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'Лист1'!$A$1:$F$32</definedName>
  </definedNames>
  <calcPr fullCalcOnLoad="1" refMode="R1C1"/>
</workbook>
</file>

<file path=xl/sharedStrings.xml><?xml version="1.0" encoding="utf-8"?>
<sst xmlns="http://schemas.openxmlformats.org/spreadsheetml/2006/main" count="53" uniqueCount="42">
  <si>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</si>
  <si>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</si>
  <si>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</si>
  <si>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</si>
  <si>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</si>
  <si>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</si>
  <si>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</si>
  <si>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</si>
  <si>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</si>
  <si>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</si>
  <si>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</si>
  <si>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</si>
  <si>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</si>
  <si>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</si>
  <si>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</si>
  <si>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</si>
  <si>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</si>
  <si>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</si>
  <si>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</si>
  <si>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</si>
  <si>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</si>
  <si>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</si>
  <si>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</si>
  <si>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</si>
  <si>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</si>
  <si>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</si>
  <si>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</si>
  <si>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</si>
  <si>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</si>
  <si>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</si>
  <si>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</si>
  <si>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</si>
  <si>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</si>
  <si>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</si>
  <si>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Одинцовского муниципального района в плановом периоде 2016-2017 годов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</si>
  <si>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</si>
  <si>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</si>
  <si>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Приложение №15</t>
  </si>
  <si>
    <t>к решению Совета депутатов</t>
  </si>
  <si>
    <t>от 18 декабря 2014 г.   № 6/1</t>
  </si>
  <si>
    <t>Приложение №11</t>
  </si>
  <si>
    <t>от  27.05.2015 № 1/5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</si>
</sst>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9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9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00390625" style="2" customWidth="1"/>
    <col min="5" max="6" width="16.57421875" style="2" customWidth="1"/>
    <col min="7" max="16384" width="9.140625" style="2" customWidth="1"/>
  </cols>
  <sheetData>
    <row r="1" spans="1:6" ht="15.75">
      <c r="A1"/>
      <c r="B1"/>
      <c r="C1"/>
      <c r="D1"/>
      <c r="F1" s="1" t="s">
        <v>40</v>
      </c>
    </row>
    <row r="2" spans="1:6" ht="15.75">
      <c r="A2"/>
      <c r="B2"/>
      <c r="C2"/>
      <c r="D2"/>
      <c r="F2" s="1" t="s">
        <v>38</v>
      </c>
    </row>
    <row r="3" spans="1:6" ht="15.75">
      <c r="A3"/>
      <c r="B3"/>
      <c r="C3"/>
      <c r="D3"/>
      <c r="F3" s="1" t="s">
        <v>0</v>
      </c>
    </row>
    <row r="4" spans="1:6" ht="15.75">
      <c r="A4"/>
      <c r="B4"/>
      <c r="C4"/>
      <c r="D4"/>
      <c r="F4" s="1" t="s">
        <v>41</v>
      </c>
    </row>
    <row r="5" spans="5:6" ht="26.25" customHeight="1">
      <c r="E5" s="31" t="s">
        <v>37</v>
      </c>
      <c r="F5" s="31"/>
    </row>
    <row r="6" spans="4:6" ht="15.75">
      <c r="D6" s="31" t="s">
        <v>38</v>
      </c>
      <c r="E6" s="31"/>
      <c r="F6" s="31"/>
    </row>
    <row r="7" spans="4:6" ht="15.75">
      <c r="D7" s="31" t="s">
        <v>0</v>
      </c>
      <c r="E7" s="31"/>
      <c r="F7" s="31"/>
    </row>
    <row r="8" spans="4:6" ht="15.75">
      <c r="D8" s="31" t="s">
        <v>39</v>
      </c>
      <c r="E8" s="31"/>
      <c r="F8" s="31"/>
    </row>
    <row r="9" ht="15.75">
      <c r="E9" s="1"/>
    </row>
    <row r="10" spans="1:6" ht="27.75" customHeight="1">
      <c r="A10" s="32" t="s">
        <v>1</v>
      </c>
      <c r="B10" s="32"/>
      <c r="C10" s="32"/>
      <c r="D10" s="32"/>
      <c r="E10" s="32"/>
      <c r="F10" s="32"/>
    </row>
    <row r="11" spans="1:6" ht="27.75" customHeight="1">
      <c r="A11" s="32" t="s">
        <v>34</v>
      </c>
      <c r="B11" s="32"/>
      <c r="C11" s="32"/>
      <c r="D11" s="32"/>
      <c r="E11" s="32"/>
      <c r="F11" s="32"/>
    </row>
    <row r="12" ht="9.75" customHeight="1"/>
    <row r="13" spans="5:6" ht="15.75">
      <c r="E13" s="1"/>
      <c r="F13" s="1" t="s">
        <v>2</v>
      </c>
    </row>
    <row r="14" spans="1:6" s="4" customFormat="1" ht="100.5" customHeight="1">
      <c r="A14" s="3" t="s">
        <v>3</v>
      </c>
      <c r="B14" s="3" t="s">
        <v>14</v>
      </c>
      <c r="C14" s="3" t="s">
        <v>22</v>
      </c>
      <c r="D14" s="3" t="s">
        <v>23</v>
      </c>
      <c r="E14" s="3">
        <v>2016</v>
      </c>
      <c r="F14" s="3">
        <v>2017</v>
      </c>
    </row>
    <row r="15" spans="1:6" s="4" customFormat="1" ht="37.5" customHeight="1">
      <c r="A15" s="5"/>
      <c r="B15" s="6"/>
      <c r="C15" s="35" t="s">
        <v>4</v>
      </c>
      <c r="D15" s="36"/>
      <c r="E15" s="16">
        <f>-E27</f>
        <v>66586.87600000016</v>
      </c>
      <c r="F15" s="16">
        <f>-F27</f>
        <v>74127.32300000079</v>
      </c>
    </row>
    <row r="16" spans="1:6" s="4" customFormat="1" ht="35.25" customHeight="1">
      <c r="A16" s="5"/>
      <c r="B16" s="14"/>
      <c r="C16" s="25" t="s">
        <v>5</v>
      </c>
      <c r="D16" s="26"/>
      <c r="E16" s="26"/>
      <c r="F16" s="27"/>
    </row>
    <row r="17" spans="1:6" ht="47.25">
      <c r="A17" s="34" t="s">
        <v>6</v>
      </c>
      <c r="B17" s="14" t="s">
        <v>15</v>
      </c>
      <c r="C17" s="7" t="s">
        <v>16</v>
      </c>
      <c r="D17" s="8" t="s">
        <v>36</v>
      </c>
      <c r="E17" s="17">
        <v>0</v>
      </c>
      <c r="F17" s="17">
        <v>0</v>
      </c>
    </row>
    <row r="18" spans="1:6" ht="63">
      <c r="A18" s="34"/>
      <c r="B18" s="14" t="s">
        <v>15</v>
      </c>
      <c r="C18" s="7" t="s">
        <v>26</v>
      </c>
      <c r="D18" s="8" t="s">
        <v>27</v>
      </c>
      <c r="E18" s="17">
        <v>0</v>
      </c>
      <c r="F18" s="18">
        <v>0</v>
      </c>
    </row>
    <row r="19" spans="1:6" ht="78.75">
      <c r="A19" s="34"/>
      <c r="B19" s="14" t="s">
        <v>15</v>
      </c>
      <c r="C19" s="7" t="s">
        <v>17</v>
      </c>
      <c r="D19" s="15" t="s">
        <v>7</v>
      </c>
      <c r="E19" s="17">
        <v>0</v>
      </c>
      <c r="F19" s="18">
        <v>0</v>
      </c>
    </row>
    <row r="20" spans="1:6" ht="78.75">
      <c r="A20" s="34"/>
      <c r="B20" s="14" t="s">
        <v>15</v>
      </c>
      <c r="C20" s="7" t="s">
        <v>28</v>
      </c>
      <c r="D20" s="8" t="s">
        <v>29</v>
      </c>
      <c r="E20" s="17">
        <v>0</v>
      </c>
      <c r="F20" s="17">
        <v>0</v>
      </c>
    </row>
    <row r="21" spans="1:6" ht="78.75">
      <c r="A21" s="34"/>
      <c r="B21" s="14" t="s">
        <v>15</v>
      </c>
      <c r="C21" s="7" t="s">
        <v>18</v>
      </c>
      <c r="D21" s="15" t="s">
        <v>8</v>
      </c>
      <c r="E21" s="17">
        <v>0</v>
      </c>
      <c r="F21" s="17">
        <v>0</v>
      </c>
    </row>
    <row r="22" spans="1:6" ht="47.25">
      <c r="A22" s="28">
        <v>2</v>
      </c>
      <c r="B22" s="14" t="s">
        <v>15</v>
      </c>
      <c r="C22" s="7" t="s">
        <v>19</v>
      </c>
      <c r="D22" s="8" t="s">
        <v>9</v>
      </c>
      <c r="E22" s="19">
        <f>E24+E26</f>
        <v>-66586.87600000016</v>
      </c>
      <c r="F22" s="19">
        <f>F24+F26</f>
        <v>-74127.32300000079</v>
      </c>
    </row>
    <row r="23" spans="1:6" ht="31.5">
      <c r="A23" s="29"/>
      <c r="B23" s="14" t="s">
        <v>15</v>
      </c>
      <c r="C23" s="7" t="s">
        <v>30</v>
      </c>
      <c r="D23" s="8" t="s">
        <v>31</v>
      </c>
      <c r="E23" s="17">
        <f>-9406733.401-300000</f>
        <v>-9706733.401</v>
      </c>
      <c r="F23" s="18">
        <f>-9122136.72+300000</f>
        <v>-8822136.72</v>
      </c>
    </row>
    <row r="24" spans="1:6" ht="47.25">
      <c r="A24" s="29"/>
      <c r="B24" s="14" t="s">
        <v>15</v>
      </c>
      <c r="C24" s="7" t="s">
        <v>20</v>
      </c>
      <c r="D24" s="8" t="s">
        <v>10</v>
      </c>
      <c r="E24" s="17">
        <f>E23</f>
        <v>-9706733.401</v>
      </c>
      <c r="F24" s="18">
        <f>F23</f>
        <v>-8822136.72</v>
      </c>
    </row>
    <row r="25" spans="1:6" ht="31.5">
      <c r="A25" s="29"/>
      <c r="B25" s="14" t="s">
        <v>15</v>
      </c>
      <c r="C25" s="7" t="s">
        <v>32</v>
      </c>
      <c r="D25" s="8" t="s">
        <v>33</v>
      </c>
      <c r="E25" s="17">
        <f>9494038.672+146107.853</f>
        <v>9640146.525</v>
      </c>
      <c r="F25" s="24">
        <f>8496340.713+251668.684</f>
        <v>8748009.397</v>
      </c>
    </row>
    <row r="26" spans="1:6" ht="47.25">
      <c r="A26" s="30"/>
      <c r="B26" s="14" t="s">
        <v>15</v>
      </c>
      <c r="C26" s="7" t="s">
        <v>21</v>
      </c>
      <c r="D26" s="8" t="s">
        <v>11</v>
      </c>
      <c r="E26" s="17">
        <f>E25</f>
        <v>9640146.525</v>
      </c>
      <c r="F26" s="24">
        <f>F25</f>
        <v>8748009.397</v>
      </c>
    </row>
    <row r="27" spans="1:6" ht="35.25" customHeight="1">
      <c r="A27" s="9"/>
      <c r="B27" s="14"/>
      <c r="C27" s="35" t="s">
        <v>24</v>
      </c>
      <c r="D27" s="36"/>
      <c r="E27" s="20">
        <f>E17+E22</f>
        <v>-66586.87600000016</v>
      </c>
      <c r="F27" s="20">
        <f>F17+F22</f>
        <v>-74127.32300000079</v>
      </c>
    </row>
    <row r="28" spans="1:6" ht="15.75">
      <c r="A28" s="10"/>
      <c r="B28" s="10"/>
      <c r="C28" s="10"/>
      <c r="D28" s="11"/>
      <c r="E28" s="21"/>
      <c r="F28" s="22"/>
    </row>
    <row r="29" spans="1:6" ht="15" customHeight="1">
      <c r="A29" s="12" t="s">
        <v>12</v>
      </c>
      <c r="B29" s="12"/>
      <c r="C29" s="12"/>
      <c r="D29" s="12"/>
      <c r="E29" s="23"/>
      <c r="F29" s="21"/>
    </row>
    <row r="30" spans="1:6" ht="15" customHeight="1">
      <c r="A30" s="33" t="s">
        <v>13</v>
      </c>
      <c r="B30" s="33"/>
      <c r="C30" s="33"/>
      <c r="D30" s="33"/>
      <c r="E30" s="23"/>
      <c r="F30" s="21"/>
    </row>
    <row r="31" spans="1:7" ht="15" customHeight="1">
      <c r="A31" s="12" t="s">
        <v>25</v>
      </c>
      <c r="B31" s="12"/>
      <c r="C31" s="12"/>
      <c r="D31" s="12"/>
      <c r="E31" s="23"/>
      <c r="F31" s="21"/>
      <c r="G31" s="13"/>
    </row>
    <row r="32" spans="1:5" ht="15" customHeight="1">
      <c r="A32" s="12" t="s">
        <v>35</v>
      </c>
      <c r="B32" s="12"/>
      <c r="C32" s="12"/>
      <c r="D32" s="12"/>
      <c r="E32" s="12"/>
    </row>
  </sheetData>
  <sheetProtection/>
  <mergeCells count="12">
    <mergeCell ref="A30:D30"/>
    <mergeCell ref="A17:A21"/>
    <mergeCell ref="C27:D27"/>
    <mergeCell ref="C15:D15"/>
    <mergeCell ref="A11:F11"/>
    <mergeCell ref="C16:F16"/>
    <mergeCell ref="A22:A26"/>
    <mergeCell ref="E5:F5"/>
    <mergeCell ref="D6:F6"/>
    <mergeCell ref="D7:F7"/>
    <mergeCell ref="D8:F8"/>
    <mergeCell ref="A10:F10"/>
  </mergeCells>
  <printOptions/>
  <pageMargins left="0.7874015748031497" right="0.3937007874015748" top="0.3937007874015748" bottom="0.3937007874015748" header="0.11811023622047245" footer="0.11811023622047245"/>
  <pageSetup fitToHeight="2" fitToWidth="1" horizontalDpi="600" verticalDpi="600" orientation="portrait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2015-06-09T14:56:35Z</cp:lastPrinted>
  <dcterms:created xsi:type="dcterms:W3CDTF">2010-08-05T10:39:05Z</dcterms:created>
  <dcterms:modified xsi:type="dcterms:W3CDTF">2015-06-11T07:16:56Z</dcterms:modified>
  <cp:category/>
  <cp:version/>
  <cp:contentType/>
  <cp:contentStatus/>
</cp:coreProperties>
</file>