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'Лист1'!$A$1:$M$82</definedName>
  </definedNames>
  <calcPr fullCalcOnLoad="1"/>
</workbook>
</file>

<file path=xl/sharedStrings.xml><?xml version="1.0" encoding="utf-8"?>
<sst xmlns="http://schemas.openxmlformats.org/spreadsheetml/2006/main" count="95" uniqueCount="94">
  <si>
    <t>№</t>
  </si>
  <si>
    <t>Название учреждения</t>
  </si>
  <si>
    <t>Общее количество групп</t>
  </si>
  <si>
    <t>Группы семейного воспитания</t>
  </si>
  <si>
    <t>Из них</t>
  </si>
  <si>
    <t>Муниципальное дошкольное образовательное учреждение центр развития ребенка - детский сад № 55</t>
  </si>
  <si>
    <t>ИТОГО: по городским муниципальным дошкольным образовательным учреждениям</t>
  </si>
  <si>
    <t>Сельские  муниципальные дошкольные образовательные учреждения</t>
  </si>
  <si>
    <t xml:space="preserve">ИТОГО: по сельским муниципальным дошкольным образовательным учреждениям </t>
  </si>
  <si>
    <t xml:space="preserve">ВСЕГО: по городским и сельским  муниципальным дошкольным  образовательным учреждениям </t>
  </si>
  <si>
    <t>Муниципальное бюджетное дошкольное образовательное учреждение детский сад компенсирующего вида № 40</t>
  </si>
  <si>
    <t>Городские муниципальные дошкольные образовательные учреждения</t>
  </si>
  <si>
    <t>Муниципальное бюджетное дошкольное обрразовательное учреждение детский сад № 7 комбинированного вида</t>
  </si>
  <si>
    <t xml:space="preserve">Муниципальное бюджетное дошкольное образовательное учреждение детский сад № 1  комбинированного вида </t>
  </si>
  <si>
    <t>Муниципальное бюджетное дошкольное образовательное учреждение центр развития ребенка - детский сад № 4</t>
  </si>
  <si>
    <t>Муниципальное бюджетное дошкольное образовательное учреждение детский сад № 10 комбинированного вида</t>
  </si>
  <si>
    <t>Муниципальное бюджетное дошкольное образовательное учреждение центр развития ребенка - детский сад № 11</t>
  </si>
  <si>
    <t>Муниципальное бюджетное дошкольное образовательное учреждение детский сад № 13 комбинированного вида</t>
  </si>
  <si>
    <t xml:space="preserve">Муниципальное бюджетное дошкольное образовательное учреждение детский сад № 18 комбинированного вида </t>
  </si>
  <si>
    <t>Муниципальное бюджетное дошкольное образовательное учреждение детский сад № 20 комбинированного вида</t>
  </si>
  <si>
    <t>Муниципальное бюджетное дошкольное образовательное учреждение детский сад № 24 комбинированного вида</t>
  </si>
  <si>
    <t>Муниципальное бюджетное дошкольное образовательное учреждение детский сад № 33 комбинированного вида</t>
  </si>
  <si>
    <t>Муниципальное бюджетное дошкольное образовательное учреждение детский сад № 34 комбинированного вида</t>
  </si>
  <si>
    <t>Муниципальное бюджетное дошкольное образовательное учреждение детский сад № 35 комбинированного вида</t>
  </si>
  <si>
    <t>Муниципальное бюджетное дошкольное образовательное учреждение детский сад № 36 общеразвивающего вида</t>
  </si>
  <si>
    <t>Муниципальное бюджетное дошкольное образовательное учреждение детский сад № 41 комбинированного вида</t>
  </si>
  <si>
    <t>Муниципальное бюджетное дошкольное образовательное учреждение детский сад № 42</t>
  </si>
  <si>
    <t>Муниципальное бюджетное дошкольное образовательное учреждение детский сад № 50</t>
  </si>
  <si>
    <t>Муниципальное автономное дошкольное образовательное учреждение детский сад № 72 комбинированного вида</t>
  </si>
  <si>
    <t>Муниципальное бюджетное дошкольное образовательное учреждение детский сад № 56</t>
  </si>
  <si>
    <t>Муниципальное бюджетное дошкольное образовательное учреждение детский сад № 62 комбинированного вида</t>
  </si>
  <si>
    <t>Муниципальное бюджетное дошкольное образовательное учреждение детский сад № 73</t>
  </si>
  <si>
    <t>Муниципальное автономное дошкольное образовательное учреждение детский сад № 83 общеразвивающего вида</t>
  </si>
  <si>
    <t>Муниципальное бюджетное дошкольное образовательное учреждение детский сад № 77 комбинированного вида</t>
  </si>
  <si>
    <t>Муниципальное бюджетное дошкольное образовательное учреждение детский сад № 79 комбинированного вида</t>
  </si>
  <si>
    <t>Муниципальное бюджетное дошкольное образовательное учреждение центр развития ребенка - детский сад № 80</t>
  </si>
  <si>
    <t>Муниципальное бюджетное дошкольное образовательное учреждение центр развития ребенка - детский сад № 82</t>
  </si>
  <si>
    <t>Муниципальное бюджетное дошкольное образовательное учреждение детский сад № 84 комбинированного  вида</t>
  </si>
  <si>
    <t>Муниципальное бюджетное дошкольное образовательное учреждение детский сад № 85 комбинированного вида</t>
  </si>
  <si>
    <t xml:space="preserve">Муниципальное бюджетное дошкольное образовательное учреждение детский сад № 2  комбинированного вида </t>
  </si>
  <si>
    <t>Муниципальное бюджетное дошкольное образовательное учреждение детский сад № 19 комбинированного вида</t>
  </si>
  <si>
    <t>Муниципальное бюджетное дошкольное образовательное учреждение центр развития ребенка - детский сад № 22</t>
  </si>
  <si>
    <t>Муниципальное бюджетное дошкольное образовательное учреждение детский сад № 25</t>
  </si>
  <si>
    <t>Муниципальное бюджетное дошкольное образовательное учреждение детский сад № 28</t>
  </si>
  <si>
    <t>Муниципальное бюджетное дошкольное образовательное учреждение детский сад № 30</t>
  </si>
  <si>
    <t>Муниципальное бюджетное дошкольное образовательное учреждение детский сад № 43</t>
  </si>
  <si>
    <t>Муниципальное бюджетное дошкольное образовательное учреждение детский сад № 48</t>
  </si>
  <si>
    <t>Муниципальное бюджетное дошкольное образовательное учреждение детский сад № 31</t>
  </si>
  <si>
    <t>Муниципальное бюджетное дошкольное образовательное учреждение центр развития ребенка - детский сад № 32</t>
  </si>
  <si>
    <t>Муниципальное бюджетное дошкольное образовательное учреждение центр развития ребенка - детский сад № 46</t>
  </si>
  <si>
    <t>Муниципальное бюджетное дошкольное образовательное учреждение центр развития ребенка - детский сад № 52</t>
  </si>
  <si>
    <t>Муниципальное бюджетное дошкольное образовательное учреждение детский сад № 53 комбинированного вида</t>
  </si>
  <si>
    <t>Муниципальное бюджетное дошкольное образовательное учреждение детский сад № 58 комбинированного вида</t>
  </si>
  <si>
    <t>Муниципальное бюджетное дошкольное образовательное учреждение детский сад № 61 общеразвивающего вида</t>
  </si>
  <si>
    <t>Муниципальное бюджетное дошкольное образовательное учреждение детский сад № 63 общеразвивающего вида</t>
  </si>
  <si>
    <t xml:space="preserve">Муниципальное бюджетное дошкольное образовательное учреждение детский сад № 66 </t>
  </si>
  <si>
    <t>12 часового пребывания</t>
  </si>
  <si>
    <t>Всего</t>
  </si>
  <si>
    <t>24-часового пребывания (круглосуточные)</t>
  </si>
  <si>
    <t>Группа кратковременного пребывания (предшкольного образования) на бюджетном финансировании</t>
  </si>
  <si>
    <t>Муниципальное бюджетное дошкольное образовательное учреждение детский сад № 5</t>
  </si>
  <si>
    <t>Муниципальное бюджетное дошкольное образовательное учреждение детский сад № 17 комбинированного вида</t>
  </si>
  <si>
    <t>Муниципальное бюджетное дошкольное образовательное учреждение центр развития ребенка - детский сад № 54</t>
  </si>
  <si>
    <t>Муниципальное бюджетное дошкольное образовательное учреждение детский сад № 3 комбинированного вида</t>
  </si>
  <si>
    <t>Муниципальное бюджетное дошкольное образовательное учреждение детский сад № 6 комбинированного вида</t>
  </si>
  <si>
    <t>Муниципальное бюджетное дошкольное образовательное учреждение детский сад № 12 комбинированного вида</t>
  </si>
  <si>
    <t>Муниципальное бюджетное дошкольное образовательное учреждение  детский сад № 21 комбинированного вида</t>
  </si>
  <si>
    <t>Муниципальное автономное дошкольное образовательное учреждение  детский сад № 15 комбинированного вида</t>
  </si>
  <si>
    <t>Муниципальное  бюджетное дошкольное образовательное учреждение детский сад № 57 общеразвивающего вида</t>
  </si>
  <si>
    <t>Муниципальное бюджетное дошкольное образовательное учреждение детский сад № 59 комбинированного вида</t>
  </si>
  <si>
    <t xml:space="preserve">Муниципальное бюджетное  дошкольное образовательное учреждение детский сад № 65  комбинированного вида  </t>
  </si>
  <si>
    <t xml:space="preserve">Муниципальное бюджетное дошкольное образовательное учреждение  детский сад № 49 комбинированного вида </t>
  </si>
  <si>
    <t>для детей до 3-х лет</t>
  </si>
  <si>
    <t>для детей от 3 до 7 лет</t>
  </si>
  <si>
    <t xml:space="preserve">Муниципальное бюджетное дошкольное образовательное учреждение детский сад № 23 </t>
  </si>
  <si>
    <t>Муниципальное бюджетное дошкольное образовательное учреждение детский сад № 8</t>
  </si>
  <si>
    <t>Муниципальное бюджетное  дошкольное образовательное учреждение  детский сад № 37</t>
  </si>
  <si>
    <t>О.И. Ляпистова</t>
  </si>
  <si>
    <t xml:space="preserve">Начальник   Управления образования </t>
  </si>
  <si>
    <t>Муниципальное бюджетное дошкольное образовательное учреждение детский сад № 14</t>
  </si>
  <si>
    <t xml:space="preserve">разновозрастные </t>
  </si>
  <si>
    <t>Компенсирующей направленности</t>
  </si>
  <si>
    <t>общеразвивающей направленности</t>
  </si>
  <si>
    <t xml:space="preserve">Основные показатели развития муниципальных дошкольных образовательных учреждений в 2015-2016 учебном году </t>
  </si>
  <si>
    <t>3-х часового пребывания</t>
  </si>
  <si>
    <t xml:space="preserve"> </t>
  </si>
  <si>
    <t>Муниципальное бюджетное дошкольное образовательное учреждение детский сад № 39</t>
  </si>
  <si>
    <t>до 4- х  часов пребывания</t>
  </si>
  <si>
    <t xml:space="preserve">Муниципальное бюджетное  дошкольное образовательное учреждение детский сад № 68  комбинированного вида  </t>
  </si>
  <si>
    <t xml:space="preserve">Муниципальное бюджетное дошкольное образовательное учреждение детский сад № 16 </t>
  </si>
  <si>
    <t xml:space="preserve">Муниципальное бюджетное  дошкольное образовательное учреждение детский сад № 70  комбинированного вида  </t>
  </si>
  <si>
    <t xml:space="preserve">Муниципальное автономное  дошкольное образовательное учреждениецентр развития ребенка -  детский сад № 71   </t>
  </si>
  <si>
    <t xml:space="preserve"> в том числе: группы на смешанном финансировании </t>
  </si>
  <si>
    <t xml:space="preserve">Приложение № 1 к постановлению Администрации Одинцовского муниципального района Московской области от 25.12.2015 № 5160                           Утверждено             постановлением     Администрации Одинцовского муниципального района      Московской области от 12.08.2015 №2800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</si>
</sst>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/>
    </xf>
    <xf numFmtId="0" fontId="43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"/>
  <sheetViews>
    <sheetView tabSelected="1" zoomScalePageLayoutView="0" workbookViewId="0" topLeftCell="A130">
      <selection activeCell="J1" sqref="J1:M1"/>
    </sheetView>
  </sheetViews>
  <sheetFormatPr defaultColWidth="9.00390625" defaultRowHeight="12.75"/>
  <cols>
    <col min="1" max="1" width="4.375" style="10" customWidth="1"/>
    <col min="2" max="2" width="65.00390625" style="6" customWidth="1"/>
    <col min="3" max="3" width="11.75390625" style="7" customWidth="1"/>
    <col min="4" max="4" width="9.125" style="15" customWidth="1"/>
    <col min="5" max="5" width="10.75390625" style="2" customWidth="1"/>
    <col min="6" max="7" width="10.625" style="2" customWidth="1"/>
    <col min="8" max="8" width="11.875" style="2" customWidth="1"/>
    <col min="9" max="9" width="11.375" style="2" customWidth="1"/>
    <col min="10" max="10" width="14.875" style="15" customWidth="1"/>
    <col min="11" max="11" width="12.75390625" style="15" customWidth="1"/>
    <col min="12" max="12" width="13.375" style="40" customWidth="1"/>
    <col min="13" max="13" width="16.00390625" style="2" customWidth="1"/>
  </cols>
  <sheetData>
    <row r="1" spans="2:13" ht="154.5" customHeight="1">
      <c r="B1" s="19"/>
      <c r="C1" s="17"/>
      <c r="D1" s="16"/>
      <c r="E1" s="18"/>
      <c r="F1" s="18"/>
      <c r="G1" s="18"/>
      <c r="H1" s="18"/>
      <c r="I1" s="18"/>
      <c r="J1" s="41" t="s">
        <v>93</v>
      </c>
      <c r="K1" s="41"/>
      <c r="L1" s="41"/>
      <c r="M1" s="41"/>
    </row>
    <row r="2" spans="2:13" ht="15.75">
      <c r="B2" s="42" t="s">
        <v>83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5.75">
      <c r="B3" s="19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9" ht="19.5" customHeight="1">
      <c r="A4" s="49" t="s">
        <v>0</v>
      </c>
      <c r="B4" s="47" t="s">
        <v>1</v>
      </c>
      <c r="C4" s="55" t="s">
        <v>2</v>
      </c>
      <c r="D4" s="44" t="s">
        <v>4</v>
      </c>
      <c r="E4" s="45"/>
      <c r="F4" s="45"/>
      <c r="G4" s="45"/>
      <c r="H4" s="45"/>
      <c r="I4" s="45"/>
      <c r="J4" s="45"/>
      <c r="K4" s="45"/>
      <c r="L4" s="45"/>
      <c r="M4" s="46"/>
      <c r="O4" s="1"/>
      <c r="P4" s="1"/>
      <c r="Q4" s="1"/>
      <c r="R4" s="1"/>
      <c r="S4" s="1"/>
    </row>
    <row r="5" spans="1:19" ht="115.5" customHeight="1">
      <c r="A5" s="50"/>
      <c r="B5" s="54"/>
      <c r="C5" s="56"/>
      <c r="D5" s="44" t="s">
        <v>56</v>
      </c>
      <c r="E5" s="45"/>
      <c r="F5" s="45"/>
      <c r="G5" s="45"/>
      <c r="H5" s="45"/>
      <c r="I5" s="46"/>
      <c r="J5" s="51" t="s">
        <v>58</v>
      </c>
      <c r="K5" s="61" t="s">
        <v>59</v>
      </c>
      <c r="L5" s="62"/>
      <c r="M5" s="51" t="s">
        <v>3</v>
      </c>
      <c r="O5" s="1"/>
      <c r="P5" s="1"/>
      <c r="Q5" s="1"/>
      <c r="R5" s="58"/>
      <c r="S5" s="1"/>
    </row>
    <row r="6" spans="1:19" ht="22.5" customHeight="1">
      <c r="A6" s="5"/>
      <c r="B6" s="54"/>
      <c r="C6" s="56"/>
      <c r="D6" s="47" t="s">
        <v>57</v>
      </c>
      <c r="E6" s="44" t="s">
        <v>82</v>
      </c>
      <c r="F6" s="45"/>
      <c r="G6" s="45"/>
      <c r="H6" s="45"/>
      <c r="I6" s="47" t="s">
        <v>81</v>
      </c>
      <c r="J6" s="52"/>
      <c r="K6" s="47" t="s">
        <v>84</v>
      </c>
      <c r="L6" s="47" t="s">
        <v>87</v>
      </c>
      <c r="M6" s="52"/>
      <c r="O6" s="1"/>
      <c r="P6" s="1"/>
      <c r="Q6" s="1"/>
      <c r="R6" s="59"/>
      <c r="S6" s="1"/>
    </row>
    <row r="7" spans="1:19" ht="100.5" customHeight="1">
      <c r="A7" s="5"/>
      <c r="B7" s="48"/>
      <c r="C7" s="57"/>
      <c r="D7" s="48"/>
      <c r="E7" s="22" t="s">
        <v>72</v>
      </c>
      <c r="F7" s="22" t="s">
        <v>73</v>
      </c>
      <c r="G7" s="23" t="s">
        <v>80</v>
      </c>
      <c r="H7" s="23" t="s">
        <v>92</v>
      </c>
      <c r="I7" s="48"/>
      <c r="J7" s="53"/>
      <c r="K7" s="48"/>
      <c r="L7" s="48"/>
      <c r="M7" s="53"/>
      <c r="O7" s="1"/>
      <c r="P7" s="1"/>
      <c r="Q7" s="1"/>
      <c r="R7" s="60"/>
      <c r="S7" s="1"/>
    </row>
    <row r="8" spans="1:19" ht="20.25" customHeight="1">
      <c r="A8" s="5"/>
      <c r="B8" s="36"/>
      <c r="C8" s="37"/>
      <c r="D8" s="36"/>
      <c r="E8" s="22"/>
      <c r="F8" s="22"/>
      <c r="G8" s="23"/>
      <c r="H8" s="23"/>
      <c r="I8" s="36"/>
      <c r="J8" s="35"/>
      <c r="K8" s="36"/>
      <c r="L8" s="36"/>
      <c r="M8" s="35"/>
      <c r="O8" s="1"/>
      <c r="P8" s="1"/>
      <c r="Q8" s="1"/>
      <c r="R8" s="39"/>
      <c r="S8" s="1"/>
    </row>
    <row r="9" spans="1:13" s="1" customFormat="1" ht="31.5">
      <c r="A9" s="5"/>
      <c r="B9" s="24" t="s">
        <v>11</v>
      </c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31" s="38" customFormat="1" ht="37.5" customHeight="1">
      <c r="A10" s="27">
        <v>1</v>
      </c>
      <c r="B10" s="25" t="s">
        <v>13</v>
      </c>
      <c r="C10" s="26">
        <f aca="true" t="shared" si="0" ref="C10:C25">D10+J10+K10+L10+M10</f>
        <v>13</v>
      </c>
      <c r="D10" s="27">
        <f>E10+F10+G10+I10</f>
        <v>11</v>
      </c>
      <c r="E10" s="27">
        <v>1</v>
      </c>
      <c r="F10" s="27">
        <v>8</v>
      </c>
      <c r="G10" s="27">
        <v>1</v>
      </c>
      <c r="H10" s="27"/>
      <c r="I10" s="27">
        <v>1</v>
      </c>
      <c r="J10" s="27"/>
      <c r="K10" s="27">
        <v>1</v>
      </c>
      <c r="L10" s="27">
        <v>1</v>
      </c>
      <c r="M10" s="2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13" s="1" customFormat="1" ht="34.5" customHeight="1">
      <c r="A11" s="3">
        <v>2</v>
      </c>
      <c r="B11" s="25" t="s">
        <v>14</v>
      </c>
      <c r="C11" s="26">
        <f t="shared" si="0"/>
        <v>10</v>
      </c>
      <c r="D11" s="27">
        <f aca="true" t="shared" si="1" ref="D11:D53">E11+F11+G11+I11</f>
        <v>9</v>
      </c>
      <c r="E11" s="27"/>
      <c r="F11" s="27">
        <v>9</v>
      </c>
      <c r="G11" s="27"/>
      <c r="H11" s="27"/>
      <c r="I11" s="27"/>
      <c r="J11" s="27"/>
      <c r="K11" s="27">
        <v>1</v>
      </c>
      <c r="L11" s="27"/>
      <c r="M11" s="27"/>
    </row>
    <row r="12" spans="1:13" s="1" customFormat="1" ht="34.5" customHeight="1">
      <c r="A12" s="3">
        <v>3</v>
      </c>
      <c r="B12" s="25" t="s">
        <v>60</v>
      </c>
      <c r="C12" s="26">
        <f t="shared" si="0"/>
        <v>13</v>
      </c>
      <c r="D12" s="27">
        <f t="shared" si="1"/>
        <v>6</v>
      </c>
      <c r="E12" s="27"/>
      <c r="F12" s="27">
        <v>6</v>
      </c>
      <c r="G12" s="27"/>
      <c r="H12" s="27"/>
      <c r="I12" s="27"/>
      <c r="J12" s="27"/>
      <c r="K12" s="27">
        <v>3</v>
      </c>
      <c r="L12" s="27">
        <v>1</v>
      </c>
      <c r="M12" s="27">
        <v>3</v>
      </c>
    </row>
    <row r="13" spans="1:13" s="13" customFormat="1" ht="35.25" customHeight="1">
      <c r="A13" s="3">
        <v>4</v>
      </c>
      <c r="B13" s="14" t="s">
        <v>12</v>
      </c>
      <c r="C13" s="26">
        <f t="shared" si="0"/>
        <v>14</v>
      </c>
      <c r="D13" s="27">
        <f t="shared" si="1"/>
        <v>14</v>
      </c>
      <c r="E13" s="27"/>
      <c r="F13" s="27">
        <v>11</v>
      </c>
      <c r="G13" s="27">
        <v>2</v>
      </c>
      <c r="H13" s="27"/>
      <c r="I13" s="27">
        <v>1</v>
      </c>
      <c r="J13" s="28"/>
      <c r="K13" s="28"/>
      <c r="L13" s="28"/>
      <c r="M13" s="27"/>
    </row>
    <row r="14" spans="1:13" s="13" customFormat="1" ht="35.25" customHeight="1">
      <c r="A14" s="3">
        <v>5</v>
      </c>
      <c r="B14" s="34" t="s">
        <v>75</v>
      </c>
      <c r="C14" s="26">
        <f t="shared" si="0"/>
        <v>6</v>
      </c>
      <c r="D14" s="27">
        <f t="shared" si="1"/>
        <v>6</v>
      </c>
      <c r="E14" s="27"/>
      <c r="F14" s="27">
        <v>3</v>
      </c>
      <c r="G14" s="27">
        <v>2</v>
      </c>
      <c r="H14" s="27"/>
      <c r="I14" s="27">
        <v>1</v>
      </c>
      <c r="J14" s="28"/>
      <c r="K14" s="28"/>
      <c r="L14" s="27"/>
      <c r="M14" s="27"/>
    </row>
    <row r="15" spans="1:13" s="1" customFormat="1" ht="35.25" customHeight="1">
      <c r="A15" s="3">
        <v>6</v>
      </c>
      <c r="B15" s="25" t="s">
        <v>15</v>
      </c>
      <c r="C15" s="26">
        <f t="shared" si="0"/>
        <v>5</v>
      </c>
      <c r="D15" s="27">
        <f t="shared" si="1"/>
        <v>5</v>
      </c>
      <c r="E15" s="27"/>
      <c r="F15" s="27">
        <v>4</v>
      </c>
      <c r="G15" s="27"/>
      <c r="H15" s="27"/>
      <c r="I15" s="27">
        <v>1</v>
      </c>
      <c r="J15" s="27"/>
      <c r="K15" s="27"/>
      <c r="L15" s="27"/>
      <c r="M15" s="27"/>
    </row>
    <row r="16" spans="1:13" s="1" customFormat="1" ht="36.75" customHeight="1">
      <c r="A16" s="3">
        <v>7</v>
      </c>
      <c r="B16" s="25" t="s">
        <v>16</v>
      </c>
      <c r="C16" s="26">
        <f t="shared" si="0"/>
        <v>9</v>
      </c>
      <c r="D16" s="27">
        <f t="shared" si="1"/>
        <v>9</v>
      </c>
      <c r="E16" s="27"/>
      <c r="F16" s="27">
        <v>9</v>
      </c>
      <c r="G16" s="27"/>
      <c r="H16" s="27"/>
      <c r="I16" s="27"/>
      <c r="J16" s="27"/>
      <c r="K16" s="27"/>
      <c r="L16" s="27"/>
      <c r="M16" s="27"/>
    </row>
    <row r="17" spans="1:13" s="1" customFormat="1" ht="36.75" customHeight="1">
      <c r="A17" s="3">
        <v>8</v>
      </c>
      <c r="B17" s="25" t="s">
        <v>17</v>
      </c>
      <c r="C17" s="26">
        <f t="shared" si="0"/>
        <v>5</v>
      </c>
      <c r="D17" s="27">
        <f t="shared" si="1"/>
        <v>5</v>
      </c>
      <c r="E17" s="27"/>
      <c r="F17" s="27">
        <v>5</v>
      </c>
      <c r="G17" s="27"/>
      <c r="H17" s="27"/>
      <c r="I17" s="27"/>
      <c r="J17" s="27"/>
      <c r="K17" s="27"/>
      <c r="L17" s="27"/>
      <c r="M17" s="27"/>
    </row>
    <row r="18" spans="1:13" s="1" customFormat="1" ht="36.75" customHeight="1">
      <c r="A18" s="3">
        <v>9</v>
      </c>
      <c r="B18" s="25" t="s">
        <v>79</v>
      </c>
      <c r="C18" s="26">
        <f t="shared" si="0"/>
        <v>13</v>
      </c>
      <c r="D18" s="27">
        <f t="shared" si="1"/>
        <v>11</v>
      </c>
      <c r="E18" s="27"/>
      <c r="F18" s="27">
        <v>9</v>
      </c>
      <c r="G18" s="27">
        <v>1</v>
      </c>
      <c r="H18" s="27"/>
      <c r="I18" s="27">
        <v>1</v>
      </c>
      <c r="J18" s="27"/>
      <c r="K18" s="27">
        <v>2</v>
      </c>
      <c r="L18" s="27"/>
      <c r="M18" s="27"/>
    </row>
    <row r="19" spans="1:13" s="12" customFormat="1" ht="37.5" customHeight="1">
      <c r="A19" s="3">
        <v>10</v>
      </c>
      <c r="B19" s="25" t="s">
        <v>67</v>
      </c>
      <c r="C19" s="26">
        <f t="shared" si="0"/>
        <v>10</v>
      </c>
      <c r="D19" s="27">
        <f t="shared" si="1"/>
        <v>9</v>
      </c>
      <c r="E19" s="27"/>
      <c r="F19" s="27">
        <v>5</v>
      </c>
      <c r="G19" s="27">
        <v>3</v>
      </c>
      <c r="H19" s="27">
        <v>3</v>
      </c>
      <c r="I19" s="27">
        <v>1</v>
      </c>
      <c r="J19" s="27"/>
      <c r="K19" s="27"/>
      <c r="L19" s="27">
        <v>1</v>
      </c>
      <c r="M19" s="27"/>
    </row>
    <row r="20" spans="1:13" s="1" customFormat="1" ht="35.25" customHeight="1">
      <c r="A20" s="3">
        <v>11</v>
      </c>
      <c r="B20" s="8" t="s">
        <v>61</v>
      </c>
      <c r="C20" s="26">
        <f t="shared" si="0"/>
        <v>7</v>
      </c>
      <c r="D20" s="27">
        <f t="shared" si="1"/>
        <v>6</v>
      </c>
      <c r="E20" s="27"/>
      <c r="F20" s="27">
        <v>4</v>
      </c>
      <c r="G20" s="27">
        <v>1</v>
      </c>
      <c r="H20" s="27"/>
      <c r="I20" s="27">
        <v>1</v>
      </c>
      <c r="J20" s="27"/>
      <c r="K20" s="27"/>
      <c r="L20" s="27">
        <v>1</v>
      </c>
      <c r="M20" s="27"/>
    </row>
    <row r="21" spans="1:13" s="1" customFormat="1" ht="34.5" customHeight="1">
      <c r="A21" s="3">
        <v>12</v>
      </c>
      <c r="B21" s="25" t="s">
        <v>18</v>
      </c>
      <c r="C21" s="26">
        <f t="shared" si="0"/>
        <v>12</v>
      </c>
      <c r="D21" s="27">
        <f t="shared" si="1"/>
        <v>11</v>
      </c>
      <c r="E21" s="27"/>
      <c r="F21" s="27">
        <v>10</v>
      </c>
      <c r="G21" s="27"/>
      <c r="H21" s="27"/>
      <c r="I21" s="27">
        <v>1</v>
      </c>
      <c r="J21" s="27"/>
      <c r="K21" s="27">
        <v>1</v>
      </c>
      <c r="L21" s="27"/>
      <c r="M21" s="27"/>
    </row>
    <row r="22" spans="1:13" s="12" customFormat="1" ht="35.25" customHeight="1">
      <c r="A22" s="3">
        <v>13</v>
      </c>
      <c r="B22" s="8" t="s">
        <v>19</v>
      </c>
      <c r="C22" s="26">
        <f t="shared" si="0"/>
        <v>12</v>
      </c>
      <c r="D22" s="27">
        <f t="shared" si="1"/>
        <v>10</v>
      </c>
      <c r="E22" s="27">
        <v>1</v>
      </c>
      <c r="F22" s="27">
        <v>7</v>
      </c>
      <c r="G22" s="27">
        <v>1</v>
      </c>
      <c r="H22" s="27"/>
      <c r="I22" s="27">
        <v>1</v>
      </c>
      <c r="J22" s="27"/>
      <c r="K22" s="27">
        <v>2</v>
      </c>
      <c r="L22" s="27"/>
      <c r="M22" s="27"/>
    </row>
    <row r="23" spans="1:13" s="1" customFormat="1" ht="34.5" customHeight="1">
      <c r="A23" s="3">
        <v>14</v>
      </c>
      <c r="B23" s="25" t="s">
        <v>66</v>
      </c>
      <c r="C23" s="26">
        <f t="shared" si="0"/>
        <v>12</v>
      </c>
      <c r="D23" s="27">
        <f t="shared" si="1"/>
        <v>10</v>
      </c>
      <c r="E23" s="27"/>
      <c r="F23" s="27">
        <v>8</v>
      </c>
      <c r="G23" s="27"/>
      <c r="H23" s="27"/>
      <c r="I23" s="27">
        <v>2</v>
      </c>
      <c r="J23" s="27"/>
      <c r="K23" s="27">
        <v>2</v>
      </c>
      <c r="L23" s="27"/>
      <c r="M23" s="27"/>
    </row>
    <row r="24" spans="1:13" s="1" customFormat="1" ht="34.5" customHeight="1">
      <c r="A24" s="3">
        <v>15</v>
      </c>
      <c r="B24" s="8" t="s">
        <v>74</v>
      </c>
      <c r="C24" s="26">
        <f t="shared" si="0"/>
        <v>16</v>
      </c>
      <c r="D24" s="27">
        <f t="shared" si="1"/>
        <v>14</v>
      </c>
      <c r="E24" s="27"/>
      <c r="F24" s="27">
        <v>13</v>
      </c>
      <c r="G24" s="27"/>
      <c r="H24" s="27"/>
      <c r="I24" s="27">
        <v>1</v>
      </c>
      <c r="J24" s="27"/>
      <c r="K24" s="27">
        <v>2</v>
      </c>
      <c r="L24" s="27"/>
      <c r="M24" s="27"/>
    </row>
    <row r="25" spans="1:13" s="1" customFormat="1" ht="34.5" customHeight="1">
      <c r="A25" s="3">
        <v>16</v>
      </c>
      <c r="B25" s="8" t="s">
        <v>20</v>
      </c>
      <c r="C25" s="26">
        <f t="shared" si="0"/>
        <v>14</v>
      </c>
      <c r="D25" s="27">
        <f t="shared" si="1"/>
        <v>11</v>
      </c>
      <c r="E25" s="27"/>
      <c r="F25" s="27">
        <v>10</v>
      </c>
      <c r="G25" s="27"/>
      <c r="H25" s="27"/>
      <c r="I25" s="27">
        <v>1</v>
      </c>
      <c r="J25" s="27"/>
      <c r="K25" s="27">
        <v>1</v>
      </c>
      <c r="L25" s="27">
        <v>1</v>
      </c>
      <c r="M25" s="27">
        <v>1</v>
      </c>
    </row>
    <row r="26" spans="1:13" s="1" customFormat="1" ht="33" customHeight="1">
      <c r="A26" s="3">
        <v>17</v>
      </c>
      <c r="B26" s="8" t="s">
        <v>21</v>
      </c>
      <c r="C26" s="26">
        <v>12</v>
      </c>
      <c r="D26" s="27">
        <v>12</v>
      </c>
      <c r="E26" s="27" t="s">
        <v>85</v>
      </c>
      <c r="F26" s="27">
        <v>10</v>
      </c>
      <c r="G26" s="27">
        <v>1</v>
      </c>
      <c r="H26" s="27"/>
      <c r="I26" s="27">
        <v>1</v>
      </c>
      <c r="J26" s="27"/>
      <c r="K26" s="27"/>
      <c r="L26" s="27"/>
      <c r="M26" s="27"/>
    </row>
    <row r="27" spans="1:13" s="1" customFormat="1" ht="34.5" customHeight="1">
      <c r="A27" s="3">
        <v>18</v>
      </c>
      <c r="B27" s="8" t="s">
        <v>22</v>
      </c>
      <c r="C27" s="26">
        <f>D27+J27+K27+L27+M27</f>
        <v>7</v>
      </c>
      <c r="D27" s="27">
        <f t="shared" si="1"/>
        <v>6</v>
      </c>
      <c r="E27" s="27"/>
      <c r="F27" s="27">
        <v>4</v>
      </c>
      <c r="G27" s="27">
        <v>1</v>
      </c>
      <c r="H27" s="27"/>
      <c r="I27" s="27">
        <v>1</v>
      </c>
      <c r="J27" s="27"/>
      <c r="K27" s="27">
        <v>1</v>
      </c>
      <c r="L27" s="27"/>
      <c r="M27" s="27"/>
    </row>
    <row r="28" spans="1:13" s="1" customFormat="1" ht="35.25" customHeight="1">
      <c r="A28" s="3">
        <v>19</v>
      </c>
      <c r="B28" s="25" t="s">
        <v>23</v>
      </c>
      <c r="C28" s="26">
        <f>D28+J28+K28+L28+M28</f>
        <v>7</v>
      </c>
      <c r="D28" s="27">
        <f t="shared" si="1"/>
        <v>5</v>
      </c>
      <c r="E28" s="27"/>
      <c r="F28" s="27">
        <v>4</v>
      </c>
      <c r="G28" s="27"/>
      <c r="H28" s="27"/>
      <c r="I28" s="27">
        <v>1</v>
      </c>
      <c r="J28" s="27"/>
      <c r="K28" s="27">
        <v>1</v>
      </c>
      <c r="L28" s="27"/>
      <c r="M28" s="27">
        <v>1</v>
      </c>
    </row>
    <row r="29" spans="1:13" s="1" customFormat="1" ht="35.25" customHeight="1">
      <c r="A29" s="3">
        <v>20</v>
      </c>
      <c r="B29" s="25" t="s">
        <v>86</v>
      </c>
      <c r="C29" s="26">
        <v>8</v>
      </c>
      <c r="D29" s="27">
        <f t="shared" si="1"/>
        <v>8</v>
      </c>
      <c r="E29" s="27">
        <v>1</v>
      </c>
      <c r="F29" s="27">
        <v>7</v>
      </c>
      <c r="G29" s="27"/>
      <c r="H29" s="27"/>
      <c r="I29" s="27"/>
      <c r="J29" s="27"/>
      <c r="K29" s="27"/>
      <c r="L29" s="27"/>
      <c r="M29" s="27"/>
    </row>
    <row r="30" spans="1:13" s="1" customFormat="1" ht="36.75" customHeight="1">
      <c r="A30" s="3">
        <v>21</v>
      </c>
      <c r="B30" s="8" t="s">
        <v>24</v>
      </c>
      <c r="C30" s="26">
        <f>D30+J30+K30+L30+M30</f>
        <v>5</v>
      </c>
      <c r="D30" s="27">
        <f t="shared" si="1"/>
        <v>5</v>
      </c>
      <c r="E30" s="27"/>
      <c r="F30" s="27">
        <v>4</v>
      </c>
      <c r="G30" s="27">
        <v>1</v>
      </c>
      <c r="H30" s="27"/>
      <c r="I30" s="27"/>
      <c r="J30" s="27"/>
      <c r="K30" s="27"/>
      <c r="L30" s="27"/>
      <c r="M30" s="27"/>
    </row>
    <row r="31" spans="1:13" s="1" customFormat="1" ht="35.25" customHeight="1">
      <c r="A31" s="3">
        <v>22</v>
      </c>
      <c r="B31" s="25" t="s">
        <v>10</v>
      </c>
      <c r="C31" s="26">
        <f>D31+J31+K31+L31+M31</f>
        <v>7</v>
      </c>
      <c r="D31" s="27">
        <f t="shared" si="1"/>
        <v>7</v>
      </c>
      <c r="E31" s="27"/>
      <c r="F31" s="27"/>
      <c r="G31" s="27"/>
      <c r="H31" s="27"/>
      <c r="I31" s="27">
        <v>7</v>
      </c>
      <c r="J31" s="27"/>
      <c r="K31" s="27"/>
      <c r="L31" s="27"/>
      <c r="M31" s="27"/>
    </row>
    <row r="32" spans="1:13" s="1" customFormat="1" ht="33.75" customHeight="1">
      <c r="A32" s="3">
        <v>23</v>
      </c>
      <c r="B32" s="8" t="s">
        <v>25</v>
      </c>
      <c r="C32" s="26">
        <f>D32+J32+K32+L32+M32</f>
        <v>5</v>
      </c>
      <c r="D32" s="27">
        <f t="shared" si="1"/>
        <v>5</v>
      </c>
      <c r="E32" s="27"/>
      <c r="F32" s="27">
        <v>3</v>
      </c>
      <c r="G32" s="27">
        <v>1</v>
      </c>
      <c r="H32" s="27"/>
      <c r="I32" s="27">
        <v>1</v>
      </c>
      <c r="J32" s="27"/>
      <c r="K32" s="27"/>
      <c r="L32" s="27"/>
      <c r="M32" s="27"/>
    </row>
    <row r="33" spans="1:13" s="1" customFormat="1" ht="33" customHeight="1">
      <c r="A33" s="3">
        <v>24</v>
      </c>
      <c r="B33" s="8" t="s">
        <v>26</v>
      </c>
      <c r="C33" s="26">
        <f>D33+J33+K33+L33+M33</f>
        <v>9</v>
      </c>
      <c r="D33" s="27">
        <f t="shared" si="1"/>
        <v>9</v>
      </c>
      <c r="E33" s="27"/>
      <c r="F33" s="27">
        <v>8</v>
      </c>
      <c r="G33" s="27"/>
      <c r="H33" s="27"/>
      <c r="I33" s="27">
        <v>1</v>
      </c>
      <c r="J33" s="27"/>
      <c r="K33" s="27"/>
      <c r="L33" s="27"/>
      <c r="M33" s="27"/>
    </row>
    <row r="34" spans="1:13" s="12" customFormat="1" ht="36" customHeight="1">
      <c r="A34" s="3">
        <v>25</v>
      </c>
      <c r="B34" s="8" t="s">
        <v>27</v>
      </c>
      <c r="C34" s="26">
        <f>D34+J34+K34+L34+M34</f>
        <v>8</v>
      </c>
      <c r="D34" s="27">
        <f t="shared" si="1"/>
        <v>8</v>
      </c>
      <c r="E34" s="27">
        <v>1</v>
      </c>
      <c r="F34" s="27">
        <v>5</v>
      </c>
      <c r="G34" s="27">
        <v>1</v>
      </c>
      <c r="H34" s="27"/>
      <c r="I34" s="27">
        <v>1</v>
      </c>
      <c r="J34" s="27"/>
      <c r="K34" s="27"/>
      <c r="L34" s="27"/>
      <c r="M34" s="27"/>
    </row>
    <row r="35" spans="1:13" s="1" customFormat="1" ht="35.25" customHeight="1">
      <c r="A35" s="3">
        <v>26</v>
      </c>
      <c r="B35" s="25" t="s">
        <v>62</v>
      </c>
      <c r="C35" s="26">
        <v>13</v>
      </c>
      <c r="D35" s="27">
        <f t="shared" si="1"/>
        <v>11</v>
      </c>
      <c r="E35" s="27"/>
      <c r="F35" s="27">
        <v>10</v>
      </c>
      <c r="G35" s="27"/>
      <c r="H35" s="27"/>
      <c r="I35" s="27">
        <v>1</v>
      </c>
      <c r="J35" s="27"/>
      <c r="K35" s="27">
        <v>1</v>
      </c>
      <c r="L35" s="27">
        <v>1</v>
      </c>
      <c r="M35" s="27"/>
    </row>
    <row r="36" spans="1:13" s="1" customFormat="1" ht="36" customHeight="1">
      <c r="A36" s="3">
        <v>27</v>
      </c>
      <c r="B36" s="25" t="s">
        <v>5</v>
      </c>
      <c r="C36" s="26">
        <f aca="true" t="shared" si="2" ref="C36:C41">D36+J36+K36+L36+M36</f>
        <v>11</v>
      </c>
      <c r="D36" s="27">
        <f t="shared" si="1"/>
        <v>11</v>
      </c>
      <c r="E36" s="27"/>
      <c r="F36" s="27">
        <v>10</v>
      </c>
      <c r="G36" s="27">
        <v>1</v>
      </c>
      <c r="H36" s="27"/>
      <c r="I36" s="27"/>
      <c r="J36" s="27"/>
      <c r="K36" s="27"/>
      <c r="L36" s="27"/>
      <c r="M36" s="27"/>
    </row>
    <row r="37" spans="1:13" s="12" customFormat="1" ht="32.25" customHeight="1">
      <c r="A37" s="3">
        <v>28</v>
      </c>
      <c r="B37" s="8" t="s">
        <v>29</v>
      </c>
      <c r="C37" s="26">
        <f t="shared" si="2"/>
        <v>4</v>
      </c>
      <c r="D37" s="27">
        <f t="shared" si="1"/>
        <v>4</v>
      </c>
      <c r="E37" s="27"/>
      <c r="F37" s="27">
        <v>3</v>
      </c>
      <c r="G37" s="27">
        <v>1</v>
      </c>
      <c r="H37" s="27"/>
      <c r="I37" s="27"/>
      <c r="J37" s="27"/>
      <c r="K37" s="27"/>
      <c r="L37" s="27"/>
      <c r="M37" s="27"/>
    </row>
    <row r="38" spans="1:13" s="1" customFormat="1" ht="35.25" customHeight="1">
      <c r="A38" s="3">
        <v>29</v>
      </c>
      <c r="B38" s="25" t="s">
        <v>68</v>
      </c>
      <c r="C38" s="26">
        <f t="shared" si="2"/>
        <v>8</v>
      </c>
      <c r="D38" s="27">
        <f t="shared" si="1"/>
        <v>8</v>
      </c>
      <c r="E38" s="27"/>
      <c r="F38" s="27">
        <v>7</v>
      </c>
      <c r="G38" s="27">
        <v>1</v>
      </c>
      <c r="H38" s="27"/>
      <c r="I38" s="27"/>
      <c r="J38" s="27"/>
      <c r="K38" s="27"/>
      <c r="L38" s="27"/>
      <c r="M38" s="27"/>
    </row>
    <row r="39" spans="1:13" s="1" customFormat="1" ht="36" customHeight="1">
      <c r="A39" s="3">
        <v>30</v>
      </c>
      <c r="B39" s="25" t="s">
        <v>69</v>
      </c>
      <c r="C39" s="26">
        <f t="shared" si="2"/>
        <v>12</v>
      </c>
      <c r="D39" s="27">
        <f t="shared" si="1"/>
        <v>11</v>
      </c>
      <c r="E39" s="27">
        <v>1</v>
      </c>
      <c r="F39" s="27">
        <v>8</v>
      </c>
      <c r="G39" s="27">
        <v>1</v>
      </c>
      <c r="H39" s="27">
        <v>2</v>
      </c>
      <c r="I39" s="27">
        <v>1</v>
      </c>
      <c r="J39" s="27"/>
      <c r="K39" s="27">
        <v>1</v>
      </c>
      <c r="L39" s="27"/>
      <c r="M39" s="27"/>
    </row>
    <row r="40" spans="1:13" s="1" customFormat="1" ht="35.25" customHeight="1">
      <c r="A40" s="3">
        <v>31</v>
      </c>
      <c r="B40" s="8" t="s">
        <v>30</v>
      </c>
      <c r="C40" s="26">
        <f t="shared" si="2"/>
        <v>12</v>
      </c>
      <c r="D40" s="27">
        <f t="shared" si="1"/>
        <v>11</v>
      </c>
      <c r="E40" s="27"/>
      <c r="F40" s="27">
        <v>10</v>
      </c>
      <c r="G40" s="27"/>
      <c r="H40" s="27"/>
      <c r="I40" s="27">
        <v>1</v>
      </c>
      <c r="J40" s="27"/>
      <c r="K40" s="27">
        <v>1</v>
      </c>
      <c r="L40" s="27"/>
      <c r="M40" s="27"/>
    </row>
    <row r="41" spans="1:13" s="1" customFormat="1" ht="36" customHeight="1">
      <c r="A41" s="3">
        <v>32</v>
      </c>
      <c r="B41" s="25" t="s">
        <v>70</v>
      </c>
      <c r="C41" s="26">
        <f t="shared" si="2"/>
        <v>11</v>
      </c>
      <c r="D41" s="27">
        <f t="shared" si="1"/>
        <v>11</v>
      </c>
      <c r="E41" s="27"/>
      <c r="F41" s="27">
        <v>8</v>
      </c>
      <c r="G41" s="27">
        <v>2</v>
      </c>
      <c r="H41" s="27">
        <v>2</v>
      </c>
      <c r="I41" s="27">
        <v>1</v>
      </c>
      <c r="J41" s="27"/>
      <c r="K41" s="27"/>
      <c r="L41" s="27"/>
      <c r="M41" s="27"/>
    </row>
    <row r="42" spans="1:13" s="1" customFormat="1" ht="37.5" customHeight="1">
      <c r="A42" s="3">
        <v>33</v>
      </c>
      <c r="B42" s="25" t="s">
        <v>88</v>
      </c>
      <c r="C42" s="26">
        <v>8</v>
      </c>
      <c r="D42" s="27">
        <f t="shared" si="1"/>
        <v>8</v>
      </c>
      <c r="E42" s="27">
        <v>2</v>
      </c>
      <c r="F42" s="27">
        <v>3</v>
      </c>
      <c r="G42" s="27">
        <v>3</v>
      </c>
      <c r="H42" s="27"/>
      <c r="I42" s="27"/>
      <c r="J42" s="27"/>
      <c r="K42" s="27"/>
      <c r="L42" s="27"/>
      <c r="M42" s="27"/>
    </row>
    <row r="43" spans="1:13" s="1" customFormat="1" ht="37.5" customHeight="1">
      <c r="A43" s="3">
        <v>34</v>
      </c>
      <c r="B43" s="25" t="s">
        <v>90</v>
      </c>
      <c r="C43" s="26">
        <v>7</v>
      </c>
      <c r="D43" s="27">
        <f t="shared" si="1"/>
        <v>6</v>
      </c>
      <c r="E43" s="27"/>
      <c r="F43" s="27">
        <v>4</v>
      </c>
      <c r="G43" s="27">
        <v>1</v>
      </c>
      <c r="H43" s="27">
        <v>1</v>
      </c>
      <c r="I43" s="27">
        <v>1</v>
      </c>
      <c r="J43" s="27"/>
      <c r="K43" s="27">
        <v>1</v>
      </c>
      <c r="L43" s="27"/>
      <c r="M43" s="27"/>
    </row>
    <row r="44" spans="1:13" s="1" customFormat="1" ht="37.5" customHeight="1">
      <c r="A44" s="3">
        <v>35</v>
      </c>
      <c r="B44" s="25" t="s">
        <v>91</v>
      </c>
      <c r="C44" s="26">
        <v>11</v>
      </c>
      <c r="D44" s="27">
        <f t="shared" si="1"/>
        <v>9</v>
      </c>
      <c r="E44" s="27"/>
      <c r="F44" s="27">
        <v>9</v>
      </c>
      <c r="G44" s="27"/>
      <c r="H44" s="27">
        <v>1</v>
      </c>
      <c r="I44" s="27"/>
      <c r="J44" s="27"/>
      <c r="K44" s="27">
        <v>1</v>
      </c>
      <c r="L44" s="27"/>
      <c r="M44" s="27">
        <v>1</v>
      </c>
    </row>
    <row r="45" spans="1:13" s="1" customFormat="1" ht="36" customHeight="1">
      <c r="A45" s="3">
        <v>36</v>
      </c>
      <c r="B45" s="25" t="s">
        <v>28</v>
      </c>
      <c r="C45" s="26">
        <f aca="true" t="shared" si="3" ref="C45:C53">D45+J45+K45+L45+M45</f>
        <v>11</v>
      </c>
      <c r="D45" s="27">
        <f t="shared" si="1"/>
        <v>8</v>
      </c>
      <c r="E45" s="27"/>
      <c r="F45" s="27">
        <v>7</v>
      </c>
      <c r="G45" s="27"/>
      <c r="H45" s="27"/>
      <c r="I45" s="27">
        <v>1</v>
      </c>
      <c r="J45" s="27"/>
      <c r="K45" s="27">
        <v>2</v>
      </c>
      <c r="L45" s="27">
        <v>1</v>
      </c>
      <c r="M45" s="27"/>
    </row>
    <row r="46" spans="1:13" s="12" customFormat="1" ht="36" customHeight="1">
      <c r="A46" s="3">
        <v>37</v>
      </c>
      <c r="B46" s="8" t="s">
        <v>31</v>
      </c>
      <c r="C46" s="26">
        <f t="shared" si="3"/>
        <v>4</v>
      </c>
      <c r="D46" s="27">
        <f t="shared" si="1"/>
        <v>4</v>
      </c>
      <c r="E46" s="27"/>
      <c r="F46" s="27">
        <v>3</v>
      </c>
      <c r="G46" s="27">
        <v>1</v>
      </c>
      <c r="H46" s="27"/>
      <c r="I46" s="27"/>
      <c r="J46" s="27"/>
      <c r="K46" s="27"/>
      <c r="L46" s="27"/>
      <c r="M46" s="27"/>
    </row>
    <row r="47" spans="1:13" s="1" customFormat="1" ht="33.75" customHeight="1">
      <c r="A47" s="3">
        <v>38</v>
      </c>
      <c r="B47" s="25" t="s">
        <v>33</v>
      </c>
      <c r="C47" s="26">
        <f t="shared" si="3"/>
        <v>10</v>
      </c>
      <c r="D47" s="27">
        <f t="shared" si="1"/>
        <v>10</v>
      </c>
      <c r="E47" s="27"/>
      <c r="F47" s="27">
        <v>8</v>
      </c>
      <c r="G47" s="27">
        <v>1</v>
      </c>
      <c r="H47" s="27"/>
      <c r="I47" s="27">
        <v>1</v>
      </c>
      <c r="J47" s="27"/>
      <c r="K47" s="27"/>
      <c r="L47" s="27"/>
      <c r="M47" s="27"/>
    </row>
    <row r="48" spans="1:13" s="1" customFormat="1" ht="36" customHeight="1">
      <c r="A48" s="3">
        <v>39</v>
      </c>
      <c r="B48" s="25" t="s">
        <v>34</v>
      </c>
      <c r="C48" s="26">
        <f t="shared" si="3"/>
        <v>11</v>
      </c>
      <c r="D48" s="27">
        <f t="shared" si="1"/>
        <v>11</v>
      </c>
      <c r="E48" s="27"/>
      <c r="F48" s="27">
        <v>10</v>
      </c>
      <c r="G48" s="27"/>
      <c r="H48" s="27"/>
      <c r="I48" s="27">
        <v>1</v>
      </c>
      <c r="J48" s="27"/>
      <c r="K48" s="27"/>
      <c r="L48" s="27"/>
      <c r="M48" s="27"/>
    </row>
    <row r="49" spans="1:13" s="1" customFormat="1" ht="36.75" customHeight="1">
      <c r="A49" s="3">
        <v>40</v>
      </c>
      <c r="B49" s="25" t="s">
        <v>35</v>
      </c>
      <c r="C49" s="26">
        <f t="shared" si="3"/>
        <v>9</v>
      </c>
      <c r="D49" s="27">
        <f t="shared" si="1"/>
        <v>9</v>
      </c>
      <c r="E49" s="27"/>
      <c r="F49" s="27">
        <v>7</v>
      </c>
      <c r="G49" s="27">
        <v>2</v>
      </c>
      <c r="H49" s="27">
        <v>2</v>
      </c>
      <c r="I49" s="27"/>
      <c r="J49" s="27"/>
      <c r="K49" s="27"/>
      <c r="L49" s="27"/>
      <c r="M49" s="27"/>
    </row>
    <row r="50" spans="1:13" s="1" customFormat="1" ht="34.5" customHeight="1">
      <c r="A50" s="3">
        <v>41</v>
      </c>
      <c r="B50" s="25" t="s">
        <v>36</v>
      </c>
      <c r="C50" s="26">
        <f t="shared" si="3"/>
        <v>11</v>
      </c>
      <c r="D50" s="27">
        <f t="shared" si="1"/>
        <v>9</v>
      </c>
      <c r="E50" s="27"/>
      <c r="F50" s="27">
        <v>8</v>
      </c>
      <c r="G50" s="27">
        <v>1</v>
      </c>
      <c r="H50" s="27"/>
      <c r="I50" s="27"/>
      <c r="J50" s="27"/>
      <c r="K50" s="27">
        <v>1</v>
      </c>
      <c r="L50" s="27">
        <v>1</v>
      </c>
      <c r="M50" s="27"/>
    </row>
    <row r="51" spans="1:13" s="1" customFormat="1" ht="38.25" customHeight="1">
      <c r="A51" s="3">
        <v>42</v>
      </c>
      <c r="B51" s="25" t="s">
        <v>32</v>
      </c>
      <c r="C51" s="26">
        <f t="shared" si="3"/>
        <v>10</v>
      </c>
      <c r="D51" s="27">
        <f t="shared" si="1"/>
        <v>10</v>
      </c>
      <c r="E51" s="27"/>
      <c r="F51" s="27">
        <v>8</v>
      </c>
      <c r="G51" s="27">
        <v>2</v>
      </c>
      <c r="H51" s="27">
        <v>1</v>
      </c>
      <c r="I51" s="27"/>
      <c r="J51" s="27"/>
      <c r="K51" s="27"/>
      <c r="L51" s="27"/>
      <c r="M51" s="27"/>
    </row>
    <row r="52" spans="1:13" s="1" customFormat="1" ht="35.25" customHeight="1">
      <c r="A52" s="3">
        <v>43</v>
      </c>
      <c r="B52" s="25" t="s">
        <v>37</v>
      </c>
      <c r="C52" s="26">
        <f t="shared" si="3"/>
        <v>12</v>
      </c>
      <c r="D52" s="27">
        <f t="shared" si="1"/>
        <v>8</v>
      </c>
      <c r="E52" s="27"/>
      <c r="F52" s="27">
        <v>6</v>
      </c>
      <c r="G52" s="27">
        <v>1</v>
      </c>
      <c r="H52" s="27"/>
      <c r="I52" s="27">
        <v>1</v>
      </c>
      <c r="J52" s="27"/>
      <c r="K52" s="27">
        <v>3</v>
      </c>
      <c r="L52" s="27"/>
      <c r="M52" s="27">
        <v>1</v>
      </c>
    </row>
    <row r="53" spans="1:13" s="1" customFormat="1" ht="37.5" customHeight="1">
      <c r="A53" s="3">
        <v>44</v>
      </c>
      <c r="B53" s="8" t="s">
        <v>38</v>
      </c>
      <c r="C53" s="26">
        <f t="shared" si="3"/>
        <v>7</v>
      </c>
      <c r="D53" s="27">
        <f t="shared" si="1"/>
        <v>6</v>
      </c>
      <c r="E53" s="27"/>
      <c r="F53" s="27">
        <v>5</v>
      </c>
      <c r="G53" s="27"/>
      <c r="H53" s="27"/>
      <c r="I53" s="27">
        <v>1</v>
      </c>
      <c r="J53" s="27"/>
      <c r="K53" s="27">
        <v>1</v>
      </c>
      <c r="L53" s="27"/>
      <c r="M53" s="27"/>
    </row>
    <row r="54" spans="1:13" s="9" customFormat="1" ht="39" customHeight="1">
      <c r="A54" s="4"/>
      <c r="B54" s="29" t="s">
        <v>6</v>
      </c>
      <c r="C54" s="31">
        <f>D54+K54+L54+M54</f>
        <v>421</v>
      </c>
      <c r="D54" s="30">
        <f>E54+F54+G54+I54</f>
        <v>377</v>
      </c>
      <c r="E54" s="30">
        <f aca="true" t="shared" si="4" ref="E54:M54">SUM(E10:E53)</f>
        <v>7</v>
      </c>
      <c r="F54" s="30">
        <f t="shared" si="4"/>
        <v>300</v>
      </c>
      <c r="G54" s="30">
        <f t="shared" si="4"/>
        <v>34</v>
      </c>
      <c r="H54" s="30">
        <f t="shared" si="4"/>
        <v>12</v>
      </c>
      <c r="I54" s="30">
        <f t="shared" si="4"/>
        <v>36</v>
      </c>
      <c r="J54" s="30">
        <f t="shared" si="4"/>
        <v>0</v>
      </c>
      <c r="K54" s="30">
        <f t="shared" si="4"/>
        <v>29</v>
      </c>
      <c r="L54" s="30">
        <f t="shared" si="4"/>
        <v>8</v>
      </c>
      <c r="M54" s="30">
        <f t="shared" si="4"/>
        <v>7</v>
      </c>
    </row>
    <row r="55" spans="1:13" s="9" customFormat="1" ht="36.75" customHeight="1">
      <c r="A55" s="4"/>
      <c r="B55" s="29" t="s">
        <v>7</v>
      </c>
      <c r="C55" s="26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s="11" customFormat="1" ht="36" customHeight="1">
      <c r="A56" s="3">
        <v>1</v>
      </c>
      <c r="B56" s="25" t="s">
        <v>39</v>
      </c>
      <c r="C56" s="26">
        <f>D56+J56+K56+L56+M56</f>
        <v>6</v>
      </c>
      <c r="D56" s="30">
        <f>E56+F56+G56+I56</f>
        <v>6</v>
      </c>
      <c r="E56" s="27">
        <v>1</v>
      </c>
      <c r="F56" s="27">
        <v>3</v>
      </c>
      <c r="G56" s="27">
        <v>1</v>
      </c>
      <c r="H56" s="27"/>
      <c r="I56" s="27">
        <v>1</v>
      </c>
      <c r="J56" s="27"/>
      <c r="K56" s="27"/>
      <c r="L56" s="27"/>
      <c r="M56" s="27"/>
    </row>
    <row r="57" spans="1:13" s="11" customFormat="1" ht="36" customHeight="1">
      <c r="A57" s="3">
        <v>2</v>
      </c>
      <c r="B57" s="25" t="s">
        <v>63</v>
      </c>
      <c r="C57" s="26">
        <f>D57+J57+K57+L57+M57</f>
        <v>6</v>
      </c>
      <c r="D57" s="30">
        <f aca="true" t="shared" si="5" ref="D57:D79">E57+F57+G57+I57</f>
        <v>5</v>
      </c>
      <c r="E57" s="27"/>
      <c r="F57" s="27"/>
      <c r="G57" s="27">
        <v>4</v>
      </c>
      <c r="H57" s="27"/>
      <c r="I57" s="27">
        <v>1</v>
      </c>
      <c r="J57" s="27">
        <v>1</v>
      </c>
      <c r="K57" s="27"/>
      <c r="L57" s="27"/>
      <c r="M57" s="27"/>
    </row>
    <row r="58" spans="1:13" s="11" customFormat="1" ht="36.75" customHeight="1">
      <c r="A58" s="3">
        <v>3</v>
      </c>
      <c r="B58" s="25" t="s">
        <v>64</v>
      </c>
      <c r="C58" s="26">
        <f>D58+J58+K58+L58+M58</f>
        <v>23</v>
      </c>
      <c r="D58" s="30">
        <f t="shared" si="5"/>
        <v>16</v>
      </c>
      <c r="E58" s="27"/>
      <c r="F58" s="27">
        <v>15</v>
      </c>
      <c r="G58" s="27"/>
      <c r="H58" s="27"/>
      <c r="I58" s="27">
        <v>1</v>
      </c>
      <c r="J58" s="27"/>
      <c r="K58" s="27">
        <v>4</v>
      </c>
      <c r="L58" s="27"/>
      <c r="M58" s="27">
        <v>3</v>
      </c>
    </row>
    <row r="59" spans="1:13" s="11" customFormat="1" ht="37.5" customHeight="1">
      <c r="A59" s="3">
        <v>4</v>
      </c>
      <c r="B59" s="25" t="s">
        <v>65</v>
      </c>
      <c r="C59" s="26">
        <f>D59+J59+K59+L59+M59</f>
        <v>9</v>
      </c>
      <c r="D59" s="30">
        <f t="shared" si="5"/>
        <v>6</v>
      </c>
      <c r="E59" s="27"/>
      <c r="F59" s="27">
        <v>4</v>
      </c>
      <c r="G59" s="27">
        <v>1</v>
      </c>
      <c r="H59" s="27"/>
      <c r="I59" s="27">
        <v>1</v>
      </c>
      <c r="J59" s="27"/>
      <c r="K59" s="27">
        <v>2</v>
      </c>
      <c r="L59" s="27"/>
      <c r="M59" s="27">
        <v>1</v>
      </c>
    </row>
    <row r="60" spans="1:13" s="11" customFormat="1" ht="37.5" customHeight="1">
      <c r="A60" s="3">
        <v>5</v>
      </c>
      <c r="B60" s="25" t="s">
        <v>89</v>
      </c>
      <c r="C60" s="26">
        <v>5</v>
      </c>
      <c r="D60" s="30">
        <f t="shared" si="5"/>
        <v>5</v>
      </c>
      <c r="E60" s="27">
        <v>2</v>
      </c>
      <c r="F60" s="27">
        <v>3</v>
      </c>
      <c r="G60" s="27"/>
      <c r="H60" s="27"/>
      <c r="I60" s="27"/>
      <c r="J60" s="27"/>
      <c r="K60" s="27"/>
      <c r="L60" s="27"/>
      <c r="M60" s="27"/>
    </row>
    <row r="61" spans="1:13" s="11" customFormat="1" ht="36" customHeight="1">
      <c r="A61" s="3">
        <v>6</v>
      </c>
      <c r="B61" s="25" t="s">
        <v>40</v>
      </c>
      <c r="C61" s="26">
        <f>D61+J61+K61+L61+M61</f>
        <v>8</v>
      </c>
      <c r="D61" s="30">
        <f t="shared" si="5"/>
        <v>6</v>
      </c>
      <c r="E61" s="27">
        <v>1</v>
      </c>
      <c r="F61" s="27">
        <v>2</v>
      </c>
      <c r="G61" s="27">
        <v>2</v>
      </c>
      <c r="H61" s="27"/>
      <c r="I61" s="27">
        <v>1</v>
      </c>
      <c r="J61" s="27"/>
      <c r="K61" s="27">
        <v>1</v>
      </c>
      <c r="L61" s="27"/>
      <c r="M61" s="27">
        <v>1</v>
      </c>
    </row>
    <row r="62" spans="1:13" s="11" customFormat="1" ht="36" customHeight="1">
      <c r="A62" s="3">
        <v>7</v>
      </c>
      <c r="B62" s="25" t="s">
        <v>41</v>
      </c>
      <c r="C62" s="26">
        <f>D62+J62+K62+L62+M62</f>
        <v>6</v>
      </c>
      <c r="D62" s="30">
        <f t="shared" si="5"/>
        <v>4</v>
      </c>
      <c r="E62" s="27">
        <v>1</v>
      </c>
      <c r="F62" s="27">
        <v>1</v>
      </c>
      <c r="G62" s="27">
        <v>2</v>
      </c>
      <c r="H62" s="27"/>
      <c r="I62" s="27"/>
      <c r="J62" s="27"/>
      <c r="K62" s="27">
        <v>2</v>
      </c>
      <c r="L62" s="27"/>
      <c r="M62" s="27"/>
    </row>
    <row r="63" spans="1:13" s="11" customFormat="1" ht="33" customHeight="1">
      <c r="A63" s="3">
        <v>8</v>
      </c>
      <c r="B63" s="25" t="s">
        <v>42</v>
      </c>
      <c r="C63" s="26">
        <f>D63+J63+K63+L63+M63</f>
        <v>8</v>
      </c>
      <c r="D63" s="30">
        <f t="shared" si="5"/>
        <v>8</v>
      </c>
      <c r="E63" s="27"/>
      <c r="F63" s="27">
        <v>6</v>
      </c>
      <c r="G63" s="27">
        <v>1</v>
      </c>
      <c r="H63" s="27"/>
      <c r="I63" s="27">
        <v>1</v>
      </c>
      <c r="J63" s="27"/>
      <c r="K63" s="27"/>
      <c r="L63" s="27"/>
      <c r="M63" s="27"/>
    </row>
    <row r="64" spans="1:13" s="12" customFormat="1" ht="36" customHeight="1">
      <c r="A64" s="3">
        <v>9</v>
      </c>
      <c r="B64" s="8" t="s">
        <v>43</v>
      </c>
      <c r="C64" s="26">
        <f>D64+J64+K64+L64+M64</f>
        <v>4</v>
      </c>
      <c r="D64" s="30">
        <f t="shared" si="5"/>
        <v>4</v>
      </c>
      <c r="E64" s="27"/>
      <c r="F64" s="27">
        <v>3</v>
      </c>
      <c r="G64" s="27">
        <v>1</v>
      </c>
      <c r="H64" s="27"/>
      <c r="I64" s="27"/>
      <c r="J64" s="27"/>
      <c r="K64" s="27"/>
      <c r="L64" s="27"/>
      <c r="M64" s="27"/>
    </row>
    <row r="65" spans="1:13" s="12" customFormat="1" ht="33" customHeight="1">
      <c r="A65" s="3">
        <v>10</v>
      </c>
      <c r="B65" s="8" t="s">
        <v>44</v>
      </c>
      <c r="C65" s="26">
        <f>D65+J65+K65+L65+M65</f>
        <v>2</v>
      </c>
      <c r="D65" s="30">
        <f t="shared" si="5"/>
        <v>2</v>
      </c>
      <c r="E65" s="27"/>
      <c r="F65" s="27"/>
      <c r="G65" s="27">
        <v>2</v>
      </c>
      <c r="H65" s="27"/>
      <c r="I65" s="27"/>
      <c r="J65" s="27"/>
      <c r="K65" s="27"/>
      <c r="L65" s="27"/>
      <c r="M65" s="27"/>
    </row>
    <row r="66" spans="1:13" s="11" customFormat="1" ht="33" customHeight="1">
      <c r="A66" s="3">
        <v>11</v>
      </c>
      <c r="B66" s="25" t="s">
        <v>47</v>
      </c>
      <c r="C66" s="26">
        <v>10</v>
      </c>
      <c r="D66" s="30">
        <f t="shared" si="5"/>
        <v>9</v>
      </c>
      <c r="E66" s="27"/>
      <c r="F66" s="27">
        <v>7</v>
      </c>
      <c r="G66" s="27">
        <v>2</v>
      </c>
      <c r="H66" s="27"/>
      <c r="I66" s="27"/>
      <c r="J66" s="27"/>
      <c r="K66" s="27"/>
      <c r="L66" s="27"/>
      <c r="M66" s="27">
        <v>1</v>
      </c>
    </row>
    <row r="67" spans="1:13" s="11" customFormat="1" ht="35.25" customHeight="1">
      <c r="A67" s="3">
        <v>12</v>
      </c>
      <c r="B67" s="25" t="s">
        <v>48</v>
      </c>
      <c r="C67" s="26">
        <f aca="true" t="shared" si="6" ref="C67:C79">D67+J67+K67+L67+M67</f>
        <v>6</v>
      </c>
      <c r="D67" s="30">
        <f t="shared" si="5"/>
        <v>5</v>
      </c>
      <c r="E67" s="27"/>
      <c r="F67" s="27">
        <v>1</v>
      </c>
      <c r="G67" s="27">
        <v>3</v>
      </c>
      <c r="H67" s="27"/>
      <c r="I67" s="27">
        <v>1</v>
      </c>
      <c r="J67" s="27"/>
      <c r="K67" s="27">
        <v>1</v>
      </c>
      <c r="L67" s="27"/>
      <c r="M67" s="27"/>
    </row>
    <row r="68" spans="1:13" s="11" customFormat="1" ht="35.25" customHeight="1">
      <c r="A68" s="3">
        <v>13</v>
      </c>
      <c r="B68" s="25" t="s">
        <v>76</v>
      </c>
      <c r="C68" s="26">
        <f t="shared" si="6"/>
        <v>5</v>
      </c>
      <c r="D68" s="30">
        <f t="shared" si="5"/>
        <v>5</v>
      </c>
      <c r="E68" s="27"/>
      <c r="F68" s="27">
        <v>3</v>
      </c>
      <c r="G68" s="27">
        <v>2</v>
      </c>
      <c r="H68" s="27"/>
      <c r="I68" s="27"/>
      <c r="J68" s="27"/>
      <c r="K68" s="27"/>
      <c r="L68" s="27"/>
      <c r="M68" s="27"/>
    </row>
    <row r="69" spans="1:13" s="11" customFormat="1" ht="34.5" customHeight="1">
      <c r="A69" s="3">
        <v>14</v>
      </c>
      <c r="B69" s="8" t="s">
        <v>45</v>
      </c>
      <c r="C69" s="26">
        <f t="shared" si="6"/>
        <v>5</v>
      </c>
      <c r="D69" s="30">
        <f t="shared" si="5"/>
        <v>5</v>
      </c>
      <c r="E69" s="27">
        <v>1</v>
      </c>
      <c r="F69" s="27">
        <v>3</v>
      </c>
      <c r="G69" s="27">
        <v>1</v>
      </c>
      <c r="H69" s="27"/>
      <c r="I69" s="27"/>
      <c r="J69" s="27"/>
      <c r="K69" s="27"/>
      <c r="L69" s="27"/>
      <c r="M69" s="27"/>
    </row>
    <row r="70" spans="1:13" s="11" customFormat="1" ht="36.75" customHeight="1">
      <c r="A70" s="3">
        <v>15</v>
      </c>
      <c r="B70" s="25" t="s">
        <v>49</v>
      </c>
      <c r="C70" s="26">
        <f t="shared" si="6"/>
        <v>15</v>
      </c>
      <c r="D70" s="30">
        <f t="shared" si="5"/>
        <v>10</v>
      </c>
      <c r="E70" s="27"/>
      <c r="F70" s="27">
        <v>8</v>
      </c>
      <c r="G70" s="27">
        <v>1</v>
      </c>
      <c r="H70" s="27"/>
      <c r="I70" s="27">
        <v>1</v>
      </c>
      <c r="J70" s="27"/>
      <c r="K70" s="27">
        <v>3</v>
      </c>
      <c r="L70" s="27"/>
      <c r="M70" s="27">
        <v>2</v>
      </c>
    </row>
    <row r="71" spans="1:13" s="11" customFormat="1" ht="34.5" customHeight="1">
      <c r="A71" s="3">
        <v>16</v>
      </c>
      <c r="B71" s="8" t="s">
        <v>46</v>
      </c>
      <c r="C71" s="26">
        <f t="shared" si="6"/>
        <v>3</v>
      </c>
      <c r="D71" s="30">
        <f t="shared" si="5"/>
        <v>3</v>
      </c>
      <c r="E71" s="27"/>
      <c r="F71" s="27">
        <v>2</v>
      </c>
      <c r="G71" s="27">
        <v>1</v>
      </c>
      <c r="H71" s="27"/>
      <c r="I71" s="27"/>
      <c r="J71" s="27"/>
      <c r="K71" s="27"/>
      <c r="L71" s="27"/>
      <c r="M71" s="27"/>
    </row>
    <row r="72" spans="1:13" s="11" customFormat="1" ht="37.5" customHeight="1">
      <c r="A72" s="3">
        <v>17</v>
      </c>
      <c r="B72" s="25" t="s">
        <v>71</v>
      </c>
      <c r="C72" s="26">
        <f t="shared" si="6"/>
        <v>13</v>
      </c>
      <c r="D72" s="30">
        <f t="shared" si="5"/>
        <v>10</v>
      </c>
      <c r="E72" s="27"/>
      <c r="F72" s="27">
        <v>8</v>
      </c>
      <c r="G72" s="27">
        <v>1</v>
      </c>
      <c r="H72" s="27"/>
      <c r="I72" s="27">
        <v>1</v>
      </c>
      <c r="J72" s="27"/>
      <c r="K72" s="27">
        <v>2</v>
      </c>
      <c r="L72" s="27"/>
      <c r="M72" s="27">
        <v>1</v>
      </c>
    </row>
    <row r="73" spans="1:13" s="11" customFormat="1" ht="36" customHeight="1">
      <c r="A73" s="3">
        <v>18</v>
      </c>
      <c r="B73" s="25" t="s">
        <v>50</v>
      </c>
      <c r="C73" s="26">
        <f t="shared" si="6"/>
        <v>11</v>
      </c>
      <c r="D73" s="30">
        <f t="shared" si="5"/>
        <v>9</v>
      </c>
      <c r="E73" s="27"/>
      <c r="F73" s="27">
        <v>8</v>
      </c>
      <c r="G73" s="27"/>
      <c r="H73" s="27"/>
      <c r="I73" s="27">
        <v>1</v>
      </c>
      <c r="J73" s="27"/>
      <c r="K73" s="27">
        <v>2</v>
      </c>
      <c r="L73" s="27"/>
      <c r="M73" s="27"/>
    </row>
    <row r="74" spans="1:13" s="11" customFormat="1" ht="36" customHeight="1">
      <c r="A74" s="3">
        <v>19</v>
      </c>
      <c r="B74" s="25" t="s">
        <v>51</v>
      </c>
      <c r="C74" s="26">
        <f t="shared" si="6"/>
        <v>7</v>
      </c>
      <c r="D74" s="30">
        <f t="shared" si="5"/>
        <v>7</v>
      </c>
      <c r="E74" s="27"/>
      <c r="F74" s="27">
        <v>6</v>
      </c>
      <c r="G74" s="27"/>
      <c r="H74" s="27"/>
      <c r="I74" s="27">
        <v>1</v>
      </c>
      <c r="J74" s="27"/>
      <c r="K74" s="27"/>
      <c r="L74" s="27"/>
      <c r="M74" s="27"/>
    </row>
    <row r="75" spans="1:13" s="11" customFormat="1" ht="34.5" customHeight="1">
      <c r="A75" s="3">
        <v>20</v>
      </c>
      <c r="B75" s="25" t="s">
        <v>52</v>
      </c>
      <c r="C75" s="26">
        <f t="shared" si="6"/>
        <v>7</v>
      </c>
      <c r="D75" s="30">
        <f t="shared" si="5"/>
        <v>6</v>
      </c>
      <c r="E75" s="27">
        <v>1</v>
      </c>
      <c r="F75" s="27">
        <v>3</v>
      </c>
      <c r="G75" s="27">
        <v>1</v>
      </c>
      <c r="H75" s="27"/>
      <c r="I75" s="27">
        <v>1</v>
      </c>
      <c r="J75" s="27"/>
      <c r="K75" s="27">
        <v>1</v>
      </c>
      <c r="L75" s="27"/>
      <c r="M75" s="27"/>
    </row>
    <row r="76" spans="1:13" s="11" customFormat="1" ht="36" customHeight="1">
      <c r="A76" s="3">
        <v>21</v>
      </c>
      <c r="B76" s="25" t="s">
        <v>53</v>
      </c>
      <c r="C76" s="26">
        <f t="shared" si="6"/>
        <v>6</v>
      </c>
      <c r="D76" s="30">
        <f t="shared" si="5"/>
        <v>6</v>
      </c>
      <c r="E76" s="27"/>
      <c r="F76" s="27">
        <v>5</v>
      </c>
      <c r="G76" s="27">
        <v>1</v>
      </c>
      <c r="H76" s="27"/>
      <c r="I76" s="27"/>
      <c r="J76" s="27"/>
      <c r="K76" s="27"/>
      <c r="L76" s="27"/>
      <c r="M76" s="27"/>
    </row>
    <row r="77" spans="1:13" s="11" customFormat="1" ht="34.5" customHeight="1">
      <c r="A77" s="3">
        <v>22</v>
      </c>
      <c r="B77" s="25" t="s">
        <v>54</v>
      </c>
      <c r="C77" s="26">
        <f t="shared" si="6"/>
        <v>6</v>
      </c>
      <c r="D77" s="30">
        <f t="shared" si="5"/>
        <v>5</v>
      </c>
      <c r="E77" s="27"/>
      <c r="F77" s="27">
        <v>3</v>
      </c>
      <c r="G77" s="27">
        <v>2</v>
      </c>
      <c r="H77" s="27"/>
      <c r="I77" s="27"/>
      <c r="J77" s="27"/>
      <c r="K77" s="27">
        <v>1</v>
      </c>
      <c r="L77" s="27"/>
      <c r="M77" s="27"/>
    </row>
    <row r="78" spans="1:13" s="11" customFormat="1" ht="36" customHeight="1">
      <c r="A78" s="3">
        <v>23</v>
      </c>
      <c r="B78" s="25" t="s">
        <v>55</v>
      </c>
      <c r="C78" s="26">
        <f t="shared" si="6"/>
        <v>4</v>
      </c>
      <c r="D78" s="30">
        <f t="shared" si="5"/>
        <v>4</v>
      </c>
      <c r="E78" s="27"/>
      <c r="F78" s="27">
        <v>4</v>
      </c>
      <c r="G78" s="27"/>
      <c r="H78" s="27"/>
      <c r="I78" s="27"/>
      <c r="J78" s="27"/>
      <c r="K78" s="27"/>
      <c r="L78" s="27"/>
      <c r="M78" s="27"/>
    </row>
    <row r="79" spans="1:13" s="9" customFormat="1" ht="32.25" customHeight="1">
      <c r="A79" s="4"/>
      <c r="B79" s="29" t="s">
        <v>8</v>
      </c>
      <c r="C79" s="31">
        <f t="shared" si="6"/>
        <v>175</v>
      </c>
      <c r="D79" s="30">
        <f t="shared" si="5"/>
        <v>146</v>
      </c>
      <c r="E79" s="30">
        <f>SUM(E56:E78)</f>
        <v>7</v>
      </c>
      <c r="F79" s="30">
        <f aca="true" t="shared" si="7" ref="F79:M79">SUM(F56:F78)</f>
        <v>98</v>
      </c>
      <c r="G79" s="30">
        <f t="shared" si="7"/>
        <v>29</v>
      </c>
      <c r="H79" s="30">
        <f t="shared" si="7"/>
        <v>0</v>
      </c>
      <c r="I79" s="30">
        <f t="shared" si="7"/>
        <v>12</v>
      </c>
      <c r="J79" s="30">
        <f t="shared" si="7"/>
        <v>1</v>
      </c>
      <c r="K79" s="30">
        <f t="shared" si="7"/>
        <v>19</v>
      </c>
      <c r="L79" s="30">
        <f t="shared" si="7"/>
        <v>0</v>
      </c>
      <c r="M79" s="30">
        <f t="shared" si="7"/>
        <v>9</v>
      </c>
    </row>
    <row r="80" spans="1:13" s="9" customFormat="1" ht="33" customHeight="1">
      <c r="A80" s="4"/>
      <c r="B80" s="29" t="s">
        <v>9</v>
      </c>
      <c r="C80" s="30">
        <f>C79+C54</f>
        <v>596</v>
      </c>
      <c r="D80" s="30">
        <f>D79+D54</f>
        <v>523</v>
      </c>
      <c r="E80" s="30">
        <f aca="true" t="shared" si="8" ref="E80:M80">E79+E54</f>
        <v>14</v>
      </c>
      <c r="F80" s="30">
        <f t="shared" si="8"/>
        <v>398</v>
      </c>
      <c r="G80" s="30">
        <f t="shared" si="8"/>
        <v>63</v>
      </c>
      <c r="H80" s="30">
        <f t="shared" si="8"/>
        <v>12</v>
      </c>
      <c r="I80" s="30">
        <f t="shared" si="8"/>
        <v>48</v>
      </c>
      <c r="J80" s="30">
        <f t="shared" si="8"/>
        <v>1</v>
      </c>
      <c r="K80" s="30">
        <f t="shared" si="8"/>
        <v>48</v>
      </c>
      <c r="L80" s="30">
        <f t="shared" si="8"/>
        <v>8</v>
      </c>
      <c r="M80" s="30">
        <f t="shared" si="8"/>
        <v>16</v>
      </c>
    </row>
    <row r="81" spans="2:13" ht="15.75">
      <c r="B81" s="19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8.75">
      <c r="B82" s="32" t="s">
        <v>78</v>
      </c>
      <c r="C82" s="17"/>
      <c r="D82" s="33" t="s">
        <v>77</v>
      </c>
      <c r="E82" s="18"/>
      <c r="F82" s="18"/>
      <c r="G82" s="18"/>
      <c r="H82" s="18"/>
      <c r="I82" s="18"/>
      <c r="J82" s="18"/>
      <c r="K82" s="18"/>
      <c r="L82" s="18"/>
      <c r="M82" s="18"/>
    </row>
    <row r="83" spans="2:13" ht="15.75">
      <c r="B83" s="19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9:12" ht="15.75">
      <c r="I84" s="2" t="s">
        <v>85</v>
      </c>
      <c r="L84" s="18"/>
    </row>
    <row r="85" ht="15.75">
      <c r="L85" s="18"/>
    </row>
    <row r="86" ht="15.75">
      <c r="L86" s="18"/>
    </row>
    <row r="87" ht="15.75">
      <c r="L87" s="18"/>
    </row>
    <row r="88" ht="15.75">
      <c r="L88" s="18"/>
    </row>
    <row r="89" ht="15.75">
      <c r="L89" s="18"/>
    </row>
    <row r="90" ht="15.75">
      <c r="L90" s="18"/>
    </row>
    <row r="91" ht="15.75">
      <c r="L91" s="18"/>
    </row>
    <row r="92" ht="15.75">
      <c r="L92" s="18"/>
    </row>
    <row r="93" ht="15.75">
      <c r="L93" s="18"/>
    </row>
    <row r="94" ht="15.75">
      <c r="L94" s="18"/>
    </row>
    <row r="95" ht="15.75">
      <c r="L95" s="18"/>
    </row>
    <row r="96" ht="15.75">
      <c r="L96" s="18"/>
    </row>
    <row r="97" ht="15.75">
      <c r="L97" s="18"/>
    </row>
    <row r="98" ht="15.75">
      <c r="L98" s="18"/>
    </row>
    <row r="99" ht="15.75">
      <c r="L99" s="18"/>
    </row>
    <row r="100" ht="15.75">
      <c r="L100" s="18"/>
    </row>
    <row r="101" ht="15.75">
      <c r="L101" s="18"/>
    </row>
    <row r="102" ht="15.75">
      <c r="L102" s="18"/>
    </row>
    <row r="103" ht="15.75">
      <c r="L103" s="18"/>
    </row>
    <row r="104" ht="15.75">
      <c r="L104" s="18"/>
    </row>
    <row r="105" ht="15.75">
      <c r="L105" s="18"/>
    </row>
    <row r="106" ht="15.75">
      <c r="L106" s="18"/>
    </row>
    <row r="107" ht="15.75">
      <c r="L107" s="18"/>
    </row>
    <row r="108" ht="15.75">
      <c r="L108" s="18"/>
    </row>
    <row r="109" ht="15.75">
      <c r="L109" s="18"/>
    </row>
    <row r="110" ht="15.75">
      <c r="L110" s="18"/>
    </row>
    <row r="111" ht="15.75">
      <c r="L111" s="18"/>
    </row>
    <row r="112" ht="15.75">
      <c r="L112" s="18"/>
    </row>
    <row r="113" ht="15.75">
      <c r="L113" s="18"/>
    </row>
    <row r="114" ht="15.75">
      <c r="L114" s="18"/>
    </row>
    <row r="115" ht="15.75">
      <c r="L115" s="18"/>
    </row>
    <row r="116" ht="15.75">
      <c r="L116" s="18"/>
    </row>
    <row r="117" ht="15.75">
      <c r="L117" s="18"/>
    </row>
    <row r="118" ht="15.75">
      <c r="L118" s="18"/>
    </row>
    <row r="119" ht="15.75">
      <c r="L119" s="18"/>
    </row>
    <row r="120" ht="15.75">
      <c r="L120" s="18"/>
    </row>
    <row r="121" ht="15.75">
      <c r="L121" s="18"/>
    </row>
    <row r="122" ht="15.75">
      <c r="L122" s="18"/>
    </row>
    <row r="123" ht="15.75">
      <c r="L123" s="18"/>
    </row>
    <row r="124" ht="15.75">
      <c r="L124" s="18"/>
    </row>
    <row r="125" ht="15.75">
      <c r="L125" s="18"/>
    </row>
    <row r="126" ht="15.75">
      <c r="L126" s="18"/>
    </row>
    <row r="127" ht="15.75">
      <c r="L127" s="18"/>
    </row>
    <row r="128" ht="15.75">
      <c r="L128" s="18"/>
    </row>
    <row r="129" ht="15.75">
      <c r="L129" s="18"/>
    </row>
    <row r="130" ht="15.75">
      <c r="L130" s="18"/>
    </row>
    <row r="131" ht="15.75">
      <c r="L131" s="18"/>
    </row>
    <row r="132" ht="15.75">
      <c r="L132" s="18"/>
    </row>
    <row r="133" ht="15.75">
      <c r="L133" s="18"/>
    </row>
    <row r="134" ht="15.75">
      <c r="L134" s="18"/>
    </row>
    <row r="135" ht="15.75">
      <c r="L135" s="18"/>
    </row>
    <row r="136" ht="15.75">
      <c r="L136" s="18"/>
    </row>
    <row r="137" ht="15.75">
      <c r="L137" s="18"/>
    </row>
    <row r="138" ht="15.75">
      <c r="L138" s="18"/>
    </row>
    <row r="139" ht="15.75">
      <c r="L139" s="18"/>
    </row>
    <row r="140" ht="15.75">
      <c r="L140" s="18"/>
    </row>
    <row r="141" ht="15.75">
      <c r="L141" s="18"/>
    </row>
    <row r="142" ht="15.75">
      <c r="L142" s="18"/>
    </row>
    <row r="143" ht="15.75">
      <c r="L143" s="18"/>
    </row>
    <row r="144" ht="15.75">
      <c r="L144" s="18"/>
    </row>
    <row r="145" ht="15.75">
      <c r="L145" s="18"/>
    </row>
    <row r="146" ht="15.75">
      <c r="L146" s="18"/>
    </row>
    <row r="147" ht="15.75">
      <c r="L147" s="18"/>
    </row>
    <row r="148" ht="15.75">
      <c r="L148" s="18"/>
    </row>
    <row r="149" ht="15.75">
      <c r="L149" s="18"/>
    </row>
    <row r="150" ht="15.75">
      <c r="L150" s="18"/>
    </row>
    <row r="151" ht="15.75">
      <c r="L151" s="18"/>
    </row>
    <row r="152" ht="15.75">
      <c r="L152" s="18"/>
    </row>
    <row r="153" ht="15.75">
      <c r="L153" s="18"/>
    </row>
    <row r="154" ht="15.75">
      <c r="L154" s="18"/>
    </row>
    <row r="155" ht="15.75">
      <c r="L155" s="18"/>
    </row>
    <row r="156" ht="15.75">
      <c r="L156" s="18"/>
    </row>
    <row r="157" ht="15.75">
      <c r="L157" s="18"/>
    </row>
    <row r="158" ht="15.75">
      <c r="L158" s="18"/>
    </row>
    <row r="159" ht="15.75">
      <c r="L159" s="18"/>
    </row>
    <row r="160" ht="15.75">
      <c r="L160" s="18"/>
    </row>
    <row r="161" ht="15.75">
      <c r="L161" s="18"/>
    </row>
    <row r="162" ht="15.75">
      <c r="L162" s="18"/>
    </row>
    <row r="163" ht="15.75">
      <c r="L163" s="18"/>
    </row>
    <row r="164" ht="15.75">
      <c r="L164" s="18"/>
    </row>
    <row r="165" ht="15.75">
      <c r="L165" s="18"/>
    </row>
    <row r="166" ht="15.75">
      <c r="L166" s="18"/>
    </row>
    <row r="167" ht="15.75">
      <c r="L167" s="18"/>
    </row>
    <row r="168" ht="15.75">
      <c r="L168" s="18"/>
    </row>
    <row r="169" ht="15.75">
      <c r="L169" s="18"/>
    </row>
    <row r="170" ht="15.75">
      <c r="L170" s="18"/>
    </row>
    <row r="171" ht="15.75">
      <c r="L171" s="18"/>
    </row>
    <row r="172" ht="15.75">
      <c r="L172" s="18"/>
    </row>
    <row r="173" ht="15.75">
      <c r="L173" s="18"/>
    </row>
    <row r="174" ht="15.75">
      <c r="L174" s="18"/>
    </row>
    <row r="175" ht="15.75">
      <c r="L175" s="18"/>
    </row>
    <row r="176" ht="15.75">
      <c r="L176" s="18"/>
    </row>
    <row r="177" ht="15.75">
      <c r="L177" s="18"/>
    </row>
    <row r="178" ht="15.75">
      <c r="L178" s="18"/>
    </row>
    <row r="179" ht="15.75">
      <c r="L179" s="18"/>
    </row>
    <row r="180" ht="15.75">
      <c r="L180" s="18"/>
    </row>
    <row r="181" ht="15.75">
      <c r="L181" s="18"/>
    </row>
    <row r="182" ht="15.75">
      <c r="L182" s="18"/>
    </row>
    <row r="183" ht="15.75">
      <c r="L183" s="18"/>
    </row>
    <row r="184" ht="15.75">
      <c r="L184" s="18"/>
    </row>
    <row r="185" ht="15.75">
      <c r="L185" s="18"/>
    </row>
    <row r="186" ht="15.75">
      <c r="L186" s="18"/>
    </row>
    <row r="187" ht="15.75">
      <c r="L187" s="18"/>
    </row>
    <row r="188" ht="15.75">
      <c r="L188" s="18"/>
    </row>
    <row r="189" ht="15.75">
      <c r="L189" s="18"/>
    </row>
    <row r="190" ht="15.75">
      <c r="L190" s="18"/>
    </row>
    <row r="191" ht="15.75">
      <c r="L191" s="18"/>
    </row>
    <row r="192" ht="15.75">
      <c r="L192" s="18"/>
    </row>
    <row r="193" ht="15.75">
      <c r="L193" s="18"/>
    </row>
    <row r="194" ht="15.75">
      <c r="L194" s="18"/>
    </row>
    <row r="195" ht="15.75">
      <c r="L195" s="18"/>
    </row>
    <row r="196" ht="15.75">
      <c r="L196" s="18"/>
    </row>
    <row r="197" ht="15.75">
      <c r="L197" s="18"/>
    </row>
    <row r="198" ht="15.75">
      <c r="L198" s="18"/>
    </row>
    <row r="199" ht="15.75">
      <c r="L199" s="18"/>
    </row>
    <row r="200" ht="15.75">
      <c r="L200" s="18"/>
    </row>
    <row r="201" ht="15.75">
      <c r="L201" s="18"/>
    </row>
    <row r="202" ht="15.75">
      <c r="L202" s="18"/>
    </row>
    <row r="203" ht="15.75">
      <c r="L203" s="18"/>
    </row>
    <row r="204" ht="15.75">
      <c r="L204" s="18"/>
    </row>
    <row r="205" ht="15.75">
      <c r="L205" s="18"/>
    </row>
    <row r="206" ht="15.75">
      <c r="L206" s="18"/>
    </row>
    <row r="207" ht="15.75">
      <c r="L207" s="18"/>
    </row>
    <row r="208" ht="15.75">
      <c r="L208" s="18"/>
    </row>
    <row r="209" ht="15.75">
      <c r="L209" s="18"/>
    </row>
    <row r="210" ht="15.75">
      <c r="L210" s="18"/>
    </row>
    <row r="211" ht="15.75">
      <c r="L211" s="18"/>
    </row>
    <row r="212" ht="15.75">
      <c r="L212" s="18"/>
    </row>
    <row r="213" ht="15.75">
      <c r="L213" s="18"/>
    </row>
    <row r="214" ht="15.75">
      <c r="L214" s="18"/>
    </row>
    <row r="215" ht="15.75">
      <c r="L215" s="18"/>
    </row>
    <row r="216" ht="15.75">
      <c r="L216" s="18"/>
    </row>
    <row r="217" ht="15.75">
      <c r="L217" s="18"/>
    </row>
    <row r="218" ht="15.75">
      <c r="L218" s="18"/>
    </row>
    <row r="219" ht="15.75">
      <c r="L219" s="18"/>
    </row>
    <row r="220" ht="15.75">
      <c r="L220" s="18"/>
    </row>
    <row r="221" ht="15.75">
      <c r="L221" s="18"/>
    </row>
    <row r="222" ht="15.75">
      <c r="L222" s="18"/>
    </row>
    <row r="223" ht="15.75">
      <c r="L223" s="18"/>
    </row>
    <row r="224" ht="15.75">
      <c r="L224" s="18"/>
    </row>
    <row r="225" ht="15.75">
      <c r="L225" s="18"/>
    </row>
    <row r="226" ht="15.75">
      <c r="L226" s="18"/>
    </row>
    <row r="227" ht="15.75">
      <c r="L227" s="18"/>
    </row>
    <row r="228" ht="15.75">
      <c r="L228" s="18"/>
    </row>
    <row r="229" ht="15.75">
      <c r="L229" s="18"/>
    </row>
    <row r="230" ht="15.75">
      <c r="L230" s="18"/>
    </row>
    <row r="231" ht="15.75">
      <c r="L231" s="18"/>
    </row>
    <row r="232" ht="15.75">
      <c r="L232" s="18"/>
    </row>
    <row r="233" ht="15.75">
      <c r="L233" s="18"/>
    </row>
    <row r="234" ht="15.75">
      <c r="L234" s="18"/>
    </row>
    <row r="235" ht="15.75">
      <c r="L235" s="18"/>
    </row>
    <row r="236" ht="15.75">
      <c r="L236" s="18"/>
    </row>
    <row r="237" ht="15.75">
      <c r="L237" s="18"/>
    </row>
    <row r="238" ht="15.75">
      <c r="L238" s="18"/>
    </row>
    <row r="239" ht="15.75">
      <c r="L239" s="18"/>
    </row>
    <row r="240" ht="15.75">
      <c r="L240" s="18"/>
    </row>
    <row r="241" ht="15.75">
      <c r="L241" s="18"/>
    </row>
    <row r="242" ht="15.75">
      <c r="L242" s="18"/>
    </row>
    <row r="243" ht="15.75">
      <c r="L243" s="18"/>
    </row>
    <row r="244" ht="15.75">
      <c r="L244" s="18"/>
    </row>
    <row r="245" ht="15.75">
      <c r="L245" s="18"/>
    </row>
    <row r="246" ht="15.75">
      <c r="L246" s="18"/>
    </row>
    <row r="247" ht="15.75">
      <c r="L247" s="18"/>
    </row>
    <row r="248" ht="15.75">
      <c r="L248" s="18"/>
    </row>
    <row r="249" ht="15.75">
      <c r="L249" s="18"/>
    </row>
    <row r="250" ht="15.75">
      <c r="L250" s="18"/>
    </row>
    <row r="251" ht="15.75">
      <c r="L251" s="18"/>
    </row>
    <row r="252" ht="15.75">
      <c r="L252" s="18"/>
    </row>
    <row r="253" ht="15.75">
      <c r="L253" s="18"/>
    </row>
    <row r="254" ht="15.75">
      <c r="L254" s="18"/>
    </row>
    <row r="255" ht="15.75">
      <c r="L255" s="18"/>
    </row>
    <row r="256" ht="15.75">
      <c r="L256" s="18"/>
    </row>
  </sheetData>
  <sheetProtection/>
  <mergeCells count="16">
    <mergeCell ref="D6:D7"/>
    <mergeCell ref="J5:J7"/>
    <mergeCell ref="R5:R7"/>
    <mergeCell ref="K6:K7"/>
    <mergeCell ref="L6:L7"/>
    <mergeCell ref="K5:L5"/>
    <mergeCell ref="J1:M1"/>
    <mergeCell ref="B2:M2"/>
    <mergeCell ref="D4:M4"/>
    <mergeCell ref="I6:I7"/>
    <mergeCell ref="E6:H6"/>
    <mergeCell ref="A4:A5"/>
    <mergeCell ref="D5:I5"/>
    <mergeCell ref="M5:M7"/>
    <mergeCell ref="B4:B7"/>
    <mergeCell ref="C4:C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Зиминова Анна Юрьевна</cp:lastModifiedBy>
  <cp:lastPrinted>2015-12-21T08:24:00Z</cp:lastPrinted>
  <dcterms:created xsi:type="dcterms:W3CDTF">2013-03-11T12:58:32Z</dcterms:created>
  <dcterms:modified xsi:type="dcterms:W3CDTF">2016-01-11T12:12:19Z</dcterms:modified>
  <cp:category/>
  <cp:version/>
  <cp:contentType/>
  <cp:contentStatus/>
</cp:coreProperties>
</file>