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2" i="1" l="1"/>
  <c r="G61" i="1"/>
  <c r="G60" i="1"/>
  <c r="G59" i="1"/>
  <c r="G64" i="1" l="1"/>
  <c r="D72" i="1"/>
  <c r="G69" i="1" l="1"/>
  <c r="G63" i="1" l="1"/>
  <c r="G58" i="1" l="1"/>
  <c r="G34" i="1"/>
  <c r="G48" i="1"/>
  <c r="G56" i="1" l="1"/>
  <c r="G38" i="1" l="1"/>
  <c r="G50" i="1"/>
  <c r="G52" i="1" l="1"/>
  <c r="G53" i="1"/>
  <c r="G42" i="1"/>
  <c r="G39" i="1" l="1"/>
  <c r="G65" i="1" l="1"/>
  <c r="G66" i="1"/>
  <c r="G67" i="1"/>
  <c r="G68" i="1"/>
  <c r="G70" i="1"/>
  <c r="G51" i="1"/>
  <c r="G55" i="1"/>
  <c r="G71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40" i="1"/>
  <c r="G41" i="1"/>
  <c r="G43" i="1"/>
  <c r="G44" i="1"/>
  <c r="G45" i="1"/>
  <c r="G46" i="1"/>
  <c r="G47" i="1"/>
  <c r="G49" i="1"/>
  <c r="G54" i="1"/>
  <c r="G12" i="1"/>
  <c r="G57" i="1" l="1"/>
  <c r="G72" i="1" s="1"/>
</calcChain>
</file>

<file path=xl/sharedStrings.xml><?xml version="1.0" encoding="utf-8"?>
<sst xmlns="http://schemas.openxmlformats.org/spreadsheetml/2006/main" count="134" uniqueCount="84">
  <si>
    <t>к Постановлению Администрации</t>
  </si>
  <si>
    <t>Одинцовского муниципального района</t>
  </si>
  <si>
    <t>№ п/п</t>
  </si>
  <si>
    <t>МБОУ Одинцовская СОШ №1</t>
  </si>
  <si>
    <t>МБОУ Одинцовская СОШ №3</t>
  </si>
  <si>
    <t>МБОУ Одинцовская гимназия №4</t>
  </si>
  <si>
    <t>МБОУ Одинцовская гимназия №7</t>
  </si>
  <si>
    <t>МБОУ Одинцовская СОШ №8</t>
  </si>
  <si>
    <t>МБОУ Одинцовская СОШ № 9</t>
  </si>
  <si>
    <t>МБОУ Одинцовская СОШ №12</t>
  </si>
  <si>
    <t>МБОУ Одинцовская гимназия №13</t>
  </si>
  <si>
    <t>МБОУ Одинцовская гимназия №14</t>
  </si>
  <si>
    <t>МБОУ Одинцовская СОШ №16</t>
  </si>
  <si>
    <t>МБОУ Одинцовская СОШ №17 c УИОП</t>
  </si>
  <si>
    <t>МБОУ Акуловская СОШ</t>
  </si>
  <si>
    <t>МБОУ Асаковская СОШ</t>
  </si>
  <si>
    <t>МБОУ Большевяземская гимназия</t>
  </si>
  <si>
    <t>МБОУ Васильевская СОШ</t>
  </si>
  <si>
    <t>МБОУ Голицынская СОШ №1</t>
  </si>
  <si>
    <t>МБОУ Голицынская СОШ №2</t>
  </si>
  <si>
    <t>МБОУ Горковская СОШ</t>
  </si>
  <si>
    <t>МБОУ Дубковская СОШ «Дружба»</t>
  </si>
  <si>
    <t>МБОУ Ершовская СОШ</t>
  </si>
  <si>
    <t>МБОУ Захаровская СОШ</t>
  </si>
  <si>
    <t>МБОУ Каринская СОШ</t>
  </si>
  <si>
    <t>МБОУ Кубинская СОШ №2</t>
  </si>
  <si>
    <t>МБОУ Мало-Вяземская СОШ</t>
  </si>
  <si>
    <t>МБОУ Назарьевская СОШ</t>
  </si>
  <si>
    <t>МБОУ Новогородковская СОШ</t>
  </si>
  <si>
    <t>МБОУ Саввинская СОШ</t>
  </si>
  <si>
    <t>МБОУ Старогородковская СОШ</t>
  </si>
  <si>
    <t>МБОУ Одинцовская НОШ № 2</t>
  </si>
  <si>
    <t>Учреждение</t>
  </si>
  <si>
    <t>Сроки проведения лагеря</t>
  </si>
  <si>
    <t>Люди</t>
  </si>
  <si>
    <t>Дни</t>
  </si>
  <si>
    <t>Цена</t>
  </si>
  <si>
    <t>Итого</t>
  </si>
  <si>
    <t xml:space="preserve">Администрации Одинцовского муниципального района                        </t>
  </si>
  <si>
    <t>МБОУ Барвихинская СОШ</t>
  </si>
  <si>
    <t>МБОУ СОШ "Горки-Х"</t>
  </si>
  <si>
    <t>МБОУ Часцовская</t>
  </si>
  <si>
    <t>МКС(К)ОУ Старогородковская специальная (коррекционная) школа-интернат</t>
  </si>
  <si>
    <t>МБОУ ДЮСШ «Арион»</t>
  </si>
  <si>
    <t>С 1 июня  по 21 июня</t>
  </si>
  <si>
    <t>МАОУ ДЮСШ «Горки-10»</t>
  </si>
  <si>
    <t>МБОУ ДЮСШ «Ершово»</t>
  </si>
  <si>
    <t>МБОУ ДОД ОДЮСШ</t>
  </si>
  <si>
    <t>МБОУ ДЮСШ «Старый городок»</t>
  </si>
  <si>
    <t>МАОУ ДОД ОЦЭВ</t>
  </si>
  <si>
    <t>МБОУ ДОД  ЦДТ «Пушкинская школа»</t>
  </si>
  <si>
    <t>С 1 июня  по 24 июня</t>
  </si>
  <si>
    <t>С 1 июня  по 17 июня</t>
  </si>
  <si>
    <t>МБОУ Ликинская СОШ</t>
  </si>
  <si>
    <t>С 30 мая  по 24 июня</t>
  </si>
  <si>
    <t>С 30 мая  по 17 июня</t>
  </si>
  <si>
    <t>С 30 мая  по 10 июня</t>
  </si>
  <si>
    <t>С 1 июня по 24 июня</t>
  </si>
  <si>
    <t>МБОУ ДЮСШ «Одинцово»</t>
  </si>
  <si>
    <t>С 1 июня  по 22 июня</t>
  </si>
  <si>
    <t>МБОУ Немчиновский лицей</t>
  </si>
  <si>
    <t>С 1 июня  по 15 июня</t>
  </si>
  <si>
    <t>С 1 июня  по 20 июня</t>
  </si>
  <si>
    <t>С 6 июня по 24 июня</t>
  </si>
  <si>
    <t>С 30 мая  по 23 июня</t>
  </si>
  <si>
    <t>С 1 июня  по 10 июня</t>
  </si>
  <si>
    <t>МБОУ Лесногородская СОШ</t>
  </si>
  <si>
    <t>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«Гармония»</t>
  </si>
  <si>
    <t>МБОУ Шараповская СОШ</t>
  </si>
  <si>
    <t>МБОУ Жаворонковская СОШ</t>
  </si>
  <si>
    <t>Сеть оздоровительных лагерей с дневным пребыванием детей</t>
  </si>
  <si>
    <t>МКОУ для обучающихся с ОВЗ Одинцовская общеобразовательная школа "Надежда"</t>
  </si>
  <si>
    <t>С 1 июня по 28 июня</t>
  </si>
  <si>
    <t>С 4 июля по 28 июля</t>
  </si>
  <si>
    <t>МАОУ Зареченская СОШ</t>
  </si>
  <si>
    <t xml:space="preserve">с 30 мая по 17 июня </t>
  </si>
  <si>
    <t>С 1 июля по 15 июля</t>
  </si>
  <si>
    <t>Итого образовательные учреждения</t>
  </si>
  <si>
    <t xml:space="preserve">Итого ДЮСШ </t>
  </si>
  <si>
    <t>ВСЕГО</t>
  </si>
  <si>
    <t>Начальник  отдела социального развития</t>
  </si>
  <si>
    <t>Н.В. Караваева</t>
  </si>
  <si>
    <t>ПРИЛОЖЕНИЕ № 2</t>
  </si>
  <si>
    <t>от 06.04.2016 № 1750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</si>
</sst>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3" fontId="6" fillId="0" borderId="4" xfId="0" applyNumberFormat="1" applyFont="1" applyBorder="1"/>
    <xf numFmtId="0" fontId="2" fillId="2" borderId="5" xfId="0" applyFont="1" applyFill="1" applyBorder="1" applyAlignment="1">
      <alignment horizontal="center"/>
    </xf>
    <xf numFmtId="0" fontId="2" fillId="0" borderId="0" xfId="0" applyFont="1"/>
    <xf numFmtId="0" fontId="8" fillId="2" borderId="6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/>
    <xf numFmtId="0" fontId="8" fillId="2" borderId="1" xfId="0" applyFont="1" applyFill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0" borderId="13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8" fillId="0" borderId="11" xfId="0" applyFont="1" applyBorder="1" applyAlignment="1">
      <alignment horizontal="right" vertical="center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/>
    </xf>
    <xf numFmtId="0" fontId="3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Border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6" fillId="0" borderId="3" xfId="0" applyFont="1" applyFill="1" applyBorder="1"/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/>
    <xf numFmtId="0" fontId="15" fillId="0" borderId="11" xfId="0" applyFont="1" applyBorder="1" applyAlignment="1"/>
    <xf numFmtId="0" fontId="15" fillId="0" borderId="15" xfId="0" applyFont="1" applyBorder="1" applyAlignment="1"/>
    <xf numFmtId="0" fontId="15" fillId="0" borderId="14" xfId="0" applyFont="1" applyFill="1" applyBorder="1" applyAlignment="1"/>
    <xf numFmtId="0" fontId="0" fillId="0" borderId="0" xfId="0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61" zoomScale="130" zoomScaleNormal="130" workbookViewId="0">
      <selection activeCell="F7" sqref="F7"/>
    </sheetView>
  </sheetViews>
  <sheetFormatPr defaultRowHeight="15" x14ac:dyDescent="0.25"/>
  <cols>
    <col min="1" max="1" width="9.140625" style="2" customWidth="1"/>
    <col min="2" max="2" width="43.5703125" customWidth="1"/>
    <col min="3" max="3" width="24" style="1" customWidth="1"/>
    <col min="4" max="4" width="10.5703125" customWidth="1"/>
    <col min="7" max="7" width="12.5703125" customWidth="1"/>
  </cols>
  <sheetData>
    <row r="1" spans="1:7" x14ac:dyDescent="0.25">
      <c r="E1" s="5"/>
      <c r="F1" s="5"/>
      <c r="G1" s="5"/>
    </row>
    <row r="2" spans="1:7" x14ac:dyDescent="0.25">
      <c r="E2" s="5"/>
      <c r="F2" s="5"/>
      <c r="G2" s="66" t="s">
        <v>82</v>
      </c>
    </row>
    <row r="3" spans="1:7" x14ac:dyDescent="0.25">
      <c r="E3" s="5"/>
      <c r="F3" s="5"/>
      <c r="G3" s="5" t="s">
        <v>0</v>
      </c>
    </row>
    <row r="4" spans="1:7" x14ac:dyDescent="0.25">
      <c r="A4" s="6"/>
      <c r="E4" s="1"/>
      <c r="G4" s="7" t="s">
        <v>1</v>
      </c>
    </row>
    <row r="5" spans="1:7" x14ac:dyDescent="0.25">
      <c r="E5" s="79" t="s">
        <v>83</v>
      </c>
      <c r="F5" s="79"/>
      <c r="G5" s="79"/>
    </row>
    <row r="6" spans="1:7" x14ac:dyDescent="0.25">
      <c r="F6" s="2"/>
    </row>
    <row r="7" spans="1:7" x14ac:dyDescent="0.25">
      <c r="F7" s="2"/>
    </row>
    <row r="8" spans="1:7" x14ac:dyDescent="0.25">
      <c r="A8" s="78" t="s">
        <v>70</v>
      </c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ht="19.5" thickBot="1" x14ac:dyDescent="0.3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13" t="s">
        <v>2</v>
      </c>
      <c r="B11" s="14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5" t="s">
        <v>37</v>
      </c>
    </row>
    <row r="12" spans="1:7" x14ac:dyDescent="0.25">
      <c r="A12" s="19">
        <v>1</v>
      </c>
      <c r="B12" s="21" t="s">
        <v>3</v>
      </c>
      <c r="C12" s="22" t="s">
        <v>51</v>
      </c>
      <c r="D12" s="21">
        <v>100</v>
      </c>
      <c r="E12" s="21">
        <v>17</v>
      </c>
      <c r="F12" s="21">
        <v>220</v>
      </c>
      <c r="G12" s="23">
        <f>D12*E12*F12</f>
        <v>374000</v>
      </c>
    </row>
    <row r="13" spans="1:7" x14ac:dyDescent="0.25">
      <c r="A13" s="11">
        <v>2</v>
      </c>
      <c r="B13" s="24" t="s">
        <v>4</v>
      </c>
      <c r="C13" s="22" t="s">
        <v>59</v>
      </c>
      <c r="D13" s="24">
        <v>40</v>
      </c>
      <c r="E13" s="24">
        <v>15</v>
      </c>
      <c r="F13" s="21">
        <v>220</v>
      </c>
      <c r="G13" s="23">
        <f t="shared" ref="G13:G56" si="0">D13*E13*F13</f>
        <v>132000</v>
      </c>
    </row>
    <row r="14" spans="1:7" x14ac:dyDescent="0.25">
      <c r="A14" s="11">
        <v>3</v>
      </c>
      <c r="B14" s="24" t="s">
        <v>4</v>
      </c>
      <c r="C14" s="22" t="s">
        <v>59</v>
      </c>
      <c r="D14" s="24">
        <v>20</v>
      </c>
      <c r="E14" s="24">
        <v>15</v>
      </c>
      <c r="F14" s="21">
        <v>220</v>
      </c>
      <c r="G14" s="23">
        <f t="shared" si="0"/>
        <v>66000</v>
      </c>
    </row>
    <row r="15" spans="1:7" x14ac:dyDescent="0.25">
      <c r="A15" s="11">
        <v>4</v>
      </c>
      <c r="B15" s="24" t="s">
        <v>5</v>
      </c>
      <c r="C15" s="22" t="s">
        <v>64</v>
      </c>
      <c r="D15" s="24">
        <v>30</v>
      </c>
      <c r="E15" s="24">
        <v>18</v>
      </c>
      <c r="F15" s="21">
        <v>220</v>
      </c>
      <c r="G15" s="23">
        <f t="shared" si="0"/>
        <v>118800</v>
      </c>
    </row>
    <row r="16" spans="1:7" x14ac:dyDescent="0.25">
      <c r="A16" s="11">
        <v>5</v>
      </c>
      <c r="B16" s="24" t="s">
        <v>6</v>
      </c>
      <c r="C16" s="22" t="s">
        <v>59</v>
      </c>
      <c r="D16" s="24">
        <v>30</v>
      </c>
      <c r="E16" s="24">
        <v>15</v>
      </c>
      <c r="F16" s="21">
        <v>220</v>
      </c>
      <c r="G16" s="23">
        <f t="shared" si="0"/>
        <v>99000</v>
      </c>
    </row>
    <row r="17" spans="1:7" s="20" customFormat="1" x14ac:dyDescent="0.25">
      <c r="A17" s="19">
        <v>6</v>
      </c>
      <c r="B17" s="24" t="s">
        <v>7</v>
      </c>
      <c r="C17" s="22" t="s">
        <v>44</v>
      </c>
      <c r="D17" s="24">
        <v>31</v>
      </c>
      <c r="E17" s="24">
        <v>14</v>
      </c>
      <c r="F17" s="21">
        <v>220</v>
      </c>
      <c r="G17" s="23">
        <f t="shared" si="0"/>
        <v>95480</v>
      </c>
    </row>
    <row r="18" spans="1:7" x14ac:dyDescent="0.25">
      <c r="A18" s="11">
        <v>7</v>
      </c>
      <c r="B18" s="24" t="s">
        <v>8</v>
      </c>
      <c r="C18" s="22" t="s">
        <v>51</v>
      </c>
      <c r="D18" s="24">
        <v>25</v>
      </c>
      <c r="E18" s="24">
        <v>17</v>
      </c>
      <c r="F18" s="21">
        <v>220</v>
      </c>
      <c r="G18" s="23">
        <f t="shared" si="0"/>
        <v>93500</v>
      </c>
    </row>
    <row r="19" spans="1:7" x14ac:dyDescent="0.25">
      <c r="A19" s="11">
        <v>8</v>
      </c>
      <c r="B19" s="24" t="s">
        <v>9</v>
      </c>
      <c r="C19" s="22" t="s">
        <v>51</v>
      </c>
      <c r="D19" s="24">
        <v>25</v>
      </c>
      <c r="E19" s="24">
        <v>17</v>
      </c>
      <c r="F19" s="21">
        <v>220</v>
      </c>
      <c r="G19" s="23">
        <f t="shared" si="0"/>
        <v>93500</v>
      </c>
    </row>
    <row r="20" spans="1:7" x14ac:dyDescent="0.25">
      <c r="A20" s="11">
        <v>9</v>
      </c>
      <c r="B20" s="24" t="s">
        <v>10</v>
      </c>
      <c r="C20" s="22" t="s">
        <v>55</v>
      </c>
      <c r="D20" s="24">
        <v>25</v>
      </c>
      <c r="E20" s="24">
        <v>14</v>
      </c>
      <c r="F20" s="21">
        <v>220</v>
      </c>
      <c r="G20" s="23">
        <f t="shared" si="0"/>
        <v>77000</v>
      </c>
    </row>
    <row r="21" spans="1:7" x14ac:dyDescent="0.25">
      <c r="A21" s="11">
        <v>10</v>
      </c>
      <c r="B21" s="24" t="s">
        <v>11</v>
      </c>
      <c r="C21" s="22" t="s">
        <v>59</v>
      </c>
      <c r="D21" s="24">
        <v>30</v>
      </c>
      <c r="E21" s="24">
        <v>15</v>
      </c>
      <c r="F21" s="21">
        <v>220</v>
      </c>
      <c r="G21" s="23">
        <f t="shared" si="0"/>
        <v>99000</v>
      </c>
    </row>
    <row r="22" spans="1:7" x14ac:dyDescent="0.25">
      <c r="A22" s="11">
        <v>11</v>
      </c>
      <c r="B22" s="24" t="s">
        <v>12</v>
      </c>
      <c r="C22" s="22" t="s">
        <v>51</v>
      </c>
      <c r="D22" s="24">
        <v>50</v>
      </c>
      <c r="E22" s="24">
        <v>17</v>
      </c>
      <c r="F22" s="21">
        <v>220</v>
      </c>
      <c r="G22" s="23">
        <f t="shared" si="0"/>
        <v>187000</v>
      </c>
    </row>
    <row r="23" spans="1:7" x14ac:dyDescent="0.25">
      <c r="A23" s="11">
        <v>12</v>
      </c>
      <c r="B23" s="24" t="s">
        <v>13</v>
      </c>
      <c r="C23" s="22" t="s">
        <v>51</v>
      </c>
      <c r="D23" s="24">
        <v>26</v>
      </c>
      <c r="E23" s="24">
        <v>17</v>
      </c>
      <c r="F23" s="21">
        <v>220</v>
      </c>
      <c r="G23" s="23">
        <f t="shared" si="0"/>
        <v>97240</v>
      </c>
    </row>
    <row r="24" spans="1:7" x14ac:dyDescent="0.25">
      <c r="A24" s="11">
        <v>13</v>
      </c>
      <c r="B24" s="24" t="s">
        <v>14</v>
      </c>
      <c r="C24" s="22" t="s">
        <v>54</v>
      </c>
      <c r="D24" s="24">
        <v>40</v>
      </c>
      <c r="E24" s="24">
        <v>19</v>
      </c>
      <c r="F24" s="21">
        <v>220</v>
      </c>
      <c r="G24" s="23">
        <f t="shared" si="0"/>
        <v>167200</v>
      </c>
    </row>
    <row r="25" spans="1:7" x14ac:dyDescent="0.25">
      <c r="A25" s="11">
        <v>14</v>
      </c>
      <c r="B25" s="24" t="s">
        <v>15</v>
      </c>
      <c r="C25" s="22" t="s">
        <v>51</v>
      </c>
      <c r="D25" s="24">
        <v>40</v>
      </c>
      <c r="E25" s="24">
        <v>17</v>
      </c>
      <c r="F25" s="21">
        <v>220</v>
      </c>
      <c r="G25" s="23">
        <f t="shared" si="0"/>
        <v>149600</v>
      </c>
    </row>
    <row r="26" spans="1:7" s="8" customFormat="1" x14ac:dyDescent="0.25">
      <c r="A26" s="11">
        <v>15</v>
      </c>
      <c r="B26" s="24" t="s">
        <v>39</v>
      </c>
      <c r="C26" s="22" t="s">
        <v>52</v>
      </c>
      <c r="D26" s="24">
        <v>36</v>
      </c>
      <c r="E26" s="24">
        <v>12</v>
      </c>
      <c r="F26" s="21">
        <v>220</v>
      </c>
      <c r="G26" s="23">
        <f t="shared" si="0"/>
        <v>95040</v>
      </c>
    </row>
    <row r="27" spans="1:7" x14ac:dyDescent="0.25">
      <c r="A27" s="11">
        <v>16</v>
      </c>
      <c r="B27" s="24" t="s">
        <v>16</v>
      </c>
      <c r="C27" s="22" t="s">
        <v>51</v>
      </c>
      <c r="D27" s="24">
        <v>40</v>
      </c>
      <c r="E27" s="24">
        <v>17</v>
      </c>
      <c r="F27" s="21">
        <v>220</v>
      </c>
      <c r="G27" s="23">
        <f t="shared" si="0"/>
        <v>149600</v>
      </c>
    </row>
    <row r="28" spans="1:7" x14ac:dyDescent="0.25">
      <c r="A28" s="11">
        <v>17</v>
      </c>
      <c r="B28" s="24" t="s">
        <v>17</v>
      </c>
      <c r="C28" s="22" t="s">
        <v>52</v>
      </c>
      <c r="D28" s="24">
        <v>37</v>
      </c>
      <c r="E28" s="24">
        <v>12</v>
      </c>
      <c r="F28" s="21">
        <v>220</v>
      </c>
      <c r="G28" s="23">
        <f t="shared" si="0"/>
        <v>97680</v>
      </c>
    </row>
    <row r="29" spans="1:7" x14ac:dyDescent="0.25">
      <c r="A29" s="11">
        <v>18</v>
      </c>
      <c r="B29" s="24" t="s">
        <v>18</v>
      </c>
      <c r="C29" s="22" t="s">
        <v>52</v>
      </c>
      <c r="D29" s="24">
        <v>20</v>
      </c>
      <c r="E29" s="24">
        <v>12</v>
      </c>
      <c r="F29" s="21">
        <v>220</v>
      </c>
      <c r="G29" s="23">
        <f t="shared" si="0"/>
        <v>52800</v>
      </c>
    </row>
    <row r="30" spans="1:7" x14ac:dyDescent="0.25">
      <c r="A30" s="11">
        <v>19</v>
      </c>
      <c r="B30" s="24" t="s">
        <v>19</v>
      </c>
      <c r="C30" s="22" t="s">
        <v>51</v>
      </c>
      <c r="D30" s="24">
        <v>35</v>
      </c>
      <c r="E30" s="24">
        <v>17</v>
      </c>
      <c r="F30" s="21">
        <v>220</v>
      </c>
      <c r="G30" s="23">
        <f t="shared" si="0"/>
        <v>130900</v>
      </c>
    </row>
    <row r="31" spans="1:7" x14ac:dyDescent="0.25">
      <c r="A31" s="11">
        <v>20</v>
      </c>
      <c r="B31" s="24" t="s">
        <v>20</v>
      </c>
      <c r="C31" s="22" t="s">
        <v>51</v>
      </c>
      <c r="D31" s="24">
        <v>30</v>
      </c>
      <c r="E31" s="24">
        <v>17</v>
      </c>
      <c r="F31" s="21">
        <v>220</v>
      </c>
      <c r="G31" s="23">
        <f t="shared" si="0"/>
        <v>112200</v>
      </c>
    </row>
    <row r="32" spans="1:7" x14ac:dyDescent="0.25">
      <c r="A32" s="11">
        <v>21</v>
      </c>
      <c r="B32" s="24" t="s">
        <v>21</v>
      </c>
      <c r="C32" s="22" t="s">
        <v>51</v>
      </c>
      <c r="D32" s="24">
        <v>75</v>
      </c>
      <c r="E32" s="24">
        <v>17</v>
      </c>
      <c r="F32" s="21">
        <v>220</v>
      </c>
      <c r="G32" s="23">
        <f t="shared" si="0"/>
        <v>280500</v>
      </c>
    </row>
    <row r="33" spans="1:9" s="45" customFormat="1" x14ac:dyDescent="0.25">
      <c r="A33" s="49">
        <v>22</v>
      </c>
      <c r="B33" s="24" t="s">
        <v>22</v>
      </c>
      <c r="C33" s="22" t="s">
        <v>51</v>
      </c>
      <c r="D33" s="24">
        <v>50</v>
      </c>
      <c r="E33" s="24">
        <v>17</v>
      </c>
      <c r="F33" s="21">
        <v>220</v>
      </c>
      <c r="G33" s="23">
        <f t="shared" si="0"/>
        <v>187000</v>
      </c>
    </row>
    <row r="34" spans="1:9" x14ac:dyDescent="0.25">
      <c r="A34" s="49">
        <v>23</v>
      </c>
      <c r="B34" s="36" t="s">
        <v>69</v>
      </c>
      <c r="C34" s="22" t="s">
        <v>51</v>
      </c>
      <c r="D34" s="24">
        <v>20</v>
      </c>
      <c r="E34" s="24">
        <v>17</v>
      </c>
      <c r="F34" s="21">
        <v>220</v>
      </c>
      <c r="G34" s="23">
        <f t="shared" si="0"/>
        <v>74800</v>
      </c>
    </row>
    <row r="35" spans="1:9" s="45" customFormat="1" x14ac:dyDescent="0.25">
      <c r="A35" s="49">
        <v>24</v>
      </c>
      <c r="B35" s="24" t="s">
        <v>23</v>
      </c>
      <c r="C35" s="22" t="s">
        <v>51</v>
      </c>
      <c r="D35" s="24">
        <v>26</v>
      </c>
      <c r="E35" s="24">
        <v>17</v>
      </c>
      <c r="F35" s="21">
        <v>220</v>
      </c>
      <c r="G35" s="23">
        <f t="shared" si="0"/>
        <v>97240</v>
      </c>
    </row>
    <row r="36" spans="1:9" s="45" customFormat="1" x14ac:dyDescent="0.25">
      <c r="A36" s="49">
        <v>25</v>
      </c>
      <c r="B36" s="24" t="s">
        <v>24</v>
      </c>
      <c r="C36" s="22" t="s">
        <v>51</v>
      </c>
      <c r="D36" s="24">
        <v>25</v>
      </c>
      <c r="E36" s="24">
        <v>17</v>
      </c>
      <c r="F36" s="21">
        <v>220</v>
      </c>
      <c r="G36" s="23">
        <f t="shared" si="0"/>
        <v>93500</v>
      </c>
      <c r="H36" s="51"/>
      <c r="I36" s="46"/>
    </row>
    <row r="37" spans="1:9" x14ac:dyDescent="0.25">
      <c r="A37" s="11">
        <v>26</v>
      </c>
      <c r="B37" s="24" t="s">
        <v>25</v>
      </c>
      <c r="C37" s="22" t="s">
        <v>54</v>
      </c>
      <c r="D37" s="24">
        <v>40</v>
      </c>
      <c r="E37" s="24">
        <v>19</v>
      </c>
      <c r="F37" s="21">
        <v>220</v>
      </c>
      <c r="G37" s="23">
        <f t="shared" si="0"/>
        <v>167200</v>
      </c>
    </row>
    <row r="38" spans="1:9" x14ac:dyDescent="0.25">
      <c r="A38" s="11">
        <v>27</v>
      </c>
      <c r="B38" s="24" t="s">
        <v>66</v>
      </c>
      <c r="C38" s="22" t="s">
        <v>56</v>
      </c>
      <c r="D38" s="24">
        <v>50</v>
      </c>
      <c r="E38" s="24">
        <v>10</v>
      </c>
      <c r="F38" s="21">
        <v>220</v>
      </c>
      <c r="G38" s="23">
        <f t="shared" si="0"/>
        <v>110000</v>
      </c>
    </row>
    <row r="39" spans="1:9" x14ac:dyDescent="0.25">
      <c r="A39" s="11">
        <v>28</v>
      </c>
      <c r="B39" s="24" t="s">
        <v>53</v>
      </c>
      <c r="C39" s="22" t="s">
        <v>75</v>
      </c>
      <c r="D39" s="24">
        <v>25</v>
      </c>
      <c r="E39" s="24">
        <v>14</v>
      </c>
      <c r="F39" s="21">
        <v>220</v>
      </c>
      <c r="G39" s="23">
        <f t="shared" si="0"/>
        <v>77000</v>
      </c>
    </row>
    <row r="40" spans="1:9" x14ac:dyDescent="0.25">
      <c r="A40" s="11">
        <v>29</v>
      </c>
      <c r="B40" s="24" t="s">
        <v>26</v>
      </c>
      <c r="C40" s="22" t="s">
        <v>51</v>
      </c>
      <c r="D40" s="24">
        <v>25</v>
      </c>
      <c r="E40" s="24">
        <v>17</v>
      </c>
      <c r="F40" s="21">
        <v>220</v>
      </c>
      <c r="G40" s="23">
        <f t="shared" si="0"/>
        <v>93500</v>
      </c>
    </row>
    <row r="41" spans="1:9" x14ac:dyDescent="0.25">
      <c r="A41" s="11">
        <v>30</v>
      </c>
      <c r="B41" s="24" t="s">
        <v>27</v>
      </c>
      <c r="C41" s="22" t="s">
        <v>54</v>
      </c>
      <c r="D41" s="24">
        <v>25</v>
      </c>
      <c r="E41" s="24">
        <v>19</v>
      </c>
      <c r="F41" s="21">
        <v>220</v>
      </c>
      <c r="G41" s="23">
        <f t="shared" si="0"/>
        <v>104500</v>
      </c>
    </row>
    <row r="42" spans="1:9" x14ac:dyDescent="0.25">
      <c r="A42" s="11">
        <v>31</v>
      </c>
      <c r="B42" s="54" t="s">
        <v>60</v>
      </c>
      <c r="C42" s="22" t="s">
        <v>61</v>
      </c>
      <c r="D42" s="24">
        <v>30</v>
      </c>
      <c r="E42" s="24">
        <v>10</v>
      </c>
      <c r="F42" s="21">
        <v>220</v>
      </c>
      <c r="G42" s="23">
        <f t="shared" si="0"/>
        <v>66000</v>
      </c>
    </row>
    <row r="43" spans="1:9" x14ac:dyDescent="0.25">
      <c r="A43" s="11">
        <v>32</v>
      </c>
      <c r="B43" s="24" t="s">
        <v>28</v>
      </c>
      <c r="C43" s="22" t="s">
        <v>51</v>
      </c>
      <c r="D43" s="24">
        <v>35</v>
      </c>
      <c r="E43" s="24">
        <v>17</v>
      </c>
      <c r="F43" s="21">
        <v>220</v>
      </c>
      <c r="G43" s="23">
        <f t="shared" si="0"/>
        <v>130900</v>
      </c>
    </row>
    <row r="44" spans="1:9" x14ac:dyDescent="0.25">
      <c r="A44" s="11">
        <v>33</v>
      </c>
      <c r="B44" s="24" t="s">
        <v>29</v>
      </c>
      <c r="C44" s="22" t="s">
        <v>65</v>
      </c>
      <c r="D44" s="24">
        <v>50</v>
      </c>
      <c r="E44" s="24">
        <v>8</v>
      </c>
      <c r="F44" s="21">
        <v>220</v>
      </c>
      <c r="G44" s="23">
        <f t="shared" si="0"/>
        <v>88000</v>
      </c>
    </row>
    <row r="45" spans="1:9" x14ac:dyDescent="0.25">
      <c r="A45" s="11">
        <v>34</v>
      </c>
      <c r="B45" s="24" t="s">
        <v>30</v>
      </c>
      <c r="C45" s="22" t="s">
        <v>51</v>
      </c>
      <c r="D45" s="24">
        <v>60</v>
      </c>
      <c r="E45" s="24">
        <v>17</v>
      </c>
      <c r="F45" s="21">
        <v>220</v>
      </c>
      <c r="G45" s="23">
        <f t="shared" si="0"/>
        <v>224400</v>
      </c>
    </row>
    <row r="46" spans="1:9" x14ac:dyDescent="0.25">
      <c r="A46" s="11">
        <v>35</v>
      </c>
      <c r="B46" s="24" t="s">
        <v>40</v>
      </c>
      <c r="C46" s="22" t="s">
        <v>56</v>
      </c>
      <c r="D46" s="24">
        <v>50</v>
      </c>
      <c r="E46" s="24">
        <v>10</v>
      </c>
      <c r="F46" s="21">
        <v>220</v>
      </c>
      <c r="G46" s="23">
        <f t="shared" si="0"/>
        <v>110000</v>
      </c>
    </row>
    <row r="47" spans="1:9" x14ac:dyDescent="0.25">
      <c r="A47" s="11">
        <v>36</v>
      </c>
      <c r="B47" s="24" t="s">
        <v>41</v>
      </c>
      <c r="C47" s="22" t="s">
        <v>51</v>
      </c>
      <c r="D47" s="24">
        <v>50</v>
      </c>
      <c r="E47" s="24">
        <v>17</v>
      </c>
      <c r="F47" s="21">
        <v>220</v>
      </c>
      <c r="G47" s="23">
        <f t="shared" si="0"/>
        <v>187000</v>
      </c>
    </row>
    <row r="48" spans="1:9" x14ac:dyDescent="0.25">
      <c r="A48" s="11">
        <v>37</v>
      </c>
      <c r="B48" s="36" t="s">
        <v>68</v>
      </c>
      <c r="C48" s="22" t="s">
        <v>52</v>
      </c>
      <c r="D48" s="24">
        <v>15</v>
      </c>
      <c r="E48" s="24">
        <v>12</v>
      </c>
      <c r="F48" s="21">
        <v>220</v>
      </c>
      <c r="G48" s="23">
        <f t="shared" si="0"/>
        <v>39600</v>
      </c>
    </row>
    <row r="49" spans="1:8" x14ac:dyDescent="0.25">
      <c r="A49" s="11">
        <v>38</v>
      </c>
      <c r="B49" s="24" t="s">
        <v>31</v>
      </c>
      <c r="C49" s="22" t="s">
        <v>51</v>
      </c>
      <c r="D49" s="24">
        <v>60</v>
      </c>
      <c r="E49" s="24">
        <v>17</v>
      </c>
      <c r="F49" s="21">
        <v>220</v>
      </c>
      <c r="G49" s="23">
        <f t="shared" si="0"/>
        <v>224400</v>
      </c>
    </row>
    <row r="50" spans="1:8" ht="16.5" customHeight="1" x14ac:dyDescent="0.25">
      <c r="A50" s="55">
        <v>39</v>
      </c>
      <c r="B50" s="43" t="s">
        <v>50</v>
      </c>
      <c r="C50" s="37" t="s">
        <v>62</v>
      </c>
      <c r="D50" s="38">
        <v>25</v>
      </c>
      <c r="E50" s="38">
        <v>13</v>
      </c>
      <c r="F50" s="38">
        <v>220</v>
      </c>
      <c r="G50" s="30">
        <f t="shared" ref="G50:G55" si="1">D50*E50*F50</f>
        <v>71500</v>
      </c>
    </row>
    <row r="51" spans="1:8" ht="16.5" customHeight="1" x14ac:dyDescent="0.25">
      <c r="A51" s="55">
        <v>40</v>
      </c>
      <c r="B51" s="25" t="s">
        <v>49</v>
      </c>
      <c r="C51" s="26" t="s">
        <v>51</v>
      </c>
      <c r="D51" s="27">
        <v>85</v>
      </c>
      <c r="E51" s="28">
        <v>17</v>
      </c>
      <c r="F51" s="29">
        <v>220</v>
      </c>
      <c r="G51" s="30">
        <f t="shared" si="1"/>
        <v>317900</v>
      </c>
    </row>
    <row r="52" spans="1:8" ht="16.5" customHeight="1" x14ac:dyDescent="0.25">
      <c r="A52" s="55">
        <v>41</v>
      </c>
      <c r="B52" s="36" t="s">
        <v>74</v>
      </c>
      <c r="C52" s="22" t="s">
        <v>59</v>
      </c>
      <c r="D52" s="24">
        <v>23</v>
      </c>
      <c r="E52" s="24">
        <v>15</v>
      </c>
      <c r="F52" s="21">
        <v>220</v>
      </c>
      <c r="G52" s="23">
        <f t="shared" si="1"/>
        <v>75900</v>
      </c>
    </row>
    <row r="53" spans="1:8" ht="33.950000000000003" customHeight="1" x14ac:dyDescent="0.25">
      <c r="A53" s="55">
        <v>42</v>
      </c>
      <c r="B53" s="31" t="s">
        <v>42</v>
      </c>
      <c r="C53" s="32" t="s">
        <v>63</v>
      </c>
      <c r="D53" s="33">
        <v>20</v>
      </c>
      <c r="E53" s="33">
        <v>14</v>
      </c>
      <c r="F53" s="34">
        <v>220</v>
      </c>
      <c r="G53" s="35">
        <f t="shared" si="1"/>
        <v>61600</v>
      </c>
    </row>
    <row r="54" spans="1:8" ht="36.6" customHeight="1" x14ac:dyDescent="0.25">
      <c r="A54" s="55">
        <v>43</v>
      </c>
      <c r="B54" s="31" t="s">
        <v>42</v>
      </c>
      <c r="C54" s="32" t="s">
        <v>76</v>
      </c>
      <c r="D54" s="33">
        <v>20</v>
      </c>
      <c r="E54" s="33">
        <v>11</v>
      </c>
      <c r="F54" s="34">
        <v>220</v>
      </c>
      <c r="G54" s="35">
        <f t="shared" si="1"/>
        <v>48400</v>
      </c>
    </row>
    <row r="55" spans="1:8" ht="33" customHeight="1" x14ac:dyDescent="0.25">
      <c r="A55" s="55">
        <v>44</v>
      </c>
      <c r="B55" s="47" t="s">
        <v>71</v>
      </c>
      <c r="C55" s="39" t="s">
        <v>44</v>
      </c>
      <c r="D55" s="40">
        <v>25</v>
      </c>
      <c r="E55" s="40">
        <v>14</v>
      </c>
      <c r="F55" s="40">
        <v>220</v>
      </c>
      <c r="G55" s="41">
        <f t="shared" si="1"/>
        <v>77000</v>
      </c>
    </row>
    <row r="56" spans="1:8" ht="68.45" customHeight="1" x14ac:dyDescent="0.25">
      <c r="A56" s="56">
        <v>45</v>
      </c>
      <c r="B56" s="67" t="s">
        <v>67</v>
      </c>
      <c r="C56" s="68" t="s">
        <v>61</v>
      </c>
      <c r="D56" s="44">
        <v>20</v>
      </c>
      <c r="E56" s="44">
        <v>10</v>
      </c>
      <c r="F56" s="44">
        <v>220</v>
      </c>
      <c r="G56" s="42">
        <f t="shared" si="0"/>
        <v>44000</v>
      </c>
    </row>
    <row r="57" spans="1:8" s="77" customFormat="1" ht="27" customHeight="1" x14ac:dyDescent="0.25">
      <c r="A57" s="73"/>
      <c r="B57" s="74" t="s">
        <v>77</v>
      </c>
      <c r="C57" s="75"/>
      <c r="D57" s="76"/>
      <c r="E57" s="76"/>
      <c r="F57" s="76"/>
      <c r="G57" s="76">
        <f>SUM(G12:G56)</f>
        <v>5539380</v>
      </c>
    </row>
    <row r="58" spans="1:8" ht="21" customHeight="1" x14ac:dyDescent="0.25">
      <c r="A58" s="69">
        <v>46</v>
      </c>
      <c r="B58" s="70" t="s">
        <v>43</v>
      </c>
      <c r="C58" s="71" t="s">
        <v>52</v>
      </c>
      <c r="D58" s="72">
        <v>20</v>
      </c>
      <c r="E58" s="29">
        <v>12</v>
      </c>
      <c r="F58" s="29">
        <v>220</v>
      </c>
      <c r="G58" s="50">
        <f t="shared" ref="G58:G70" si="2">D58*E58*F58</f>
        <v>52800</v>
      </c>
    </row>
    <row r="59" spans="1:8" ht="21" customHeight="1" x14ac:dyDescent="0.25">
      <c r="A59" s="56">
        <v>47</v>
      </c>
      <c r="B59" s="25" t="s">
        <v>43</v>
      </c>
      <c r="C59" s="26" t="s">
        <v>52</v>
      </c>
      <c r="D59" s="27">
        <v>15</v>
      </c>
      <c r="E59" s="28">
        <v>12</v>
      </c>
      <c r="F59" s="29">
        <v>220</v>
      </c>
      <c r="G59" s="50">
        <f>D59*E59*F59</f>
        <v>39600</v>
      </c>
    </row>
    <row r="60" spans="1:8" ht="21" customHeight="1" x14ac:dyDescent="0.25">
      <c r="A60" s="56">
        <v>48</v>
      </c>
      <c r="B60" s="25" t="s">
        <v>43</v>
      </c>
      <c r="C60" s="26" t="s">
        <v>52</v>
      </c>
      <c r="D60" s="27">
        <v>20</v>
      </c>
      <c r="E60" s="28">
        <v>12</v>
      </c>
      <c r="F60" s="29">
        <v>220</v>
      </c>
      <c r="G60" s="50">
        <f>D60*E60*F60</f>
        <v>52800</v>
      </c>
    </row>
    <row r="61" spans="1:8" ht="21" customHeight="1" x14ac:dyDescent="0.25">
      <c r="A61" s="56">
        <v>49</v>
      </c>
      <c r="B61" s="25" t="s">
        <v>43</v>
      </c>
      <c r="C61" s="26" t="s">
        <v>52</v>
      </c>
      <c r="D61" s="27">
        <v>40</v>
      </c>
      <c r="E61" s="28">
        <v>12</v>
      </c>
      <c r="F61" s="29">
        <v>220</v>
      </c>
      <c r="G61" s="50">
        <f>D61*E61*F61</f>
        <v>105600</v>
      </c>
    </row>
    <row r="62" spans="1:8" ht="21" customHeight="1" x14ac:dyDescent="0.25">
      <c r="A62" s="56">
        <v>50</v>
      </c>
      <c r="B62" s="25" t="s">
        <v>43</v>
      </c>
      <c r="C62" s="26" t="s">
        <v>52</v>
      </c>
      <c r="D62" s="27">
        <v>30</v>
      </c>
      <c r="E62" s="28">
        <v>12</v>
      </c>
      <c r="F62" s="29">
        <v>220</v>
      </c>
      <c r="G62" s="50">
        <f>D62*E62*F62</f>
        <v>79200</v>
      </c>
    </row>
    <row r="63" spans="1:8" ht="21" customHeight="1" x14ac:dyDescent="0.25">
      <c r="A63" s="56">
        <v>51</v>
      </c>
      <c r="B63" s="25" t="s">
        <v>43</v>
      </c>
      <c r="C63" s="26" t="s">
        <v>61</v>
      </c>
      <c r="D63" s="27">
        <v>46</v>
      </c>
      <c r="E63" s="28">
        <v>10</v>
      </c>
      <c r="F63" s="29">
        <v>220</v>
      </c>
      <c r="G63" s="50">
        <f t="shared" si="2"/>
        <v>101200</v>
      </c>
      <c r="H63" s="52"/>
    </row>
    <row r="64" spans="1:8" s="48" customFormat="1" ht="21" customHeight="1" x14ac:dyDescent="0.25">
      <c r="A64" s="57">
        <v>52</v>
      </c>
      <c r="B64" s="25" t="s">
        <v>58</v>
      </c>
      <c r="C64" s="26" t="s">
        <v>72</v>
      </c>
      <c r="D64" s="27">
        <v>83</v>
      </c>
      <c r="E64" s="28">
        <v>19</v>
      </c>
      <c r="F64" s="29">
        <v>220</v>
      </c>
      <c r="G64" s="50">
        <f t="shared" si="2"/>
        <v>346940</v>
      </c>
    </row>
    <row r="65" spans="1:8" s="48" customFormat="1" ht="21" customHeight="1" x14ac:dyDescent="0.25">
      <c r="A65" s="57">
        <v>53</v>
      </c>
      <c r="B65" s="25" t="s">
        <v>58</v>
      </c>
      <c r="C65" s="26" t="s">
        <v>73</v>
      </c>
      <c r="D65" s="27">
        <v>37</v>
      </c>
      <c r="E65" s="28">
        <v>19</v>
      </c>
      <c r="F65" s="29">
        <v>220</v>
      </c>
      <c r="G65" s="50">
        <f t="shared" si="2"/>
        <v>154660</v>
      </c>
    </row>
    <row r="66" spans="1:8" s="48" customFormat="1" ht="15" customHeight="1" x14ac:dyDescent="0.25">
      <c r="A66" s="57">
        <v>54</v>
      </c>
      <c r="B66" s="25" t="s">
        <v>45</v>
      </c>
      <c r="C66" s="26" t="s">
        <v>57</v>
      </c>
      <c r="D66" s="27">
        <v>72</v>
      </c>
      <c r="E66" s="28">
        <v>17</v>
      </c>
      <c r="F66" s="29">
        <v>220</v>
      </c>
      <c r="G66" s="50">
        <f t="shared" si="2"/>
        <v>269280</v>
      </c>
    </row>
    <row r="67" spans="1:8" s="48" customFormat="1" ht="15" customHeight="1" x14ac:dyDescent="0.25">
      <c r="A67" s="57">
        <v>55</v>
      </c>
      <c r="B67" s="25" t="s">
        <v>46</v>
      </c>
      <c r="C67" s="26" t="s">
        <v>51</v>
      </c>
      <c r="D67" s="27">
        <v>115</v>
      </c>
      <c r="E67" s="28">
        <v>17</v>
      </c>
      <c r="F67" s="29">
        <v>220</v>
      </c>
      <c r="G67" s="50">
        <f t="shared" si="2"/>
        <v>430100</v>
      </c>
    </row>
    <row r="68" spans="1:8" s="48" customFormat="1" ht="18" customHeight="1" x14ac:dyDescent="0.25">
      <c r="A68" s="57">
        <v>56</v>
      </c>
      <c r="B68" s="25" t="s">
        <v>47</v>
      </c>
      <c r="C68" s="26" t="s">
        <v>51</v>
      </c>
      <c r="D68" s="27">
        <v>115</v>
      </c>
      <c r="E68" s="28">
        <v>17</v>
      </c>
      <c r="F68" s="29">
        <v>220</v>
      </c>
      <c r="G68" s="50">
        <f t="shared" si="2"/>
        <v>430100</v>
      </c>
      <c r="H68" s="53"/>
    </row>
    <row r="69" spans="1:8" ht="18" customHeight="1" x14ac:dyDescent="0.25">
      <c r="A69" s="57">
        <v>57</v>
      </c>
      <c r="B69" s="25" t="s">
        <v>48</v>
      </c>
      <c r="C69" s="26" t="s">
        <v>59</v>
      </c>
      <c r="D69" s="27">
        <v>20</v>
      </c>
      <c r="E69" s="28">
        <v>15</v>
      </c>
      <c r="F69" s="29">
        <v>220</v>
      </c>
      <c r="G69" s="50">
        <f t="shared" si="2"/>
        <v>66000</v>
      </c>
    </row>
    <row r="70" spans="1:8" ht="18.75" customHeight="1" x14ac:dyDescent="0.25">
      <c r="A70" s="57">
        <v>58</v>
      </c>
      <c r="B70" s="25" t="s">
        <v>48</v>
      </c>
      <c r="C70" s="26" t="s">
        <v>59</v>
      </c>
      <c r="D70" s="27">
        <v>110</v>
      </c>
      <c r="E70" s="28">
        <v>15</v>
      </c>
      <c r="F70" s="29">
        <v>220</v>
      </c>
      <c r="G70" s="50">
        <f t="shared" si="2"/>
        <v>363000</v>
      </c>
    </row>
    <row r="71" spans="1:8" ht="22.5" customHeight="1" x14ac:dyDescent="0.25">
      <c r="A71" s="58"/>
      <c r="B71" s="59" t="s">
        <v>78</v>
      </c>
      <c r="C71" s="61"/>
      <c r="D71" s="62"/>
      <c r="E71" s="63"/>
      <c r="F71" s="64"/>
      <c r="G71" s="65">
        <f>SUM(G58:G70)</f>
        <v>2491280</v>
      </c>
    </row>
    <row r="72" spans="1:8" ht="21" customHeight="1" thickBot="1" x14ac:dyDescent="0.3">
      <c r="A72" s="3"/>
      <c r="B72" s="60" t="s">
        <v>79</v>
      </c>
      <c r="C72" s="17"/>
      <c r="D72" s="18">
        <f>SUM(D12:D70)</f>
        <v>2362</v>
      </c>
      <c r="E72" s="16"/>
      <c r="F72" s="16"/>
      <c r="G72" s="18">
        <f>SUM(G57,G71)</f>
        <v>8030660</v>
      </c>
    </row>
    <row r="74" spans="1:8" x14ac:dyDescent="0.25">
      <c r="H74" s="9"/>
    </row>
    <row r="75" spans="1:8" x14ac:dyDescent="0.25">
      <c r="A75" s="80" t="s">
        <v>80</v>
      </c>
      <c r="B75" s="80"/>
    </row>
    <row r="76" spans="1:8" ht="30" customHeight="1" x14ac:dyDescent="0.25">
      <c r="A76" s="81" t="s">
        <v>38</v>
      </c>
      <c r="B76" s="81"/>
      <c r="F76" s="82" t="s">
        <v>81</v>
      </c>
      <c r="G76" s="82"/>
    </row>
    <row r="79" spans="1:8" x14ac:dyDescent="0.25">
      <c r="B79" s="9"/>
      <c r="C79" s="10"/>
      <c r="D79" s="9"/>
      <c r="E79" s="12"/>
    </row>
    <row r="80" spans="1:8" x14ac:dyDescent="0.25">
      <c r="B80" s="9"/>
      <c r="C80" s="10"/>
      <c r="D80" s="9"/>
    </row>
    <row r="81" spans="2:4" x14ac:dyDescent="0.25">
      <c r="B81" s="9"/>
      <c r="C81" s="10"/>
      <c r="D81" s="9"/>
    </row>
    <row r="82" spans="2:4" x14ac:dyDescent="0.25">
      <c r="B82" s="9"/>
      <c r="C82" s="10"/>
      <c r="D82" s="9"/>
    </row>
  </sheetData>
  <mergeCells count="5">
    <mergeCell ref="A8:G9"/>
    <mergeCell ref="E5:G5"/>
    <mergeCell ref="A75:B75"/>
    <mergeCell ref="A76:B76"/>
    <mergeCell ref="F76:G7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2016-04-20T13:57:38Z</dcterms:modified>
</cp:coreProperties>
</file>