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435" tabRatio="723" firstSheet="2" activeTab="2"/>
  </bookViews>
  <sheets>
    <sheet name="отчет" sheetId="1" state="hidden" r:id="rId1"/>
    <sheet name="прил1" sheetId="2" state="hidden" r:id="rId2"/>
    <sheet name="Приложение 1" sheetId="3" r:id="rId3"/>
    <sheet name="Лист1" sheetId="4" state="hidden" r:id="rId4"/>
    <sheet name="Лист2" sheetId="5" state="hidden" r:id="rId5"/>
  </sheets>
  <definedNames>
    <definedName name="_ftn1" localSheetId="0">отчет!$B$11</definedName>
    <definedName name="_ftnref1" localSheetId="0">отчет!#REF!</definedName>
    <definedName name="_xlnm.Print_Titles" localSheetId="2">'Приложение 1'!$3:$5</definedName>
    <definedName name="_xlnm.Print_Area" localSheetId="0">отчет!$A$1:$F$47</definedName>
    <definedName name="_xlnm.Print_Area" localSheetId="2">'Приложение 1'!$A$1:$M$61</definedName>
  </definedNames>
  <calcPr calcId="152511"/>
</workbook>
</file>

<file path=xl/calcChain.xml><?xml version="1.0" encoding="utf-8"?>
<calcChain xmlns="http://schemas.openxmlformats.org/spreadsheetml/2006/main">
  <c r="H43" i="3" l="1"/>
  <c r="F43" i="3"/>
  <c r="E52" i="3" l="1"/>
  <c r="F52" i="3"/>
  <c r="H52" i="3"/>
  <c r="K47" i="3"/>
  <c r="J47" i="3"/>
  <c r="I47" i="3"/>
  <c r="E47" i="3"/>
  <c r="H47" i="3"/>
  <c r="H45" i="3" s="1"/>
  <c r="F44" i="3" l="1"/>
  <c r="H24" i="3" l="1"/>
  <c r="H8" i="3" l="1"/>
  <c r="K38" i="3"/>
  <c r="J38" i="3"/>
  <c r="I38" i="3"/>
  <c r="H38" i="3"/>
  <c r="G38" i="3"/>
  <c r="E38" i="3"/>
  <c r="F39" i="3"/>
  <c r="F40" i="3"/>
  <c r="H54" i="3" l="1"/>
  <c r="F38" i="3"/>
  <c r="F28" i="3"/>
  <c r="F29" i="3"/>
  <c r="F33" i="3"/>
  <c r="F32" i="3"/>
  <c r="G9" i="3" l="1"/>
  <c r="G56" i="3" l="1"/>
  <c r="G25" i="3"/>
  <c r="H25" i="3" l="1"/>
  <c r="K25" i="3" l="1"/>
  <c r="K9" i="3" s="1"/>
  <c r="G42" i="3" l="1"/>
  <c r="H22" i="3"/>
  <c r="F46" i="3"/>
  <c r="H42" i="3"/>
  <c r="G45" i="3"/>
  <c r="F42" i="3" l="1"/>
  <c r="F41" i="3" s="1"/>
  <c r="H7" i="3"/>
  <c r="F7" i="3" s="1"/>
  <c r="H41" i="3"/>
  <c r="G41" i="3"/>
  <c r="E24" i="3" l="1"/>
  <c r="E23" i="3"/>
  <c r="G24" i="3" l="1"/>
  <c r="G26" i="3"/>
  <c r="G8" i="3" l="1"/>
  <c r="H26" i="3"/>
  <c r="G6" i="3" l="1"/>
  <c r="G54" i="3"/>
  <c r="F54" i="3" s="1"/>
  <c r="I10" i="3"/>
  <c r="J26" i="3"/>
  <c r="I26" i="3"/>
  <c r="G52" i="3" l="1"/>
  <c r="K26" i="3"/>
  <c r="K24" i="3" l="1"/>
  <c r="J24" i="3"/>
  <c r="I24" i="3"/>
  <c r="I8" i="3" s="1"/>
  <c r="F24" i="3" l="1"/>
  <c r="J8" i="3"/>
  <c r="F8" i="3" s="1"/>
  <c r="K8" i="3"/>
  <c r="K6" i="3" s="1"/>
  <c r="K22" i="3"/>
  <c r="F31" i="3" l="1"/>
  <c r="J25" i="3"/>
  <c r="I25" i="3"/>
  <c r="I22" i="3" s="1"/>
  <c r="J22" i="3" l="1"/>
  <c r="J9" i="3"/>
  <c r="I9" i="3"/>
  <c r="H9" i="3"/>
  <c r="H6" i="3" s="1"/>
  <c r="F9" i="3" l="1"/>
  <c r="F6" i="3" s="1"/>
  <c r="I56" i="3"/>
  <c r="H56" i="3"/>
  <c r="F25" i="3"/>
  <c r="I6" i="3"/>
  <c r="F56" i="3" l="1"/>
  <c r="J30" i="3"/>
  <c r="I30" i="3"/>
  <c r="H30" i="3"/>
  <c r="K30" i="3" l="1"/>
  <c r="I53" i="3"/>
  <c r="J53" i="3" l="1"/>
  <c r="J52" i="3" s="1"/>
  <c r="F30" i="3"/>
  <c r="G30" i="3"/>
  <c r="E30" i="3"/>
  <c r="F27" i="3"/>
  <c r="E26" i="3"/>
  <c r="F53" i="3" l="1"/>
  <c r="K52" i="3"/>
  <c r="F26" i="3"/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F23" i="3" l="1"/>
  <c r="G22" i="3"/>
  <c r="E22" i="3"/>
  <c r="F21" i="3"/>
  <c r="F20" i="3"/>
  <c r="F19" i="3"/>
  <c r="E18" i="3"/>
  <c r="F17" i="3"/>
  <c r="F16" i="3"/>
  <c r="F15" i="3"/>
  <c r="E14" i="3"/>
  <c r="E10" i="3"/>
  <c r="J6" i="3" l="1"/>
  <c r="F13" i="3"/>
  <c r="G10" i="3"/>
  <c r="F14" i="3"/>
  <c r="F12" i="3"/>
  <c r="E6" i="3"/>
  <c r="F22" i="3"/>
  <c r="F18" i="3"/>
  <c r="F11" i="3"/>
  <c r="H10" i="3"/>
  <c r="F10" i="3" l="1"/>
  <c r="I52" i="3"/>
  <c r="F48" i="3"/>
  <c r="F47" i="3" s="1"/>
  <c r="F45" i="3" s="1"/>
</calcChain>
</file>

<file path=xl/sharedStrings.xml><?xml version="1.0" encoding="utf-8"?>
<sst xmlns="http://schemas.openxmlformats.org/spreadsheetml/2006/main" count="510" uniqueCount="290">
  <si>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</si>
  <si>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</si>
  <si>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</si>
  <si>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</si>
  <si>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</si>
  <si>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</si>
  <si>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</si>
  <si>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</si>
  <si>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</si>
  <si>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</si>
  <si>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</si>
  <si>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</si>
  <si>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</si>
  <si>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</si>
  <si>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</si>
  <si>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</si>
  <si>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</si>
  <si>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</si>
  <si>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</si>
  <si>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</si>
  <si>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</si>
  <si>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</si>
  <si>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</si>
  <si>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</si>
  <si>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</si>
  <si>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</si>
  <si>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</si>
  <si>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</si>
  <si>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</si>
  <si>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</si>
  <si>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</si>
  <si>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</si>
  <si>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</si>
  <si>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</si>
  <si>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</si>
  <si>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</si>
  <si>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</si>
  <si>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</si>
  <si>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</si>
  <si>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</si>
  <si>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</si>
  <si>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</si>
  <si>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</si>
  <si>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</si>
  <si>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</si>
  <si>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</si>
  <si>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</si>
  <si>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</si>
  <si>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</si>
  <si>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</si>
  <si>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</si>
  <si>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</si>
  <si>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</si>
  <si>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</si>
  <si>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</si>
  <si>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</si>
  <si>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</si>
  <si>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</si>
  <si>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</si>
  <si>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</si>
  <si>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</si>
  <si>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</si>
  <si>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</si>
  <si>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</si>
  <si>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</si>
  <si>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</si>
  <si>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</si>
  <si>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</si>
  <si>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</si>
  <si>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</si>
  <si>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</si>
  <si>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</si>
  <si>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</si>
  <si>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</si>
  <si>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</si>
  <si>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</si>
  <si>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</si>
  <si>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</si>
  <si>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</si>
  <si>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</si>
  <si>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</si>
  <si>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</si>
  <si>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</si>
  <si>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</si>
  <si>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</si>
  <si>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</si>
  <si>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</si>
  <si>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</si>
  <si>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</si>
  <si>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</si>
  <si>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</si>
  <si>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</si>
  <si>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</si>
  <si>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</si>
  <si>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</si>
  <si>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</si>
  <si>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</si>
  <si>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</si>
  <si>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</si>
  <si>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</si>
  <si>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</si>
  <si>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</si>
  <si>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</si>
  <si>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</si>
  <si>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</si>
  <si>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</si>
  <si>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</si>
  <si>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</si>
  <si>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</si>
  <si>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</si>
  <si>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</si>
  <si>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</si>
  <si>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</si>
  <si>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</si>
  <si>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</si>
  <si>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</si>
  <si>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</si>
  <si>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</si>
  <si>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</si>
  <si>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</si>
  <si>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</si>
  <si>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</si>
  <si>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</si>
  <si>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</si>
  <si>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</si>
  <si>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</si>
  <si>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</si>
  <si>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</si>
  <si>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</si>
  <si>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</si>
  <si>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</si>
  <si>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</si>
  <si>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</si>
  <si>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</si>
  <si>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</si>
  <si>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</si>
  <si>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</si>
  <si>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</si>
  <si>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</si>
  <si>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</si>
  <si>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</si>
  <si>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</si>
  <si>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</si>
  <si>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</si>
  <si>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</si>
  <si>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</si>
  <si>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</si>
  <si>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</si>
  <si>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</si>
  <si>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</si>
  <si>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</si>
  <si>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</si>
  <si>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</si>
  <si>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</si>
  <si>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</si>
  <si>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</si>
  <si>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</si>
  <si>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</si>
  <si>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</si>
  <si>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</si>
  <si>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</si>
  <si>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</si>
  <si>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</si>
  <si>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</si>
  <si>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</si>
  <si>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1.1</t>
  </si>
  <si>
    <t>1.1.1</t>
  </si>
  <si>
    <t>1.1.2</t>
  </si>
  <si>
    <t>1.2</t>
  </si>
  <si>
    <t>1.2.1</t>
  </si>
  <si>
    <t>1.2.2</t>
  </si>
  <si>
    <t>1.2.3</t>
  </si>
  <si>
    <t>3</t>
  </si>
  <si>
    <t>4</t>
  </si>
  <si>
    <t>5</t>
  </si>
  <si>
    <t>Источники финансирования</t>
  </si>
  <si>
    <t>Объем финансирования по годам (тыс. руб.)</t>
  </si>
  <si>
    <t>2017 г.</t>
  </si>
  <si>
    <t>2018 г.</t>
  </si>
  <si>
    <t>Срок исполнения мероприятия</t>
  </si>
  <si>
    <t xml:space="preserve">Ответственный за выполнение мероприятия </t>
  </si>
  <si>
    <t>Результаты выполнения мероприятий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</si>
  <si>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</si>
  <si>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</si>
  <si>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</si>
  <si>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</si>
  <si>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</si>
  <si>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</si>
  <si>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</si>
  <si>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</si>
  <si>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</si>
  <si>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</si>
  <si>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</si>
  <si>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Ср-ва бюджета Одинцовского мун. р-на</t>
  </si>
  <si>
    <t>Ср-ва бюджета Московской обл.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</si>
  <si>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</si>
  <si>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</si>
  <si>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</si>
  <si>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</si>
  <si>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</si>
  <si>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</si>
  <si>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</si>
  <si>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</si>
  <si>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</si>
  <si>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</si>
  <si>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</si>
  <si>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</si>
  <si>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</si>
  <si>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</si>
  <si>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</si>
  <si>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</si>
  <si>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</si>
  <si>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</si>
  <si>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</si>
  <si>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</si>
  <si>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</si>
  <si>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</si>
  <si>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</si>
  <si>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</si>
  <si>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</si>
  <si>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</si>
  <si>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</si>
  <si>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</si>
  <si>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</si>
  <si>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</si>
  <si>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</si>
  <si>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</si>
  <si>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</si>
  <si>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</si>
  <si>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</si>
  <si>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</si>
  <si>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</si>
  <si>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</si>
  <si>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</si>
  <si>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</si>
  <si>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</si>
  <si>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</si>
  <si>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</si>
  <si>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</si>
  <si>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</si>
  <si>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</si>
  <si>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объем финансирования не определен</t>
  </si>
  <si>
    <t>МКУ МФЦ</t>
  </si>
  <si>
    <t>МКУ МФЦ;
Администрации городских и сельских поселений</t>
  </si>
  <si>
    <t>Мероприятия по реализации мун. программы</t>
  </si>
  <si>
    <t>МКУ МФЦ;
Администрации городских и сельских поселений.</t>
  </si>
  <si>
    <t>Перечень мероприятий муниципальной программы 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</si>
  <si>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>Согласовано:</t>
  </si>
  <si>
    <t xml:space="preserve">Начальник Управления по бухгалтерскому учету и отчетности, Главный бухгалтер
</t>
  </si>
  <si>
    <t>Своевременная выплата заработной платы. Отсутствие кредиторской задолженности по заработной плате.</t>
  </si>
  <si>
    <t>Оплата труда и прочие выплаты осуществляются в соответствии с действующим законодательством РФ, Московской областью, нормативными правовыми актами Одинцовского муниципального района.</t>
  </si>
  <si>
    <t xml:space="preserve">                                                    </t>
  </si>
  <si>
    <t xml:space="preserve">
</t>
  </si>
  <si>
    <t>2019 г.</t>
  </si>
  <si>
    <t>2020 г.</t>
  </si>
  <si>
    <t>2021 г.</t>
  </si>
  <si>
    <t xml:space="preserve"> </t>
  </si>
  <si>
    <t>2017-2021 гг.</t>
  </si>
  <si>
    <t>П. В. Кондрацкий</t>
  </si>
  <si>
    <t>Увеличение доли граждан, имеющих доступ к получению государственных и муниципальных услуг по принципу «одного окна» по месту пребывания, в том числе в МФЦ до 100 %</t>
  </si>
  <si>
    <t>Объем финансирования мероприятия в 2016г (тыс. руб.)</t>
  </si>
  <si>
    <t>Заместитель руководителя Администрации Одинцовского муниципального района</t>
  </si>
  <si>
    <t>Средства бюджета Московской области</t>
  </si>
  <si>
    <t>1.</t>
  </si>
  <si>
    <t>Бесперебойное функционирование МФЦ. Оплата услуг связи, интернет, ГСМ, коммунальные платежи, концелярские товары, расходные материалы для компьютеров и оргтехники (ежемесячно), покупка курьерских автомобилей и прочее. Наличие помещения для размещения администрации и окон МКУ МФЦ.</t>
  </si>
  <si>
    <t>Снижение среднего времени ожидания в очереди при обращении заявителя в орган местного самоуправления до 10 минут, в МФЦ до 11 минут для получения муниципальных (государственных) услуг. Среднее число обращений представителей бизнес-сообщества в ОМСУ Одинцовского муниципального района Московской области для получения одной государственной/ муниципальной услуги, связанной со сферой предпринимательской деятельности - 1,5.</t>
  </si>
  <si>
    <t xml:space="preserve">Доведение доли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 до 100%. Снижение доли случаев нарушения нормативных сроков и порядка предоставления государственных (муниципальных) услуг (функций) до 3%. Наличие информационных табло. Действующий с 2014 года официальный сайт МФЦ Одинцовского муниципального района в сети Интернет. </t>
  </si>
  <si>
    <t>Средства бюджетов городских и сельских поселений, передаваемые в бюджет Одинцовского муниципального района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</si>
  <si>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ситуациям.</t>
  </si>
  <si>
    <t>Оперативным мониторинг качества и доступности предоставления государственных и муниципальных услуг, в том числе по принципу "одного окна".</t>
  </si>
  <si>
    <t>Оплата труда и начисления на выплаты по оплате труда.</t>
  </si>
  <si>
    <t>Материально-техническое обеспечение МФЦ.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</si>
  <si>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ЕИСОУ).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</si>
  <si>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</si>
  <si>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Основное мероприятие 1. Реализация общесистемных мер по повышению качества и доступности государственных и муниципальных услуг на территории Одинцовского муниципального района Московской области.</t>
  </si>
  <si>
    <t>в пределах средств, выделяемых на обеспечение деятельности МФЦ</t>
  </si>
  <si>
    <t>в пределах средств на обеспечение деятельности МФЦ</t>
  </si>
  <si>
    <t>1.3</t>
  </si>
  <si>
    <t>1.3.1</t>
  </si>
  <si>
    <t>1.2.4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</si>
  <si>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комиссии.</t>
  </si>
  <si>
    <t>Ср-ва бюджета Одинцовского мун. р-на:</t>
  </si>
  <si>
    <t>в том числе иные МБТ в форме дотаций, передаваемые из бюджета Московской области</t>
  </si>
  <si>
    <t>Средства бюджета Одинцовского муниципального района:</t>
  </si>
  <si>
    <t>Увеличение уровня удовлетворенности граждан качеством предоставления государственных и муниципальных услуг.</t>
  </si>
  <si>
    <t>Основное мероприятие 2. Организация деятельности МФЦ.</t>
  </si>
  <si>
    <t>Основное мероприятие 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услуг.</t>
  </si>
  <si>
    <t>Дооснащение материально - техническими средствами - приобретение программно- 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</t>
  </si>
  <si>
    <t>Приложение № 1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12.03.2018 № 1017                                                                      Приложение № 1 к муниципальной программе</t>
  </si>
  <si>
    <t>Приобретение программно- 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
Увеличение уровня удовлетворенности граждан качеством предоставления государственных и муниципальных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</si>
</sst>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#,##0.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17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0" fontId="27" fillId="5" borderId="7" xfId="0" applyFont="1" applyFill="1" applyBorder="1" applyAlignment="1">
      <alignment vertical="top" wrapText="1"/>
    </xf>
    <xf numFmtId="0" fontId="27" fillId="2" borderId="10" xfId="0" applyFont="1" applyFill="1" applyBorder="1" applyAlignment="1">
      <alignment vertical="top" wrapText="1"/>
    </xf>
    <xf numFmtId="0" fontId="27" fillId="2" borderId="0" xfId="0" applyFont="1" applyFill="1" applyAlignment="1">
      <alignment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49" fontId="27" fillId="2" borderId="0" xfId="0" applyNumberFormat="1" applyFont="1" applyFill="1" applyAlignment="1">
      <alignment horizontal="center" vertical="top" wrapText="1"/>
    </xf>
    <xf numFmtId="164" fontId="27" fillId="2" borderId="0" xfId="1" applyFont="1" applyFill="1" applyAlignment="1">
      <alignment vertical="top" wrapText="1"/>
    </xf>
    <xf numFmtId="166" fontId="27" fillId="2" borderId="0" xfId="1" applyNumberFormat="1" applyFont="1" applyFill="1" applyAlignment="1">
      <alignment vertical="top" wrapText="1"/>
    </xf>
    <xf numFmtId="0" fontId="27" fillId="6" borderId="0" xfId="0" applyFont="1" applyFill="1" applyAlignment="1">
      <alignment vertical="top" wrapText="1"/>
    </xf>
    <xf numFmtId="0" fontId="27" fillId="2" borderId="12" xfId="0" applyFont="1" applyFill="1" applyBorder="1" applyAlignment="1">
      <alignment vertical="top" wrapText="1"/>
    </xf>
    <xf numFmtId="0" fontId="27" fillId="2" borderId="9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16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164" fontId="30" fillId="2" borderId="0" xfId="1" applyFont="1" applyFill="1" applyAlignment="1">
      <alignment vertical="top" wrapText="1"/>
    </xf>
    <xf numFmtId="166" fontId="30" fillId="2" borderId="0" xfId="1" applyNumberFormat="1" applyFont="1" applyFill="1" applyBorder="1" applyAlignment="1">
      <alignment vertical="top" wrapText="1"/>
    </xf>
    <xf numFmtId="49" fontId="30" fillId="2" borderId="0" xfId="0" applyNumberFormat="1" applyFont="1" applyFill="1" applyAlignment="1">
      <alignment horizontal="center"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52" xfId="0" applyFont="1" applyFill="1" applyBorder="1" applyAlignment="1">
      <alignment horizontal="center" vertical="top" wrapText="1"/>
    </xf>
    <xf numFmtId="49" fontId="30" fillId="2" borderId="28" xfId="0" applyNumberFormat="1" applyFont="1" applyFill="1" applyBorder="1" applyAlignment="1">
      <alignment horizontal="center" vertical="top" wrapText="1"/>
    </xf>
    <xf numFmtId="49" fontId="30" fillId="2" borderId="20" xfId="0" applyNumberFormat="1" applyFont="1" applyFill="1" applyBorder="1" applyAlignment="1">
      <alignment horizontal="center" vertical="top" wrapText="1"/>
    </xf>
    <xf numFmtId="49" fontId="30" fillId="6" borderId="30" xfId="0" applyNumberFormat="1" applyFont="1" applyFill="1" applyBorder="1" applyAlignment="1">
      <alignment horizontal="center" vertical="top" wrapText="1"/>
    </xf>
    <xf numFmtId="49" fontId="30" fillId="2" borderId="45" xfId="0" applyNumberFormat="1" applyFont="1" applyFill="1" applyBorder="1" applyAlignment="1">
      <alignment horizontal="center" vertical="top" wrapText="1"/>
    </xf>
    <xf numFmtId="49" fontId="30" fillId="2" borderId="31" xfId="0" applyNumberFormat="1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1" xfId="1" applyNumberFormat="1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vertical="top" wrapText="1"/>
    </xf>
    <xf numFmtId="49" fontId="30" fillId="2" borderId="37" xfId="1" applyNumberFormat="1" applyFont="1" applyFill="1" applyBorder="1" applyAlignment="1">
      <alignment horizontal="left" vertical="top" wrapText="1"/>
    </xf>
    <xf numFmtId="0" fontId="32" fillId="2" borderId="19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vertical="top" wrapText="1"/>
    </xf>
    <xf numFmtId="49" fontId="36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vertical="top" wrapText="1"/>
    </xf>
    <xf numFmtId="166" fontId="36" fillId="2" borderId="0" xfId="1" applyNumberFormat="1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right" vertical="top" wrapText="1"/>
    </xf>
    <xf numFmtId="0" fontId="36" fillId="2" borderId="0" xfId="0" applyFont="1" applyFill="1" applyAlignment="1">
      <alignment horizontal="right" wrapText="1"/>
    </xf>
    <xf numFmtId="49" fontId="36" fillId="2" borderId="0" xfId="0" applyNumberFormat="1" applyFont="1" applyFill="1" applyAlignment="1">
      <alignment horizontal="center" vertical="top" wrapText="1"/>
    </xf>
    <xf numFmtId="0" fontId="36" fillId="2" borderId="0" xfId="0" applyFont="1" applyFill="1" applyAlignment="1">
      <alignment vertical="top" wrapText="1"/>
    </xf>
    <xf numFmtId="164" fontId="36" fillId="2" borderId="0" xfId="1" applyFont="1" applyFill="1" applyBorder="1" applyAlignment="1">
      <alignment horizontal="right" vertical="top" wrapText="1"/>
    </xf>
    <xf numFmtId="0" fontId="36" fillId="2" borderId="0" xfId="0" applyFont="1" applyFill="1" applyBorder="1" applyAlignment="1">
      <alignment horizontal="right" wrapText="1"/>
    </xf>
    <xf numFmtId="167" fontId="35" fillId="2" borderId="28" xfId="0" applyNumberFormat="1" applyFont="1" applyFill="1" applyBorder="1" applyAlignment="1">
      <alignment horizontal="center" vertical="top" wrapText="1"/>
    </xf>
    <xf numFmtId="167" fontId="35" fillId="2" borderId="20" xfId="0" applyNumberFormat="1" applyFont="1" applyFill="1" applyBorder="1" applyAlignment="1">
      <alignment horizontal="center" vertical="top" wrapText="1"/>
    </xf>
    <xf numFmtId="167" fontId="35" fillId="2" borderId="45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38" fillId="2" borderId="0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167" fontId="32" fillId="0" borderId="1" xfId="1" applyNumberFormat="1" applyFont="1" applyFill="1" applyBorder="1" applyAlignment="1">
      <alignment vertical="top" wrapText="1"/>
    </xf>
    <xf numFmtId="167" fontId="30" fillId="0" borderId="1" xfId="1" applyNumberFormat="1" applyFont="1" applyFill="1" applyBorder="1" applyAlignment="1">
      <alignment vertical="top" wrapText="1"/>
    </xf>
    <xf numFmtId="167" fontId="32" fillId="0" borderId="44" xfId="1" applyNumberFormat="1" applyFont="1" applyFill="1" applyBorder="1" applyAlignment="1">
      <alignment vertical="top" wrapText="1"/>
    </xf>
    <xf numFmtId="167" fontId="32" fillId="0" borderId="37" xfId="1" applyNumberFormat="1" applyFont="1" applyFill="1" applyBorder="1" applyAlignment="1">
      <alignment vertical="top" wrapText="1"/>
    </xf>
    <xf numFmtId="167" fontId="32" fillId="0" borderId="19" xfId="1" applyNumberFormat="1" applyFont="1" applyFill="1" applyBorder="1" applyAlignment="1">
      <alignment vertical="top" wrapText="1"/>
    </xf>
    <xf numFmtId="168" fontId="32" fillId="0" borderId="19" xfId="1" applyNumberFormat="1" applyFont="1" applyFill="1" applyBorder="1" applyAlignment="1">
      <alignment vertical="top" wrapText="1"/>
    </xf>
    <xf numFmtId="167" fontId="32" fillId="0" borderId="54" xfId="1" applyNumberFormat="1" applyFont="1" applyFill="1" applyBorder="1" applyAlignment="1">
      <alignment vertical="top" wrapText="1"/>
    </xf>
    <xf numFmtId="167" fontId="30" fillId="0" borderId="52" xfId="1" applyNumberFormat="1" applyFont="1" applyFill="1" applyBorder="1" applyAlignment="1">
      <alignment vertical="top" wrapText="1"/>
    </xf>
    <xf numFmtId="167" fontId="30" fillId="0" borderId="23" xfId="1" applyNumberFormat="1" applyFont="1" applyFill="1" applyBorder="1" applyAlignment="1">
      <alignment vertical="top" wrapText="1"/>
    </xf>
    <xf numFmtId="167" fontId="30" fillId="0" borderId="21" xfId="1" applyNumberFormat="1" applyFont="1" applyFill="1" applyBorder="1" applyAlignment="1">
      <alignment vertical="top" wrapText="1"/>
    </xf>
    <xf numFmtId="167" fontId="30" fillId="0" borderId="53" xfId="1" applyNumberFormat="1" applyFont="1" applyFill="1" applyBorder="1" applyAlignment="1">
      <alignment vertical="top" wrapText="1"/>
    </xf>
    <xf numFmtId="167" fontId="30" fillId="0" borderId="35" xfId="1" applyNumberFormat="1" applyFont="1" applyFill="1" applyBorder="1" applyAlignment="1">
      <alignment vertical="top" wrapText="1"/>
    </xf>
    <xf numFmtId="167" fontId="30" fillId="0" borderId="17" xfId="1" applyNumberFormat="1" applyFont="1" applyFill="1" applyBorder="1" applyAlignment="1">
      <alignment vertical="top" wrapText="1"/>
    </xf>
    <xf numFmtId="167" fontId="30" fillId="0" borderId="55" xfId="1" applyNumberFormat="1" applyFont="1" applyFill="1" applyBorder="1" applyAlignment="1">
      <alignment vertical="top" wrapText="1"/>
    </xf>
    <xf numFmtId="167" fontId="35" fillId="0" borderId="32" xfId="1" applyNumberFormat="1" applyFont="1" applyFill="1" applyBorder="1" applyAlignment="1">
      <alignment vertical="top" wrapText="1"/>
    </xf>
    <xf numFmtId="167" fontId="35" fillId="0" borderId="24" xfId="1" applyNumberFormat="1" applyFont="1" applyFill="1" applyBorder="1" applyAlignment="1">
      <alignment vertical="top" wrapText="1"/>
    </xf>
    <xf numFmtId="167" fontId="35" fillId="0" borderId="25" xfId="1" applyNumberFormat="1" applyFont="1" applyFill="1" applyBorder="1" applyAlignment="1">
      <alignment vertical="top" wrapText="1"/>
    </xf>
    <xf numFmtId="167" fontId="35" fillId="0" borderId="44" xfId="1" applyNumberFormat="1" applyFont="1" applyFill="1" applyBorder="1" applyAlignment="1">
      <alignment vertical="top" wrapText="1"/>
    </xf>
    <xf numFmtId="167" fontId="32" fillId="0" borderId="32" xfId="1" applyNumberFormat="1" applyFont="1" applyFill="1" applyBorder="1" applyAlignment="1">
      <alignment vertical="top" wrapText="1"/>
    </xf>
    <xf numFmtId="169" fontId="32" fillId="0" borderId="24" xfId="1" applyNumberFormat="1" applyFont="1" applyFill="1" applyBorder="1" applyAlignment="1">
      <alignment vertical="top" wrapText="1"/>
    </xf>
    <xf numFmtId="167" fontId="32" fillId="0" borderId="25" xfId="1" applyNumberFormat="1" applyFont="1" applyFill="1" applyBorder="1" applyAlignment="1">
      <alignment vertical="top" wrapText="1"/>
    </xf>
    <xf numFmtId="167" fontId="30" fillId="0" borderId="30" xfId="1" applyNumberFormat="1" applyFont="1" applyFill="1" applyBorder="1" applyAlignment="1">
      <alignment vertical="top" wrapText="1"/>
    </xf>
    <xf numFmtId="167" fontId="30" fillId="0" borderId="20" xfId="1" applyNumberFormat="1" applyFont="1" applyFill="1" applyBorder="1" applyAlignment="1">
      <alignment vertical="top" wrapText="1"/>
    </xf>
    <xf numFmtId="2" fontId="30" fillId="2" borderId="1" xfId="1" applyNumberFormat="1" applyFont="1" applyFill="1" applyBorder="1" applyAlignment="1">
      <alignment vertical="top" wrapText="1"/>
    </xf>
    <xf numFmtId="2" fontId="32" fillId="2" borderId="25" xfId="1" applyNumberFormat="1" applyFont="1" applyFill="1" applyBorder="1" applyAlignment="1">
      <alignment vertical="top" wrapText="1"/>
    </xf>
    <xf numFmtId="2" fontId="32" fillId="2" borderId="24" xfId="1" applyNumberFormat="1" applyFont="1" applyFill="1" applyBorder="1" applyAlignment="1">
      <alignment horizontal="right" vertical="top" wrapText="1"/>
    </xf>
    <xf numFmtId="2" fontId="32" fillId="2" borderId="25" xfId="1" applyNumberFormat="1" applyFont="1" applyFill="1" applyBorder="1" applyAlignment="1">
      <alignment horizontal="right" vertical="top" wrapText="1"/>
    </xf>
    <xf numFmtId="2" fontId="32" fillId="2" borderId="32" xfId="1" applyNumberFormat="1" applyFont="1" applyFill="1" applyBorder="1" applyAlignment="1">
      <alignment horizontal="right" vertical="top" wrapText="1"/>
    </xf>
    <xf numFmtId="2" fontId="30" fillId="2" borderId="1" xfId="1" applyNumberFormat="1" applyFont="1" applyFill="1" applyBorder="1" applyAlignment="1">
      <alignment horizontal="right" vertical="top" wrapText="1"/>
    </xf>
    <xf numFmtId="2" fontId="30" fillId="2" borderId="21" xfId="1" applyNumberFormat="1" applyFont="1" applyFill="1" applyBorder="1" applyAlignment="1">
      <alignment horizontal="right" vertical="top" wrapText="1"/>
    </xf>
    <xf numFmtId="2" fontId="30" fillId="2" borderId="17" xfId="1" applyNumberFormat="1" applyFont="1" applyFill="1" applyBorder="1" applyAlignment="1">
      <alignment horizontal="right" vertical="top" wrapText="1"/>
    </xf>
    <xf numFmtId="2" fontId="30" fillId="2" borderId="39" xfId="1" applyNumberFormat="1" applyFont="1" applyFill="1" applyBorder="1" applyAlignment="1">
      <alignment horizontal="right" vertical="top" wrapText="1"/>
    </xf>
    <xf numFmtId="2" fontId="32" fillId="6" borderId="32" xfId="1" applyNumberFormat="1" applyFont="1" applyFill="1" applyBorder="1" applyAlignment="1">
      <alignment vertical="top" wrapText="1"/>
    </xf>
    <xf numFmtId="2" fontId="30" fillId="6" borderId="21" xfId="1" applyNumberFormat="1" applyFont="1" applyFill="1" applyBorder="1" applyAlignment="1">
      <alignment vertical="top" wrapText="1"/>
    </xf>
    <xf numFmtId="2" fontId="30" fillId="6" borderId="39" xfId="1" applyNumberFormat="1" applyFont="1" applyFill="1" applyBorder="1" applyAlignment="1">
      <alignment vertical="top" wrapText="1"/>
    </xf>
    <xf numFmtId="2" fontId="32" fillId="6" borderId="36" xfId="1" applyNumberFormat="1" applyFont="1" applyFill="1" applyBorder="1" applyAlignment="1">
      <alignment vertical="top" wrapText="1"/>
    </xf>
    <xf numFmtId="2" fontId="32" fillId="2" borderId="19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horizontal="right" vertical="top" wrapText="1"/>
    </xf>
    <xf numFmtId="2" fontId="30" fillId="0" borderId="52" xfId="1" applyNumberFormat="1" applyFont="1" applyFill="1" applyBorder="1" applyAlignment="1">
      <alignment horizontal="right" vertical="top" wrapText="1"/>
    </xf>
    <xf numFmtId="2" fontId="30" fillId="2" borderId="20" xfId="1" applyNumberFormat="1" applyFont="1" applyFill="1" applyBorder="1" applyAlignment="1">
      <alignment vertical="top" wrapText="1"/>
    </xf>
    <xf numFmtId="2" fontId="30" fillId="6" borderId="30" xfId="1" applyNumberFormat="1" applyFont="1" applyFill="1" applyBorder="1" applyAlignment="1">
      <alignment vertical="top" wrapText="1"/>
    </xf>
    <xf numFmtId="2" fontId="30" fillId="2" borderId="17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2" fontId="32" fillId="0" borderId="1" xfId="1" applyNumberFormat="1" applyFont="1" applyFill="1" applyBorder="1" applyAlignment="1">
      <alignment vertical="top" wrapText="1"/>
    </xf>
    <xf numFmtId="2" fontId="30" fillId="0" borderId="19" xfId="1" applyNumberFormat="1" applyFont="1" applyFill="1" applyBorder="1" applyAlignment="1">
      <alignment vertical="top" wrapText="1"/>
    </xf>
    <xf numFmtId="2" fontId="30" fillId="0" borderId="36" xfId="1" applyNumberFormat="1" applyFont="1" applyFill="1" applyBorder="1" applyAlignment="1">
      <alignment vertical="top" wrapText="1"/>
    </xf>
    <xf numFmtId="167" fontId="35" fillId="0" borderId="1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2" fontId="35" fillId="0" borderId="52" xfId="1" applyNumberFormat="1" applyFont="1" applyFill="1" applyBorder="1" applyAlignment="1">
      <alignment horizontal="center" vertical="center" wrapText="1"/>
    </xf>
    <xf numFmtId="167" fontId="35" fillId="0" borderId="21" xfId="1" applyNumberFormat="1" applyFont="1" applyFill="1" applyBorder="1" applyAlignment="1">
      <alignment horizontal="center" vertical="center" wrapText="1"/>
    </xf>
    <xf numFmtId="167" fontId="35" fillId="0" borderId="27" xfId="1" applyNumberFormat="1" applyFont="1" applyFill="1" applyBorder="1" applyAlignment="1">
      <alignment horizontal="center" vertical="center" wrapText="1"/>
    </xf>
    <xf numFmtId="167" fontId="35" fillId="0" borderId="52" xfId="1" applyNumberFormat="1" applyFont="1" applyFill="1" applyBorder="1" applyAlignment="1">
      <alignment horizontal="center" vertical="center" wrapText="1"/>
    </xf>
    <xf numFmtId="167" fontId="35" fillId="0" borderId="20" xfId="1" applyNumberFormat="1" applyFont="1" applyFill="1" applyBorder="1" applyAlignment="1">
      <alignment horizontal="center" vertical="center" wrapText="1"/>
    </xf>
    <xf numFmtId="167" fontId="35" fillId="0" borderId="30" xfId="1" applyNumberFormat="1" applyFont="1" applyFill="1" applyBorder="1" applyAlignment="1">
      <alignment horizontal="center" vertical="center" wrapText="1"/>
    </xf>
    <xf numFmtId="167" fontId="35" fillId="0" borderId="28" xfId="1" applyNumberFormat="1" applyFont="1" applyFill="1" applyBorder="1" applyAlignment="1">
      <alignment horizontal="center" vertical="center" wrapText="1"/>
    </xf>
    <xf numFmtId="49" fontId="30" fillId="2" borderId="42" xfId="1" applyNumberFormat="1" applyFont="1" applyFill="1" applyBorder="1" applyAlignment="1">
      <alignment horizontal="center" vertical="top" wrapText="1"/>
    </xf>
    <xf numFmtId="2" fontId="32" fillId="2" borderId="1" xfId="1" applyNumberFormat="1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2" fontId="30" fillId="0" borderId="18" xfId="1" applyNumberFormat="1" applyFont="1" applyFill="1" applyBorder="1" applyAlignment="1">
      <alignment vertical="top" wrapText="1"/>
    </xf>
    <xf numFmtId="2" fontId="30" fillId="0" borderId="59" xfId="1" applyNumberFormat="1" applyFont="1" applyFill="1" applyBorder="1" applyAlignment="1">
      <alignment vertical="top" wrapText="1"/>
    </xf>
    <xf numFmtId="2" fontId="30" fillId="0" borderId="17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right" vertical="top" wrapText="1"/>
    </xf>
    <xf numFmtId="4" fontId="30" fillId="2" borderId="1" xfId="1" applyNumberFormat="1" applyFont="1" applyFill="1" applyBorder="1" applyAlignment="1">
      <alignment vertical="top" wrapText="1"/>
    </xf>
    <xf numFmtId="4" fontId="35" fillId="0" borderId="1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>
      <alignment horizontal="right" vertical="top" wrapText="1"/>
    </xf>
    <xf numFmtId="167" fontId="30" fillId="2" borderId="1" xfId="1" applyNumberFormat="1" applyFont="1" applyFill="1" applyBorder="1" applyAlignment="1">
      <alignment vertical="top" wrapText="1"/>
    </xf>
    <xf numFmtId="4" fontId="30" fillId="6" borderId="1" xfId="1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4" fontId="35" fillId="2" borderId="21" xfId="1" applyNumberFormat="1" applyFont="1" applyFill="1" applyBorder="1" applyAlignment="1">
      <alignment horizontal="center" vertical="center" wrapText="1"/>
    </xf>
    <xf numFmtId="4" fontId="35" fillId="2" borderId="27" xfId="1" applyNumberFormat="1" applyFont="1" applyFill="1" applyBorder="1" applyAlignment="1">
      <alignment horizontal="center" vertical="center" wrapText="1"/>
    </xf>
    <xf numFmtId="169" fontId="30" fillId="2" borderId="1" xfId="1" applyNumberFormat="1" applyFont="1" applyFill="1" applyBorder="1" applyAlignment="1">
      <alignment vertical="top" wrapText="1"/>
    </xf>
    <xf numFmtId="4" fontId="30" fillId="2" borderId="52" xfId="1" applyNumberFormat="1" applyFont="1" applyFill="1" applyBorder="1" applyAlignment="1">
      <alignment vertical="top" wrapText="1"/>
    </xf>
    <xf numFmtId="4" fontId="30" fillId="2" borderId="23" xfId="1" applyNumberFormat="1" applyFont="1" applyFill="1" applyBorder="1" applyAlignment="1">
      <alignment vertical="top" wrapText="1"/>
    </xf>
    <xf numFmtId="4" fontId="30" fillId="2" borderId="21" xfId="1" applyNumberFormat="1" applyFont="1" applyFill="1" applyBorder="1" applyAlignment="1">
      <alignment horizontal="right" vertical="top" wrapText="1"/>
    </xf>
    <xf numFmtId="4" fontId="30" fillId="2" borderId="27" xfId="1" applyNumberFormat="1" applyFont="1" applyFill="1" applyBorder="1" applyAlignment="1">
      <alignment horizontal="right" vertical="top" wrapText="1"/>
    </xf>
    <xf numFmtId="0" fontId="30" fillId="2" borderId="1" xfId="0" applyFont="1" applyFill="1" applyBorder="1" applyAlignment="1">
      <alignment vertical="top" wrapText="1"/>
    </xf>
    <xf numFmtId="167" fontId="35" fillId="0" borderId="45" xfId="1" applyNumberFormat="1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vertical="top" wrapText="1"/>
    </xf>
    <xf numFmtId="4" fontId="30" fillId="2" borderId="17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left" vertical="top" wrapText="1"/>
    </xf>
    <xf numFmtId="2" fontId="32" fillId="2" borderId="17" xfId="1" applyNumberFormat="1" applyFont="1" applyFill="1" applyBorder="1" applyAlignment="1">
      <alignment vertical="top" wrapText="1"/>
    </xf>
    <xf numFmtId="4" fontId="32" fillId="2" borderId="17" xfId="1" applyNumberFormat="1" applyFont="1" applyFill="1" applyBorder="1" applyAlignment="1">
      <alignment vertical="top" wrapText="1"/>
    </xf>
    <xf numFmtId="167" fontId="35" fillId="2" borderId="20" xfId="1" applyNumberFormat="1" applyFont="1" applyFill="1" applyBorder="1" applyAlignment="1">
      <alignment horizontal="center" vertical="center" wrapText="1"/>
    </xf>
    <xf numFmtId="167" fontId="30" fillId="2" borderId="17" xfId="1" applyNumberFormat="1" applyFont="1" applyFill="1" applyBorder="1" applyAlignment="1">
      <alignment vertical="top" wrapText="1"/>
    </xf>
    <xf numFmtId="167" fontId="32" fillId="2" borderId="1" xfId="1" applyNumberFormat="1" applyFont="1" applyFill="1" applyBorder="1" applyAlignment="1">
      <alignment vertical="top" wrapText="1"/>
    </xf>
    <xf numFmtId="167" fontId="30" fillId="2" borderId="20" xfId="1" applyNumberFormat="1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2" fontId="35" fillId="0" borderId="17" xfId="1" applyNumberFormat="1" applyFont="1" applyFill="1" applyBorder="1" applyAlignment="1">
      <alignment horizontal="center" vertical="center" wrapText="1"/>
    </xf>
    <xf numFmtId="2" fontId="35" fillId="0" borderId="39" xfId="1" applyNumberFormat="1" applyFont="1" applyFill="1" applyBorder="1" applyAlignment="1">
      <alignment horizontal="center" vertical="center" wrapText="1"/>
    </xf>
    <xf numFmtId="2" fontId="35" fillId="0" borderId="62" xfId="1" applyNumberFormat="1" applyFont="1" applyFill="1" applyBorder="1" applyAlignment="1">
      <alignment horizontal="center" vertical="center" wrapText="1"/>
    </xf>
    <xf numFmtId="2" fontId="35" fillId="0" borderId="53" xfId="1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top" wrapText="1"/>
    </xf>
    <xf numFmtId="4" fontId="30" fillId="0" borderId="1" xfId="1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0" fillId="2" borderId="0" xfId="0" applyFill="1" applyAlignment="1">
      <alignment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49" fontId="30" fillId="2" borderId="17" xfId="0" applyNumberFormat="1" applyFont="1" applyFill="1" applyBorder="1" applyAlignment="1">
      <alignment horizontal="center" vertical="top" wrapText="1"/>
    </xf>
    <xf numFmtId="49" fontId="30" fillId="2" borderId="18" xfId="0" applyNumberFormat="1" applyFont="1" applyFill="1" applyBorder="1" applyAlignment="1">
      <alignment horizontal="center" vertical="top" wrapText="1"/>
    </xf>
    <xf numFmtId="49" fontId="30" fillId="2" borderId="19" xfId="0" applyNumberFormat="1" applyFont="1" applyFill="1" applyBorder="1" applyAlignment="1">
      <alignment horizontal="center" vertical="top" wrapText="1"/>
    </xf>
    <xf numFmtId="0" fontId="34" fillId="2" borderId="17" xfId="0" applyFont="1" applyFill="1" applyBorder="1" applyAlignment="1">
      <alignment horizontal="left" vertical="top" wrapText="1"/>
    </xf>
    <xf numFmtId="0" fontId="34" fillId="2" borderId="18" xfId="0" applyFont="1" applyFill="1" applyBorder="1" applyAlignment="1">
      <alignment horizontal="left" vertical="top" wrapText="1"/>
    </xf>
    <xf numFmtId="0" fontId="34" fillId="2" borderId="19" xfId="0" applyFont="1" applyFill="1" applyBorder="1" applyAlignment="1">
      <alignment horizontal="left" vertical="top" wrapText="1"/>
    </xf>
    <xf numFmtId="49" fontId="30" fillId="2" borderId="35" xfId="0" applyNumberFormat="1" applyFont="1" applyFill="1" applyBorder="1" applyAlignment="1">
      <alignment horizontal="center" vertical="top" wrapText="1"/>
    </xf>
    <xf numFmtId="49" fontId="30" fillId="2" borderId="41" xfId="0" applyNumberFormat="1" applyFont="1" applyFill="1" applyBorder="1" applyAlignment="1">
      <alignment horizontal="center" vertical="top" wrapText="1"/>
    </xf>
    <xf numFmtId="49" fontId="30" fillId="2" borderId="37" xfId="0" applyNumberFormat="1" applyFont="1" applyFill="1" applyBorder="1" applyAlignment="1">
      <alignment horizontal="center" vertical="top" wrapText="1"/>
    </xf>
    <xf numFmtId="0" fontId="33" fillId="2" borderId="17" xfId="0" applyFont="1" applyFill="1" applyBorder="1" applyAlignment="1">
      <alignment horizontal="left" vertical="top" wrapText="1"/>
    </xf>
    <xf numFmtId="0" fontId="33" fillId="2" borderId="18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2" fontId="30" fillId="0" borderId="39" xfId="1" applyNumberFormat="1" applyFont="1" applyFill="1" applyBorder="1" applyAlignment="1">
      <alignment horizontal="left" vertical="top" wrapText="1"/>
    </xf>
    <xf numFmtId="2" fontId="30" fillId="0" borderId="34" xfId="1" applyNumberFormat="1" applyFont="1" applyFill="1" applyBorder="1" applyAlignment="1">
      <alignment horizontal="left" vertical="top" wrapText="1"/>
    </xf>
    <xf numFmtId="2" fontId="30" fillId="0" borderId="35" xfId="1" applyNumberFormat="1" applyFont="1" applyFill="1" applyBorder="1" applyAlignment="1">
      <alignment horizontal="left" vertical="top" wrapText="1"/>
    </xf>
    <xf numFmtId="2" fontId="30" fillId="0" borderId="59" xfId="1" applyNumberFormat="1" applyFont="1" applyFill="1" applyBorder="1" applyAlignment="1">
      <alignment horizontal="left" vertical="top" wrapText="1"/>
    </xf>
    <xf numFmtId="2" fontId="30" fillId="0" borderId="0" xfId="1" applyNumberFormat="1" applyFont="1" applyFill="1" applyBorder="1" applyAlignment="1">
      <alignment horizontal="left" vertical="top" wrapText="1"/>
    </xf>
    <xf numFmtId="2" fontId="30" fillId="0" borderId="41" xfId="1" applyNumberFormat="1" applyFont="1" applyFill="1" applyBorder="1" applyAlignment="1">
      <alignment horizontal="left" vertical="top" wrapText="1"/>
    </xf>
    <xf numFmtId="0" fontId="30" fillId="2" borderId="50" xfId="0" applyFont="1" applyFill="1" applyBorder="1" applyAlignment="1">
      <alignment vertical="top" wrapText="1"/>
    </xf>
    <xf numFmtId="0" fontId="30" fillId="2" borderId="58" xfId="0" applyFont="1" applyFill="1" applyBorder="1" applyAlignment="1">
      <alignment vertical="top" wrapText="1"/>
    </xf>
    <xf numFmtId="0" fontId="30" fillId="2" borderId="51" xfId="0" applyFont="1" applyFill="1" applyBorder="1" applyAlignment="1">
      <alignment vertical="top" wrapText="1"/>
    </xf>
    <xf numFmtId="0" fontId="32" fillId="2" borderId="24" xfId="0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44" xfId="0" applyFont="1" applyFill="1" applyBorder="1" applyAlignment="1">
      <alignment horizontal="center" vertical="top" wrapText="1"/>
    </xf>
    <xf numFmtId="0" fontId="30" fillId="2" borderId="43" xfId="0" applyFont="1" applyFill="1" applyBorder="1" applyAlignment="1">
      <alignment horizontal="left" vertical="top" wrapText="1"/>
    </xf>
    <xf numFmtId="0" fontId="30" fillId="2" borderId="59" xfId="0" applyFont="1" applyFill="1" applyBorder="1" applyAlignment="1">
      <alignment horizontal="left" vertical="top" wrapText="1"/>
    </xf>
    <xf numFmtId="0" fontId="30" fillId="2" borderId="36" xfId="0" applyFont="1" applyFill="1" applyBorder="1" applyAlignment="1">
      <alignment horizontal="left" vertical="top" wrapText="1"/>
    </xf>
    <xf numFmtId="2" fontId="32" fillId="0" borderId="21" xfId="1" applyNumberFormat="1" applyFont="1" applyFill="1" applyBorder="1" applyAlignment="1">
      <alignment horizontal="left" vertical="top" wrapText="1"/>
    </xf>
    <xf numFmtId="2" fontId="32" fillId="0" borderId="22" xfId="1" applyNumberFormat="1" applyFont="1" applyFill="1" applyBorder="1" applyAlignment="1">
      <alignment horizontal="left" vertical="top" wrapText="1"/>
    </xf>
    <xf numFmtId="2" fontId="32" fillId="0" borderId="23" xfId="1" applyNumberFormat="1" applyFont="1" applyFill="1" applyBorder="1" applyAlignment="1">
      <alignment horizontal="left" vertical="top" wrapText="1"/>
    </xf>
    <xf numFmtId="0" fontId="30" fillId="2" borderId="46" xfId="0" applyFont="1" applyFill="1" applyBorder="1" applyAlignment="1">
      <alignment vertical="top" wrapText="1"/>
    </xf>
    <xf numFmtId="0" fontId="30" fillId="2" borderId="41" xfId="0" applyFont="1" applyFill="1" applyBorder="1" applyAlignment="1">
      <alignment vertical="top" wrapText="1"/>
    </xf>
    <xf numFmtId="0" fontId="30" fillId="2" borderId="47" xfId="0" applyFont="1" applyFill="1" applyBorder="1" applyAlignment="1">
      <alignment vertical="top" wrapText="1"/>
    </xf>
    <xf numFmtId="0" fontId="34" fillId="2" borderId="41" xfId="0" applyFont="1" applyFill="1" applyBorder="1" applyAlignment="1">
      <alignment vertical="top" wrapText="1"/>
    </xf>
    <xf numFmtId="0" fontId="34" fillId="2" borderId="47" xfId="0" applyFont="1" applyFill="1" applyBorder="1" applyAlignment="1">
      <alignment vertical="top" wrapText="1"/>
    </xf>
    <xf numFmtId="0" fontId="30" fillId="2" borderId="42" xfId="0" applyFont="1" applyFill="1" applyBorder="1" applyAlignment="1">
      <alignment horizontal="left" vertical="top" wrapText="1"/>
    </xf>
    <xf numFmtId="0" fontId="30" fillId="2" borderId="40" xfId="0" applyFont="1" applyFill="1" applyBorder="1" applyAlignment="1">
      <alignment horizontal="left" vertical="top" wrapText="1"/>
    </xf>
    <xf numFmtId="0" fontId="30" fillId="2" borderId="49" xfId="0" applyFont="1" applyFill="1" applyBorder="1" applyAlignment="1">
      <alignment horizontal="left" vertical="top" wrapText="1"/>
    </xf>
    <xf numFmtId="0" fontId="36" fillId="2" borderId="0" xfId="0" applyFont="1" applyFill="1" applyBorder="1" applyAlignment="1">
      <alignment vertical="top" wrapText="1"/>
    </xf>
    <xf numFmtId="0" fontId="37" fillId="2" borderId="0" xfId="0" applyNumberFormat="1" applyFont="1" applyFill="1" applyBorder="1" applyAlignment="1">
      <alignment horizontal="center" vertical="top" wrapText="1"/>
    </xf>
    <xf numFmtId="49" fontId="32" fillId="2" borderId="42" xfId="0" applyNumberFormat="1" applyFont="1" applyFill="1" applyBorder="1" applyAlignment="1">
      <alignment horizontal="center" vertical="top" wrapText="1"/>
    </xf>
    <xf numFmtId="49" fontId="32" fillId="2" borderId="49" xfId="0" applyNumberFormat="1" applyFont="1" applyFill="1" applyBorder="1" applyAlignment="1">
      <alignment horizontal="center" vertical="top" wrapText="1"/>
    </xf>
    <xf numFmtId="0" fontId="32" fillId="2" borderId="43" xfId="0" applyFont="1" applyFill="1" applyBorder="1" applyAlignment="1">
      <alignment vertical="top" wrapText="1"/>
    </xf>
    <xf numFmtId="0" fontId="32" fillId="2" borderId="36" xfId="0" applyFont="1" applyFill="1" applyBorder="1" applyAlignment="1">
      <alignment vertical="top" wrapText="1"/>
    </xf>
    <xf numFmtId="0" fontId="32" fillId="2" borderId="25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left" vertical="top" wrapText="1"/>
    </xf>
    <xf numFmtId="0" fontId="32" fillId="2" borderId="44" xfId="0" applyFont="1" applyFill="1" applyBorder="1" applyAlignment="1">
      <alignment vertical="top" wrapText="1"/>
    </xf>
    <xf numFmtId="0" fontId="32" fillId="2" borderId="52" xfId="0" applyFont="1" applyFill="1" applyBorder="1" applyAlignment="1">
      <alignment vertical="top" wrapText="1"/>
    </xf>
    <xf numFmtId="49" fontId="30" fillId="2" borderId="42" xfId="0" applyNumberFormat="1" applyFont="1" applyFill="1" applyBorder="1" applyAlignment="1">
      <alignment horizontal="center" vertical="top" wrapText="1"/>
    </xf>
    <xf numFmtId="49" fontId="30" fillId="2" borderId="40" xfId="0" applyNumberFormat="1" applyFont="1" applyFill="1" applyBorder="1" applyAlignment="1">
      <alignment horizontal="center" vertical="top" wrapText="1"/>
    </xf>
    <xf numFmtId="49" fontId="30" fillId="2" borderId="48" xfId="0" applyNumberFormat="1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vertical="top" wrapText="1"/>
    </xf>
    <xf numFmtId="0" fontId="32" fillId="2" borderId="18" xfId="0" applyFont="1" applyFill="1" applyBorder="1" applyAlignment="1">
      <alignment vertical="top" wrapText="1"/>
    </xf>
    <xf numFmtId="0" fontId="32" fillId="2" borderId="29" xfId="0" applyFont="1" applyFill="1" applyBorder="1" applyAlignment="1">
      <alignment vertical="top" wrapText="1"/>
    </xf>
    <xf numFmtId="0" fontId="30" fillId="2" borderId="41" xfId="0" applyFont="1" applyFill="1" applyBorder="1"/>
    <xf numFmtId="0" fontId="30" fillId="2" borderId="47" xfId="0" applyFont="1" applyFill="1" applyBorder="1"/>
    <xf numFmtId="0" fontId="30" fillId="2" borderId="26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vertical="top" wrapText="1"/>
    </xf>
    <xf numFmtId="0" fontId="30" fillId="2" borderId="29" xfId="0" applyFont="1" applyFill="1" applyBorder="1" applyAlignment="1">
      <alignment vertical="top" wrapText="1"/>
    </xf>
    <xf numFmtId="0" fontId="32" fillId="6" borderId="32" xfId="0" applyFont="1" applyFill="1" applyBorder="1" applyAlignment="1">
      <alignment vertical="top" wrapText="1"/>
    </xf>
    <xf numFmtId="0" fontId="32" fillId="6" borderId="21" xfId="0" applyFont="1" applyFill="1" applyBorder="1" applyAlignment="1">
      <alignment vertical="top" wrapText="1"/>
    </xf>
    <xf numFmtId="0" fontId="32" fillId="2" borderId="38" xfId="0" applyFont="1" applyFill="1" applyBorder="1" applyAlignment="1">
      <alignment vertical="top" wrapText="1"/>
    </xf>
    <xf numFmtId="0" fontId="32" fillId="2" borderId="23" xfId="0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top" wrapText="1"/>
    </xf>
    <xf numFmtId="167" fontId="39" fillId="6" borderId="32" xfId="0" applyNumberFormat="1" applyFont="1" applyFill="1" applyBorder="1" applyAlignment="1">
      <alignment vertical="top" wrapText="1"/>
    </xf>
    <xf numFmtId="167" fontId="39" fillId="6" borderId="30" xfId="0" applyNumberFormat="1" applyFont="1" applyFill="1" applyBorder="1" applyAlignment="1">
      <alignment vertical="top" wrapText="1"/>
    </xf>
    <xf numFmtId="167" fontId="35" fillId="2" borderId="56" xfId="0" applyNumberFormat="1" applyFont="1" applyFill="1" applyBorder="1" applyAlignment="1">
      <alignment horizontal="center" vertical="top" wrapText="1"/>
    </xf>
    <xf numFmtId="167" fontId="35" fillId="2" borderId="33" xfId="0" applyNumberFormat="1" applyFont="1" applyFill="1" applyBorder="1" applyAlignment="1">
      <alignment horizontal="center" vertical="top" wrapText="1"/>
    </xf>
    <xf numFmtId="167" fontId="35" fillId="2" borderId="57" xfId="0" applyNumberFormat="1" applyFont="1" applyFill="1" applyBorder="1" applyAlignment="1">
      <alignment horizontal="center" vertical="top" wrapText="1"/>
    </xf>
    <xf numFmtId="0" fontId="39" fillId="2" borderId="38" xfId="0" applyFont="1" applyFill="1" applyBorder="1" applyAlignment="1">
      <alignment vertical="top" wrapText="1"/>
    </xf>
    <xf numFmtId="0" fontId="39" fillId="2" borderId="31" xfId="0" applyFont="1" applyFill="1" applyBorder="1" applyAlignment="1">
      <alignment vertical="top" wrapText="1"/>
    </xf>
    <xf numFmtId="167" fontId="39" fillId="2" borderId="25" xfId="0" applyNumberFormat="1" applyFont="1" applyFill="1" applyBorder="1" applyAlignment="1">
      <alignment vertical="top" wrapText="1"/>
    </xf>
    <xf numFmtId="167" fontId="39" fillId="2" borderId="20" xfId="0" applyNumberFormat="1" applyFont="1" applyFill="1" applyBorder="1" applyAlignment="1">
      <alignment vertical="top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5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top" wrapText="1"/>
    </xf>
    <xf numFmtId="0" fontId="40" fillId="2" borderId="15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49" fontId="30" fillId="2" borderId="40" xfId="1" applyNumberFormat="1" applyFont="1" applyFill="1" applyBorder="1" applyAlignment="1">
      <alignment horizontal="center" vertical="top" wrapText="1"/>
    </xf>
    <xf numFmtId="49" fontId="30" fillId="2" borderId="48" xfId="1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164" fontId="33" fillId="2" borderId="26" xfId="1" applyFont="1" applyFill="1" applyBorder="1" applyAlignment="1">
      <alignment horizontal="left" vertical="top" wrapText="1"/>
    </xf>
    <xf numFmtId="164" fontId="33" fillId="2" borderId="18" xfId="1" applyFont="1" applyFill="1" applyBorder="1" applyAlignment="1">
      <alignment horizontal="left" vertical="top" wrapText="1"/>
    </xf>
    <xf numFmtId="164" fontId="33" fillId="2" borderId="19" xfId="1" applyFont="1" applyFill="1" applyBorder="1" applyAlignment="1">
      <alignment horizontal="left" vertical="top" wrapText="1"/>
    </xf>
    <xf numFmtId="0" fontId="30" fillId="2" borderId="26" xfId="0" applyFont="1" applyFill="1" applyBorder="1" applyAlignment="1">
      <alignment horizontal="left" vertical="top" wrapText="1"/>
    </xf>
    <xf numFmtId="0" fontId="33" fillId="2" borderId="26" xfId="0" applyFont="1" applyFill="1" applyBorder="1" applyAlignment="1">
      <alignment vertical="top" wrapText="1"/>
    </xf>
    <xf numFmtId="0" fontId="33" fillId="2" borderId="18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167" fontId="30" fillId="2" borderId="1" xfId="1" applyNumberFormat="1" applyFont="1" applyFill="1" applyBorder="1" applyAlignment="1">
      <alignment horizontal="center" vertical="top" wrapText="1"/>
    </xf>
    <xf numFmtId="0" fontId="30" fillId="2" borderId="17" xfId="0" applyFont="1" applyFill="1" applyBorder="1" applyAlignment="1">
      <alignment vertical="top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60" xfId="0" applyFont="1" applyFill="1" applyBorder="1" applyAlignment="1">
      <alignment horizontal="center" vertical="top" wrapText="1"/>
    </xf>
    <xf numFmtId="0" fontId="40" fillId="2" borderId="61" xfId="0" applyFont="1" applyFill="1" applyBorder="1" applyAlignment="1">
      <alignment horizontal="center" vertical="top" wrapText="1"/>
    </xf>
    <xf numFmtId="0" fontId="40" fillId="2" borderId="60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top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top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256" t="s">
        <v>42</v>
      </c>
      <c r="B1" s="256"/>
      <c r="C1" s="257"/>
      <c r="D1" s="257"/>
      <c r="E1" s="257"/>
      <c r="F1" s="257"/>
    </row>
    <row r="2" spans="1:13" s="24" customFormat="1" ht="53.25" customHeight="1" x14ac:dyDescent="0.25">
      <c r="A2" s="258" t="s">
        <v>41</v>
      </c>
      <c r="B2" s="259"/>
      <c r="C2" s="260"/>
      <c r="D2" s="260"/>
      <c r="E2" s="260"/>
      <c r="F2" s="260"/>
    </row>
    <row r="3" spans="1:13" ht="24" customHeight="1" x14ac:dyDescent="0.25">
      <c r="A3" s="261" t="s">
        <v>5</v>
      </c>
      <c r="B3" s="261"/>
      <c r="C3" s="261"/>
      <c r="D3" s="261"/>
      <c r="E3" s="261"/>
      <c r="F3" s="261"/>
    </row>
    <row r="4" spans="1:13" s="25" customFormat="1" ht="26.25" customHeight="1" x14ac:dyDescent="0.25">
      <c r="A4" s="262" t="s">
        <v>43</v>
      </c>
      <c r="B4" s="262"/>
      <c r="C4" s="262"/>
      <c r="D4" s="262"/>
      <c r="E4" s="262"/>
      <c r="F4" s="262"/>
    </row>
    <row r="5" spans="1:13" s="25" customFormat="1" ht="34.5" customHeight="1" x14ac:dyDescent="0.25">
      <c r="A5" s="263" t="s">
        <v>44</v>
      </c>
      <c r="B5" s="263"/>
      <c r="C5" s="264"/>
      <c r="D5" s="264"/>
      <c r="E5" s="264"/>
      <c r="F5" s="264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266" t="s">
        <v>8</v>
      </c>
      <c r="C7" s="266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265">
        <v>2</v>
      </c>
      <c r="C8" s="265"/>
      <c r="D8" s="7">
        <v>3</v>
      </c>
      <c r="E8" s="7">
        <v>4</v>
      </c>
      <c r="F8" s="7">
        <v>5</v>
      </c>
    </row>
    <row r="9" spans="1:13" ht="45.75" customHeight="1" x14ac:dyDescent="0.25">
      <c r="A9" s="255" t="s">
        <v>12</v>
      </c>
      <c r="B9" s="8" t="s">
        <v>9</v>
      </c>
      <c r="C9" s="8" t="s">
        <v>13</v>
      </c>
      <c r="D9" s="248">
        <v>1837</v>
      </c>
      <c r="E9" s="253" t="s">
        <v>30</v>
      </c>
      <c r="F9" s="248">
        <v>1837</v>
      </c>
      <c r="G9" s="9"/>
      <c r="H9" s="9"/>
      <c r="I9" s="9"/>
      <c r="J9" s="9"/>
    </row>
    <row r="10" spans="1:13" ht="54.75" customHeight="1" x14ac:dyDescent="0.25">
      <c r="A10" s="255"/>
      <c r="B10" s="8" t="s">
        <v>10</v>
      </c>
      <c r="C10" s="8" t="s">
        <v>14</v>
      </c>
      <c r="D10" s="249"/>
      <c r="E10" s="253"/>
      <c r="F10" s="249"/>
      <c r="G10" s="9"/>
      <c r="H10" s="9"/>
    </row>
    <row r="11" spans="1:13" ht="45.75" customHeight="1" x14ac:dyDescent="0.25">
      <c r="A11" s="255"/>
      <c r="B11" s="8" t="s">
        <v>11</v>
      </c>
      <c r="C11" s="8" t="s">
        <v>15</v>
      </c>
      <c r="D11" s="249"/>
      <c r="E11" s="253"/>
      <c r="F11" s="249"/>
      <c r="G11" s="9"/>
      <c r="H11" s="9"/>
    </row>
    <row r="12" spans="1:13" ht="27.75" customHeight="1" x14ac:dyDescent="0.25">
      <c r="A12" s="255" t="s">
        <v>18</v>
      </c>
      <c r="B12" s="8" t="s">
        <v>9</v>
      </c>
      <c r="C12" s="8" t="s">
        <v>16</v>
      </c>
      <c r="D12" s="250">
        <v>49.7</v>
      </c>
      <c r="E12" s="254" t="s">
        <v>35</v>
      </c>
      <c r="F12" s="250">
        <v>49.7</v>
      </c>
      <c r="G12" s="9"/>
      <c r="H12" s="9"/>
      <c r="I12" s="9"/>
      <c r="J12" s="9"/>
    </row>
    <row r="13" spans="1:13" ht="54.75" customHeight="1" x14ac:dyDescent="0.25">
      <c r="A13" s="255"/>
      <c r="B13" s="8" t="s">
        <v>10</v>
      </c>
      <c r="C13" s="10">
        <v>916</v>
      </c>
      <c r="D13" s="250"/>
      <c r="E13" s="254"/>
      <c r="F13" s="250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255"/>
      <c r="B14" s="8" t="s">
        <v>11</v>
      </c>
      <c r="C14" s="8" t="s">
        <v>17</v>
      </c>
      <c r="D14" s="250"/>
      <c r="E14" s="254"/>
      <c r="F14" s="250"/>
      <c r="G14" s="9"/>
      <c r="H14" s="9"/>
      <c r="I14" s="12"/>
      <c r="J14" s="12"/>
      <c r="K14" s="12"/>
      <c r="L14" s="12"/>
    </row>
    <row r="15" spans="1:13" ht="30" customHeight="1" x14ac:dyDescent="0.25">
      <c r="A15" s="255" t="s">
        <v>6</v>
      </c>
      <c r="B15" s="8" t="s">
        <v>9</v>
      </c>
      <c r="C15" s="10">
        <v>0</v>
      </c>
      <c r="D15" s="249">
        <v>645.46</v>
      </c>
      <c r="E15" s="253" t="s">
        <v>32</v>
      </c>
      <c r="F15" s="249">
        <v>645.46</v>
      </c>
    </row>
    <row r="16" spans="1:13" ht="51.75" customHeight="1" x14ac:dyDescent="0.25">
      <c r="A16" s="255"/>
      <c r="B16" s="8" t="s">
        <v>10</v>
      </c>
      <c r="C16" s="13" t="s">
        <v>19</v>
      </c>
      <c r="D16" s="249"/>
      <c r="E16" s="253"/>
      <c r="F16" s="249"/>
    </row>
    <row r="17" spans="1:11" ht="41.25" customHeight="1" x14ac:dyDescent="0.25">
      <c r="A17" s="255"/>
      <c r="B17" s="8" t="s">
        <v>11</v>
      </c>
      <c r="C17" s="10">
        <v>0</v>
      </c>
      <c r="D17" s="249"/>
      <c r="E17" s="253"/>
      <c r="F17" s="249"/>
    </row>
    <row r="18" spans="1:11" ht="37.5" customHeight="1" x14ac:dyDescent="0.25">
      <c r="A18" s="255" t="s">
        <v>7</v>
      </c>
      <c r="B18" s="8" t="s">
        <v>9</v>
      </c>
      <c r="C18" s="10">
        <v>0</v>
      </c>
      <c r="D18" s="248">
        <v>9569</v>
      </c>
      <c r="E18" s="253" t="s">
        <v>45</v>
      </c>
      <c r="F18" s="248">
        <v>9569</v>
      </c>
    </row>
    <row r="19" spans="1:11" ht="56.25" customHeight="1" x14ac:dyDescent="0.25">
      <c r="A19" s="255"/>
      <c r="B19" s="8" t="s">
        <v>10</v>
      </c>
      <c r="C19" s="13" t="s">
        <v>20</v>
      </c>
      <c r="D19" s="249"/>
      <c r="E19" s="253"/>
      <c r="F19" s="249"/>
      <c r="G19" s="9"/>
      <c r="H19" s="9"/>
      <c r="I19" s="9"/>
      <c r="J19" s="9"/>
      <c r="K19" s="9"/>
    </row>
    <row r="20" spans="1:11" ht="43.5" customHeight="1" x14ac:dyDescent="0.25">
      <c r="A20" s="255"/>
      <c r="B20" s="8" t="s">
        <v>11</v>
      </c>
      <c r="C20" s="10">
        <v>0</v>
      </c>
      <c r="D20" s="249"/>
      <c r="E20" s="253"/>
      <c r="F20" s="249"/>
      <c r="G20" s="9"/>
      <c r="H20" s="9"/>
      <c r="I20" s="9"/>
      <c r="J20" s="9"/>
      <c r="K20" s="9"/>
    </row>
    <row r="21" spans="1:11" ht="27.75" customHeight="1" x14ac:dyDescent="0.25">
      <c r="A21" s="255" t="s">
        <v>29</v>
      </c>
      <c r="B21" s="8" t="s">
        <v>9</v>
      </c>
      <c r="C21" s="10">
        <v>0</v>
      </c>
      <c r="D21" s="252">
        <v>1584</v>
      </c>
      <c r="E21" s="253" t="s">
        <v>36</v>
      </c>
      <c r="F21" s="248">
        <v>1584</v>
      </c>
      <c r="G21" s="9"/>
      <c r="H21" s="9"/>
      <c r="I21" s="9"/>
      <c r="J21" s="9"/>
      <c r="K21" s="9"/>
    </row>
    <row r="22" spans="1:11" ht="55.5" customHeight="1" x14ac:dyDescent="0.25">
      <c r="A22" s="255"/>
      <c r="B22" s="8" t="s">
        <v>10</v>
      </c>
      <c r="C22" s="14" t="s">
        <v>21</v>
      </c>
      <c r="D22" s="252"/>
      <c r="E22" s="269"/>
      <c r="F22" s="249"/>
      <c r="G22" s="9"/>
      <c r="H22" s="9"/>
      <c r="I22" s="9"/>
      <c r="J22" s="9"/>
      <c r="K22" s="9"/>
    </row>
    <row r="23" spans="1:11" ht="42" customHeight="1" x14ac:dyDescent="0.25">
      <c r="A23" s="255"/>
      <c r="B23" s="8" t="s">
        <v>11</v>
      </c>
      <c r="C23" s="10">
        <v>0</v>
      </c>
      <c r="D23" s="252"/>
      <c r="E23" s="269"/>
      <c r="F23" s="249"/>
      <c r="G23" s="9"/>
      <c r="H23" s="9"/>
      <c r="I23" s="9"/>
      <c r="J23" s="9"/>
      <c r="K23" s="9"/>
    </row>
    <row r="24" spans="1:11" ht="29.25" customHeight="1" x14ac:dyDescent="0.25">
      <c r="A24" s="255" t="s">
        <v>22</v>
      </c>
      <c r="B24" s="8" t="s">
        <v>9</v>
      </c>
      <c r="C24" s="8" t="s">
        <v>23</v>
      </c>
      <c r="D24" s="249">
        <v>918.6</v>
      </c>
      <c r="E24" s="253" t="s">
        <v>33</v>
      </c>
      <c r="F24" s="249">
        <v>918.6</v>
      </c>
      <c r="G24" s="9"/>
      <c r="H24" s="9"/>
      <c r="I24" s="9"/>
      <c r="J24" s="9"/>
      <c r="K24" s="9"/>
    </row>
    <row r="25" spans="1:11" ht="54" customHeight="1" x14ac:dyDescent="0.25">
      <c r="A25" s="255"/>
      <c r="B25" s="8" t="s">
        <v>10</v>
      </c>
      <c r="C25" s="10">
        <v>931</v>
      </c>
      <c r="D25" s="249"/>
      <c r="E25" s="253"/>
      <c r="F25" s="249"/>
      <c r="G25" s="9"/>
      <c r="H25" s="9"/>
      <c r="I25" s="9"/>
      <c r="J25" s="9"/>
      <c r="K25" s="9"/>
    </row>
    <row r="26" spans="1:11" ht="40.5" customHeight="1" x14ac:dyDescent="0.25">
      <c r="A26" s="255"/>
      <c r="B26" s="8" t="s">
        <v>11</v>
      </c>
      <c r="C26" s="15" t="s">
        <v>24</v>
      </c>
      <c r="D26" s="249"/>
      <c r="E26" s="253"/>
      <c r="F26" s="249"/>
      <c r="G26" s="9"/>
      <c r="H26" s="9"/>
      <c r="I26" s="9"/>
      <c r="J26" s="9"/>
      <c r="K26" s="9"/>
    </row>
    <row r="27" spans="1:11" ht="41.25" customHeight="1" x14ac:dyDescent="0.25">
      <c r="A27" s="268" t="s">
        <v>37</v>
      </c>
      <c r="B27" s="8" t="s">
        <v>9</v>
      </c>
      <c r="C27" s="10">
        <v>0</v>
      </c>
      <c r="D27" s="251">
        <v>0</v>
      </c>
      <c r="E27" s="253" t="s">
        <v>38</v>
      </c>
      <c r="F27" s="251">
        <v>0</v>
      </c>
      <c r="G27" s="9"/>
      <c r="H27" s="9"/>
      <c r="I27" s="9"/>
      <c r="J27" s="9"/>
      <c r="K27" s="9"/>
    </row>
    <row r="28" spans="1:11" ht="54" customHeight="1" x14ac:dyDescent="0.25">
      <c r="A28" s="255"/>
      <c r="B28" s="8" t="s">
        <v>10</v>
      </c>
      <c r="C28" s="10">
        <v>0</v>
      </c>
      <c r="D28" s="251"/>
      <c r="E28" s="253"/>
      <c r="F28" s="251"/>
      <c r="G28" s="9"/>
      <c r="H28" s="9"/>
      <c r="I28" s="9"/>
      <c r="J28" s="9"/>
      <c r="K28" s="9"/>
    </row>
    <row r="29" spans="1:11" ht="54" customHeight="1" x14ac:dyDescent="0.25">
      <c r="A29" s="255"/>
      <c r="B29" s="8" t="s">
        <v>11</v>
      </c>
      <c r="C29" s="10">
        <v>0</v>
      </c>
      <c r="D29" s="251"/>
      <c r="E29" s="253"/>
      <c r="F29" s="251"/>
      <c r="G29" s="9"/>
      <c r="H29" s="9"/>
      <c r="I29" s="9"/>
      <c r="J29" s="9"/>
      <c r="K29" s="9"/>
    </row>
    <row r="30" spans="1:11" ht="37.5" customHeight="1" x14ac:dyDescent="0.25">
      <c r="A30" s="255" t="s">
        <v>40</v>
      </c>
      <c r="B30" s="8" t="s">
        <v>9</v>
      </c>
      <c r="C30" s="10">
        <v>0</v>
      </c>
      <c r="D30" s="251">
        <v>0</v>
      </c>
      <c r="E30" s="253" t="s">
        <v>39</v>
      </c>
      <c r="F30" s="251">
        <v>0</v>
      </c>
      <c r="G30" s="9"/>
      <c r="H30" s="9"/>
      <c r="I30" s="9"/>
      <c r="J30" s="9"/>
      <c r="K30" s="9"/>
    </row>
    <row r="31" spans="1:11" ht="54" customHeight="1" x14ac:dyDescent="0.25">
      <c r="A31" s="255"/>
      <c r="B31" s="8" t="s">
        <v>10</v>
      </c>
      <c r="C31" s="10">
        <v>0</v>
      </c>
      <c r="D31" s="251"/>
      <c r="E31" s="253"/>
      <c r="F31" s="251"/>
      <c r="G31" s="9"/>
      <c r="H31" s="9"/>
      <c r="I31" s="9"/>
      <c r="J31" s="9"/>
      <c r="K31" s="9"/>
    </row>
    <row r="32" spans="1:11" ht="45" customHeight="1" x14ac:dyDescent="0.25">
      <c r="A32" s="255"/>
      <c r="B32" s="8" t="s">
        <v>11</v>
      </c>
      <c r="C32" s="10">
        <v>0</v>
      </c>
      <c r="D32" s="251"/>
      <c r="E32" s="253"/>
      <c r="F32" s="251"/>
      <c r="G32" s="9"/>
      <c r="H32" s="9"/>
      <c r="I32" s="9"/>
      <c r="J32" s="9"/>
      <c r="K32" s="9"/>
    </row>
    <row r="33" spans="1:11" ht="34.5" customHeight="1" x14ac:dyDescent="0.25">
      <c r="A33" s="255" t="s">
        <v>25</v>
      </c>
      <c r="B33" s="8" t="s">
        <v>9</v>
      </c>
      <c r="C33" s="10">
        <v>0</v>
      </c>
      <c r="D33" s="250">
        <v>50.6</v>
      </c>
      <c r="E33" s="253" t="s">
        <v>31</v>
      </c>
      <c r="F33" s="250">
        <v>50.6</v>
      </c>
      <c r="G33" s="9"/>
      <c r="H33" s="9"/>
      <c r="I33" s="9"/>
      <c r="J33" s="9"/>
      <c r="K33" s="9"/>
    </row>
    <row r="34" spans="1:11" ht="51" customHeight="1" x14ac:dyDescent="0.25">
      <c r="A34" s="255"/>
      <c r="B34" s="8" t="s">
        <v>10</v>
      </c>
      <c r="C34" s="15" t="s">
        <v>24</v>
      </c>
      <c r="D34" s="250"/>
      <c r="E34" s="253"/>
      <c r="F34" s="250"/>
      <c r="G34" s="9"/>
      <c r="H34" s="9"/>
      <c r="I34" s="9"/>
      <c r="J34" s="9"/>
      <c r="K34" s="9"/>
    </row>
    <row r="35" spans="1:11" ht="42" customHeight="1" x14ac:dyDescent="0.25">
      <c r="A35" s="255"/>
      <c r="B35" s="8" t="s">
        <v>11</v>
      </c>
      <c r="C35" s="10">
        <v>0</v>
      </c>
      <c r="D35" s="250"/>
      <c r="E35" s="253"/>
      <c r="F35" s="250"/>
      <c r="G35" s="9"/>
      <c r="H35" s="9"/>
      <c r="I35" s="9"/>
      <c r="J35" s="9"/>
      <c r="K35" s="9"/>
    </row>
    <row r="36" spans="1:11" ht="36.75" customHeight="1" x14ac:dyDescent="0.25">
      <c r="A36" s="255" t="s">
        <v>26</v>
      </c>
      <c r="B36" s="8" t="s">
        <v>9</v>
      </c>
      <c r="C36" s="10">
        <v>0</v>
      </c>
      <c r="D36" s="248">
        <v>1049</v>
      </c>
      <c r="E36" s="253" t="s">
        <v>34</v>
      </c>
      <c r="F36" s="248">
        <v>1049</v>
      </c>
      <c r="G36" s="9"/>
      <c r="H36" s="9"/>
      <c r="I36" s="9"/>
      <c r="J36" s="9"/>
      <c r="K36" s="9"/>
    </row>
    <row r="37" spans="1:11" ht="51.75" customHeight="1" x14ac:dyDescent="0.25">
      <c r="A37" s="255"/>
      <c r="B37" s="8" t="s">
        <v>10</v>
      </c>
      <c r="C37" s="13" t="s">
        <v>27</v>
      </c>
      <c r="D37" s="249"/>
      <c r="E37" s="253"/>
      <c r="F37" s="249"/>
      <c r="G37" s="9"/>
      <c r="H37" s="9"/>
      <c r="I37" s="9"/>
      <c r="J37" s="9"/>
      <c r="K37" s="9"/>
    </row>
    <row r="38" spans="1:11" ht="40.5" customHeight="1" x14ac:dyDescent="0.25">
      <c r="A38" s="255"/>
      <c r="B38" s="8" t="s">
        <v>11</v>
      </c>
      <c r="C38" s="10">
        <v>0</v>
      </c>
      <c r="D38" s="249"/>
      <c r="E38" s="253"/>
      <c r="F38" s="249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267" t="s">
        <v>50</v>
      </c>
      <c r="B47" s="267"/>
      <c r="C47" s="267"/>
      <c r="D47" s="267"/>
      <c r="E47" s="267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D15:D17"/>
    <mergeCell ref="D18:D20"/>
    <mergeCell ref="D21:D23"/>
    <mergeCell ref="E9:E11"/>
    <mergeCell ref="E12:E14"/>
    <mergeCell ref="E15:E17"/>
    <mergeCell ref="E18:E20"/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338" t="s">
        <v>52</v>
      </c>
      <c r="B1" s="473" t="s">
        <v>53</v>
      </c>
      <c r="C1" s="474"/>
      <c r="D1" s="473" t="s">
        <v>56</v>
      </c>
      <c r="E1" s="474"/>
      <c r="F1" s="473" t="s">
        <v>57</v>
      </c>
      <c r="G1" s="486"/>
      <c r="H1" s="474"/>
      <c r="I1" s="473" t="s">
        <v>59</v>
      </c>
      <c r="J1" s="474"/>
      <c r="K1" s="27" t="s">
        <v>62</v>
      </c>
      <c r="L1" s="480" t="s">
        <v>64</v>
      </c>
      <c r="M1" s="481"/>
      <c r="N1" s="473" t="s">
        <v>65</v>
      </c>
      <c r="O1" s="486"/>
      <c r="P1" s="486"/>
      <c r="Q1" s="486"/>
      <c r="R1" s="474"/>
      <c r="S1" s="27" t="s">
        <v>66</v>
      </c>
      <c r="T1" s="27" t="s">
        <v>68</v>
      </c>
    </row>
    <row r="2" spans="1:20" ht="26.25" thickBot="1" x14ac:dyDescent="0.3">
      <c r="A2" s="372"/>
      <c r="B2" s="475" t="s">
        <v>54</v>
      </c>
      <c r="C2" s="476"/>
      <c r="D2" s="475"/>
      <c r="E2" s="476"/>
      <c r="F2" s="475" t="s">
        <v>58</v>
      </c>
      <c r="G2" s="490"/>
      <c r="H2" s="476"/>
      <c r="I2" s="475" t="s">
        <v>60</v>
      </c>
      <c r="J2" s="476"/>
      <c r="K2" s="28" t="s">
        <v>58</v>
      </c>
      <c r="L2" s="482"/>
      <c r="M2" s="483"/>
      <c r="N2" s="477"/>
      <c r="O2" s="487"/>
      <c r="P2" s="487"/>
      <c r="Q2" s="487"/>
      <c r="R2" s="478"/>
      <c r="S2" s="29" t="s">
        <v>67</v>
      </c>
      <c r="T2" s="29" t="s">
        <v>69</v>
      </c>
    </row>
    <row r="3" spans="1:20" ht="51.75" thickBot="1" x14ac:dyDescent="0.3">
      <c r="A3" s="339"/>
      <c r="B3" s="477" t="s">
        <v>55</v>
      </c>
      <c r="C3" s="478"/>
      <c r="D3" s="477"/>
      <c r="E3" s="478"/>
      <c r="F3" s="336"/>
      <c r="G3" s="491"/>
      <c r="H3" s="337"/>
      <c r="I3" s="477" t="s">
        <v>61</v>
      </c>
      <c r="J3" s="478"/>
      <c r="K3" s="29" t="s">
        <v>63</v>
      </c>
      <c r="L3" s="484"/>
      <c r="M3" s="485"/>
      <c r="N3" s="488">
        <v>2014</v>
      </c>
      <c r="O3" s="489"/>
      <c r="P3" s="29">
        <v>2015</v>
      </c>
      <c r="Q3" s="488">
        <v>2016</v>
      </c>
      <c r="R3" s="489"/>
      <c r="S3" s="29"/>
      <c r="T3" s="29"/>
    </row>
    <row r="4" spans="1:20" ht="15.75" thickBot="1" x14ac:dyDescent="0.3">
      <c r="A4" s="30">
        <v>1</v>
      </c>
      <c r="B4" s="321">
        <v>2</v>
      </c>
      <c r="C4" s="323"/>
      <c r="D4" s="321">
        <v>3</v>
      </c>
      <c r="E4" s="323"/>
      <c r="F4" s="321">
        <v>4</v>
      </c>
      <c r="G4" s="322"/>
      <c r="H4" s="323"/>
      <c r="I4" s="321">
        <v>5</v>
      </c>
      <c r="J4" s="323"/>
      <c r="K4" s="31">
        <v>6</v>
      </c>
      <c r="L4" s="417">
        <v>7</v>
      </c>
      <c r="M4" s="418"/>
      <c r="N4" s="321">
        <v>8</v>
      </c>
      <c r="O4" s="323"/>
      <c r="P4" s="31">
        <v>9</v>
      </c>
      <c r="Q4" s="321">
        <v>10</v>
      </c>
      <c r="R4" s="323"/>
      <c r="S4" s="31">
        <v>11</v>
      </c>
      <c r="T4" s="31">
        <v>12</v>
      </c>
    </row>
    <row r="5" spans="1:20" ht="15.75" thickBot="1" x14ac:dyDescent="0.3">
      <c r="A5" s="468">
        <v>1</v>
      </c>
      <c r="B5" s="330" t="s">
        <v>70</v>
      </c>
      <c r="C5" s="331"/>
      <c r="D5" s="473"/>
      <c r="E5" s="474"/>
      <c r="F5" s="318" t="s">
        <v>72</v>
      </c>
      <c r="G5" s="319"/>
      <c r="H5" s="320"/>
      <c r="I5" s="360" t="s">
        <v>73</v>
      </c>
      <c r="J5" s="362"/>
      <c r="K5" s="32" t="s">
        <v>74</v>
      </c>
      <c r="L5" s="445" t="s">
        <v>75</v>
      </c>
      <c r="M5" s="446"/>
      <c r="N5" s="428" t="s">
        <v>76</v>
      </c>
      <c r="O5" s="430"/>
      <c r="P5" s="33">
        <v>80000</v>
      </c>
      <c r="Q5" s="447">
        <v>80000</v>
      </c>
      <c r="R5" s="448"/>
      <c r="S5" s="309"/>
      <c r="T5" s="338"/>
    </row>
    <row r="6" spans="1:20" ht="153.75" customHeight="1" thickBot="1" x14ac:dyDescent="0.3">
      <c r="A6" s="469"/>
      <c r="B6" s="471" t="s">
        <v>71</v>
      </c>
      <c r="C6" s="472"/>
      <c r="D6" s="475"/>
      <c r="E6" s="476"/>
      <c r="F6" s="428" t="s">
        <v>9</v>
      </c>
      <c r="G6" s="429"/>
      <c r="H6" s="430"/>
      <c r="I6" s="363"/>
      <c r="J6" s="365"/>
      <c r="K6" s="32">
        <v>0</v>
      </c>
      <c r="L6" s="419" t="s">
        <v>77</v>
      </c>
      <c r="M6" s="420"/>
      <c r="N6" s="306" t="s">
        <v>77</v>
      </c>
      <c r="O6" s="308"/>
      <c r="P6" s="306" t="s">
        <v>24</v>
      </c>
      <c r="Q6" s="307"/>
      <c r="R6" s="308"/>
      <c r="S6" s="310"/>
      <c r="T6" s="372"/>
    </row>
    <row r="7" spans="1:20" ht="38.25" customHeight="1" thickBot="1" x14ac:dyDescent="0.3">
      <c r="A7" s="469"/>
      <c r="B7" s="334"/>
      <c r="C7" s="335"/>
      <c r="D7" s="475"/>
      <c r="E7" s="476"/>
      <c r="F7" s="431" t="s">
        <v>10</v>
      </c>
      <c r="G7" s="432"/>
      <c r="H7" s="433"/>
      <c r="I7" s="363"/>
      <c r="J7" s="365"/>
      <c r="K7" s="32" t="s">
        <v>74</v>
      </c>
      <c r="L7" s="419" t="s">
        <v>78</v>
      </c>
      <c r="M7" s="420"/>
      <c r="N7" s="306" t="s">
        <v>79</v>
      </c>
      <c r="O7" s="308"/>
      <c r="P7" s="35">
        <v>80000</v>
      </c>
      <c r="Q7" s="434">
        <v>80000</v>
      </c>
      <c r="R7" s="435"/>
      <c r="S7" s="310"/>
      <c r="T7" s="372"/>
    </row>
    <row r="8" spans="1:20" ht="15.75" x14ac:dyDescent="0.25">
      <c r="A8" s="469"/>
      <c r="B8" s="334"/>
      <c r="C8" s="335"/>
      <c r="D8" s="475"/>
      <c r="E8" s="476"/>
      <c r="F8" s="436" t="s">
        <v>11</v>
      </c>
      <c r="G8" s="437"/>
      <c r="H8" s="438"/>
      <c r="I8" s="363"/>
      <c r="J8" s="365"/>
      <c r="K8" s="369">
        <v>0</v>
      </c>
      <c r="L8" s="449" t="s">
        <v>80</v>
      </c>
      <c r="M8" s="450"/>
      <c r="N8" s="455" t="s">
        <v>80</v>
      </c>
      <c r="O8" s="456"/>
      <c r="P8" s="461" t="s">
        <v>81</v>
      </c>
      <c r="Q8" s="462"/>
      <c r="R8" s="463"/>
      <c r="S8" s="310"/>
      <c r="T8" s="372"/>
    </row>
    <row r="9" spans="1:20" ht="15.75" x14ac:dyDescent="0.25">
      <c r="A9" s="469"/>
      <c r="B9" s="334"/>
      <c r="C9" s="335"/>
      <c r="D9" s="475"/>
      <c r="E9" s="476"/>
      <c r="F9" s="439"/>
      <c r="G9" s="440"/>
      <c r="H9" s="441"/>
      <c r="I9" s="363"/>
      <c r="J9" s="365"/>
      <c r="K9" s="370"/>
      <c r="L9" s="451"/>
      <c r="M9" s="452"/>
      <c r="N9" s="457"/>
      <c r="O9" s="458"/>
      <c r="P9" s="457" t="s">
        <v>82</v>
      </c>
      <c r="Q9" s="464"/>
      <c r="R9" s="458"/>
      <c r="S9" s="310"/>
      <c r="T9" s="372"/>
    </row>
    <row r="10" spans="1:20" ht="16.5" thickBot="1" x14ac:dyDescent="0.3">
      <c r="A10" s="469"/>
      <c r="B10" s="334"/>
      <c r="C10" s="335"/>
      <c r="D10" s="475"/>
      <c r="E10" s="476"/>
      <c r="F10" s="442"/>
      <c r="G10" s="443"/>
      <c r="H10" s="444"/>
      <c r="I10" s="366"/>
      <c r="J10" s="368"/>
      <c r="K10" s="371"/>
      <c r="L10" s="453"/>
      <c r="M10" s="454"/>
      <c r="N10" s="459"/>
      <c r="O10" s="460"/>
      <c r="P10" s="465" t="s">
        <v>83</v>
      </c>
      <c r="Q10" s="466"/>
      <c r="R10" s="467"/>
      <c r="S10" s="310"/>
      <c r="T10" s="372"/>
    </row>
    <row r="11" spans="1:20" ht="16.5" thickBot="1" x14ac:dyDescent="0.3">
      <c r="A11" s="470"/>
      <c r="B11" s="336"/>
      <c r="C11" s="337"/>
      <c r="D11" s="477"/>
      <c r="E11" s="478"/>
      <c r="F11" s="431" t="s">
        <v>84</v>
      </c>
      <c r="G11" s="432"/>
      <c r="H11" s="433"/>
      <c r="I11" s="431"/>
      <c r="J11" s="433"/>
      <c r="K11" s="32">
        <v>0</v>
      </c>
      <c r="L11" s="419" t="s">
        <v>24</v>
      </c>
      <c r="M11" s="479"/>
      <c r="N11" s="479"/>
      <c r="O11" s="479"/>
      <c r="P11" s="479"/>
      <c r="Q11" s="479"/>
      <c r="R11" s="420"/>
      <c r="S11" s="311"/>
      <c r="T11" s="339"/>
    </row>
    <row r="12" spans="1:20" ht="114.75" customHeight="1" thickBot="1" x14ac:dyDescent="0.3">
      <c r="A12" s="382">
        <v>41640</v>
      </c>
      <c r="B12" s="391" t="s">
        <v>85</v>
      </c>
      <c r="C12" s="392"/>
      <c r="D12" s="391" t="s">
        <v>86</v>
      </c>
      <c r="E12" s="392"/>
      <c r="F12" s="397" t="s">
        <v>88</v>
      </c>
      <c r="G12" s="398"/>
      <c r="H12" s="399"/>
      <c r="I12" s="400" t="s">
        <v>89</v>
      </c>
      <c r="J12" s="401"/>
      <c r="K12" s="406">
        <v>0</v>
      </c>
      <c r="L12" s="419" t="s">
        <v>90</v>
      </c>
      <c r="M12" s="420"/>
      <c r="N12" s="36" t="s">
        <v>90</v>
      </c>
      <c r="O12" s="315" t="s">
        <v>24</v>
      </c>
      <c r="P12" s="316"/>
      <c r="Q12" s="316"/>
      <c r="R12" s="317"/>
      <c r="S12" s="37" t="s">
        <v>91</v>
      </c>
      <c r="T12" s="338" t="s">
        <v>93</v>
      </c>
    </row>
    <row r="13" spans="1:20" ht="102.75" thickBot="1" x14ac:dyDescent="0.3">
      <c r="A13" s="383"/>
      <c r="B13" s="393"/>
      <c r="C13" s="394"/>
      <c r="D13" s="393" t="s">
        <v>87</v>
      </c>
      <c r="E13" s="394"/>
      <c r="F13" s="373" t="s">
        <v>9</v>
      </c>
      <c r="G13" s="374"/>
      <c r="H13" s="375"/>
      <c r="I13" s="402"/>
      <c r="J13" s="403"/>
      <c r="K13" s="407"/>
      <c r="L13" s="389" t="s">
        <v>94</v>
      </c>
      <c r="M13" s="390"/>
      <c r="N13" s="40" t="s">
        <v>95</v>
      </c>
      <c r="O13" s="315" t="s">
        <v>24</v>
      </c>
      <c r="P13" s="316"/>
      <c r="Q13" s="316"/>
      <c r="R13" s="317"/>
      <c r="S13" s="37" t="s">
        <v>92</v>
      </c>
      <c r="T13" s="372"/>
    </row>
    <row r="14" spans="1:20" ht="25.5" customHeight="1" thickBot="1" x14ac:dyDescent="0.3">
      <c r="A14" s="383"/>
      <c r="B14" s="393"/>
      <c r="C14" s="394"/>
      <c r="D14" s="393"/>
      <c r="E14" s="394"/>
      <c r="F14" s="373" t="s">
        <v>10</v>
      </c>
      <c r="G14" s="374"/>
      <c r="H14" s="375"/>
      <c r="I14" s="402"/>
      <c r="J14" s="403"/>
      <c r="K14" s="407"/>
      <c r="L14" s="389" t="s">
        <v>96</v>
      </c>
      <c r="M14" s="390"/>
      <c r="N14" s="40" t="s">
        <v>96</v>
      </c>
      <c r="O14" s="400" t="s">
        <v>97</v>
      </c>
      <c r="P14" s="421"/>
      <c r="Q14" s="421"/>
      <c r="R14" s="401"/>
      <c r="S14" s="38"/>
      <c r="T14" s="372"/>
    </row>
    <row r="15" spans="1:20" ht="45" customHeight="1" thickBot="1" x14ac:dyDescent="0.3">
      <c r="A15" s="384"/>
      <c r="B15" s="395"/>
      <c r="C15" s="396"/>
      <c r="D15" s="336"/>
      <c r="E15" s="337"/>
      <c r="F15" s="423" t="s">
        <v>98</v>
      </c>
      <c r="G15" s="424"/>
      <c r="H15" s="425"/>
      <c r="I15" s="404"/>
      <c r="J15" s="405"/>
      <c r="K15" s="408"/>
      <c r="L15" s="426">
        <v>14850</v>
      </c>
      <c r="M15" s="427"/>
      <c r="N15" s="40" t="s">
        <v>80</v>
      </c>
      <c r="O15" s="404"/>
      <c r="P15" s="422"/>
      <c r="Q15" s="422"/>
      <c r="R15" s="405"/>
      <c r="S15" s="39"/>
      <c r="T15" s="339"/>
    </row>
    <row r="16" spans="1:20" ht="153" customHeight="1" thickBot="1" x14ac:dyDescent="0.3">
      <c r="A16" s="382">
        <v>41671</v>
      </c>
      <c r="B16" s="391" t="s">
        <v>99</v>
      </c>
      <c r="C16" s="392"/>
      <c r="D16" s="391" t="s">
        <v>100</v>
      </c>
      <c r="E16" s="392"/>
      <c r="F16" s="397" t="s">
        <v>88</v>
      </c>
      <c r="G16" s="398"/>
      <c r="H16" s="399"/>
      <c r="I16" s="400" t="s">
        <v>89</v>
      </c>
      <c r="J16" s="401"/>
      <c r="K16" s="406">
        <v>0</v>
      </c>
      <c r="L16" s="419" t="s">
        <v>13</v>
      </c>
      <c r="M16" s="420"/>
      <c r="N16" s="36" t="s">
        <v>13</v>
      </c>
      <c r="O16" s="315" t="s">
        <v>24</v>
      </c>
      <c r="P16" s="316"/>
      <c r="Q16" s="316"/>
      <c r="R16" s="317"/>
      <c r="S16" s="37" t="s">
        <v>91</v>
      </c>
      <c r="T16" s="338" t="s">
        <v>102</v>
      </c>
    </row>
    <row r="17" spans="1:20" ht="102.75" thickBot="1" x14ac:dyDescent="0.3">
      <c r="A17" s="383"/>
      <c r="B17" s="393"/>
      <c r="C17" s="394"/>
      <c r="D17" s="393" t="s">
        <v>101</v>
      </c>
      <c r="E17" s="394"/>
      <c r="F17" s="373" t="s">
        <v>9</v>
      </c>
      <c r="G17" s="374"/>
      <c r="H17" s="375"/>
      <c r="I17" s="402"/>
      <c r="J17" s="403"/>
      <c r="K17" s="407"/>
      <c r="L17" s="389" t="s">
        <v>14</v>
      </c>
      <c r="M17" s="390"/>
      <c r="N17" s="40" t="s">
        <v>14</v>
      </c>
      <c r="O17" s="315" t="s">
        <v>24</v>
      </c>
      <c r="P17" s="316"/>
      <c r="Q17" s="316"/>
      <c r="R17" s="317"/>
      <c r="S17" s="37" t="s">
        <v>92</v>
      </c>
      <c r="T17" s="372"/>
    </row>
    <row r="18" spans="1:20" ht="25.5" customHeight="1" thickBot="1" x14ac:dyDescent="0.3">
      <c r="A18" s="383"/>
      <c r="B18" s="393"/>
      <c r="C18" s="394"/>
      <c r="D18" s="334"/>
      <c r="E18" s="335"/>
      <c r="F18" s="373" t="s">
        <v>10</v>
      </c>
      <c r="G18" s="374"/>
      <c r="H18" s="375"/>
      <c r="I18" s="402"/>
      <c r="J18" s="403"/>
      <c r="K18" s="407"/>
      <c r="L18" s="389" t="s">
        <v>15</v>
      </c>
      <c r="M18" s="390"/>
      <c r="N18" s="40" t="s">
        <v>15</v>
      </c>
      <c r="O18" s="315" t="s">
        <v>24</v>
      </c>
      <c r="P18" s="316"/>
      <c r="Q18" s="316"/>
      <c r="R18" s="317"/>
      <c r="S18" s="38"/>
      <c r="T18" s="372"/>
    </row>
    <row r="19" spans="1:20" ht="25.5" customHeight="1" thickBot="1" x14ac:dyDescent="0.3">
      <c r="A19" s="384"/>
      <c r="B19" s="395"/>
      <c r="C19" s="396"/>
      <c r="D19" s="336"/>
      <c r="E19" s="337"/>
      <c r="F19" s="373" t="s">
        <v>11</v>
      </c>
      <c r="G19" s="374"/>
      <c r="H19" s="375"/>
      <c r="I19" s="404"/>
      <c r="J19" s="405"/>
      <c r="K19" s="408"/>
      <c r="L19" s="272" t="s">
        <v>24</v>
      </c>
      <c r="M19" s="273"/>
      <c r="N19" s="273"/>
      <c r="O19" s="273"/>
      <c r="P19" s="273"/>
      <c r="Q19" s="273"/>
      <c r="R19" s="274"/>
      <c r="S19" s="39"/>
      <c r="T19" s="339"/>
    </row>
    <row r="20" spans="1:20" ht="89.25" customHeight="1" thickBot="1" x14ac:dyDescent="0.3">
      <c r="A20" s="382">
        <v>41699</v>
      </c>
      <c r="B20" s="409" t="s">
        <v>103</v>
      </c>
      <c r="C20" s="410"/>
      <c r="D20" s="285" t="s">
        <v>104</v>
      </c>
      <c r="E20" s="286"/>
      <c r="F20" s="397" t="s">
        <v>88</v>
      </c>
      <c r="G20" s="398"/>
      <c r="H20" s="399"/>
      <c r="I20" s="400" t="s">
        <v>89</v>
      </c>
      <c r="J20" s="401"/>
      <c r="K20" s="406">
        <v>0</v>
      </c>
      <c r="L20" s="415" t="s">
        <v>16</v>
      </c>
      <c r="M20" s="416"/>
      <c r="N20" s="32" t="s">
        <v>16</v>
      </c>
      <c r="O20" s="315" t="s">
        <v>24</v>
      </c>
      <c r="P20" s="316"/>
      <c r="Q20" s="316"/>
      <c r="R20" s="317"/>
      <c r="S20" s="37" t="s">
        <v>91</v>
      </c>
      <c r="T20" s="338" t="s">
        <v>105</v>
      </c>
    </row>
    <row r="21" spans="1:20" ht="102.75" thickBot="1" x14ac:dyDescent="0.3">
      <c r="A21" s="383"/>
      <c r="B21" s="411"/>
      <c r="C21" s="412"/>
      <c r="D21" s="302" t="s">
        <v>87</v>
      </c>
      <c r="E21" s="303"/>
      <c r="F21" s="373" t="s">
        <v>9</v>
      </c>
      <c r="G21" s="374"/>
      <c r="H21" s="375"/>
      <c r="I21" s="402"/>
      <c r="J21" s="403"/>
      <c r="K21" s="407"/>
      <c r="L21" s="417">
        <v>916</v>
      </c>
      <c r="M21" s="418"/>
      <c r="N21" s="31">
        <v>916</v>
      </c>
      <c r="O21" s="315" t="s">
        <v>24</v>
      </c>
      <c r="P21" s="316"/>
      <c r="Q21" s="316"/>
      <c r="R21" s="317"/>
      <c r="S21" s="37" t="s">
        <v>92</v>
      </c>
      <c r="T21" s="372"/>
    </row>
    <row r="22" spans="1:20" ht="25.5" customHeight="1" thickBot="1" x14ac:dyDescent="0.3">
      <c r="A22" s="383"/>
      <c r="B22" s="411"/>
      <c r="C22" s="412"/>
      <c r="D22" s="334"/>
      <c r="E22" s="335"/>
      <c r="F22" s="373" t="s">
        <v>10</v>
      </c>
      <c r="G22" s="374"/>
      <c r="H22" s="375"/>
      <c r="I22" s="402"/>
      <c r="J22" s="403"/>
      <c r="K22" s="407"/>
      <c r="L22" s="389" t="s">
        <v>17</v>
      </c>
      <c r="M22" s="390"/>
      <c r="N22" s="40" t="s">
        <v>17</v>
      </c>
      <c r="O22" s="315" t="s">
        <v>24</v>
      </c>
      <c r="P22" s="316"/>
      <c r="Q22" s="316"/>
      <c r="R22" s="317"/>
      <c r="S22" s="38"/>
      <c r="T22" s="372"/>
    </row>
    <row r="23" spans="1:20" ht="25.5" customHeight="1" thickBot="1" x14ac:dyDescent="0.3">
      <c r="A23" s="384"/>
      <c r="B23" s="413"/>
      <c r="C23" s="414"/>
      <c r="D23" s="336"/>
      <c r="E23" s="337"/>
      <c r="F23" s="373" t="s">
        <v>11</v>
      </c>
      <c r="G23" s="374"/>
      <c r="H23" s="375"/>
      <c r="I23" s="404"/>
      <c r="J23" s="405"/>
      <c r="K23" s="408"/>
      <c r="L23" s="272" t="s">
        <v>24</v>
      </c>
      <c r="M23" s="273"/>
      <c r="N23" s="273"/>
      <c r="O23" s="273"/>
      <c r="P23" s="273"/>
      <c r="Q23" s="273"/>
      <c r="R23" s="274"/>
      <c r="S23" s="39"/>
      <c r="T23" s="339"/>
    </row>
    <row r="24" spans="1:20" ht="128.25" thickBot="1" x14ac:dyDescent="0.3">
      <c r="A24" s="382">
        <v>41730</v>
      </c>
      <c r="B24" s="391" t="s">
        <v>106</v>
      </c>
      <c r="C24" s="392"/>
      <c r="D24" s="391" t="s">
        <v>107</v>
      </c>
      <c r="E24" s="392"/>
      <c r="F24" s="385" t="s">
        <v>108</v>
      </c>
      <c r="G24" s="386"/>
      <c r="H24" s="387"/>
      <c r="I24" s="289" t="s">
        <v>109</v>
      </c>
      <c r="J24" s="290"/>
      <c r="K24" s="270">
        <v>0</v>
      </c>
      <c r="L24" s="278" t="s">
        <v>24</v>
      </c>
      <c r="M24" s="279"/>
      <c r="N24" s="279"/>
      <c r="O24" s="279"/>
      <c r="P24" s="279"/>
      <c r="Q24" s="279"/>
      <c r="R24" s="280"/>
      <c r="S24" s="34" t="s">
        <v>110</v>
      </c>
      <c r="T24" s="338" t="s">
        <v>113</v>
      </c>
    </row>
    <row r="25" spans="1:20" ht="39" thickBot="1" x14ac:dyDescent="0.3">
      <c r="A25" s="383"/>
      <c r="B25" s="393"/>
      <c r="C25" s="394"/>
      <c r="D25" s="393"/>
      <c r="E25" s="394"/>
      <c r="F25" s="373" t="s">
        <v>114</v>
      </c>
      <c r="G25" s="374"/>
      <c r="H25" s="375"/>
      <c r="I25" s="304"/>
      <c r="J25" s="305"/>
      <c r="K25" s="388"/>
      <c r="L25" s="272" t="s">
        <v>115</v>
      </c>
      <c r="M25" s="273"/>
      <c r="N25" s="273"/>
      <c r="O25" s="273"/>
      <c r="P25" s="273"/>
      <c r="Q25" s="273"/>
      <c r="R25" s="274"/>
      <c r="S25" s="34" t="s">
        <v>111</v>
      </c>
      <c r="T25" s="372"/>
    </row>
    <row r="26" spans="1:20" ht="25.5" customHeight="1" thickBot="1" x14ac:dyDescent="0.3">
      <c r="A26" s="384"/>
      <c r="B26" s="395"/>
      <c r="C26" s="396"/>
      <c r="D26" s="395"/>
      <c r="E26" s="396"/>
      <c r="F26" s="379" t="s">
        <v>116</v>
      </c>
      <c r="G26" s="380"/>
      <c r="H26" s="381"/>
      <c r="I26" s="291"/>
      <c r="J26" s="292"/>
      <c r="K26" s="271"/>
      <c r="L26" s="272" t="s">
        <v>117</v>
      </c>
      <c r="M26" s="273"/>
      <c r="N26" s="273"/>
      <c r="O26" s="273"/>
      <c r="P26" s="273"/>
      <c r="Q26" s="273"/>
      <c r="R26" s="274"/>
      <c r="S26" s="41" t="s">
        <v>112</v>
      </c>
      <c r="T26" s="339"/>
    </row>
    <row r="27" spans="1:20" ht="128.25" thickBot="1" x14ac:dyDescent="0.3">
      <c r="A27" s="382">
        <v>41760</v>
      </c>
      <c r="B27" s="285" t="s">
        <v>118</v>
      </c>
      <c r="C27" s="286"/>
      <c r="D27" s="285" t="s">
        <v>119</v>
      </c>
      <c r="E27" s="286"/>
      <c r="F27" s="385" t="s">
        <v>120</v>
      </c>
      <c r="G27" s="386"/>
      <c r="H27" s="387"/>
      <c r="I27" s="289" t="s">
        <v>121</v>
      </c>
      <c r="J27" s="290"/>
      <c r="K27" s="270">
        <v>0</v>
      </c>
      <c r="L27" s="299" t="s">
        <v>24</v>
      </c>
      <c r="M27" s="300"/>
      <c r="N27" s="300"/>
      <c r="O27" s="300"/>
      <c r="P27" s="300"/>
      <c r="Q27" s="300"/>
      <c r="R27" s="301"/>
      <c r="S27" s="34" t="s">
        <v>122</v>
      </c>
      <c r="T27" s="338" t="s">
        <v>124</v>
      </c>
    </row>
    <row r="28" spans="1:20" ht="64.5" thickBot="1" x14ac:dyDescent="0.3">
      <c r="A28" s="383"/>
      <c r="B28" s="302"/>
      <c r="C28" s="303"/>
      <c r="D28" s="302"/>
      <c r="E28" s="303"/>
      <c r="F28" s="373" t="s">
        <v>11</v>
      </c>
      <c r="G28" s="374"/>
      <c r="H28" s="375"/>
      <c r="I28" s="304"/>
      <c r="J28" s="305"/>
      <c r="K28" s="388"/>
      <c r="L28" s="376" t="s">
        <v>125</v>
      </c>
      <c r="M28" s="377"/>
      <c r="N28" s="377"/>
      <c r="O28" s="377"/>
      <c r="P28" s="377"/>
      <c r="Q28" s="377"/>
      <c r="R28" s="378"/>
      <c r="S28" s="34" t="s">
        <v>123</v>
      </c>
      <c r="T28" s="372"/>
    </row>
    <row r="29" spans="1:20" ht="25.5" customHeight="1" thickBot="1" x14ac:dyDescent="0.3">
      <c r="A29" s="384"/>
      <c r="B29" s="287"/>
      <c r="C29" s="288"/>
      <c r="D29" s="287"/>
      <c r="E29" s="288"/>
      <c r="F29" s="379" t="s">
        <v>116</v>
      </c>
      <c r="G29" s="380"/>
      <c r="H29" s="381"/>
      <c r="I29" s="291"/>
      <c r="J29" s="292"/>
      <c r="K29" s="271"/>
      <c r="L29" s="272" t="s">
        <v>115</v>
      </c>
      <c r="M29" s="273"/>
      <c r="N29" s="273"/>
      <c r="O29" s="273"/>
      <c r="P29" s="273"/>
      <c r="Q29" s="273"/>
      <c r="R29" s="274"/>
      <c r="S29" s="41" t="s">
        <v>112</v>
      </c>
      <c r="T29" s="339"/>
    </row>
    <row r="30" spans="1:20" ht="75" customHeight="1" thickBot="1" x14ac:dyDescent="0.3">
      <c r="A30" s="281">
        <v>41791</v>
      </c>
      <c r="B30" s="282"/>
      <c r="C30" s="285" t="s">
        <v>126</v>
      </c>
      <c r="D30" s="286"/>
      <c r="E30" s="285" t="s">
        <v>127</v>
      </c>
      <c r="F30" s="286"/>
      <c r="G30" s="42" t="s">
        <v>120</v>
      </c>
      <c r="H30" s="289" t="s">
        <v>121</v>
      </c>
      <c r="I30" s="290"/>
      <c r="J30" s="293">
        <v>0</v>
      </c>
      <c r="K30" s="294"/>
      <c r="L30" s="295"/>
      <c r="M30" s="299" t="s">
        <v>24</v>
      </c>
      <c r="N30" s="300"/>
      <c r="O30" s="300"/>
      <c r="P30" s="300"/>
      <c r="Q30" s="300"/>
      <c r="R30" s="301"/>
      <c r="S30" s="338" t="s">
        <v>128</v>
      </c>
      <c r="T30" s="309" t="s">
        <v>129</v>
      </c>
    </row>
    <row r="31" spans="1:20" ht="90.75" thickBot="1" x14ac:dyDescent="0.3">
      <c r="A31" s="283"/>
      <c r="B31" s="284"/>
      <c r="C31" s="287"/>
      <c r="D31" s="288"/>
      <c r="E31" s="287"/>
      <c r="F31" s="288"/>
      <c r="G31" s="43" t="s">
        <v>114</v>
      </c>
      <c r="H31" s="291"/>
      <c r="I31" s="292"/>
      <c r="J31" s="296"/>
      <c r="K31" s="297"/>
      <c r="L31" s="298"/>
      <c r="M31" s="275" t="s">
        <v>130</v>
      </c>
      <c r="N31" s="276"/>
      <c r="O31" s="276"/>
      <c r="P31" s="276"/>
      <c r="Q31" s="276"/>
      <c r="R31" s="277"/>
      <c r="S31" s="339"/>
      <c r="T31" s="311"/>
    </row>
    <row r="32" spans="1:20" ht="45" customHeight="1" x14ac:dyDescent="0.25">
      <c r="A32" s="281">
        <v>41821</v>
      </c>
      <c r="B32" s="282"/>
      <c r="C32" s="285" t="s">
        <v>131</v>
      </c>
      <c r="D32" s="286"/>
      <c r="E32" s="285" t="s">
        <v>132</v>
      </c>
      <c r="F32" s="286"/>
      <c r="G32" s="342" t="s">
        <v>120</v>
      </c>
      <c r="H32" s="289" t="s">
        <v>133</v>
      </c>
      <c r="I32" s="290"/>
      <c r="J32" s="345" t="s">
        <v>134</v>
      </c>
      <c r="K32" s="346"/>
      <c r="L32" s="347"/>
      <c r="M32" s="354" t="s">
        <v>135</v>
      </c>
      <c r="N32" s="357" t="s">
        <v>19</v>
      </c>
      <c r="O32" s="360" t="s">
        <v>136</v>
      </c>
      <c r="P32" s="361"/>
      <c r="Q32" s="362"/>
      <c r="R32" s="369" t="s">
        <v>136</v>
      </c>
      <c r="S32" s="28"/>
      <c r="T32" s="312" t="s">
        <v>137</v>
      </c>
    </row>
    <row r="33" spans="1:20" x14ac:dyDescent="0.25">
      <c r="A33" s="340"/>
      <c r="B33" s="341"/>
      <c r="C33" s="302"/>
      <c r="D33" s="303"/>
      <c r="E33" s="302"/>
      <c r="F33" s="303"/>
      <c r="G33" s="343"/>
      <c r="H33" s="304"/>
      <c r="I33" s="305"/>
      <c r="J33" s="348"/>
      <c r="K33" s="349"/>
      <c r="L33" s="350"/>
      <c r="M33" s="355"/>
      <c r="N33" s="358"/>
      <c r="O33" s="363"/>
      <c r="P33" s="364"/>
      <c r="Q33" s="365"/>
      <c r="R33" s="370"/>
      <c r="S33" s="28"/>
      <c r="T33" s="313"/>
    </row>
    <row r="34" spans="1:20" ht="15.75" thickBot="1" x14ac:dyDescent="0.3">
      <c r="A34" s="340"/>
      <c r="B34" s="341"/>
      <c r="C34" s="302"/>
      <c r="D34" s="303"/>
      <c r="E34" s="302"/>
      <c r="F34" s="303"/>
      <c r="G34" s="344"/>
      <c r="H34" s="304"/>
      <c r="I34" s="305"/>
      <c r="J34" s="351"/>
      <c r="K34" s="352"/>
      <c r="L34" s="353"/>
      <c r="M34" s="356"/>
      <c r="N34" s="359"/>
      <c r="O34" s="366"/>
      <c r="P34" s="367"/>
      <c r="Q34" s="368"/>
      <c r="R34" s="371"/>
      <c r="S34" s="28"/>
      <c r="T34" s="313"/>
    </row>
    <row r="35" spans="1:20" ht="90" thickBot="1" x14ac:dyDescent="0.3">
      <c r="A35" s="283"/>
      <c r="B35" s="284"/>
      <c r="C35" s="287"/>
      <c r="D35" s="288"/>
      <c r="E35" s="287"/>
      <c r="F35" s="288"/>
      <c r="G35" s="44" t="s">
        <v>114</v>
      </c>
      <c r="H35" s="291"/>
      <c r="I35" s="292"/>
      <c r="J35" s="275" t="s">
        <v>134</v>
      </c>
      <c r="K35" s="276"/>
      <c r="L35" s="277"/>
      <c r="M35" s="45" t="s">
        <v>135</v>
      </c>
      <c r="N35" s="40" t="s">
        <v>19</v>
      </c>
      <c r="O35" s="321" t="s">
        <v>136</v>
      </c>
      <c r="P35" s="322"/>
      <c r="Q35" s="323"/>
      <c r="R35" s="31" t="s">
        <v>136</v>
      </c>
      <c r="S35" s="29" t="s">
        <v>128</v>
      </c>
      <c r="T35" s="314"/>
    </row>
    <row r="36" spans="1:20" ht="139.5" customHeight="1" thickBot="1" x14ac:dyDescent="0.3">
      <c r="A36" s="285" t="s">
        <v>138</v>
      </c>
      <c r="B36" s="286"/>
      <c r="C36" s="285" t="s">
        <v>139</v>
      </c>
      <c r="D36" s="286"/>
      <c r="E36" s="285" t="s">
        <v>140</v>
      </c>
      <c r="F36" s="286"/>
      <c r="G36" s="46" t="s">
        <v>120</v>
      </c>
      <c r="H36" s="289" t="s">
        <v>142</v>
      </c>
      <c r="I36" s="290"/>
      <c r="J36" s="299" t="s">
        <v>143</v>
      </c>
      <c r="K36" s="300"/>
      <c r="L36" s="301"/>
      <c r="M36" s="47" t="s">
        <v>144</v>
      </c>
      <c r="N36" s="36" t="s">
        <v>20</v>
      </c>
      <c r="O36" s="318" t="s">
        <v>145</v>
      </c>
      <c r="P36" s="319"/>
      <c r="Q36" s="320"/>
      <c r="R36" s="32" t="s">
        <v>146</v>
      </c>
      <c r="S36" s="270" t="s">
        <v>128</v>
      </c>
      <c r="T36" s="270" t="s">
        <v>147</v>
      </c>
    </row>
    <row r="37" spans="1:20" ht="90" thickBot="1" x14ac:dyDescent="0.3">
      <c r="A37" s="287"/>
      <c r="B37" s="288"/>
      <c r="C37" s="287"/>
      <c r="D37" s="288"/>
      <c r="E37" s="287" t="s">
        <v>141</v>
      </c>
      <c r="F37" s="288"/>
      <c r="G37" s="44" t="s">
        <v>114</v>
      </c>
      <c r="H37" s="291"/>
      <c r="I37" s="292"/>
      <c r="J37" s="275" t="s">
        <v>143</v>
      </c>
      <c r="K37" s="276"/>
      <c r="L37" s="277"/>
      <c r="M37" s="45" t="s">
        <v>144</v>
      </c>
      <c r="N37" s="40" t="s">
        <v>20</v>
      </c>
      <c r="O37" s="321" t="s">
        <v>145</v>
      </c>
      <c r="P37" s="322"/>
      <c r="Q37" s="323"/>
      <c r="R37" s="31" t="s">
        <v>146</v>
      </c>
      <c r="S37" s="271"/>
      <c r="T37" s="271"/>
    </row>
    <row r="38" spans="1:20" ht="39" thickBot="1" x14ac:dyDescent="0.3">
      <c r="A38" s="281">
        <v>41883</v>
      </c>
      <c r="B38" s="282"/>
      <c r="C38" s="285" t="s">
        <v>148</v>
      </c>
      <c r="D38" s="286"/>
      <c r="E38" s="285" t="s">
        <v>149</v>
      </c>
      <c r="F38" s="286"/>
      <c r="G38" s="46" t="s">
        <v>120</v>
      </c>
      <c r="H38" s="289" t="s">
        <v>142</v>
      </c>
      <c r="I38" s="290"/>
      <c r="J38" s="299" t="s">
        <v>150</v>
      </c>
      <c r="K38" s="300"/>
      <c r="L38" s="301"/>
      <c r="M38" s="48">
        <v>15468</v>
      </c>
      <c r="N38" s="32" t="s">
        <v>21</v>
      </c>
      <c r="O38" s="318" t="s">
        <v>151</v>
      </c>
      <c r="P38" s="319"/>
      <c r="Q38" s="320"/>
      <c r="R38" s="32" t="s">
        <v>152</v>
      </c>
      <c r="S38" s="270" t="s">
        <v>128</v>
      </c>
      <c r="T38" s="270" t="s">
        <v>153</v>
      </c>
    </row>
    <row r="39" spans="1:20" ht="90" thickBot="1" x14ac:dyDescent="0.3">
      <c r="A39" s="283"/>
      <c r="B39" s="284"/>
      <c r="C39" s="287"/>
      <c r="D39" s="288"/>
      <c r="E39" s="287"/>
      <c r="F39" s="288"/>
      <c r="G39" s="44" t="s">
        <v>114</v>
      </c>
      <c r="H39" s="291"/>
      <c r="I39" s="292"/>
      <c r="J39" s="275" t="s">
        <v>150</v>
      </c>
      <c r="K39" s="276"/>
      <c r="L39" s="277"/>
      <c r="M39" s="49" t="s">
        <v>154</v>
      </c>
      <c r="N39" s="31" t="s">
        <v>21</v>
      </c>
      <c r="O39" s="321" t="s">
        <v>151</v>
      </c>
      <c r="P39" s="322"/>
      <c r="Q39" s="323"/>
      <c r="R39" s="31" t="s">
        <v>152</v>
      </c>
      <c r="S39" s="271"/>
      <c r="T39" s="271"/>
    </row>
    <row r="40" spans="1:20" ht="39.75" thickBot="1" x14ac:dyDescent="0.3">
      <c r="A40" s="324">
        <v>2</v>
      </c>
      <c r="B40" s="325"/>
      <c r="C40" s="330" t="s">
        <v>155</v>
      </c>
      <c r="D40" s="331"/>
      <c r="E40" s="285"/>
      <c r="F40" s="286"/>
      <c r="G40" s="46" t="s">
        <v>120</v>
      </c>
      <c r="H40" s="289" t="s">
        <v>133</v>
      </c>
      <c r="I40" s="290"/>
      <c r="J40" s="299" t="s">
        <v>157</v>
      </c>
      <c r="K40" s="300"/>
      <c r="L40" s="301"/>
      <c r="M40" s="50" t="s">
        <v>158</v>
      </c>
      <c r="N40" s="32" t="s">
        <v>158</v>
      </c>
      <c r="O40" s="306" t="s">
        <v>24</v>
      </c>
      <c r="P40" s="307"/>
      <c r="Q40" s="307"/>
      <c r="R40" s="308"/>
      <c r="S40" s="309"/>
      <c r="T40" s="312"/>
    </row>
    <row r="41" spans="1:20" ht="178.5" customHeight="1" thickBot="1" x14ac:dyDescent="0.3">
      <c r="A41" s="326"/>
      <c r="B41" s="327"/>
      <c r="C41" s="332" t="s">
        <v>156</v>
      </c>
      <c r="D41" s="333"/>
      <c r="E41" s="302"/>
      <c r="F41" s="303"/>
      <c r="G41" s="51" t="s">
        <v>9</v>
      </c>
      <c r="H41" s="304"/>
      <c r="I41" s="305"/>
      <c r="J41" s="275" t="s">
        <v>157</v>
      </c>
      <c r="K41" s="276"/>
      <c r="L41" s="277"/>
      <c r="M41" s="49" t="s">
        <v>23</v>
      </c>
      <c r="N41" s="31" t="s">
        <v>23</v>
      </c>
      <c r="O41" s="315" t="s">
        <v>24</v>
      </c>
      <c r="P41" s="316"/>
      <c r="Q41" s="316"/>
      <c r="R41" s="317"/>
      <c r="S41" s="310"/>
      <c r="T41" s="313"/>
    </row>
    <row r="42" spans="1:20" ht="90" thickBot="1" x14ac:dyDescent="0.3">
      <c r="A42" s="326"/>
      <c r="B42" s="327"/>
      <c r="C42" s="334"/>
      <c r="D42" s="335"/>
      <c r="E42" s="302"/>
      <c r="F42" s="303"/>
      <c r="G42" s="51" t="s">
        <v>114</v>
      </c>
      <c r="H42" s="304"/>
      <c r="I42" s="305"/>
      <c r="J42" s="275">
        <v>0</v>
      </c>
      <c r="K42" s="276"/>
      <c r="L42" s="277"/>
      <c r="M42" s="45">
        <v>931</v>
      </c>
      <c r="N42" s="40">
        <v>931</v>
      </c>
      <c r="O42" s="315" t="s">
        <v>24</v>
      </c>
      <c r="P42" s="316"/>
      <c r="Q42" s="316"/>
      <c r="R42" s="317"/>
      <c r="S42" s="310"/>
      <c r="T42" s="313"/>
    </row>
    <row r="43" spans="1:20" ht="90" thickBot="1" x14ac:dyDescent="0.3">
      <c r="A43" s="328"/>
      <c r="B43" s="329"/>
      <c r="C43" s="336"/>
      <c r="D43" s="337"/>
      <c r="E43" s="287"/>
      <c r="F43" s="288"/>
      <c r="G43" s="51" t="s">
        <v>159</v>
      </c>
      <c r="H43" s="291"/>
      <c r="I43" s="292"/>
      <c r="J43" s="275"/>
      <c r="K43" s="276"/>
      <c r="L43" s="277"/>
      <c r="M43" s="278"/>
      <c r="N43" s="279"/>
      <c r="O43" s="279"/>
      <c r="P43" s="279"/>
      <c r="Q43" s="279"/>
      <c r="R43" s="280"/>
      <c r="S43" s="311"/>
      <c r="T43" s="314"/>
    </row>
    <row r="44" spans="1:20" ht="49.5" customHeight="1" thickBot="1" x14ac:dyDescent="0.3">
      <c r="A44" s="281">
        <v>41641</v>
      </c>
      <c r="B44" s="282"/>
      <c r="C44" s="285" t="s">
        <v>160</v>
      </c>
      <c r="D44" s="286"/>
      <c r="E44" s="285" t="s">
        <v>161</v>
      </c>
      <c r="F44" s="286"/>
      <c r="G44" s="46" t="s">
        <v>120</v>
      </c>
      <c r="H44" s="289" t="s">
        <v>109</v>
      </c>
      <c r="I44" s="290"/>
      <c r="J44" s="293">
        <v>0</v>
      </c>
      <c r="K44" s="294"/>
      <c r="L44" s="295"/>
      <c r="M44" s="299" t="s">
        <v>24</v>
      </c>
      <c r="N44" s="300"/>
      <c r="O44" s="300"/>
      <c r="P44" s="300"/>
      <c r="Q44" s="300"/>
      <c r="R44" s="301"/>
      <c r="S44" s="270" t="s">
        <v>128</v>
      </c>
      <c r="T44" s="270" t="s">
        <v>162</v>
      </c>
    </row>
    <row r="45" spans="1:20" ht="90.75" thickBot="1" x14ac:dyDescent="0.3">
      <c r="A45" s="283"/>
      <c r="B45" s="284"/>
      <c r="C45" s="287"/>
      <c r="D45" s="288"/>
      <c r="E45" s="287"/>
      <c r="F45" s="288"/>
      <c r="G45" s="43" t="s">
        <v>163</v>
      </c>
      <c r="H45" s="291"/>
      <c r="I45" s="292"/>
      <c r="J45" s="296"/>
      <c r="K45" s="297"/>
      <c r="L45" s="298"/>
      <c r="M45" s="272" t="s">
        <v>97</v>
      </c>
      <c r="N45" s="273"/>
      <c r="O45" s="273"/>
      <c r="P45" s="273"/>
      <c r="Q45" s="273"/>
      <c r="R45" s="274"/>
      <c r="S45" s="271"/>
      <c r="T45" s="271"/>
    </row>
    <row r="48" spans="1:20" x14ac:dyDescent="0.25">
      <c r="A48" s="52" t="s">
        <v>164</v>
      </c>
    </row>
  </sheetData>
  <mergeCells count="209"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F630"/>
  <sheetViews>
    <sheetView tabSelected="1" view="pageBreakPreview" topLeftCell="A40" zoomScale="50" zoomScaleNormal="60" zoomScaleSheetLayoutView="50" zoomScalePageLayoutView="30" workbookViewId="0">
      <selection activeCell="AA46" sqref="AA46"/>
    </sheetView>
  </sheetViews>
  <sheetFormatPr defaultRowHeight="15" x14ac:dyDescent="0.25"/>
  <cols>
    <col min="1" max="1" width="10" style="91" customWidth="1"/>
    <col min="2" max="2" width="40" style="86" customWidth="1"/>
    <col min="3" max="3" width="19" style="86" customWidth="1"/>
    <col min="4" max="4" width="15.7109375" style="86" customWidth="1"/>
    <col min="5" max="5" width="27.28515625" style="86" customWidth="1"/>
    <col min="6" max="6" width="28.42578125" style="94" customWidth="1"/>
    <col min="7" max="7" width="26.28515625" style="95" customWidth="1"/>
    <col min="8" max="8" width="30.140625" style="83" customWidth="1"/>
    <col min="9" max="9" width="27.7109375" style="83" customWidth="1"/>
    <col min="10" max="10" width="30.85546875" style="83" customWidth="1"/>
    <col min="11" max="11" width="29.5703125" style="96" customWidth="1"/>
    <col min="12" max="12" width="34.28515625" style="86" customWidth="1"/>
    <col min="13" max="13" width="48.7109375" style="86" customWidth="1"/>
    <col min="14" max="14" width="0.140625" style="83" customWidth="1"/>
    <col min="15" max="18" width="9.140625" style="83" hidden="1" customWidth="1"/>
    <col min="19" max="32" width="9.140625" style="83"/>
    <col min="33" max="16384" width="9.140625" style="86"/>
  </cols>
  <sheetData>
    <row r="1" spans="1:32" s="100" customFormat="1" ht="132" customHeight="1" x14ac:dyDescent="0.25">
      <c r="A1" s="131"/>
      <c r="B1" s="132"/>
      <c r="C1" s="132"/>
      <c r="D1" s="132"/>
      <c r="E1" s="533"/>
      <c r="F1" s="533"/>
      <c r="G1" s="533"/>
      <c r="H1" s="132"/>
      <c r="I1" s="147" t="s">
        <v>251</v>
      </c>
      <c r="J1" s="149" t="s">
        <v>252</v>
      </c>
      <c r="K1" s="541" t="s">
        <v>288</v>
      </c>
      <c r="L1" s="541"/>
      <c r="M1" s="541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s="100" customFormat="1" ht="97.5" customHeight="1" thickBot="1" x14ac:dyDescent="0.3">
      <c r="A2" s="534" t="s">
        <v>246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80" customFormat="1" ht="29.25" customHeight="1" x14ac:dyDescent="0.25">
      <c r="A3" s="535" t="s">
        <v>52</v>
      </c>
      <c r="B3" s="537" t="s">
        <v>244</v>
      </c>
      <c r="C3" s="539" t="s">
        <v>175</v>
      </c>
      <c r="D3" s="539" t="s">
        <v>179</v>
      </c>
      <c r="E3" s="539" t="s">
        <v>260</v>
      </c>
      <c r="F3" s="555" t="s">
        <v>64</v>
      </c>
      <c r="G3" s="516" t="s">
        <v>176</v>
      </c>
      <c r="H3" s="517"/>
      <c r="I3" s="517"/>
      <c r="J3" s="517"/>
      <c r="K3" s="518"/>
      <c r="L3" s="557" t="s">
        <v>180</v>
      </c>
      <c r="M3" s="542" t="s">
        <v>181</v>
      </c>
      <c r="N3" s="97"/>
      <c r="O3" s="97"/>
      <c r="P3" s="97"/>
      <c r="Q3" s="97"/>
      <c r="R3" s="97"/>
      <c r="S3" s="97"/>
      <c r="T3" s="97"/>
      <c r="U3" s="97"/>
      <c r="V3" s="97"/>
      <c r="W3" s="148"/>
      <c r="X3" s="97"/>
      <c r="Y3" s="97"/>
      <c r="Z3" s="97"/>
      <c r="AA3" s="97"/>
      <c r="AB3" s="97"/>
      <c r="AC3" s="97"/>
      <c r="AD3" s="97"/>
      <c r="AE3" s="97"/>
      <c r="AF3" s="97"/>
    </row>
    <row r="4" spans="1:32" s="80" customFormat="1" ht="105" customHeight="1" x14ac:dyDescent="0.25">
      <c r="A4" s="536"/>
      <c r="B4" s="538"/>
      <c r="C4" s="540"/>
      <c r="D4" s="540"/>
      <c r="E4" s="540"/>
      <c r="F4" s="556"/>
      <c r="G4" s="113" t="s">
        <v>177</v>
      </c>
      <c r="H4" s="114" t="s">
        <v>178</v>
      </c>
      <c r="I4" s="114" t="s">
        <v>253</v>
      </c>
      <c r="J4" s="114" t="s">
        <v>254</v>
      </c>
      <c r="K4" s="115" t="s">
        <v>255</v>
      </c>
      <c r="L4" s="558"/>
      <c r="M4" s="543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s="82" customFormat="1" ht="24" customHeight="1" thickBot="1" x14ac:dyDescent="0.3">
      <c r="A5" s="116" t="s">
        <v>182</v>
      </c>
      <c r="B5" s="117" t="s">
        <v>183</v>
      </c>
      <c r="C5" s="117" t="s">
        <v>172</v>
      </c>
      <c r="D5" s="117" t="s">
        <v>173</v>
      </c>
      <c r="E5" s="117" t="s">
        <v>174</v>
      </c>
      <c r="F5" s="118" t="s">
        <v>184</v>
      </c>
      <c r="G5" s="116" t="s">
        <v>185</v>
      </c>
      <c r="H5" s="117" t="s">
        <v>186</v>
      </c>
      <c r="I5" s="117" t="s">
        <v>187</v>
      </c>
      <c r="J5" s="117" t="s">
        <v>188</v>
      </c>
      <c r="K5" s="119" t="s">
        <v>189</v>
      </c>
      <c r="L5" s="120" t="s">
        <v>190</v>
      </c>
      <c r="M5" s="119" t="s">
        <v>191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s="84" customFormat="1" ht="35.25" customHeight="1" x14ac:dyDescent="0.25">
      <c r="A6" s="544" t="s">
        <v>263</v>
      </c>
      <c r="B6" s="547" t="s">
        <v>273</v>
      </c>
      <c r="C6" s="121" t="s">
        <v>192</v>
      </c>
      <c r="D6" s="552" t="s">
        <v>257</v>
      </c>
      <c r="E6" s="171">
        <f t="shared" ref="E6" si="0">SUM(E7:E9)</f>
        <v>238669.94700000001</v>
      </c>
      <c r="F6" s="169">
        <f>SUM(F7:F9)</f>
        <v>1134914.0419999999</v>
      </c>
      <c r="G6" s="170">
        <f>G8+G9+G7</f>
        <v>237088.60200000001</v>
      </c>
      <c r="H6" s="171">
        <f>H8+H9+H7</f>
        <v>233890.61</v>
      </c>
      <c r="I6" s="171">
        <f>SUM(I7:I9)</f>
        <v>221311.61</v>
      </c>
      <c r="J6" s="171">
        <f>SUM(J7:J9)</f>
        <v>221311.61</v>
      </c>
      <c r="K6" s="153">
        <f>K8+K9</f>
        <v>221311.61</v>
      </c>
      <c r="L6" s="525" t="s">
        <v>243</v>
      </c>
      <c r="M6" s="51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s="83" customFormat="1" ht="90" customHeight="1" x14ac:dyDescent="0.25">
      <c r="A7" s="545"/>
      <c r="B7" s="548"/>
      <c r="C7" s="122" t="s">
        <v>194</v>
      </c>
      <c r="D7" s="553"/>
      <c r="E7" s="152">
        <v>7145.9769999999999</v>
      </c>
      <c r="F7" s="227">
        <f>G7+H7+I7+J7+K7</f>
        <v>14789</v>
      </c>
      <c r="G7" s="228">
        <v>2816</v>
      </c>
      <c r="H7" s="217">
        <f>H42+H39</f>
        <v>11973</v>
      </c>
      <c r="I7" s="188">
        <v>0</v>
      </c>
      <c r="J7" s="188">
        <v>0</v>
      </c>
      <c r="K7" s="189">
        <v>0</v>
      </c>
      <c r="L7" s="550"/>
      <c r="M7" s="514"/>
    </row>
    <row r="8" spans="1:32" s="83" customFormat="1" ht="87.75" customHeight="1" x14ac:dyDescent="0.25">
      <c r="A8" s="545"/>
      <c r="B8" s="548"/>
      <c r="C8" s="122" t="s">
        <v>193</v>
      </c>
      <c r="D8" s="553"/>
      <c r="E8" s="152">
        <v>139365</v>
      </c>
      <c r="F8" s="160">
        <f>G8+H8+I8+J8+K8</f>
        <v>753167.5</v>
      </c>
      <c r="G8" s="152">
        <f>G12+G24</f>
        <v>169047.5</v>
      </c>
      <c r="H8" s="152">
        <f>H24+H44</f>
        <v>146484.5</v>
      </c>
      <c r="I8" s="152">
        <f>I12+I24</f>
        <v>145878.5</v>
      </c>
      <c r="J8" s="152">
        <f>J24+J35</f>
        <v>145878.5</v>
      </c>
      <c r="K8" s="158">
        <f>K24+K35</f>
        <v>145878.5</v>
      </c>
      <c r="L8" s="550"/>
      <c r="M8" s="514"/>
    </row>
    <row r="9" spans="1:32" s="85" customFormat="1" ht="236.25" customHeight="1" thickBot="1" x14ac:dyDescent="0.3">
      <c r="A9" s="546"/>
      <c r="B9" s="549"/>
      <c r="C9" s="210" t="s">
        <v>267</v>
      </c>
      <c r="D9" s="554"/>
      <c r="E9" s="173">
        <v>92158.97</v>
      </c>
      <c r="F9" s="172">
        <f>G9+H9+I9+J9+K9</f>
        <v>366957.54199999996</v>
      </c>
      <c r="G9" s="173">
        <f>G29+G33</f>
        <v>65225.101999999999</v>
      </c>
      <c r="H9" s="239">
        <f>H25</f>
        <v>75433.11</v>
      </c>
      <c r="I9" s="163">
        <f>I25</f>
        <v>75433.11</v>
      </c>
      <c r="J9" s="163">
        <f>J25</f>
        <v>75433.11</v>
      </c>
      <c r="K9" s="161">
        <f>K25</f>
        <v>75433.11</v>
      </c>
      <c r="L9" s="551"/>
      <c r="M9" s="515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32" s="84" customFormat="1" ht="39" customHeight="1" x14ac:dyDescent="0.25">
      <c r="A10" s="208" t="s">
        <v>165</v>
      </c>
      <c r="B10" s="581" t="s">
        <v>274</v>
      </c>
      <c r="C10" s="121" t="s">
        <v>192</v>
      </c>
      <c r="D10" s="584" t="s">
        <v>257</v>
      </c>
      <c r="E10" s="175">
        <f>SUM(E11:E13)</f>
        <v>0</v>
      </c>
      <c r="F10" s="183">
        <f>SUM(F11:F13)</f>
        <v>0</v>
      </c>
      <c r="G10" s="176">
        <f>SUM(G11:G13)</f>
        <v>0</v>
      </c>
      <c r="H10" s="177">
        <f>SUM(H11:H13)</f>
        <v>0</v>
      </c>
      <c r="I10" s="177">
        <f>I11+I12</f>
        <v>0</v>
      </c>
      <c r="J10" s="177">
        <v>0</v>
      </c>
      <c r="K10" s="178">
        <v>0</v>
      </c>
      <c r="L10" s="530" t="s">
        <v>245</v>
      </c>
      <c r="M10" s="519" t="s">
        <v>259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83" customFormat="1" ht="94.5" customHeight="1" x14ac:dyDescent="0.25">
      <c r="A11" s="123"/>
      <c r="B11" s="582"/>
      <c r="C11" s="122" t="s">
        <v>194</v>
      </c>
      <c r="D11" s="493"/>
      <c r="E11" s="174">
        <v>0</v>
      </c>
      <c r="F11" s="184">
        <f>SUM(G11:K11)</f>
        <v>0</v>
      </c>
      <c r="G11" s="179">
        <v>0</v>
      </c>
      <c r="H11" s="179">
        <v>0</v>
      </c>
      <c r="I11" s="179">
        <v>0</v>
      </c>
      <c r="J11" s="179">
        <v>0</v>
      </c>
      <c r="K11" s="180">
        <v>0</v>
      </c>
      <c r="L11" s="531"/>
      <c r="M11" s="520"/>
    </row>
    <row r="12" spans="1:32" s="83" customFormat="1" ht="105" customHeight="1" thickBot="1" x14ac:dyDescent="0.3">
      <c r="A12" s="123"/>
      <c r="B12" s="582"/>
      <c r="C12" s="124" t="s">
        <v>193</v>
      </c>
      <c r="D12" s="493"/>
      <c r="E12" s="192">
        <v>0</v>
      </c>
      <c r="F12" s="185">
        <f>SUM(G12:K12)</f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  <c r="L12" s="531"/>
      <c r="M12" s="520"/>
    </row>
    <row r="13" spans="1:32" s="106" customFormat="1" ht="236.25" customHeight="1" thickBot="1" x14ac:dyDescent="0.3">
      <c r="A13" s="125"/>
      <c r="B13" s="583"/>
      <c r="C13" s="210" t="s">
        <v>267</v>
      </c>
      <c r="D13" s="122"/>
      <c r="E13" s="174">
        <v>0</v>
      </c>
      <c r="F13" s="184">
        <f>SUM(G13:K13)</f>
        <v>0</v>
      </c>
      <c r="G13" s="179">
        <v>0</v>
      </c>
      <c r="H13" s="179">
        <v>0</v>
      </c>
      <c r="I13" s="179">
        <v>0</v>
      </c>
      <c r="J13" s="179">
        <v>0</v>
      </c>
      <c r="K13" s="180">
        <v>0</v>
      </c>
      <c r="L13" s="532"/>
      <c r="M13" s="521"/>
    </row>
    <row r="14" spans="1:32" s="88" customFormat="1" ht="27.75" customHeight="1" x14ac:dyDescent="0.25">
      <c r="A14" s="576" t="s">
        <v>166</v>
      </c>
      <c r="B14" s="553" t="s">
        <v>268</v>
      </c>
      <c r="C14" s="126" t="s">
        <v>192</v>
      </c>
      <c r="D14" s="552" t="s">
        <v>257</v>
      </c>
      <c r="E14" s="187">
        <f>SUM(E15:E17)</f>
        <v>0</v>
      </c>
      <c r="F14" s="186">
        <f>SUM(F15:F17)</f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528" t="s">
        <v>245</v>
      </c>
      <c r="M14" s="514" t="s">
        <v>266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1:32" s="83" customFormat="1" ht="94.5" customHeight="1" x14ac:dyDescent="0.25">
      <c r="A15" s="576"/>
      <c r="B15" s="553"/>
      <c r="C15" s="122" t="s">
        <v>194</v>
      </c>
      <c r="D15" s="553"/>
      <c r="E15" s="174">
        <v>0</v>
      </c>
      <c r="F15" s="184">
        <f>SUM(G15:K15)</f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528"/>
      <c r="M15" s="514"/>
    </row>
    <row r="16" spans="1:32" s="83" customFormat="1" ht="90" customHeight="1" x14ac:dyDescent="0.25">
      <c r="A16" s="576"/>
      <c r="B16" s="553"/>
      <c r="C16" s="122" t="s">
        <v>193</v>
      </c>
      <c r="D16" s="553"/>
      <c r="E16" s="174">
        <v>0</v>
      </c>
      <c r="F16" s="184">
        <f>SUM(G16:K16)</f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528"/>
      <c r="M16" s="514"/>
    </row>
    <row r="17" spans="1:32" s="85" customFormat="1" ht="254.25" customHeight="1" thickBot="1" x14ac:dyDescent="0.3">
      <c r="A17" s="577"/>
      <c r="B17" s="554"/>
      <c r="C17" s="210" t="s">
        <v>267</v>
      </c>
      <c r="D17" s="554"/>
      <c r="E17" s="190">
        <v>0</v>
      </c>
      <c r="F17" s="191">
        <f>SUM(G17:K17)</f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529"/>
      <c r="M17" s="515"/>
      <c r="N17" s="83"/>
      <c r="O17" s="83"/>
      <c r="P17" s="83"/>
      <c r="Q17" s="83"/>
      <c r="R17" s="83"/>
      <c r="S17" s="83"/>
      <c r="T17" s="83" t="s">
        <v>256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84" customFormat="1" ht="30" customHeight="1" x14ac:dyDescent="0.25">
      <c r="A18" s="579" t="s">
        <v>167</v>
      </c>
      <c r="B18" s="552" t="s">
        <v>269</v>
      </c>
      <c r="C18" s="121" t="s">
        <v>192</v>
      </c>
      <c r="D18" s="552" t="s">
        <v>257</v>
      </c>
      <c r="E18" s="175">
        <f>SUM(E19:E21)</f>
        <v>0</v>
      </c>
      <c r="F18" s="183">
        <f>SUM(F19:F21)</f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525" t="s">
        <v>243</v>
      </c>
      <c r="M18" s="513" t="s">
        <v>265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83" customFormat="1" ht="93" customHeight="1" x14ac:dyDescent="0.25">
      <c r="A19" s="576"/>
      <c r="B19" s="553"/>
      <c r="C19" s="122" t="s">
        <v>194</v>
      </c>
      <c r="D19" s="553"/>
      <c r="E19" s="174">
        <v>0</v>
      </c>
      <c r="F19" s="184">
        <f>SUM(G19:K19)</f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526"/>
      <c r="M19" s="514"/>
    </row>
    <row r="20" spans="1:32" s="83" customFormat="1" ht="93" customHeight="1" x14ac:dyDescent="0.25">
      <c r="A20" s="576"/>
      <c r="B20" s="553"/>
      <c r="C20" s="122" t="s">
        <v>193</v>
      </c>
      <c r="D20" s="553"/>
      <c r="E20" s="174">
        <v>0</v>
      </c>
      <c r="F20" s="184">
        <f>SUM(G20:K20)</f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526"/>
      <c r="M20" s="514"/>
    </row>
    <row r="21" spans="1:32" s="85" customFormat="1" ht="237" customHeight="1" thickBot="1" x14ac:dyDescent="0.3">
      <c r="A21" s="577"/>
      <c r="B21" s="554"/>
      <c r="C21" s="210" t="s">
        <v>267</v>
      </c>
      <c r="D21" s="554"/>
      <c r="E21" s="190">
        <v>0</v>
      </c>
      <c r="F21" s="191">
        <f>SUM(G21:K21)</f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527"/>
      <c r="M21" s="515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88" customFormat="1" ht="25.5" customHeight="1" x14ac:dyDescent="0.25">
      <c r="A22" s="544" t="s">
        <v>168</v>
      </c>
      <c r="B22" s="585" t="s">
        <v>285</v>
      </c>
      <c r="C22" s="121" t="s">
        <v>192</v>
      </c>
      <c r="D22" s="552" t="s">
        <v>257</v>
      </c>
      <c r="E22" s="171">
        <f>SUM(E23:E25)</f>
        <v>238669.94700000001</v>
      </c>
      <c r="F22" s="153">
        <f t="shared" ref="F22:G22" si="1">SUM(F23:F25)</f>
        <v>1133314.0419999999</v>
      </c>
      <c r="G22" s="154">
        <f t="shared" si="1"/>
        <v>237088.60200000001</v>
      </c>
      <c r="H22" s="155">
        <f>H24+H25</f>
        <v>221311.61</v>
      </c>
      <c r="I22" s="156">
        <f>I24+I25</f>
        <v>221311.61</v>
      </c>
      <c r="J22" s="155">
        <f>J24+J25</f>
        <v>221311.61</v>
      </c>
      <c r="K22" s="157">
        <f>SUM(K23:K25)</f>
        <v>221311.61</v>
      </c>
      <c r="L22" s="525" t="s">
        <v>242</v>
      </c>
      <c r="M22" s="513" t="s">
        <v>250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83" customFormat="1" ht="86.25" customHeight="1" x14ac:dyDescent="0.25">
      <c r="A23" s="545"/>
      <c r="B23" s="586"/>
      <c r="C23" s="122" t="s">
        <v>194</v>
      </c>
      <c r="D23" s="553"/>
      <c r="E23" s="152">
        <f>E27+E31</f>
        <v>7145.9769999999999</v>
      </c>
      <c r="F23" s="225">
        <f>SUM(G23:K23)</f>
        <v>13795</v>
      </c>
      <c r="G23" s="226">
        <v>2816</v>
      </c>
      <c r="H23" s="247">
        <v>10979</v>
      </c>
      <c r="I23" s="193">
        <v>0</v>
      </c>
      <c r="J23" s="193">
        <v>0</v>
      </c>
      <c r="K23" s="193">
        <v>0</v>
      </c>
      <c r="L23" s="526"/>
      <c r="M23" s="514"/>
    </row>
    <row r="24" spans="1:32" s="83" customFormat="1" ht="90" customHeight="1" x14ac:dyDescent="0.25">
      <c r="A24" s="545"/>
      <c r="B24" s="586"/>
      <c r="C24" s="122" t="s">
        <v>193</v>
      </c>
      <c r="D24" s="553"/>
      <c r="E24" s="152">
        <f>E28+E32</f>
        <v>139365</v>
      </c>
      <c r="F24" s="158">
        <f>SUM(G24:K24)</f>
        <v>752561.5</v>
      </c>
      <c r="G24" s="159">
        <f>G28+G32</f>
        <v>169047.5</v>
      </c>
      <c r="H24" s="152">
        <f>H28+H32+H40</f>
        <v>145878.5</v>
      </c>
      <c r="I24" s="152">
        <f t="shared" ref="I24:J24" si="2">I28+I32</f>
        <v>145878.5</v>
      </c>
      <c r="J24" s="160">
        <f t="shared" si="2"/>
        <v>145878.5</v>
      </c>
      <c r="K24" s="152">
        <f>K28+K32</f>
        <v>145878.5</v>
      </c>
      <c r="L24" s="526"/>
      <c r="M24" s="514"/>
    </row>
    <row r="25" spans="1:32" s="85" customFormat="1" ht="236.25" customHeight="1" thickBot="1" x14ac:dyDescent="0.3">
      <c r="A25" s="545"/>
      <c r="B25" s="586"/>
      <c r="C25" s="210" t="s">
        <v>267</v>
      </c>
      <c r="D25" s="553"/>
      <c r="E25" s="163">
        <v>92158.97</v>
      </c>
      <c r="F25" s="161">
        <f>SUM(G25:K25)</f>
        <v>366957.54199999996</v>
      </c>
      <c r="G25" s="162">
        <f>G29+G33</f>
        <v>65225.101999999999</v>
      </c>
      <c r="H25" s="237">
        <f>H29</f>
        <v>75433.11</v>
      </c>
      <c r="I25" s="163">
        <f>I29</f>
        <v>75433.11</v>
      </c>
      <c r="J25" s="163">
        <f>J29</f>
        <v>75433.11</v>
      </c>
      <c r="K25" s="164">
        <f>K29</f>
        <v>75433.11</v>
      </c>
      <c r="L25" s="526"/>
      <c r="M25" s="514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88" customFormat="1" ht="34.5" customHeight="1" x14ac:dyDescent="0.25">
      <c r="A26" s="580" t="s">
        <v>169</v>
      </c>
      <c r="B26" s="587" t="s">
        <v>270</v>
      </c>
      <c r="C26" s="127" t="s">
        <v>192</v>
      </c>
      <c r="D26" s="578" t="s">
        <v>257</v>
      </c>
      <c r="E26" s="151">
        <f>SUM(E27:E29)</f>
        <v>186142.67</v>
      </c>
      <c r="F26" s="151">
        <f t="shared" ref="F26" si="3">SUM(F27:F29)</f>
        <v>891957.34100000001</v>
      </c>
      <c r="G26" s="151">
        <f>SUM(G27:G29)</f>
        <v>188363.90100000001</v>
      </c>
      <c r="H26" s="238">
        <f>H28+H29</f>
        <v>175815.11</v>
      </c>
      <c r="I26" s="151">
        <f>I28+I29</f>
        <v>175926.11</v>
      </c>
      <c r="J26" s="151">
        <f>J28+J29</f>
        <v>175926.11</v>
      </c>
      <c r="K26" s="151">
        <f>SUM(K27:K29)</f>
        <v>175926.11</v>
      </c>
      <c r="L26" s="578" t="s">
        <v>242</v>
      </c>
      <c r="M26" s="578" t="s">
        <v>249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32" s="98" customFormat="1" ht="84.75" customHeight="1" x14ac:dyDescent="0.25">
      <c r="A27" s="580"/>
      <c r="B27" s="587"/>
      <c r="C27" s="122" t="s">
        <v>194</v>
      </c>
      <c r="D27" s="578"/>
      <c r="E27" s="152">
        <v>3021</v>
      </c>
      <c r="F27" s="224">
        <f>SUM(G27:K27)</f>
        <v>2816</v>
      </c>
      <c r="G27" s="224">
        <v>2816</v>
      </c>
      <c r="H27" s="174">
        <v>0</v>
      </c>
      <c r="I27" s="193">
        <v>0</v>
      </c>
      <c r="J27" s="193">
        <v>0</v>
      </c>
      <c r="K27" s="193">
        <v>0</v>
      </c>
      <c r="L27" s="578"/>
      <c r="M27" s="578"/>
    </row>
    <row r="28" spans="1:32" s="98" customFormat="1" ht="91.5" customHeight="1" x14ac:dyDescent="0.25">
      <c r="A28" s="580"/>
      <c r="B28" s="587"/>
      <c r="C28" s="122" t="s">
        <v>193</v>
      </c>
      <c r="D28" s="578"/>
      <c r="E28" s="152">
        <v>95923.6</v>
      </c>
      <c r="F28" s="152">
        <f>G28+H28+I28+J28+K28</f>
        <v>524783.799</v>
      </c>
      <c r="G28" s="152">
        <v>122922.799</v>
      </c>
      <c r="H28" s="218">
        <v>100382</v>
      </c>
      <c r="I28" s="218">
        <v>100493</v>
      </c>
      <c r="J28" s="152">
        <v>100493</v>
      </c>
      <c r="K28" s="152">
        <v>100493</v>
      </c>
      <c r="L28" s="578"/>
      <c r="M28" s="578"/>
    </row>
    <row r="29" spans="1:32" s="85" customFormat="1" ht="239.25" customHeight="1" thickBot="1" x14ac:dyDescent="0.3">
      <c r="A29" s="580"/>
      <c r="B29" s="587"/>
      <c r="C29" s="210" t="s">
        <v>267</v>
      </c>
      <c r="D29" s="578"/>
      <c r="E29" s="152">
        <v>87198.07</v>
      </c>
      <c r="F29" s="152">
        <f>SUM(G29:K29)</f>
        <v>364357.54199999996</v>
      </c>
      <c r="G29" s="152">
        <v>62625.101999999999</v>
      </c>
      <c r="H29" s="218">
        <v>75433.11</v>
      </c>
      <c r="I29" s="152">
        <v>75433.11</v>
      </c>
      <c r="J29" s="152">
        <v>75433.11</v>
      </c>
      <c r="K29" s="152">
        <v>75433.11</v>
      </c>
      <c r="L29" s="578"/>
      <c r="M29" s="57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 t="s">
        <v>256</v>
      </c>
      <c r="Y29" s="98"/>
      <c r="Z29" s="98"/>
      <c r="AA29" s="98"/>
      <c r="AB29" s="98"/>
      <c r="AC29" s="98"/>
      <c r="AD29" s="98"/>
      <c r="AE29" s="98"/>
      <c r="AF29" s="98"/>
    </row>
    <row r="30" spans="1:32" s="88" customFormat="1" ht="34.5" customHeight="1" x14ac:dyDescent="0.25">
      <c r="A30" s="580" t="s">
        <v>170</v>
      </c>
      <c r="B30" s="587" t="s">
        <v>271</v>
      </c>
      <c r="C30" s="145" t="s">
        <v>192</v>
      </c>
      <c r="D30" s="578" t="s">
        <v>257</v>
      </c>
      <c r="E30" s="151">
        <f>SUM(E31:E33)</f>
        <v>52527.277000000002</v>
      </c>
      <c r="F30" s="151">
        <f>SUM(F31:F33)</f>
        <v>230266.701</v>
      </c>
      <c r="G30" s="151">
        <f>SUM(G31:G33)</f>
        <v>48724.701000000001</v>
      </c>
      <c r="H30" s="151">
        <f>SUM(H31:H32)</f>
        <v>45385.5</v>
      </c>
      <c r="I30" s="151">
        <f>SUM(I31:I32)</f>
        <v>45385.5</v>
      </c>
      <c r="J30" s="151">
        <f>SUM(J31:J32)</f>
        <v>45385.5</v>
      </c>
      <c r="K30" s="151">
        <f>SUM(K31:K32)</f>
        <v>45385.5</v>
      </c>
      <c r="L30" s="578" t="s">
        <v>242</v>
      </c>
      <c r="M30" s="578" t="s">
        <v>264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32" s="98" customFormat="1" ht="90" customHeight="1" x14ac:dyDescent="0.25">
      <c r="A31" s="580"/>
      <c r="B31" s="587"/>
      <c r="C31" s="144" t="s">
        <v>194</v>
      </c>
      <c r="D31" s="578"/>
      <c r="E31" s="152">
        <v>4124.9769999999999</v>
      </c>
      <c r="F31" s="193">
        <f>SUM(G31:K31)</f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578"/>
      <c r="M31" s="578"/>
    </row>
    <row r="32" spans="1:32" s="98" customFormat="1" ht="90" customHeight="1" x14ac:dyDescent="0.25">
      <c r="A32" s="580"/>
      <c r="B32" s="587"/>
      <c r="C32" s="144" t="s">
        <v>193</v>
      </c>
      <c r="D32" s="578"/>
      <c r="E32" s="152">
        <v>43441.4</v>
      </c>
      <c r="F32" s="152">
        <f>SUM(G32:K32)</f>
        <v>227666.701</v>
      </c>
      <c r="G32" s="152">
        <v>46124.701000000001</v>
      </c>
      <c r="H32" s="152">
        <v>45385.5</v>
      </c>
      <c r="I32" s="152">
        <v>45385.5</v>
      </c>
      <c r="J32" s="152">
        <v>45385.5</v>
      </c>
      <c r="K32" s="152">
        <v>45385.5</v>
      </c>
      <c r="L32" s="578"/>
      <c r="M32" s="578"/>
    </row>
    <row r="33" spans="1:32" s="85" customFormat="1" ht="237" customHeight="1" thickBot="1" x14ac:dyDescent="0.3">
      <c r="A33" s="580"/>
      <c r="B33" s="587"/>
      <c r="C33" s="210" t="s">
        <v>267</v>
      </c>
      <c r="D33" s="578"/>
      <c r="E33" s="214">
        <v>4960.8999999999996</v>
      </c>
      <c r="F33" s="219">
        <f>G33</f>
        <v>2600</v>
      </c>
      <c r="G33" s="218">
        <v>2600</v>
      </c>
      <c r="H33" s="588" t="s">
        <v>241</v>
      </c>
      <c r="I33" s="588"/>
      <c r="J33" s="588"/>
      <c r="K33" s="588"/>
      <c r="L33" s="578"/>
      <c r="M33" s="57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:32" s="87" customFormat="1" ht="26.25" customHeight="1" x14ac:dyDescent="0.25">
      <c r="A34" s="501" t="s">
        <v>171</v>
      </c>
      <c r="B34" s="498" t="s">
        <v>272</v>
      </c>
      <c r="C34" s="194" t="s">
        <v>192</v>
      </c>
      <c r="D34" s="578" t="s">
        <v>257</v>
      </c>
      <c r="E34" s="196">
        <v>0</v>
      </c>
      <c r="F34" s="196">
        <v>0</v>
      </c>
      <c r="G34" s="522" t="s">
        <v>276</v>
      </c>
      <c r="H34" s="523"/>
      <c r="I34" s="523"/>
      <c r="J34" s="523"/>
      <c r="K34" s="524"/>
      <c r="L34" s="492" t="s">
        <v>242</v>
      </c>
      <c r="M34" s="49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ht="87.75" customHeight="1" x14ac:dyDescent="0.25">
      <c r="A35" s="502"/>
      <c r="B35" s="505"/>
      <c r="C35" s="195" t="s">
        <v>194</v>
      </c>
      <c r="D35" s="578"/>
      <c r="E35" s="193">
        <v>0</v>
      </c>
      <c r="F35" s="193">
        <v>0</v>
      </c>
      <c r="G35" s="507" t="s">
        <v>275</v>
      </c>
      <c r="H35" s="508"/>
      <c r="I35" s="508"/>
      <c r="J35" s="508"/>
      <c r="K35" s="509"/>
      <c r="L35" s="493"/>
      <c r="M35" s="493"/>
    </row>
    <row r="36" spans="1:32" ht="87.75" customHeight="1" x14ac:dyDescent="0.25">
      <c r="A36" s="502"/>
      <c r="B36" s="505"/>
      <c r="C36" s="195" t="s">
        <v>193</v>
      </c>
      <c r="D36" s="578"/>
      <c r="E36" s="197">
        <v>0</v>
      </c>
      <c r="F36" s="198">
        <v>0</v>
      </c>
      <c r="G36" s="510"/>
      <c r="H36" s="511"/>
      <c r="I36" s="511"/>
      <c r="J36" s="511"/>
      <c r="K36" s="512"/>
      <c r="L36" s="493"/>
      <c r="M36" s="493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</row>
    <row r="37" spans="1:32" ht="237.75" customHeight="1" x14ac:dyDescent="0.25">
      <c r="A37" s="502"/>
      <c r="B37" s="505"/>
      <c r="C37" s="124" t="s">
        <v>267</v>
      </c>
      <c r="D37" s="589"/>
      <c r="E37" s="211">
        <v>0</v>
      </c>
      <c r="F37" s="212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493"/>
      <c r="M37" s="493"/>
      <c r="N37" s="146"/>
      <c r="O37" s="146"/>
      <c r="P37" s="146"/>
      <c r="Q37" s="146"/>
      <c r="R37" s="146"/>
      <c r="S37" s="146"/>
      <c r="T37" s="146"/>
      <c r="U37" s="146" t="s">
        <v>256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</row>
    <row r="38" spans="1:32" ht="26.25" customHeight="1" x14ac:dyDescent="0.25">
      <c r="A38" s="603" t="s">
        <v>279</v>
      </c>
      <c r="B38" s="498" t="s">
        <v>280</v>
      </c>
      <c r="C38" s="221" t="s">
        <v>192</v>
      </c>
      <c r="D38" s="492" t="s">
        <v>257</v>
      </c>
      <c r="E38" s="215">
        <f>E40+E39</f>
        <v>0</v>
      </c>
      <c r="F38" s="215">
        <f>G38+H38+I38+J38+K38</f>
        <v>11090</v>
      </c>
      <c r="G38" s="215">
        <f>G39+G40</f>
        <v>0</v>
      </c>
      <c r="H38" s="215">
        <f>H39+H40</f>
        <v>11090</v>
      </c>
      <c r="I38" s="215">
        <f>I39+I40</f>
        <v>0</v>
      </c>
      <c r="J38" s="215">
        <f>J39+J40</f>
        <v>0</v>
      </c>
      <c r="K38" s="215">
        <f>K39+K40</f>
        <v>0</v>
      </c>
      <c r="L38" s="492" t="s">
        <v>242</v>
      </c>
      <c r="M38" s="492" t="s">
        <v>284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</row>
    <row r="39" spans="1:32" ht="189.75" customHeight="1" x14ac:dyDescent="0.25">
      <c r="A39" s="603"/>
      <c r="B39" s="499"/>
      <c r="C39" s="220" t="s">
        <v>194</v>
      </c>
      <c r="D39" s="493"/>
      <c r="E39" s="215">
        <v>0</v>
      </c>
      <c r="F39" s="215">
        <f>G39+H39+I39+J39+K39</f>
        <v>10979</v>
      </c>
      <c r="G39" s="215">
        <v>0</v>
      </c>
      <c r="H39" s="215">
        <v>10979</v>
      </c>
      <c r="I39" s="215">
        <v>0</v>
      </c>
      <c r="J39" s="215">
        <v>0</v>
      </c>
      <c r="K39" s="215">
        <v>0</v>
      </c>
      <c r="L39" s="493"/>
      <c r="M39" s="493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</row>
    <row r="40" spans="1:32" ht="183.75" customHeight="1" x14ac:dyDescent="0.25">
      <c r="A40" s="603"/>
      <c r="B40" s="500"/>
      <c r="C40" s="220" t="s">
        <v>193</v>
      </c>
      <c r="D40" s="494"/>
      <c r="E40" s="215">
        <v>0</v>
      </c>
      <c r="F40" s="215">
        <f>G40+H40+I40+J40+K40</f>
        <v>111</v>
      </c>
      <c r="G40" s="215">
        <v>0</v>
      </c>
      <c r="H40" s="215">
        <v>111</v>
      </c>
      <c r="I40" s="215">
        <v>0</v>
      </c>
      <c r="J40" s="215">
        <v>0</v>
      </c>
      <c r="K40" s="215">
        <v>0</v>
      </c>
      <c r="L40" s="494"/>
      <c r="M40" s="494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</row>
    <row r="41" spans="1:32" ht="27.75" customHeight="1" x14ac:dyDescent="0.25">
      <c r="A41" s="501" t="s">
        <v>277</v>
      </c>
      <c r="B41" s="504" t="s">
        <v>286</v>
      </c>
      <c r="C41" s="231" t="s">
        <v>192</v>
      </c>
      <c r="D41" s="492" t="s">
        <v>257</v>
      </c>
      <c r="E41" s="234">
        <v>0</v>
      </c>
      <c r="F41" s="235">
        <f>F42+F44</f>
        <v>1600</v>
      </c>
      <c r="G41" s="235">
        <f>G42</f>
        <v>0</v>
      </c>
      <c r="H41" s="235">
        <f>H42+H44</f>
        <v>1600</v>
      </c>
      <c r="I41" s="235">
        <v>0</v>
      </c>
      <c r="J41" s="235">
        <v>0</v>
      </c>
      <c r="K41" s="235">
        <v>0</v>
      </c>
      <c r="L41" s="492" t="s">
        <v>242</v>
      </c>
      <c r="M41" s="492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</row>
    <row r="42" spans="1:32" ht="87.75" customHeight="1" x14ac:dyDescent="0.25">
      <c r="A42" s="502"/>
      <c r="B42" s="505"/>
      <c r="C42" s="229" t="s">
        <v>194</v>
      </c>
      <c r="D42" s="493"/>
      <c r="E42" s="174">
        <v>0</v>
      </c>
      <c r="F42" s="215">
        <f>G42+H42+I42+J42+K42</f>
        <v>994</v>
      </c>
      <c r="G42" s="215">
        <f>G46</f>
        <v>0</v>
      </c>
      <c r="H42" s="215">
        <f>H46</f>
        <v>994</v>
      </c>
      <c r="I42" s="215">
        <v>0</v>
      </c>
      <c r="J42" s="215">
        <v>0</v>
      </c>
      <c r="K42" s="215">
        <v>0</v>
      </c>
      <c r="L42" s="493"/>
      <c r="M42" s="493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</row>
    <row r="43" spans="1:32" ht="113.25" customHeight="1" x14ac:dyDescent="0.25">
      <c r="A43" s="502"/>
      <c r="B43" s="505"/>
      <c r="C43" s="246" t="s">
        <v>281</v>
      </c>
      <c r="D43" s="493"/>
      <c r="E43" s="174">
        <v>0</v>
      </c>
      <c r="F43" s="215">
        <f>F44</f>
        <v>606</v>
      </c>
      <c r="G43" s="215">
        <v>0</v>
      </c>
      <c r="H43" s="215">
        <f>H44</f>
        <v>606</v>
      </c>
      <c r="I43" s="215">
        <v>0</v>
      </c>
      <c r="J43" s="215">
        <v>0</v>
      </c>
      <c r="K43" s="215">
        <v>0</v>
      </c>
      <c r="L43" s="493"/>
      <c r="M43" s="493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</row>
    <row r="44" spans="1:32" ht="174.75" customHeight="1" x14ac:dyDescent="0.25">
      <c r="A44" s="503"/>
      <c r="B44" s="506"/>
      <c r="C44" s="229" t="s">
        <v>282</v>
      </c>
      <c r="D44" s="494"/>
      <c r="E44" s="174">
        <v>0</v>
      </c>
      <c r="F44" s="215">
        <f>H44</f>
        <v>606</v>
      </c>
      <c r="G44" s="215" t="s">
        <v>241</v>
      </c>
      <c r="H44" s="215">
        <v>606</v>
      </c>
      <c r="I44" s="215">
        <v>0</v>
      </c>
      <c r="J44" s="215">
        <v>0</v>
      </c>
      <c r="K44" s="215">
        <v>0</v>
      </c>
      <c r="L44" s="494"/>
      <c r="M44" s="494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</row>
    <row r="45" spans="1:32" ht="27.75" customHeight="1" x14ac:dyDescent="0.25">
      <c r="A45" s="495" t="s">
        <v>278</v>
      </c>
      <c r="B45" s="498" t="s">
        <v>287</v>
      </c>
      <c r="C45" s="231" t="s">
        <v>192</v>
      </c>
      <c r="D45" s="492" t="s">
        <v>257</v>
      </c>
      <c r="E45" s="192">
        <v>0</v>
      </c>
      <c r="F45" s="232">
        <f>F46+F47</f>
        <v>1600</v>
      </c>
      <c r="G45" s="232">
        <f>G46</f>
        <v>0</v>
      </c>
      <c r="H45" s="232">
        <f>H46+H47</f>
        <v>1600</v>
      </c>
      <c r="I45" s="232">
        <v>0</v>
      </c>
      <c r="J45" s="232">
        <v>0</v>
      </c>
      <c r="K45" s="232">
        <v>0</v>
      </c>
      <c r="L45" s="492" t="s">
        <v>242</v>
      </c>
      <c r="M45" s="492" t="s">
        <v>289</v>
      </c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</row>
    <row r="46" spans="1:32" ht="99.75" customHeight="1" x14ac:dyDescent="0.25">
      <c r="A46" s="496"/>
      <c r="B46" s="499"/>
      <c r="C46" s="229" t="s">
        <v>194</v>
      </c>
      <c r="D46" s="493"/>
      <c r="E46" s="174">
        <v>0</v>
      </c>
      <c r="F46" s="215">
        <f>G46+H46+I46+J46+K46</f>
        <v>994</v>
      </c>
      <c r="G46" s="215">
        <v>0</v>
      </c>
      <c r="H46" s="215">
        <v>994</v>
      </c>
      <c r="I46" s="215">
        <v>0</v>
      </c>
      <c r="J46" s="215">
        <v>0</v>
      </c>
      <c r="K46" s="215">
        <v>0</v>
      </c>
      <c r="L46" s="493"/>
      <c r="M46" s="493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</row>
    <row r="47" spans="1:32" ht="110.25" customHeight="1" x14ac:dyDescent="0.25">
      <c r="A47" s="496"/>
      <c r="B47" s="499"/>
      <c r="C47" s="246" t="s">
        <v>281</v>
      </c>
      <c r="D47" s="493"/>
      <c r="E47" s="174">
        <f>E48</f>
        <v>0</v>
      </c>
      <c r="F47" s="215">
        <f>F48</f>
        <v>606</v>
      </c>
      <c r="G47" s="233" t="s">
        <v>241</v>
      </c>
      <c r="H47" s="215">
        <f>H48</f>
        <v>606</v>
      </c>
      <c r="I47" s="215">
        <f>I48</f>
        <v>0</v>
      </c>
      <c r="J47" s="215">
        <f>J48</f>
        <v>0</v>
      </c>
      <c r="K47" s="215">
        <f>K48</f>
        <v>0</v>
      </c>
      <c r="L47" s="493"/>
      <c r="M47" s="493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</row>
    <row r="48" spans="1:32" ht="174.75" customHeight="1" x14ac:dyDescent="0.25">
      <c r="A48" s="497"/>
      <c r="B48" s="500"/>
      <c r="C48" s="246" t="s">
        <v>282</v>
      </c>
      <c r="D48" s="494"/>
      <c r="E48" s="174">
        <v>0</v>
      </c>
      <c r="F48" s="215">
        <f>H48</f>
        <v>606</v>
      </c>
      <c r="G48" s="233" t="s">
        <v>241</v>
      </c>
      <c r="H48" s="214">
        <v>606</v>
      </c>
      <c r="I48" s="215">
        <v>0</v>
      </c>
      <c r="J48" s="215">
        <v>0</v>
      </c>
      <c r="K48" s="215">
        <v>0</v>
      </c>
      <c r="L48" s="494"/>
      <c r="M48" s="494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</row>
    <row r="49" spans="1:32" s="105" customFormat="1" ht="27.75" customHeight="1" thickBot="1" x14ac:dyDescent="0.3">
      <c r="A49" s="102"/>
      <c r="B49" s="112"/>
      <c r="C49" s="112"/>
      <c r="D49" s="112"/>
      <c r="E49" s="128"/>
      <c r="F49" s="128"/>
      <c r="G49" s="150"/>
      <c r="H49" s="150"/>
      <c r="I49" s="150"/>
      <c r="J49" s="150"/>
      <c r="K49" s="150"/>
      <c r="L49" s="112"/>
      <c r="M49" s="112"/>
    </row>
    <row r="50" spans="1:32" s="80" customFormat="1" ht="39" customHeight="1" x14ac:dyDescent="0.25">
      <c r="A50" s="560"/>
      <c r="B50" s="590" t="s">
        <v>175</v>
      </c>
      <c r="C50" s="591"/>
      <c r="D50" s="567" t="s">
        <v>179</v>
      </c>
      <c r="E50" s="569" t="s">
        <v>260</v>
      </c>
      <c r="F50" s="562" t="s">
        <v>64</v>
      </c>
      <c r="G50" s="564" t="s">
        <v>176</v>
      </c>
      <c r="H50" s="565"/>
      <c r="I50" s="565"/>
      <c r="J50" s="565"/>
      <c r="K50" s="566"/>
      <c r="L50" s="559"/>
      <c r="M50" s="559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1:32" s="80" customFormat="1" ht="47.25" customHeight="1" thickBot="1" x14ac:dyDescent="0.3">
      <c r="A51" s="560"/>
      <c r="B51" s="592"/>
      <c r="C51" s="593"/>
      <c r="D51" s="568"/>
      <c r="E51" s="570"/>
      <c r="F51" s="563"/>
      <c r="G51" s="140" t="s">
        <v>177</v>
      </c>
      <c r="H51" s="141" t="s">
        <v>178</v>
      </c>
      <c r="I51" s="141" t="s">
        <v>253</v>
      </c>
      <c r="J51" s="141" t="s">
        <v>254</v>
      </c>
      <c r="K51" s="142" t="s">
        <v>255</v>
      </c>
      <c r="L51" s="559"/>
      <c r="M51" s="559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</row>
    <row r="52" spans="1:32" s="90" customFormat="1" ht="31.5" customHeight="1" thickBot="1" x14ac:dyDescent="0.3">
      <c r="A52" s="129"/>
      <c r="B52" s="594" t="s">
        <v>192</v>
      </c>
      <c r="C52" s="595"/>
      <c r="D52" s="599" t="s">
        <v>257</v>
      </c>
      <c r="E52" s="167">
        <f>E53+E54+E56</f>
        <v>238669.94700000001</v>
      </c>
      <c r="F52" s="165">
        <f>F53+F54+F56</f>
        <v>1134914.0419999999</v>
      </c>
      <c r="G52" s="166">
        <f>SUM(G53:G56)</f>
        <v>237088.60200000001</v>
      </c>
      <c r="H52" s="167">
        <f>H53+H54+H56</f>
        <v>233890.61</v>
      </c>
      <c r="I52" s="167">
        <f t="shared" ref="I52:J52" si="4">SUM(I53:I56)</f>
        <v>221311.61</v>
      </c>
      <c r="J52" s="167">
        <f t="shared" si="4"/>
        <v>221311.61</v>
      </c>
      <c r="K52" s="168">
        <f>SUM(K54:K56)</f>
        <v>221311.61</v>
      </c>
      <c r="L52" s="130"/>
      <c r="M52" s="130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</row>
    <row r="53" spans="1:32" s="90" customFormat="1" ht="81.75" customHeight="1" thickBot="1" x14ac:dyDescent="0.3">
      <c r="A53" s="129"/>
      <c r="B53" s="596" t="s">
        <v>262</v>
      </c>
      <c r="C53" s="597"/>
      <c r="D53" s="600"/>
      <c r="E53" s="199">
        <v>7145.9769999999999</v>
      </c>
      <c r="F53" s="222">
        <f>SUM(G53:K53)</f>
        <v>14789</v>
      </c>
      <c r="G53" s="223">
        <v>2816</v>
      </c>
      <c r="H53" s="216">
        <v>11973</v>
      </c>
      <c r="I53" s="200">
        <f>I7</f>
        <v>0</v>
      </c>
      <c r="J53" s="200">
        <f>J7</f>
        <v>0</v>
      </c>
      <c r="K53" s="201">
        <v>0</v>
      </c>
      <c r="L53" s="130"/>
      <c r="M53" s="130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1:32" s="90" customFormat="1" ht="117" customHeight="1" thickBot="1" x14ac:dyDescent="0.3">
      <c r="A54" s="129"/>
      <c r="B54" s="596" t="s">
        <v>283</v>
      </c>
      <c r="C54" s="597"/>
      <c r="D54" s="600"/>
      <c r="E54" s="199">
        <v>139365</v>
      </c>
      <c r="F54" s="202">
        <f>SUM(G54:K54)</f>
        <v>753167.5</v>
      </c>
      <c r="G54" s="203">
        <f>G8</f>
        <v>169047.5</v>
      </c>
      <c r="H54" s="199">
        <f>H8</f>
        <v>146484.5</v>
      </c>
      <c r="I54" s="199">
        <v>145878.5</v>
      </c>
      <c r="J54" s="199">
        <v>145878.5</v>
      </c>
      <c r="K54" s="204">
        <v>145878.5</v>
      </c>
      <c r="L54" s="130"/>
      <c r="M54" s="130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</row>
    <row r="55" spans="1:32" s="90" customFormat="1" ht="112.5" customHeight="1" thickBot="1" x14ac:dyDescent="0.3">
      <c r="A55" s="241"/>
      <c r="B55" s="574" t="s">
        <v>282</v>
      </c>
      <c r="C55" s="575"/>
      <c r="D55" s="601"/>
      <c r="E55" s="242">
        <v>0</v>
      </c>
      <c r="F55" s="243">
        <v>606</v>
      </c>
      <c r="G55" s="244">
        <v>0</v>
      </c>
      <c r="H55" s="242">
        <v>606</v>
      </c>
      <c r="I55" s="242">
        <v>0</v>
      </c>
      <c r="J55" s="242">
        <v>0</v>
      </c>
      <c r="K55" s="245">
        <v>0</v>
      </c>
      <c r="L55" s="240"/>
      <c r="M55" s="240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</row>
    <row r="56" spans="1:32" s="90" customFormat="1" ht="148.5" customHeight="1" thickBot="1" x14ac:dyDescent="0.3">
      <c r="A56" s="129"/>
      <c r="B56" s="571" t="s">
        <v>267</v>
      </c>
      <c r="C56" s="572"/>
      <c r="D56" s="602"/>
      <c r="E56" s="205">
        <v>92158.97</v>
      </c>
      <c r="F56" s="206">
        <f>SUM(G56:K56)</f>
        <v>366957.54199999996</v>
      </c>
      <c r="G56" s="207">
        <f>G9</f>
        <v>65225.101999999999</v>
      </c>
      <c r="H56" s="236">
        <f>H9</f>
        <v>75433.11</v>
      </c>
      <c r="I56" s="205">
        <f>I9</f>
        <v>75433.11</v>
      </c>
      <c r="J56" s="205">
        <v>75433.11</v>
      </c>
      <c r="K56" s="230">
        <v>75433.11</v>
      </c>
      <c r="L56" s="130"/>
      <c r="M56" s="130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</row>
    <row r="57" spans="1:32" ht="40.5" customHeight="1" x14ac:dyDescent="0.25">
      <c r="A57" s="110"/>
      <c r="B57" s="111"/>
      <c r="C57" s="111"/>
      <c r="D57" s="111"/>
      <c r="E57" s="108"/>
      <c r="F57" s="109"/>
      <c r="G57" s="109"/>
      <c r="H57" s="109"/>
      <c r="I57" s="109"/>
      <c r="J57" s="109"/>
      <c r="K57" s="109"/>
      <c r="L57" s="112"/>
      <c r="M57" s="112"/>
    </row>
    <row r="58" spans="1:32" s="103" customFormat="1" ht="78.75" customHeight="1" x14ac:dyDescent="0.45">
      <c r="A58" s="573" t="s">
        <v>261</v>
      </c>
      <c r="B58" s="573"/>
      <c r="C58" s="573"/>
      <c r="D58" s="573"/>
      <c r="E58" s="573"/>
      <c r="F58" s="573"/>
      <c r="G58" s="133"/>
      <c r="H58" s="133"/>
      <c r="I58" s="561"/>
      <c r="J58" s="561"/>
      <c r="K58" s="561"/>
      <c r="L58" s="134"/>
      <c r="M58" s="135" t="s">
        <v>258</v>
      </c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2" ht="31.5" x14ac:dyDescent="0.25">
      <c r="A59" s="598" t="s">
        <v>247</v>
      </c>
      <c r="B59" s="598"/>
      <c r="C59" s="598"/>
      <c r="D59" s="598"/>
      <c r="E59" s="133"/>
      <c r="F59" s="133"/>
      <c r="G59" s="133"/>
      <c r="H59" s="133"/>
      <c r="I59" s="133"/>
      <c r="J59" s="133"/>
      <c r="K59" s="133"/>
      <c r="L59" s="134"/>
      <c r="M59" s="134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</row>
    <row r="60" spans="1:32" ht="9" customHeight="1" x14ac:dyDescent="0.25">
      <c r="A60" s="136"/>
      <c r="B60" s="137"/>
      <c r="C60" s="137"/>
      <c r="D60" s="137"/>
      <c r="E60" s="133"/>
      <c r="F60" s="133"/>
      <c r="G60" s="133"/>
      <c r="H60" s="133"/>
      <c r="I60" s="133"/>
      <c r="J60" s="133"/>
      <c r="K60" s="133"/>
      <c r="L60" s="134"/>
      <c r="M60" s="13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</row>
    <row r="61" spans="1:32" ht="69" customHeight="1" x14ac:dyDescent="0.45">
      <c r="A61" s="541" t="s">
        <v>248</v>
      </c>
      <c r="B61" s="541"/>
      <c r="C61" s="541"/>
      <c r="D61" s="541"/>
      <c r="E61" s="541"/>
      <c r="F61" s="541"/>
      <c r="G61" s="133"/>
      <c r="H61" s="138"/>
      <c r="I61" s="138"/>
      <c r="J61" s="138"/>
      <c r="K61" s="132"/>
      <c r="L61" s="139"/>
      <c r="M61" s="143" t="s">
        <v>49</v>
      </c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</row>
    <row r="62" spans="1:32" x14ac:dyDescent="0.25">
      <c r="A62" s="86"/>
      <c r="E62" s="92"/>
      <c r="F62" s="86"/>
      <c r="G62" s="86"/>
      <c r="H62" s="86"/>
      <c r="I62" s="86"/>
      <c r="J62" s="86"/>
      <c r="K62" s="86"/>
      <c r="M62" s="107"/>
      <c r="N62" s="86"/>
      <c r="O62" s="86"/>
      <c r="P62" s="86"/>
      <c r="Q62" s="86"/>
      <c r="R62" s="86"/>
    </row>
    <row r="63" spans="1:32" x14ac:dyDescent="0.25">
      <c r="A63" s="86"/>
      <c r="E63" s="92"/>
      <c r="F63" s="86"/>
      <c r="G63" s="86"/>
      <c r="H63" s="86"/>
      <c r="I63" s="86"/>
      <c r="J63" s="86"/>
      <c r="K63" s="86"/>
      <c r="M63" s="107"/>
      <c r="N63" s="86"/>
      <c r="O63" s="86"/>
      <c r="P63" s="86"/>
      <c r="Q63" s="86"/>
      <c r="R63" s="86"/>
    </row>
    <row r="64" spans="1:32" x14ac:dyDescent="0.25">
      <c r="A64" s="86"/>
      <c r="E64" s="92"/>
      <c r="F64" s="86"/>
      <c r="G64" s="86"/>
      <c r="H64" s="86"/>
      <c r="I64" s="86"/>
      <c r="J64" s="86"/>
      <c r="K64" s="86"/>
      <c r="M64" s="107"/>
      <c r="N64" s="86"/>
      <c r="O64" s="86"/>
      <c r="P64" s="86"/>
      <c r="Q64" s="86"/>
      <c r="R64" s="86"/>
    </row>
    <row r="65" spans="1:18" x14ac:dyDescent="0.25">
      <c r="E65" s="92"/>
      <c r="F65" s="86"/>
      <c r="G65" s="86"/>
      <c r="H65" s="86"/>
      <c r="I65" s="86"/>
      <c r="J65" s="86"/>
      <c r="K65" s="86"/>
      <c r="M65" s="83"/>
      <c r="N65" s="86"/>
      <c r="O65" s="86"/>
      <c r="P65" s="86"/>
      <c r="Q65" s="86"/>
      <c r="R65" s="86"/>
    </row>
    <row r="66" spans="1:18" x14ac:dyDescent="0.25">
      <c r="A66" s="86"/>
      <c r="E66" s="93"/>
      <c r="F66" s="86"/>
      <c r="G66" s="86"/>
      <c r="H66" s="86"/>
      <c r="I66" s="86"/>
      <c r="J66" s="86"/>
      <c r="K66" s="86"/>
      <c r="M66" s="83"/>
      <c r="N66" s="86"/>
      <c r="O66" s="86"/>
      <c r="P66" s="86"/>
      <c r="Q66" s="86"/>
      <c r="R66" s="86"/>
    </row>
    <row r="67" spans="1:18" x14ac:dyDescent="0.25">
      <c r="A67" s="86"/>
      <c r="E67" s="93"/>
      <c r="F67" s="86"/>
      <c r="G67" s="86"/>
      <c r="H67" s="86"/>
      <c r="I67" s="86"/>
      <c r="J67" s="86"/>
      <c r="K67" s="86"/>
      <c r="M67" s="83"/>
      <c r="N67" s="86"/>
      <c r="O67" s="86"/>
      <c r="P67" s="86"/>
      <c r="Q67" s="86"/>
      <c r="R67" s="86"/>
    </row>
    <row r="68" spans="1:18" x14ac:dyDescent="0.25">
      <c r="A68" s="86"/>
      <c r="E68" s="93"/>
      <c r="F68" s="86"/>
      <c r="G68" s="86"/>
      <c r="H68" s="86"/>
      <c r="I68" s="86"/>
      <c r="J68" s="86"/>
      <c r="K68" s="86"/>
      <c r="M68" s="83"/>
      <c r="N68" s="86"/>
      <c r="O68" s="86"/>
      <c r="P68" s="86"/>
      <c r="Q68" s="86"/>
      <c r="R68" s="86"/>
    </row>
    <row r="69" spans="1:18" x14ac:dyDescent="0.25">
      <c r="A69" s="86"/>
      <c r="F69" s="86"/>
      <c r="G69" s="86"/>
      <c r="H69" s="86"/>
      <c r="I69" s="86"/>
      <c r="J69" s="86"/>
      <c r="K69" s="86"/>
      <c r="M69" s="83"/>
      <c r="N69" s="86"/>
      <c r="O69" s="86"/>
      <c r="P69" s="86"/>
      <c r="Q69" s="86"/>
      <c r="R69" s="86"/>
    </row>
    <row r="70" spans="1:18" x14ac:dyDescent="0.25">
      <c r="A70" s="86"/>
      <c r="F70" s="86"/>
      <c r="G70" s="86"/>
      <c r="H70" s="86"/>
      <c r="I70" s="86"/>
      <c r="J70" s="86"/>
      <c r="K70" s="86"/>
      <c r="M70" s="83"/>
      <c r="N70" s="86"/>
      <c r="O70" s="86"/>
      <c r="P70" s="86"/>
      <c r="Q70" s="86"/>
      <c r="R70" s="86"/>
    </row>
    <row r="71" spans="1:18" x14ac:dyDescent="0.25">
      <c r="A71" s="86"/>
      <c r="F71" s="86"/>
      <c r="G71" s="86"/>
      <c r="H71" s="86"/>
      <c r="I71" s="86"/>
      <c r="J71" s="86"/>
      <c r="K71" s="86"/>
      <c r="M71" s="83"/>
      <c r="N71" s="86"/>
      <c r="O71" s="86"/>
      <c r="P71" s="86"/>
      <c r="Q71" s="86"/>
      <c r="R71" s="86"/>
    </row>
    <row r="72" spans="1:18" x14ac:dyDescent="0.25">
      <c r="A72" s="86"/>
      <c r="F72" s="86"/>
      <c r="G72" s="86"/>
      <c r="H72" s="86"/>
      <c r="I72" s="86"/>
      <c r="J72" s="86"/>
      <c r="K72" s="86"/>
      <c r="M72" s="83"/>
      <c r="N72" s="86"/>
      <c r="O72" s="86"/>
      <c r="P72" s="86"/>
      <c r="Q72" s="86"/>
      <c r="R72" s="86"/>
    </row>
    <row r="73" spans="1:18" x14ac:dyDescent="0.25">
      <c r="A73" s="86"/>
      <c r="F73" s="86"/>
      <c r="G73" s="86"/>
      <c r="H73" s="86"/>
      <c r="I73" s="86"/>
      <c r="J73" s="86"/>
      <c r="K73" s="86"/>
      <c r="M73" s="83"/>
      <c r="N73" s="86"/>
      <c r="O73" s="86"/>
      <c r="P73" s="86"/>
      <c r="Q73" s="86"/>
      <c r="R73" s="86"/>
    </row>
    <row r="74" spans="1:18" x14ac:dyDescent="0.25">
      <c r="A74" s="86"/>
      <c r="F74" s="86"/>
      <c r="G74" s="86"/>
      <c r="H74" s="86"/>
      <c r="I74" s="86"/>
      <c r="J74" s="86"/>
      <c r="K74" s="86"/>
      <c r="M74" s="83"/>
      <c r="N74" s="86"/>
      <c r="O74" s="86"/>
      <c r="P74" s="86"/>
      <c r="Q74" s="86"/>
      <c r="R74" s="86"/>
    </row>
    <row r="75" spans="1:18" x14ac:dyDescent="0.25">
      <c r="F75" s="86"/>
      <c r="G75" s="86"/>
      <c r="H75" s="86"/>
      <c r="I75" s="86"/>
      <c r="J75" s="86"/>
      <c r="K75" s="86"/>
    </row>
    <row r="76" spans="1:18" x14ac:dyDescent="0.25">
      <c r="F76" s="86"/>
      <c r="G76" s="86"/>
      <c r="H76" s="86"/>
      <c r="I76" s="86"/>
      <c r="J76" s="86"/>
      <c r="K76" s="86"/>
    </row>
    <row r="77" spans="1:18" x14ac:dyDescent="0.25">
      <c r="F77" s="86"/>
      <c r="G77" s="86"/>
      <c r="H77" s="86"/>
      <c r="I77" s="86"/>
      <c r="J77" s="86"/>
      <c r="K77" s="86"/>
    </row>
    <row r="78" spans="1:18" x14ac:dyDescent="0.25">
      <c r="F78" s="86"/>
      <c r="G78" s="86"/>
      <c r="H78" s="86"/>
      <c r="I78" s="86"/>
      <c r="J78" s="86"/>
      <c r="K78" s="86"/>
    </row>
    <row r="79" spans="1:18" x14ac:dyDescent="0.25">
      <c r="F79" s="86"/>
      <c r="G79" s="86"/>
      <c r="H79" s="86"/>
      <c r="I79" s="86"/>
      <c r="J79" s="86"/>
      <c r="K79" s="86"/>
    </row>
    <row r="80" spans="1:18" x14ac:dyDescent="0.25">
      <c r="F80" s="86"/>
      <c r="G80" s="86"/>
      <c r="H80" s="86"/>
      <c r="I80" s="86"/>
      <c r="J80" s="86"/>
      <c r="K80" s="86"/>
    </row>
    <row r="81" spans="6:11" x14ac:dyDescent="0.25">
      <c r="F81" s="86"/>
      <c r="G81" s="86"/>
      <c r="H81" s="86"/>
      <c r="I81" s="86"/>
      <c r="J81" s="86"/>
      <c r="K81" s="86"/>
    </row>
    <row r="82" spans="6:11" x14ac:dyDescent="0.25">
      <c r="F82" s="86"/>
      <c r="G82" s="86"/>
      <c r="H82" s="86"/>
      <c r="I82" s="86"/>
      <c r="J82" s="86"/>
      <c r="K82" s="86"/>
    </row>
    <row r="83" spans="6:11" x14ac:dyDescent="0.25">
      <c r="F83" s="86"/>
      <c r="G83" s="86"/>
      <c r="H83" s="86"/>
      <c r="I83" s="86"/>
      <c r="J83" s="86"/>
      <c r="K83" s="86"/>
    </row>
    <row r="84" spans="6:11" x14ac:dyDescent="0.25">
      <c r="F84" s="86"/>
      <c r="G84" s="86"/>
      <c r="H84" s="86"/>
      <c r="I84" s="86"/>
      <c r="J84" s="86"/>
      <c r="K84" s="86"/>
    </row>
    <row r="85" spans="6:11" x14ac:dyDescent="0.25">
      <c r="F85" s="86"/>
      <c r="G85" s="86"/>
      <c r="H85" s="86"/>
      <c r="I85" s="86"/>
      <c r="J85" s="86"/>
      <c r="K85" s="86"/>
    </row>
    <row r="86" spans="6:11" x14ac:dyDescent="0.25">
      <c r="F86" s="86"/>
      <c r="G86" s="86"/>
      <c r="H86" s="86"/>
      <c r="I86" s="86"/>
      <c r="J86" s="86"/>
      <c r="K86" s="86"/>
    </row>
    <row r="87" spans="6:11" x14ac:dyDescent="0.25">
      <c r="F87" s="86"/>
      <c r="G87" s="86"/>
      <c r="H87" s="86"/>
      <c r="I87" s="86"/>
      <c r="J87" s="86"/>
      <c r="K87" s="86"/>
    </row>
    <row r="88" spans="6:11" x14ac:dyDescent="0.25">
      <c r="F88" s="86"/>
      <c r="G88" s="86"/>
      <c r="H88" s="86"/>
      <c r="I88" s="86"/>
      <c r="J88" s="86"/>
      <c r="K88" s="86"/>
    </row>
    <row r="89" spans="6:11" x14ac:dyDescent="0.25">
      <c r="F89" s="86"/>
      <c r="G89" s="86"/>
      <c r="H89" s="86"/>
      <c r="I89" s="86"/>
      <c r="J89" s="86"/>
      <c r="K89" s="86"/>
    </row>
    <row r="90" spans="6:11" x14ac:dyDescent="0.25">
      <c r="F90" s="86"/>
      <c r="G90" s="86"/>
      <c r="H90" s="86"/>
      <c r="I90" s="86"/>
      <c r="J90" s="86"/>
      <c r="K90" s="86"/>
    </row>
    <row r="91" spans="6:11" x14ac:dyDescent="0.25">
      <c r="F91" s="86"/>
      <c r="G91" s="86"/>
      <c r="H91" s="86"/>
      <c r="I91" s="86"/>
      <c r="J91" s="86"/>
      <c r="K91" s="86"/>
    </row>
    <row r="92" spans="6:11" x14ac:dyDescent="0.25">
      <c r="F92" s="86"/>
      <c r="G92" s="86"/>
      <c r="H92" s="86"/>
      <c r="I92" s="86"/>
      <c r="J92" s="86"/>
      <c r="K92" s="86"/>
    </row>
    <row r="93" spans="6:11" x14ac:dyDescent="0.25">
      <c r="F93" s="86"/>
      <c r="G93" s="86"/>
      <c r="H93" s="86"/>
      <c r="I93" s="86"/>
      <c r="J93" s="86"/>
      <c r="K93" s="86"/>
    </row>
    <row r="94" spans="6:11" x14ac:dyDescent="0.25">
      <c r="F94" s="86"/>
      <c r="G94" s="86"/>
      <c r="H94" s="86"/>
      <c r="I94" s="86"/>
      <c r="J94" s="86"/>
      <c r="K94" s="86"/>
    </row>
    <row r="95" spans="6:11" x14ac:dyDescent="0.25">
      <c r="F95" s="86"/>
      <c r="G95" s="86"/>
      <c r="H95" s="86"/>
      <c r="I95" s="86"/>
      <c r="J95" s="86"/>
      <c r="K95" s="86"/>
    </row>
    <row r="96" spans="6:11" x14ac:dyDescent="0.25">
      <c r="F96" s="86"/>
      <c r="G96" s="86"/>
      <c r="H96" s="86"/>
      <c r="I96" s="86"/>
      <c r="J96" s="86"/>
      <c r="K96" s="86"/>
    </row>
    <row r="97" spans="6:11" x14ac:dyDescent="0.25">
      <c r="F97" s="86"/>
      <c r="G97" s="86"/>
      <c r="H97" s="86"/>
      <c r="I97" s="86"/>
      <c r="J97" s="86"/>
      <c r="K97" s="86"/>
    </row>
    <row r="98" spans="6:11" x14ac:dyDescent="0.25">
      <c r="F98" s="86"/>
      <c r="G98" s="86"/>
      <c r="H98" s="86"/>
      <c r="I98" s="86"/>
      <c r="J98" s="86"/>
      <c r="K98" s="86"/>
    </row>
    <row r="99" spans="6:11" x14ac:dyDescent="0.25">
      <c r="F99" s="86"/>
      <c r="G99" s="86"/>
      <c r="H99" s="86"/>
      <c r="I99" s="86"/>
      <c r="J99" s="86"/>
      <c r="K99" s="86"/>
    </row>
    <row r="100" spans="6:11" x14ac:dyDescent="0.25">
      <c r="F100" s="86"/>
      <c r="G100" s="86"/>
      <c r="H100" s="86"/>
      <c r="I100" s="86"/>
      <c r="J100" s="86"/>
      <c r="K100" s="86"/>
    </row>
    <row r="101" spans="6:11" x14ac:dyDescent="0.25">
      <c r="F101" s="86"/>
      <c r="G101" s="86"/>
      <c r="H101" s="86"/>
      <c r="I101" s="86"/>
      <c r="J101" s="86"/>
      <c r="K101" s="86"/>
    </row>
    <row r="102" spans="6:11" x14ac:dyDescent="0.25">
      <c r="F102" s="86"/>
      <c r="G102" s="86"/>
      <c r="H102" s="86"/>
      <c r="I102" s="86"/>
      <c r="J102" s="86"/>
      <c r="K102" s="86"/>
    </row>
    <row r="103" spans="6:11" x14ac:dyDescent="0.25">
      <c r="F103" s="86"/>
      <c r="G103" s="86"/>
      <c r="H103" s="86"/>
      <c r="I103" s="86"/>
      <c r="J103" s="86"/>
      <c r="K103" s="86"/>
    </row>
    <row r="104" spans="6:11" x14ac:dyDescent="0.25">
      <c r="F104" s="86"/>
      <c r="G104" s="86"/>
      <c r="H104" s="86"/>
      <c r="I104" s="86"/>
      <c r="J104" s="86"/>
      <c r="K104" s="86"/>
    </row>
    <row r="105" spans="6:11" x14ac:dyDescent="0.25">
      <c r="F105" s="86"/>
      <c r="G105" s="86"/>
      <c r="H105" s="86"/>
      <c r="I105" s="86"/>
      <c r="J105" s="86"/>
      <c r="K105" s="86"/>
    </row>
    <row r="106" spans="6:11" x14ac:dyDescent="0.25">
      <c r="F106" s="86"/>
      <c r="G106" s="86"/>
      <c r="H106" s="86"/>
      <c r="I106" s="86"/>
      <c r="J106" s="86"/>
      <c r="K106" s="86"/>
    </row>
    <row r="107" spans="6:11" x14ac:dyDescent="0.25">
      <c r="F107" s="86"/>
      <c r="G107" s="86"/>
      <c r="H107" s="86"/>
      <c r="I107" s="86"/>
      <c r="J107" s="86"/>
      <c r="K107" s="86"/>
    </row>
    <row r="108" spans="6:11" x14ac:dyDescent="0.25">
      <c r="F108" s="86"/>
      <c r="G108" s="86"/>
      <c r="H108" s="86"/>
      <c r="I108" s="86"/>
      <c r="J108" s="86"/>
      <c r="K108" s="86"/>
    </row>
    <row r="109" spans="6:11" x14ac:dyDescent="0.25">
      <c r="F109" s="86"/>
      <c r="G109" s="86"/>
      <c r="H109" s="86"/>
      <c r="I109" s="86"/>
      <c r="J109" s="86"/>
      <c r="K109" s="86"/>
    </row>
    <row r="110" spans="6:11" x14ac:dyDescent="0.25">
      <c r="F110" s="86"/>
      <c r="G110" s="86"/>
      <c r="H110" s="86"/>
      <c r="I110" s="86"/>
      <c r="J110" s="86"/>
      <c r="K110" s="86"/>
    </row>
    <row r="111" spans="6:11" x14ac:dyDescent="0.25">
      <c r="F111" s="86"/>
      <c r="G111" s="86"/>
      <c r="H111" s="86"/>
      <c r="I111" s="86"/>
      <c r="J111" s="86"/>
      <c r="K111" s="86"/>
    </row>
    <row r="112" spans="6:11" x14ac:dyDescent="0.25">
      <c r="F112" s="86"/>
      <c r="G112" s="86"/>
      <c r="H112" s="86"/>
      <c r="I112" s="86"/>
      <c r="J112" s="86"/>
      <c r="K112" s="86"/>
    </row>
    <row r="113" spans="6:11" x14ac:dyDescent="0.25">
      <c r="F113" s="86"/>
      <c r="G113" s="86"/>
      <c r="H113" s="86"/>
      <c r="I113" s="86"/>
      <c r="J113" s="86"/>
      <c r="K113" s="86"/>
    </row>
    <row r="114" spans="6:11" x14ac:dyDescent="0.25">
      <c r="F114" s="86"/>
      <c r="G114" s="86"/>
      <c r="H114" s="86"/>
      <c r="I114" s="86"/>
      <c r="J114" s="86"/>
      <c r="K114" s="86"/>
    </row>
    <row r="115" spans="6:11" x14ac:dyDescent="0.25">
      <c r="F115" s="86"/>
      <c r="G115" s="86"/>
      <c r="H115" s="86"/>
      <c r="I115" s="86"/>
      <c r="J115" s="86"/>
      <c r="K115" s="86"/>
    </row>
    <row r="116" spans="6:11" x14ac:dyDescent="0.25">
      <c r="F116" s="86"/>
      <c r="G116" s="86"/>
      <c r="H116" s="86"/>
      <c r="I116" s="86"/>
      <c r="J116" s="86"/>
      <c r="K116" s="86"/>
    </row>
    <row r="117" spans="6:11" x14ac:dyDescent="0.25">
      <c r="F117" s="86"/>
      <c r="G117" s="86"/>
      <c r="H117" s="86"/>
      <c r="I117" s="86"/>
      <c r="J117" s="86"/>
      <c r="K117" s="86"/>
    </row>
    <row r="118" spans="6:11" x14ac:dyDescent="0.25">
      <c r="F118" s="86"/>
      <c r="G118" s="86"/>
      <c r="H118" s="86"/>
      <c r="I118" s="86"/>
      <c r="J118" s="86"/>
      <c r="K118" s="86"/>
    </row>
    <row r="119" spans="6:11" x14ac:dyDescent="0.25">
      <c r="F119" s="86"/>
      <c r="G119" s="86"/>
      <c r="H119" s="86"/>
      <c r="I119" s="86"/>
      <c r="J119" s="86"/>
      <c r="K119" s="86"/>
    </row>
    <row r="120" spans="6:11" x14ac:dyDescent="0.25">
      <c r="F120" s="86"/>
      <c r="G120" s="86"/>
      <c r="H120" s="86"/>
      <c r="I120" s="86"/>
      <c r="J120" s="86"/>
      <c r="K120" s="86"/>
    </row>
    <row r="121" spans="6:11" x14ac:dyDescent="0.25">
      <c r="F121" s="86"/>
      <c r="G121" s="86"/>
      <c r="H121" s="86"/>
      <c r="I121" s="86"/>
      <c r="J121" s="86"/>
      <c r="K121" s="86"/>
    </row>
    <row r="122" spans="6:11" x14ac:dyDescent="0.25">
      <c r="F122" s="86"/>
      <c r="G122" s="86"/>
      <c r="H122" s="86"/>
      <c r="I122" s="86"/>
      <c r="J122" s="86"/>
      <c r="K122" s="86"/>
    </row>
    <row r="123" spans="6:11" x14ac:dyDescent="0.25">
      <c r="F123" s="86"/>
      <c r="G123" s="86"/>
      <c r="H123" s="86"/>
      <c r="I123" s="86"/>
      <c r="J123" s="86"/>
      <c r="K123" s="86"/>
    </row>
    <row r="124" spans="6:11" x14ac:dyDescent="0.25">
      <c r="F124" s="86"/>
      <c r="G124" s="86"/>
      <c r="H124" s="86"/>
      <c r="I124" s="86"/>
      <c r="J124" s="86"/>
      <c r="K124" s="86"/>
    </row>
    <row r="125" spans="6:11" x14ac:dyDescent="0.25">
      <c r="F125" s="86"/>
      <c r="G125" s="86"/>
      <c r="H125" s="86"/>
      <c r="I125" s="86"/>
      <c r="J125" s="86"/>
      <c r="K125" s="86"/>
    </row>
    <row r="126" spans="6:11" x14ac:dyDescent="0.25">
      <c r="F126" s="86"/>
      <c r="G126" s="86"/>
      <c r="H126" s="86"/>
      <c r="I126" s="86"/>
      <c r="J126" s="86"/>
      <c r="K126" s="86"/>
    </row>
    <row r="127" spans="6:11" x14ac:dyDescent="0.25">
      <c r="F127" s="86"/>
      <c r="G127" s="86"/>
      <c r="H127" s="86"/>
      <c r="I127" s="86"/>
      <c r="J127" s="86"/>
      <c r="K127" s="86"/>
    </row>
    <row r="128" spans="6:11" x14ac:dyDescent="0.25">
      <c r="F128" s="86"/>
      <c r="G128" s="86"/>
      <c r="H128" s="86"/>
      <c r="I128" s="86"/>
      <c r="J128" s="86"/>
      <c r="K128" s="86"/>
    </row>
    <row r="129" spans="6:11" x14ac:dyDescent="0.25">
      <c r="F129" s="86"/>
      <c r="G129" s="86"/>
      <c r="H129" s="86"/>
      <c r="I129" s="86"/>
      <c r="J129" s="86"/>
      <c r="K129" s="86"/>
    </row>
    <row r="130" spans="6:11" x14ac:dyDescent="0.25">
      <c r="F130" s="86"/>
      <c r="G130" s="86"/>
      <c r="H130" s="86"/>
      <c r="I130" s="86"/>
      <c r="J130" s="86"/>
      <c r="K130" s="86"/>
    </row>
    <row r="131" spans="6:11" x14ac:dyDescent="0.25">
      <c r="F131" s="86"/>
      <c r="G131" s="86"/>
      <c r="H131" s="86"/>
      <c r="I131" s="86"/>
      <c r="J131" s="86"/>
      <c r="K131" s="86"/>
    </row>
    <row r="132" spans="6:11" x14ac:dyDescent="0.25">
      <c r="F132" s="86"/>
      <c r="G132" s="86"/>
      <c r="H132" s="86"/>
      <c r="I132" s="86"/>
      <c r="J132" s="86"/>
      <c r="K132" s="86"/>
    </row>
    <row r="133" spans="6:11" x14ac:dyDescent="0.25">
      <c r="F133" s="86"/>
      <c r="G133" s="86"/>
      <c r="H133" s="86"/>
      <c r="I133" s="86"/>
      <c r="J133" s="86"/>
      <c r="K133" s="86"/>
    </row>
    <row r="134" spans="6:11" x14ac:dyDescent="0.25">
      <c r="F134" s="86"/>
      <c r="G134" s="86"/>
      <c r="H134" s="86"/>
      <c r="I134" s="86"/>
      <c r="J134" s="86"/>
      <c r="K134" s="86"/>
    </row>
    <row r="135" spans="6:11" x14ac:dyDescent="0.25">
      <c r="F135" s="86"/>
      <c r="G135" s="86"/>
      <c r="H135" s="86"/>
      <c r="I135" s="86"/>
      <c r="J135" s="86"/>
      <c r="K135" s="86"/>
    </row>
    <row r="136" spans="6:11" x14ac:dyDescent="0.25">
      <c r="F136" s="86"/>
      <c r="G136" s="86"/>
      <c r="H136" s="86"/>
      <c r="I136" s="86"/>
      <c r="J136" s="86"/>
      <c r="K136" s="86"/>
    </row>
    <row r="137" spans="6:11" x14ac:dyDescent="0.25">
      <c r="F137" s="86"/>
      <c r="G137" s="86"/>
      <c r="H137" s="86"/>
      <c r="I137" s="86"/>
      <c r="J137" s="86"/>
      <c r="K137" s="86"/>
    </row>
    <row r="138" spans="6:11" x14ac:dyDescent="0.25">
      <c r="F138" s="86"/>
      <c r="G138" s="86"/>
      <c r="H138" s="86"/>
      <c r="I138" s="86"/>
      <c r="J138" s="86"/>
      <c r="K138" s="86"/>
    </row>
    <row r="139" spans="6:11" x14ac:dyDescent="0.25">
      <c r="F139" s="86"/>
      <c r="G139" s="86"/>
      <c r="H139" s="86"/>
      <c r="I139" s="86"/>
      <c r="J139" s="86"/>
      <c r="K139" s="86"/>
    </row>
    <row r="140" spans="6:11" x14ac:dyDescent="0.25">
      <c r="F140" s="86"/>
      <c r="G140" s="86"/>
      <c r="H140" s="86"/>
      <c r="I140" s="86"/>
      <c r="J140" s="86"/>
      <c r="K140" s="86"/>
    </row>
    <row r="141" spans="6:11" x14ac:dyDescent="0.25">
      <c r="F141" s="86"/>
      <c r="G141" s="86"/>
      <c r="H141" s="86"/>
      <c r="I141" s="86"/>
      <c r="J141" s="86"/>
      <c r="K141" s="86"/>
    </row>
    <row r="142" spans="6:11" x14ac:dyDescent="0.25">
      <c r="F142" s="86"/>
      <c r="G142" s="86"/>
      <c r="H142" s="86"/>
      <c r="I142" s="86"/>
      <c r="J142" s="86"/>
      <c r="K142" s="86"/>
    </row>
    <row r="143" spans="6:11" x14ac:dyDescent="0.25">
      <c r="F143" s="86"/>
      <c r="G143" s="86"/>
      <c r="H143" s="86"/>
      <c r="I143" s="86"/>
      <c r="J143" s="86"/>
      <c r="K143" s="86"/>
    </row>
    <row r="144" spans="6:11" x14ac:dyDescent="0.25">
      <c r="F144" s="86"/>
      <c r="G144" s="86"/>
      <c r="H144" s="86"/>
      <c r="I144" s="86"/>
      <c r="J144" s="86"/>
      <c r="K144" s="86"/>
    </row>
    <row r="145" spans="6:11" x14ac:dyDescent="0.25">
      <c r="F145" s="86"/>
      <c r="G145" s="86"/>
      <c r="H145" s="86"/>
      <c r="I145" s="86"/>
      <c r="J145" s="86"/>
      <c r="K145" s="86"/>
    </row>
    <row r="146" spans="6:11" x14ac:dyDescent="0.25">
      <c r="F146" s="86"/>
      <c r="G146" s="86"/>
      <c r="H146" s="86"/>
      <c r="I146" s="86"/>
      <c r="J146" s="86"/>
      <c r="K146" s="86"/>
    </row>
    <row r="147" spans="6:11" x14ac:dyDescent="0.25">
      <c r="F147" s="86"/>
      <c r="G147" s="86"/>
      <c r="H147" s="86"/>
      <c r="I147" s="86"/>
      <c r="J147" s="86"/>
      <c r="K147" s="86"/>
    </row>
    <row r="148" spans="6:11" x14ac:dyDescent="0.25">
      <c r="F148" s="86"/>
      <c r="G148" s="86"/>
      <c r="H148" s="86"/>
      <c r="I148" s="86"/>
      <c r="J148" s="86"/>
      <c r="K148" s="86"/>
    </row>
    <row r="149" spans="6:11" x14ac:dyDescent="0.25">
      <c r="F149" s="86"/>
      <c r="G149" s="86"/>
      <c r="H149" s="86"/>
      <c r="I149" s="86"/>
      <c r="J149" s="86"/>
      <c r="K149" s="86"/>
    </row>
    <row r="150" spans="6:11" x14ac:dyDescent="0.25">
      <c r="F150" s="86"/>
      <c r="G150" s="86"/>
      <c r="H150" s="86"/>
      <c r="I150" s="86"/>
      <c r="J150" s="86"/>
      <c r="K150" s="86"/>
    </row>
    <row r="151" spans="6:11" x14ac:dyDescent="0.25">
      <c r="F151" s="86"/>
      <c r="G151" s="86"/>
      <c r="H151" s="86"/>
      <c r="I151" s="86"/>
      <c r="J151" s="86"/>
      <c r="K151" s="86"/>
    </row>
    <row r="152" spans="6:11" x14ac:dyDescent="0.25">
      <c r="F152" s="86"/>
      <c r="G152" s="86"/>
      <c r="H152" s="86"/>
      <c r="I152" s="86"/>
      <c r="J152" s="86"/>
      <c r="K152" s="86"/>
    </row>
    <row r="153" spans="6:11" x14ac:dyDescent="0.25">
      <c r="F153" s="86"/>
      <c r="G153" s="86"/>
      <c r="H153" s="86"/>
      <c r="I153" s="86"/>
      <c r="J153" s="86"/>
      <c r="K153" s="86"/>
    </row>
    <row r="154" spans="6:11" x14ac:dyDescent="0.25">
      <c r="F154" s="86"/>
      <c r="G154" s="86"/>
      <c r="H154" s="86"/>
      <c r="I154" s="86"/>
      <c r="J154" s="86"/>
      <c r="K154" s="86"/>
    </row>
    <row r="155" spans="6:11" x14ac:dyDescent="0.25">
      <c r="F155" s="86"/>
      <c r="G155" s="86"/>
      <c r="H155" s="86"/>
      <c r="I155" s="86"/>
      <c r="J155" s="86"/>
      <c r="K155" s="86"/>
    </row>
    <row r="156" spans="6:11" x14ac:dyDescent="0.25">
      <c r="F156" s="86"/>
      <c r="G156" s="86"/>
      <c r="H156" s="86"/>
      <c r="I156" s="86"/>
      <c r="J156" s="86"/>
      <c r="K156" s="86"/>
    </row>
    <row r="157" spans="6:11" x14ac:dyDescent="0.25">
      <c r="F157" s="86"/>
      <c r="G157" s="86"/>
      <c r="H157" s="86"/>
      <c r="I157" s="86"/>
      <c r="J157" s="86"/>
      <c r="K157" s="86"/>
    </row>
    <row r="158" spans="6:11" x14ac:dyDescent="0.25">
      <c r="F158" s="86"/>
      <c r="G158" s="86"/>
      <c r="H158" s="86"/>
      <c r="I158" s="86"/>
      <c r="J158" s="86"/>
      <c r="K158" s="86"/>
    </row>
    <row r="159" spans="6:11" x14ac:dyDescent="0.25">
      <c r="F159" s="86"/>
      <c r="G159" s="86"/>
      <c r="H159" s="86"/>
      <c r="I159" s="86"/>
      <c r="J159" s="86"/>
      <c r="K159" s="86"/>
    </row>
    <row r="160" spans="6:11" x14ac:dyDescent="0.25">
      <c r="F160" s="86"/>
      <c r="G160" s="86"/>
      <c r="H160" s="86"/>
      <c r="I160" s="86"/>
      <c r="J160" s="86"/>
      <c r="K160" s="86"/>
    </row>
    <row r="161" spans="6:11" x14ac:dyDescent="0.25">
      <c r="F161" s="86"/>
      <c r="G161" s="86"/>
      <c r="H161" s="86"/>
      <c r="I161" s="86"/>
      <c r="J161" s="86"/>
      <c r="K161" s="86"/>
    </row>
    <row r="162" spans="6:11" x14ac:dyDescent="0.25">
      <c r="F162" s="86"/>
      <c r="G162" s="86"/>
      <c r="H162" s="86"/>
      <c r="I162" s="86"/>
      <c r="J162" s="86"/>
      <c r="K162" s="86"/>
    </row>
    <row r="163" spans="6:11" x14ac:dyDescent="0.25">
      <c r="F163" s="86"/>
      <c r="G163" s="86"/>
      <c r="H163" s="86"/>
      <c r="I163" s="86"/>
      <c r="J163" s="86"/>
      <c r="K163" s="86"/>
    </row>
    <row r="164" spans="6:11" x14ac:dyDescent="0.25">
      <c r="F164" s="86"/>
      <c r="G164" s="86"/>
      <c r="H164" s="86"/>
      <c r="I164" s="86"/>
      <c r="J164" s="86"/>
      <c r="K164" s="86"/>
    </row>
    <row r="165" spans="6:11" x14ac:dyDescent="0.25">
      <c r="F165" s="86"/>
      <c r="G165" s="86"/>
      <c r="H165" s="86"/>
      <c r="I165" s="86"/>
      <c r="J165" s="86"/>
      <c r="K165" s="86"/>
    </row>
    <row r="166" spans="6:11" x14ac:dyDescent="0.25">
      <c r="F166" s="86"/>
      <c r="G166" s="86"/>
      <c r="H166" s="86"/>
      <c r="I166" s="86"/>
      <c r="J166" s="86"/>
      <c r="K166" s="86"/>
    </row>
    <row r="167" spans="6:11" x14ac:dyDescent="0.25">
      <c r="F167" s="86"/>
      <c r="G167" s="86"/>
      <c r="H167" s="86"/>
      <c r="I167" s="86"/>
      <c r="J167" s="86"/>
      <c r="K167" s="86"/>
    </row>
    <row r="168" spans="6:11" x14ac:dyDescent="0.25">
      <c r="F168" s="86"/>
      <c r="G168" s="86"/>
      <c r="H168" s="86"/>
      <c r="I168" s="86"/>
      <c r="J168" s="86"/>
      <c r="K168" s="86"/>
    </row>
    <row r="169" spans="6:11" x14ac:dyDescent="0.25">
      <c r="F169" s="86"/>
      <c r="G169" s="86"/>
      <c r="H169" s="86"/>
      <c r="I169" s="86"/>
      <c r="J169" s="86"/>
      <c r="K169" s="86"/>
    </row>
    <row r="170" spans="6:11" x14ac:dyDescent="0.25">
      <c r="F170" s="86"/>
      <c r="G170" s="86"/>
      <c r="H170" s="86"/>
      <c r="I170" s="86"/>
      <c r="J170" s="86"/>
      <c r="K170" s="86"/>
    </row>
    <row r="171" spans="6:11" x14ac:dyDescent="0.25">
      <c r="F171" s="86"/>
      <c r="G171" s="86"/>
      <c r="H171" s="86"/>
      <c r="I171" s="86"/>
      <c r="J171" s="86"/>
      <c r="K171" s="86"/>
    </row>
    <row r="172" spans="6:11" x14ac:dyDescent="0.25">
      <c r="F172" s="86"/>
      <c r="G172" s="86"/>
      <c r="H172" s="86"/>
      <c r="I172" s="86"/>
      <c r="J172" s="86"/>
      <c r="K172" s="86"/>
    </row>
    <row r="173" spans="6:11" x14ac:dyDescent="0.25">
      <c r="F173" s="86"/>
      <c r="G173" s="86"/>
      <c r="H173" s="86"/>
      <c r="I173" s="86"/>
      <c r="J173" s="86"/>
      <c r="K173" s="86"/>
    </row>
    <row r="174" spans="6:11" x14ac:dyDescent="0.25">
      <c r="F174" s="86"/>
      <c r="G174" s="86"/>
      <c r="H174" s="86"/>
      <c r="I174" s="86"/>
      <c r="J174" s="86"/>
      <c r="K174" s="86"/>
    </row>
    <row r="175" spans="6:11" x14ac:dyDescent="0.25">
      <c r="F175" s="86"/>
      <c r="G175" s="86"/>
      <c r="H175" s="86"/>
      <c r="I175" s="86"/>
      <c r="J175" s="86"/>
      <c r="K175" s="86"/>
    </row>
    <row r="176" spans="6:11" x14ac:dyDescent="0.25">
      <c r="F176" s="86"/>
      <c r="G176" s="86"/>
      <c r="H176" s="86"/>
      <c r="I176" s="86"/>
      <c r="J176" s="86"/>
      <c r="K176" s="86"/>
    </row>
    <row r="177" spans="6:11" x14ac:dyDescent="0.25">
      <c r="F177" s="86"/>
      <c r="G177" s="86"/>
      <c r="H177" s="86"/>
      <c r="I177" s="86"/>
      <c r="J177" s="86"/>
      <c r="K177" s="86"/>
    </row>
    <row r="178" spans="6:11" x14ac:dyDescent="0.25">
      <c r="F178" s="86"/>
      <c r="G178" s="86"/>
      <c r="H178" s="86"/>
      <c r="I178" s="86"/>
      <c r="J178" s="86"/>
      <c r="K178" s="86"/>
    </row>
    <row r="179" spans="6:11" x14ac:dyDescent="0.25">
      <c r="F179" s="86"/>
      <c r="G179" s="86"/>
      <c r="H179" s="86"/>
      <c r="I179" s="86"/>
      <c r="J179" s="86"/>
      <c r="K179" s="86"/>
    </row>
    <row r="180" spans="6:11" x14ac:dyDescent="0.25">
      <c r="F180" s="86"/>
      <c r="G180" s="86"/>
      <c r="H180" s="86"/>
      <c r="I180" s="86"/>
      <c r="J180" s="86"/>
      <c r="K180" s="86"/>
    </row>
    <row r="181" spans="6:11" x14ac:dyDescent="0.25">
      <c r="F181" s="86"/>
      <c r="G181" s="86"/>
      <c r="H181" s="86"/>
      <c r="I181" s="86"/>
      <c r="J181" s="86"/>
      <c r="K181" s="86"/>
    </row>
    <row r="182" spans="6:11" x14ac:dyDescent="0.25">
      <c r="F182" s="86"/>
      <c r="G182" s="86"/>
      <c r="H182" s="86"/>
      <c r="I182" s="86"/>
      <c r="J182" s="86"/>
      <c r="K182" s="86"/>
    </row>
    <row r="183" spans="6:11" x14ac:dyDescent="0.25">
      <c r="F183" s="86"/>
      <c r="G183" s="86"/>
      <c r="H183" s="86"/>
      <c r="I183" s="86"/>
      <c r="J183" s="86"/>
      <c r="K183" s="86"/>
    </row>
    <row r="184" spans="6:11" x14ac:dyDescent="0.25">
      <c r="F184" s="86"/>
      <c r="G184" s="86"/>
      <c r="H184" s="86"/>
      <c r="I184" s="86"/>
      <c r="J184" s="86"/>
      <c r="K184" s="86"/>
    </row>
    <row r="185" spans="6:11" x14ac:dyDescent="0.25">
      <c r="F185" s="86"/>
      <c r="G185" s="86"/>
      <c r="H185" s="86"/>
      <c r="I185" s="86"/>
      <c r="J185" s="86"/>
      <c r="K185" s="86"/>
    </row>
    <row r="186" spans="6:11" x14ac:dyDescent="0.25">
      <c r="F186" s="86"/>
      <c r="G186" s="86"/>
      <c r="H186" s="86"/>
      <c r="I186" s="86"/>
      <c r="J186" s="86"/>
      <c r="K186" s="86"/>
    </row>
    <row r="187" spans="6:11" x14ac:dyDescent="0.25">
      <c r="F187" s="86"/>
      <c r="G187" s="86"/>
      <c r="H187" s="86"/>
      <c r="I187" s="86"/>
      <c r="J187" s="86"/>
      <c r="K187" s="86"/>
    </row>
    <row r="188" spans="6:11" x14ac:dyDescent="0.25">
      <c r="F188" s="86"/>
      <c r="G188" s="86"/>
      <c r="H188" s="86"/>
      <c r="I188" s="86"/>
      <c r="J188" s="86"/>
      <c r="K188" s="86"/>
    </row>
    <row r="189" spans="6:11" x14ac:dyDescent="0.25">
      <c r="F189" s="86"/>
      <c r="G189" s="86"/>
      <c r="H189" s="86"/>
      <c r="I189" s="86"/>
      <c r="J189" s="86"/>
      <c r="K189" s="86"/>
    </row>
    <row r="190" spans="6:11" x14ac:dyDescent="0.25">
      <c r="F190" s="86"/>
      <c r="G190" s="86"/>
      <c r="H190" s="86"/>
      <c r="I190" s="86"/>
      <c r="J190" s="86"/>
      <c r="K190" s="86"/>
    </row>
    <row r="191" spans="6:11" x14ac:dyDescent="0.25">
      <c r="F191" s="86"/>
      <c r="G191" s="86"/>
      <c r="H191" s="86"/>
      <c r="I191" s="86"/>
      <c r="J191" s="86"/>
      <c r="K191" s="86"/>
    </row>
    <row r="192" spans="6:11" x14ac:dyDescent="0.25">
      <c r="F192" s="86"/>
      <c r="G192" s="86"/>
      <c r="H192" s="86"/>
      <c r="I192" s="86"/>
      <c r="J192" s="86"/>
      <c r="K192" s="86"/>
    </row>
    <row r="193" spans="6:11" x14ac:dyDescent="0.25">
      <c r="F193" s="86"/>
      <c r="G193" s="86"/>
      <c r="H193" s="86"/>
      <c r="I193" s="86"/>
      <c r="J193" s="86"/>
      <c r="K193" s="86"/>
    </row>
    <row r="194" spans="6:11" x14ac:dyDescent="0.25">
      <c r="F194" s="86"/>
      <c r="G194" s="86"/>
      <c r="H194" s="86"/>
      <c r="I194" s="86"/>
      <c r="J194" s="86"/>
      <c r="K194" s="86"/>
    </row>
    <row r="195" spans="6:11" x14ac:dyDescent="0.25">
      <c r="F195" s="86"/>
      <c r="G195" s="86"/>
      <c r="H195" s="86"/>
      <c r="I195" s="86"/>
      <c r="J195" s="86"/>
      <c r="K195" s="86"/>
    </row>
    <row r="196" spans="6:11" x14ac:dyDescent="0.25">
      <c r="F196" s="86"/>
      <c r="G196" s="86"/>
      <c r="H196" s="86"/>
      <c r="I196" s="86"/>
      <c r="J196" s="86"/>
      <c r="K196" s="86"/>
    </row>
    <row r="197" spans="6:11" x14ac:dyDescent="0.25">
      <c r="F197" s="86"/>
      <c r="G197" s="86"/>
      <c r="H197" s="86"/>
      <c r="I197" s="86"/>
      <c r="J197" s="86"/>
      <c r="K197" s="86"/>
    </row>
    <row r="198" spans="6:11" x14ac:dyDescent="0.25">
      <c r="F198" s="86"/>
      <c r="G198" s="86"/>
      <c r="H198" s="86"/>
      <c r="I198" s="86"/>
      <c r="J198" s="86"/>
      <c r="K198" s="86"/>
    </row>
    <row r="199" spans="6:11" x14ac:dyDescent="0.25">
      <c r="F199" s="86"/>
      <c r="G199" s="86"/>
      <c r="H199" s="86"/>
      <c r="I199" s="86"/>
      <c r="J199" s="86"/>
      <c r="K199" s="86"/>
    </row>
    <row r="200" spans="6:11" x14ac:dyDescent="0.25">
      <c r="F200" s="86"/>
      <c r="G200" s="86"/>
      <c r="H200" s="86"/>
      <c r="I200" s="86"/>
      <c r="J200" s="86"/>
      <c r="K200" s="86"/>
    </row>
    <row r="201" spans="6:11" x14ac:dyDescent="0.25">
      <c r="F201" s="86"/>
      <c r="G201" s="86"/>
      <c r="H201" s="86"/>
      <c r="I201" s="86"/>
      <c r="J201" s="86"/>
      <c r="K201" s="86"/>
    </row>
    <row r="202" spans="6:11" x14ac:dyDescent="0.25">
      <c r="F202" s="86"/>
      <c r="G202" s="86"/>
      <c r="H202" s="86"/>
      <c r="I202" s="86"/>
      <c r="J202" s="86"/>
      <c r="K202" s="86"/>
    </row>
    <row r="203" spans="6:11" x14ac:dyDescent="0.25">
      <c r="F203" s="86"/>
      <c r="G203" s="86"/>
      <c r="H203" s="86"/>
      <c r="I203" s="86"/>
      <c r="J203" s="86"/>
      <c r="K203" s="86"/>
    </row>
    <row r="204" spans="6:11" x14ac:dyDescent="0.25">
      <c r="F204" s="86"/>
      <c r="G204" s="86"/>
      <c r="H204" s="86"/>
      <c r="I204" s="86"/>
      <c r="J204" s="86"/>
      <c r="K204" s="86"/>
    </row>
    <row r="205" spans="6:11" x14ac:dyDescent="0.25">
      <c r="F205" s="86"/>
      <c r="G205" s="86"/>
      <c r="H205" s="86"/>
      <c r="I205" s="86"/>
      <c r="J205" s="86"/>
      <c r="K205" s="86"/>
    </row>
    <row r="206" spans="6:11" x14ac:dyDescent="0.25">
      <c r="F206" s="86"/>
      <c r="G206" s="86"/>
      <c r="H206" s="86"/>
      <c r="I206" s="86"/>
      <c r="J206" s="86"/>
      <c r="K206" s="86"/>
    </row>
    <row r="207" spans="6:11" x14ac:dyDescent="0.25">
      <c r="F207" s="86"/>
      <c r="G207" s="86"/>
      <c r="H207" s="86"/>
      <c r="I207" s="86"/>
      <c r="J207" s="86"/>
      <c r="K207" s="86"/>
    </row>
    <row r="208" spans="6:11" x14ac:dyDescent="0.25">
      <c r="F208" s="86"/>
      <c r="G208" s="86"/>
      <c r="H208" s="86"/>
      <c r="I208" s="86"/>
      <c r="J208" s="86"/>
      <c r="K208" s="86"/>
    </row>
    <row r="209" spans="6:11" x14ac:dyDescent="0.25">
      <c r="F209" s="86"/>
      <c r="G209" s="86"/>
      <c r="H209" s="86"/>
      <c r="I209" s="86"/>
      <c r="J209" s="86"/>
      <c r="K209" s="86"/>
    </row>
    <row r="210" spans="6:11" x14ac:dyDescent="0.25">
      <c r="F210" s="86"/>
      <c r="G210" s="86"/>
      <c r="H210" s="86"/>
      <c r="I210" s="86"/>
      <c r="J210" s="86"/>
      <c r="K210" s="86"/>
    </row>
    <row r="211" spans="6:11" x14ac:dyDescent="0.25">
      <c r="F211" s="86"/>
      <c r="G211" s="86"/>
      <c r="H211" s="86"/>
      <c r="I211" s="86"/>
      <c r="J211" s="86"/>
      <c r="K211" s="86"/>
    </row>
    <row r="212" spans="6:11" x14ac:dyDescent="0.25">
      <c r="F212" s="86"/>
      <c r="G212" s="86"/>
      <c r="H212" s="86"/>
      <c r="I212" s="86"/>
      <c r="J212" s="86"/>
      <c r="K212" s="86"/>
    </row>
    <row r="213" spans="6:11" x14ac:dyDescent="0.25">
      <c r="F213" s="86"/>
      <c r="G213" s="86"/>
      <c r="H213" s="86"/>
      <c r="I213" s="86"/>
      <c r="J213" s="86"/>
      <c r="K213" s="86"/>
    </row>
    <row r="214" spans="6:11" x14ac:dyDescent="0.25">
      <c r="F214" s="86"/>
      <c r="G214" s="86"/>
      <c r="H214" s="86"/>
      <c r="I214" s="86"/>
      <c r="J214" s="86"/>
      <c r="K214" s="86"/>
    </row>
    <row r="215" spans="6:11" x14ac:dyDescent="0.25">
      <c r="F215" s="86"/>
      <c r="G215" s="86"/>
      <c r="H215" s="86"/>
      <c r="I215" s="86"/>
      <c r="J215" s="86"/>
      <c r="K215" s="86"/>
    </row>
    <row r="216" spans="6:11" x14ac:dyDescent="0.25">
      <c r="F216" s="86"/>
      <c r="G216" s="86"/>
      <c r="H216" s="86"/>
      <c r="I216" s="86"/>
      <c r="J216" s="86"/>
      <c r="K216" s="86"/>
    </row>
    <row r="217" spans="6:11" x14ac:dyDescent="0.25">
      <c r="F217" s="86"/>
      <c r="G217" s="86"/>
      <c r="H217" s="86"/>
      <c r="I217" s="86"/>
      <c r="J217" s="86"/>
      <c r="K217" s="86"/>
    </row>
    <row r="218" spans="6:11" x14ac:dyDescent="0.25">
      <c r="F218" s="86"/>
      <c r="G218" s="86"/>
      <c r="H218" s="86"/>
      <c r="I218" s="86"/>
      <c r="J218" s="86"/>
      <c r="K218" s="86"/>
    </row>
    <row r="219" spans="6:11" x14ac:dyDescent="0.25">
      <c r="F219" s="86"/>
      <c r="G219" s="86"/>
      <c r="H219" s="86"/>
      <c r="I219" s="86"/>
      <c r="J219" s="86"/>
      <c r="K219" s="86"/>
    </row>
    <row r="220" spans="6:11" x14ac:dyDescent="0.25">
      <c r="F220" s="86"/>
      <c r="G220" s="86"/>
      <c r="H220" s="86"/>
      <c r="I220" s="86"/>
      <c r="J220" s="86"/>
      <c r="K220" s="86"/>
    </row>
    <row r="221" spans="6:11" x14ac:dyDescent="0.25">
      <c r="F221" s="86"/>
      <c r="G221" s="86"/>
      <c r="H221" s="86"/>
      <c r="I221" s="86"/>
      <c r="J221" s="86"/>
      <c r="K221" s="86"/>
    </row>
    <row r="222" spans="6:11" x14ac:dyDescent="0.25">
      <c r="F222" s="86"/>
      <c r="G222" s="86"/>
      <c r="H222" s="86"/>
      <c r="I222" s="86"/>
      <c r="J222" s="86"/>
      <c r="K222" s="86"/>
    </row>
    <row r="223" spans="6:11" x14ac:dyDescent="0.25">
      <c r="F223" s="86"/>
      <c r="G223" s="86"/>
      <c r="H223" s="86"/>
      <c r="I223" s="86"/>
      <c r="J223" s="86"/>
      <c r="K223" s="86"/>
    </row>
    <row r="224" spans="6:11" x14ac:dyDescent="0.25">
      <c r="F224" s="86"/>
      <c r="G224" s="86"/>
      <c r="H224" s="86"/>
      <c r="I224" s="86"/>
      <c r="J224" s="86"/>
      <c r="K224" s="86"/>
    </row>
    <row r="225" spans="6:11" x14ac:dyDescent="0.25">
      <c r="F225" s="86"/>
      <c r="G225" s="86"/>
      <c r="H225" s="86"/>
      <c r="I225" s="86"/>
      <c r="J225" s="86"/>
      <c r="K225" s="86"/>
    </row>
    <row r="226" spans="6:11" x14ac:dyDescent="0.25">
      <c r="F226" s="86"/>
      <c r="G226" s="86"/>
      <c r="H226" s="86"/>
      <c r="I226" s="86"/>
      <c r="J226" s="86"/>
      <c r="K226" s="86"/>
    </row>
    <row r="227" spans="6:11" x14ac:dyDescent="0.25">
      <c r="F227" s="86"/>
      <c r="G227" s="86"/>
      <c r="H227" s="86"/>
      <c r="I227" s="86"/>
      <c r="J227" s="86"/>
      <c r="K227" s="86"/>
    </row>
    <row r="228" spans="6:11" x14ac:dyDescent="0.25">
      <c r="F228" s="86"/>
      <c r="G228" s="86"/>
      <c r="H228" s="86"/>
      <c r="I228" s="86"/>
      <c r="J228" s="86"/>
      <c r="K228" s="86"/>
    </row>
    <row r="229" spans="6:11" x14ac:dyDescent="0.25">
      <c r="F229" s="86"/>
      <c r="G229" s="86"/>
      <c r="H229" s="86"/>
      <c r="I229" s="86"/>
      <c r="J229" s="86"/>
      <c r="K229" s="86"/>
    </row>
    <row r="230" spans="6:11" x14ac:dyDescent="0.25">
      <c r="F230" s="86"/>
      <c r="G230" s="86"/>
      <c r="H230" s="86"/>
      <c r="I230" s="86"/>
      <c r="J230" s="86"/>
      <c r="K230" s="86"/>
    </row>
    <row r="231" spans="6:11" x14ac:dyDescent="0.25">
      <c r="F231" s="86"/>
      <c r="G231" s="86"/>
      <c r="H231" s="86"/>
      <c r="I231" s="86"/>
      <c r="J231" s="86"/>
      <c r="K231" s="86"/>
    </row>
    <row r="232" spans="6:11" x14ac:dyDescent="0.25">
      <c r="F232" s="86"/>
      <c r="G232" s="86"/>
      <c r="H232" s="86"/>
      <c r="I232" s="86"/>
      <c r="J232" s="86"/>
      <c r="K232" s="86"/>
    </row>
    <row r="233" spans="6:11" x14ac:dyDescent="0.25">
      <c r="F233" s="86"/>
      <c r="G233" s="86"/>
      <c r="H233" s="86"/>
      <c r="I233" s="86"/>
      <c r="J233" s="86"/>
      <c r="K233" s="86"/>
    </row>
    <row r="234" spans="6:11" x14ac:dyDescent="0.25">
      <c r="F234" s="86"/>
      <c r="G234" s="86"/>
      <c r="H234" s="86"/>
      <c r="I234" s="86"/>
      <c r="J234" s="86"/>
      <c r="K234" s="86"/>
    </row>
    <row r="235" spans="6:11" x14ac:dyDescent="0.25">
      <c r="F235" s="86"/>
      <c r="G235" s="86"/>
      <c r="H235" s="86"/>
      <c r="I235" s="86"/>
      <c r="J235" s="86"/>
      <c r="K235" s="86"/>
    </row>
    <row r="236" spans="6:11" x14ac:dyDescent="0.25">
      <c r="F236" s="86"/>
      <c r="G236" s="86"/>
      <c r="H236" s="86"/>
      <c r="I236" s="86"/>
      <c r="J236" s="86"/>
      <c r="K236" s="86"/>
    </row>
    <row r="237" spans="6:11" x14ac:dyDescent="0.25">
      <c r="F237" s="86"/>
      <c r="G237" s="86"/>
      <c r="H237" s="86"/>
      <c r="I237" s="86"/>
      <c r="J237" s="86"/>
      <c r="K237" s="86"/>
    </row>
    <row r="238" spans="6:11" x14ac:dyDescent="0.25">
      <c r="F238" s="86"/>
      <c r="G238" s="86"/>
      <c r="H238" s="86"/>
      <c r="I238" s="86"/>
      <c r="J238" s="86"/>
      <c r="K238" s="86"/>
    </row>
    <row r="239" spans="6:11" x14ac:dyDescent="0.25">
      <c r="F239" s="86"/>
      <c r="G239" s="86"/>
      <c r="H239" s="86"/>
      <c r="I239" s="86"/>
      <c r="J239" s="86"/>
      <c r="K239" s="86"/>
    </row>
    <row r="240" spans="6:11" x14ac:dyDescent="0.25">
      <c r="F240" s="86"/>
      <c r="G240" s="86"/>
      <c r="H240" s="86"/>
      <c r="I240" s="86"/>
      <c r="J240" s="86"/>
      <c r="K240" s="86"/>
    </row>
    <row r="241" spans="6:11" x14ac:dyDescent="0.25">
      <c r="F241" s="86"/>
      <c r="G241" s="86"/>
      <c r="H241" s="86"/>
      <c r="I241" s="86"/>
      <c r="J241" s="86"/>
      <c r="K241" s="86"/>
    </row>
    <row r="242" spans="6:11" x14ac:dyDescent="0.25">
      <c r="F242" s="86"/>
      <c r="G242" s="86"/>
      <c r="H242" s="86"/>
      <c r="I242" s="86"/>
      <c r="J242" s="86"/>
      <c r="K242" s="86"/>
    </row>
    <row r="243" spans="6:11" x14ac:dyDescent="0.25">
      <c r="F243" s="86"/>
      <c r="G243" s="86"/>
      <c r="H243" s="86"/>
      <c r="I243" s="86"/>
      <c r="J243" s="86"/>
      <c r="K243" s="86"/>
    </row>
    <row r="244" spans="6:11" x14ac:dyDescent="0.25">
      <c r="F244" s="86"/>
      <c r="G244" s="86"/>
      <c r="H244" s="86"/>
      <c r="I244" s="86"/>
      <c r="J244" s="86"/>
      <c r="K244" s="86"/>
    </row>
    <row r="245" spans="6:11" x14ac:dyDescent="0.25">
      <c r="F245" s="86"/>
      <c r="G245" s="86"/>
      <c r="H245" s="86"/>
      <c r="I245" s="86"/>
      <c r="J245" s="86"/>
      <c r="K245" s="86"/>
    </row>
    <row r="246" spans="6:11" x14ac:dyDescent="0.25">
      <c r="F246" s="86"/>
      <c r="G246" s="86"/>
      <c r="H246" s="86"/>
      <c r="I246" s="86"/>
      <c r="J246" s="86"/>
      <c r="K246" s="86"/>
    </row>
    <row r="247" spans="6:11" x14ac:dyDescent="0.25">
      <c r="F247" s="86"/>
      <c r="G247" s="86"/>
      <c r="H247" s="86"/>
      <c r="I247" s="86"/>
      <c r="J247" s="86"/>
      <c r="K247" s="86"/>
    </row>
    <row r="248" spans="6:11" x14ac:dyDescent="0.25">
      <c r="F248" s="86"/>
      <c r="G248" s="86"/>
      <c r="H248" s="86"/>
      <c r="I248" s="86"/>
      <c r="J248" s="86"/>
      <c r="K248" s="86"/>
    </row>
    <row r="249" spans="6:11" x14ac:dyDescent="0.25">
      <c r="F249" s="86"/>
      <c r="G249" s="86"/>
      <c r="H249" s="86"/>
      <c r="I249" s="86"/>
      <c r="J249" s="86"/>
      <c r="K249" s="86"/>
    </row>
    <row r="250" spans="6:11" x14ac:dyDescent="0.25">
      <c r="F250" s="86"/>
      <c r="G250" s="86"/>
      <c r="H250" s="86"/>
      <c r="I250" s="86"/>
      <c r="J250" s="86"/>
      <c r="K250" s="86"/>
    </row>
    <row r="251" spans="6:11" x14ac:dyDescent="0.25">
      <c r="F251" s="86"/>
      <c r="G251" s="86"/>
      <c r="H251" s="86"/>
      <c r="I251" s="86"/>
      <c r="J251" s="86"/>
      <c r="K251" s="86"/>
    </row>
    <row r="252" spans="6:11" x14ac:dyDescent="0.25">
      <c r="F252" s="86"/>
      <c r="G252" s="86"/>
      <c r="H252" s="86"/>
      <c r="I252" s="86"/>
      <c r="J252" s="86"/>
      <c r="K252" s="86"/>
    </row>
    <row r="253" spans="6:11" x14ac:dyDescent="0.25">
      <c r="F253" s="86"/>
      <c r="G253" s="86"/>
      <c r="H253" s="86"/>
      <c r="I253" s="86"/>
      <c r="J253" s="86"/>
      <c r="K253" s="86"/>
    </row>
    <row r="254" spans="6:11" x14ac:dyDescent="0.25">
      <c r="F254" s="86"/>
      <c r="G254" s="86"/>
      <c r="H254" s="86"/>
      <c r="I254" s="86"/>
      <c r="J254" s="86"/>
      <c r="K254" s="86"/>
    </row>
    <row r="255" spans="6:11" x14ac:dyDescent="0.25">
      <c r="F255" s="86"/>
      <c r="G255" s="86"/>
      <c r="H255" s="86"/>
      <c r="I255" s="86"/>
      <c r="J255" s="86"/>
      <c r="K255" s="86"/>
    </row>
    <row r="256" spans="6:11" x14ac:dyDescent="0.25">
      <c r="F256" s="86"/>
      <c r="G256" s="86"/>
      <c r="H256" s="86"/>
      <c r="I256" s="86"/>
      <c r="J256" s="86"/>
      <c r="K256" s="86"/>
    </row>
    <row r="257" spans="6:11" x14ac:dyDescent="0.25">
      <c r="F257" s="86"/>
      <c r="G257" s="86"/>
      <c r="H257" s="86"/>
      <c r="I257" s="86"/>
      <c r="J257" s="86"/>
      <c r="K257" s="86"/>
    </row>
    <row r="258" spans="6:11" x14ac:dyDescent="0.25">
      <c r="F258" s="86"/>
      <c r="G258" s="86"/>
      <c r="H258" s="86"/>
      <c r="I258" s="86"/>
      <c r="J258" s="86"/>
      <c r="K258" s="86"/>
    </row>
    <row r="259" spans="6:11" x14ac:dyDescent="0.25">
      <c r="F259" s="86"/>
      <c r="G259" s="86"/>
      <c r="H259" s="86"/>
      <c r="I259" s="86"/>
      <c r="J259" s="86"/>
      <c r="K259" s="86"/>
    </row>
    <row r="260" spans="6:11" x14ac:dyDescent="0.25">
      <c r="F260" s="86"/>
      <c r="G260" s="86"/>
      <c r="H260" s="86"/>
      <c r="I260" s="86"/>
      <c r="J260" s="86"/>
      <c r="K260" s="86"/>
    </row>
    <row r="261" spans="6:11" x14ac:dyDescent="0.25">
      <c r="F261" s="86"/>
      <c r="G261" s="86"/>
      <c r="H261" s="86"/>
      <c r="I261" s="86"/>
      <c r="J261" s="86"/>
      <c r="K261" s="86"/>
    </row>
    <row r="262" spans="6:11" x14ac:dyDescent="0.25">
      <c r="F262" s="86"/>
      <c r="G262" s="86"/>
      <c r="H262" s="86"/>
      <c r="I262" s="86"/>
      <c r="J262" s="86"/>
      <c r="K262" s="86"/>
    </row>
    <row r="263" spans="6:11" x14ac:dyDescent="0.25">
      <c r="F263" s="86"/>
      <c r="G263" s="86"/>
      <c r="H263" s="86"/>
      <c r="I263" s="86"/>
      <c r="J263" s="86"/>
      <c r="K263" s="86"/>
    </row>
    <row r="264" spans="6:11" x14ac:dyDescent="0.25">
      <c r="F264" s="86"/>
      <c r="G264" s="86"/>
      <c r="H264" s="86"/>
      <c r="I264" s="86"/>
      <c r="J264" s="86"/>
      <c r="K264" s="86"/>
    </row>
    <row r="265" spans="6:11" x14ac:dyDescent="0.25">
      <c r="F265" s="86"/>
      <c r="G265" s="86"/>
      <c r="H265" s="86"/>
      <c r="I265" s="86"/>
      <c r="J265" s="86"/>
      <c r="K265" s="86"/>
    </row>
    <row r="266" spans="6:11" x14ac:dyDescent="0.25">
      <c r="F266" s="86"/>
      <c r="G266" s="86"/>
      <c r="H266" s="86"/>
      <c r="I266" s="86"/>
      <c r="J266" s="86"/>
      <c r="K266" s="86"/>
    </row>
    <row r="267" spans="6:11" x14ac:dyDescent="0.25">
      <c r="F267" s="86"/>
      <c r="G267" s="86"/>
      <c r="H267" s="86"/>
      <c r="I267" s="86"/>
      <c r="J267" s="86"/>
      <c r="K267" s="86"/>
    </row>
    <row r="268" spans="6:11" x14ac:dyDescent="0.25">
      <c r="F268" s="86"/>
      <c r="G268" s="86"/>
      <c r="H268" s="86"/>
      <c r="I268" s="86"/>
      <c r="J268" s="86"/>
      <c r="K268" s="86"/>
    </row>
    <row r="269" spans="6:11" x14ac:dyDescent="0.25">
      <c r="F269" s="86"/>
      <c r="G269" s="86"/>
      <c r="H269" s="86"/>
      <c r="I269" s="86"/>
      <c r="J269" s="86"/>
      <c r="K269" s="86"/>
    </row>
    <row r="270" spans="6:11" x14ac:dyDescent="0.25">
      <c r="F270" s="86"/>
      <c r="G270" s="86"/>
      <c r="H270" s="86"/>
      <c r="I270" s="86"/>
      <c r="J270" s="86"/>
      <c r="K270" s="86"/>
    </row>
    <row r="271" spans="6:11" x14ac:dyDescent="0.25">
      <c r="F271" s="86"/>
      <c r="G271" s="86"/>
      <c r="H271" s="86"/>
      <c r="I271" s="86"/>
      <c r="J271" s="86"/>
      <c r="K271" s="86"/>
    </row>
    <row r="272" spans="6:11" x14ac:dyDescent="0.25">
      <c r="F272" s="86"/>
      <c r="G272" s="86"/>
      <c r="H272" s="86"/>
      <c r="I272" s="86"/>
      <c r="J272" s="86"/>
      <c r="K272" s="86"/>
    </row>
    <row r="273" spans="6:11" x14ac:dyDescent="0.25">
      <c r="F273" s="86"/>
      <c r="G273" s="86"/>
      <c r="H273" s="86"/>
      <c r="I273" s="86"/>
      <c r="J273" s="86"/>
      <c r="K273" s="86"/>
    </row>
    <row r="274" spans="6:11" x14ac:dyDescent="0.25">
      <c r="F274" s="86"/>
      <c r="G274" s="86"/>
      <c r="H274" s="86"/>
      <c r="I274" s="86"/>
      <c r="J274" s="86"/>
      <c r="K274" s="86"/>
    </row>
    <row r="275" spans="6:11" x14ac:dyDescent="0.25">
      <c r="F275" s="86"/>
      <c r="G275" s="86"/>
      <c r="H275" s="86"/>
      <c r="I275" s="86"/>
      <c r="J275" s="86"/>
      <c r="K275" s="86"/>
    </row>
    <row r="276" spans="6:11" x14ac:dyDescent="0.25">
      <c r="F276" s="86"/>
      <c r="G276" s="86"/>
      <c r="H276" s="86"/>
      <c r="I276" s="86"/>
      <c r="J276" s="86"/>
      <c r="K276" s="86"/>
    </row>
    <row r="277" spans="6:11" x14ac:dyDescent="0.25">
      <c r="F277" s="86"/>
      <c r="G277" s="86"/>
      <c r="H277" s="86"/>
      <c r="I277" s="86"/>
      <c r="J277" s="86"/>
      <c r="K277" s="86"/>
    </row>
    <row r="278" spans="6:11" x14ac:dyDescent="0.25">
      <c r="F278" s="86"/>
      <c r="G278" s="86"/>
      <c r="H278" s="86"/>
      <c r="I278" s="86"/>
      <c r="J278" s="86"/>
      <c r="K278" s="86"/>
    </row>
    <row r="279" spans="6:11" x14ac:dyDescent="0.25">
      <c r="F279" s="86"/>
      <c r="G279" s="86"/>
      <c r="H279" s="86"/>
      <c r="I279" s="86"/>
      <c r="J279" s="86"/>
      <c r="K279" s="86"/>
    </row>
    <row r="280" spans="6:11" x14ac:dyDescent="0.25">
      <c r="F280" s="86"/>
      <c r="G280" s="86"/>
      <c r="H280" s="86"/>
      <c r="I280" s="86"/>
      <c r="J280" s="86"/>
      <c r="K280" s="86"/>
    </row>
    <row r="281" spans="6:11" x14ac:dyDescent="0.25">
      <c r="F281" s="86"/>
      <c r="G281" s="86"/>
      <c r="H281" s="86"/>
      <c r="I281" s="86"/>
      <c r="J281" s="86"/>
      <c r="K281" s="86"/>
    </row>
    <row r="282" spans="6:11" x14ac:dyDescent="0.25">
      <c r="F282" s="86"/>
      <c r="G282" s="86"/>
      <c r="H282" s="86"/>
      <c r="I282" s="86"/>
      <c r="J282" s="86"/>
      <c r="K282" s="86"/>
    </row>
    <row r="283" spans="6:11" x14ac:dyDescent="0.25">
      <c r="F283" s="86"/>
      <c r="G283" s="86"/>
      <c r="H283" s="86"/>
      <c r="I283" s="86"/>
      <c r="J283" s="86"/>
      <c r="K283" s="86"/>
    </row>
    <row r="284" spans="6:11" x14ac:dyDescent="0.25">
      <c r="F284" s="86"/>
      <c r="G284" s="86"/>
      <c r="H284" s="86"/>
      <c r="I284" s="86"/>
      <c r="J284" s="86"/>
      <c r="K284" s="86"/>
    </row>
    <row r="285" spans="6:11" x14ac:dyDescent="0.25">
      <c r="F285" s="86"/>
      <c r="G285" s="86"/>
      <c r="H285" s="86"/>
      <c r="I285" s="86"/>
      <c r="J285" s="86"/>
      <c r="K285" s="86"/>
    </row>
    <row r="286" spans="6:11" x14ac:dyDescent="0.25">
      <c r="F286" s="86"/>
      <c r="G286" s="86"/>
      <c r="H286" s="86"/>
      <c r="I286" s="86"/>
      <c r="J286" s="86"/>
      <c r="K286" s="86"/>
    </row>
    <row r="287" spans="6:11" x14ac:dyDescent="0.25">
      <c r="F287" s="86"/>
      <c r="G287" s="86"/>
      <c r="H287" s="86"/>
      <c r="I287" s="86"/>
      <c r="J287" s="86"/>
      <c r="K287" s="86"/>
    </row>
    <row r="288" spans="6:11" x14ac:dyDescent="0.25">
      <c r="F288" s="86"/>
      <c r="G288" s="86"/>
      <c r="H288" s="86"/>
      <c r="I288" s="86"/>
      <c r="J288" s="86"/>
      <c r="K288" s="86"/>
    </row>
    <row r="289" spans="6:11" x14ac:dyDescent="0.25">
      <c r="F289" s="86"/>
      <c r="G289" s="86"/>
      <c r="H289" s="86"/>
      <c r="I289" s="86"/>
      <c r="J289" s="86"/>
      <c r="K289" s="86"/>
    </row>
    <row r="290" spans="6:11" x14ac:dyDescent="0.25">
      <c r="F290" s="86"/>
      <c r="G290" s="86"/>
      <c r="H290" s="86"/>
      <c r="I290" s="86"/>
      <c r="J290" s="86"/>
      <c r="K290" s="86"/>
    </row>
    <row r="291" spans="6:11" x14ac:dyDescent="0.25">
      <c r="F291" s="86"/>
      <c r="G291" s="86"/>
      <c r="H291" s="86"/>
      <c r="I291" s="86"/>
      <c r="J291" s="86"/>
      <c r="K291" s="86"/>
    </row>
    <row r="292" spans="6:11" x14ac:dyDescent="0.25">
      <c r="F292" s="86"/>
      <c r="G292" s="86"/>
      <c r="H292" s="86"/>
      <c r="I292" s="86"/>
      <c r="J292" s="86"/>
      <c r="K292" s="86"/>
    </row>
    <row r="293" spans="6:11" x14ac:dyDescent="0.25">
      <c r="F293" s="86"/>
      <c r="G293" s="86"/>
      <c r="H293" s="86"/>
      <c r="I293" s="86"/>
      <c r="J293" s="86"/>
      <c r="K293" s="86"/>
    </row>
    <row r="294" spans="6:11" x14ac:dyDescent="0.25">
      <c r="F294" s="86"/>
      <c r="G294" s="86"/>
      <c r="H294" s="86"/>
      <c r="I294" s="86"/>
      <c r="J294" s="86"/>
      <c r="K294" s="86"/>
    </row>
    <row r="295" spans="6:11" x14ac:dyDescent="0.25">
      <c r="F295" s="86"/>
      <c r="G295" s="86"/>
      <c r="H295" s="86"/>
      <c r="I295" s="86"/>
      <c r="J295" s="86"/>
      <c r="K295" s="86"/>
    </row>
    <row r="296" spans="6:11" x14ac:dyDescent="0.25">
      <c r="F296" s="86"/>
      <c r="G296" s="86"/>
      <c r="H296" s="86"/>
      <c r="I296" s="86"/>
      <c r="J296" s="86"/>
      <c r="K296" s="86"/>
    </row>
    <row r="297" spans="6:11" x14ac:dyDescent="0.25">
      <c r="F297" s="86"/>
      <c r="G297" s="86"/>
      <c r="H297" s="86"/>
      <c r="I297" s="86"/>
      <c r="J297" s="86"/>
      <c r="K297" s="86"/>
    </row>
    <row r="298" spans="6:11" x14ac:dyDescent="0.25">
      <c r="F298" s="86"/>
      <c r="G298" s="86"/>
      <c r="H298" s="86"/>
      <c r="I298" s="86"/>
      <c r="J298" s="86"/>
      <c r="K298" s="86"/>
    </row>
    <row r="299" spans="6:11" x14ac:dyDescent="0.25">
      <c r="F299" s="86"/>
      <c r="G299" s="86"/>
      <c r="H299" s="86"/>
      <c r="I299" s="86"/>
      <c r="J299" s="86"/>
      <c r="K299" s="86"/>
    </row>
    <row r="300" spans="6:11" x14ac:dyDescent="0.25">
      <c r="F300" s="86"/>
      <c r="G300" s="86"/>
      <c r="H300" s="86"/>
      <c r="I300" s="86"/>
      <c r="J300" s="86"/>
      <c r="K300" s="86"/>
    </row>
    <row r="301" spans="6:11" x14ac:dyDescent="0.25">
      <c r="F301" s="86"/>
      <c r="G301" s="86"/>
      <c r="H301" s="86"/>
      <c r="I301" s="86"/>
      <c r="J301" s="86"/>
      <c r="K301" s="86"/>
    </row>
    <row r="302" spans="6:11" x14ac:dyDescent="0.25">
      <c r="F302" s="86"/>
      <c r="G302" s="86"/>
      <c r="H302" s="86"/>
      <c r="I302" s="86"/>
      <c r="J302" s="86"/>
      <c r="K302" s="86"/>
    </row>
    <row r="303" spans="6:11" x14ac:dyDescent="0.25">
      <c r="F303" s="86"/>
      <c r="G303" s="86"/>
      <c r="H303" s="86"/>
      <c r="I303" s="86"/>
      <c r="J303" s="86"/>
      <c r="K303" s="86"/>
    </row>
    <row r="304" spans="6:11" x14ac:dyDescent="0.25">
      <c r="F304" s="86"/>
      <c r="G304" s="86"/>
      <c r="H304" s="86"/>
      <c r="I304" s="86"/>
      <c r="J304" s="86"/>
      <c r="K304" s="86"/>
    </row>
    <row r="305" spans="6:11" x14ac:dyDescent="0.25">
      <c r="F305" s="86"/>
      <c r="G305" s="86"/>
      <c r="H305" s="86"/>
      <c r="I305" s="86"/>
      <c r="J305" s="86"/>
      <c r="K305" s="86"/>
    </row>
    <row r="306" spans="6:11" x14ac:dyDescent="0.25">
      <c r="F306" s="86"/>
      <c r="G306" s="86"/>
      <c r="H306" s="86"/>
      <c r="I306" s="86"/>
      <c r="J306" s="86"/>
      <c r="K306" s="86"/>
    </row>
    <row r="307" spans="6:11" x14ac:dyDescent="0.25">
      <c r="F307" s="86"/>
      <c r="G307" s="86"/>
      <c r="H307" s="86"/>
      <c r="I307" s="86"/>
      <c r="J307" s="86"/>
      <c r="K307" s="86"/>
    </row>
    <row r="308" spans="6:11" x14ac:dyDescent="0.25">
      <c r="F308" s="86"/>
      <c r="G308" s="86"/>
      <c r="H308" s="86"/>
      <c r="I308" s="86"/>
      <c r="J308" s="86"/>
      <c r="K308" s="86"/>
    </row>
    <row r="309" spans="6:11" x14ac:dyDescent="0.25">
      <c r="F309" s="86"/>
      <c r="G309" s="86"/>
      <c r="H309" s="86"/>
      <c r="I309" s="86"/>
      <c r="J309" s="86"/>
      <c r="K309" s="86"/>
    </row>
    <row r="310" spans="6:11" x14ac:dyDescent="0.25">
      <c r="F310" s="86"/>
      <c r="G310" s="86"/>
      <c r="H310" s="86"/>
      <c r="I310" s="86"/>
      <c r="J310" s="86"/>
      <c r="K310" s="86"/>
    </row>
    <row r="311" spans="6:11" x14ac:dyDescent="0.25">
      <c r="F311" s="86"/>
      <c r="G311" s="86"/>
      <c r="H311" s="86"/>
      <c r="I311" s="86"/>
      <c r="J311" s="86"/>
      <c r="K311" s="86"/>
    </row>
    <row r="312" spans="6:11" x14ac:dyDescent="0.25">
      <c r="F312" s="86"/>
      <c r="G312" s="86"/>
      <c r="H312" s="86"/>
      <c r="I312" s="86"/>
      <c r="J312" s="86"/>
      <c r="K312" s="86"/>
    </row>
    <row r="313" spans="6:11" x14ac:dyDescent="0.25">
      <c r="F313" s="86"/>
      <c r="G313" s="86"/>
      <c r="H313" s="86"/>
      <c r="I313" s="86"/>
      <c r="J313" s="86"/>
      <c r="K313" s="86"/>
    </row>
    <row r="314" spans="6:11" x14ac:dyDescent="0.25">
      <c r="F314" s="86"/>
      <c r="G314" s="86"/>
      <c r="H314" s="86"/>
      <c r="I314" s="86"/>
      <c r="J314" s="86"/>
      <c r="K314" s="86"/>
    </row>
    <row r="315" spans="6:11" x14ac:dyDescent="0.25">
      <c r="F315" s="86"/>
      <c r="G315" s="86"/>
      <c r="H315" s="86"/>
      <c r="I315" s="86"/>
      <c r="J315" s="86"/>
      <c r="K315" s="86"/>
    </row>
    <row r="316" spans="6:11" x14ac:dyDescent="0.25">
      <c r="F316" s="86"/>
      <c r="G316" s="86"/>
      <c r="H316" s="86"/>
      <c r="I316" s="86"/>
      <c r="J316" s="86"/>
      <c r="K316" s="86"/>
    </row>
    <row r="317" spans="6:11" x14ac:dyDescent="0.25">
      <c r="F317" s="86"/>
      <c r="G317" s="86"/>
      <c r="H317" s="86"/>
      <c r="I317" s="86"/>
      <c r="J317" s="86"/>
      <c r="K317" s="86"/>
    </row>
    <row r="318" spans="6:11" x14ac:dyDescent="0.25">
      <c r="F318" s="86"/>
      <c r="G318" s="86"/>
      <c r="H318" s="86"/>
      <c r="I318" s="86"/>
      <c r="J318" s="86"/>
      <c r="K318" s="86"/>
    </row>
    <row r="319" spans="6:11" x14ac:dyDescent="0.25">
      <c r="F319" s="86"/>
      <c r="G319" s="86"/>
      <c r="H319" s="86"/>
      <c r="I319" s="86"/>
      <c r="J319" s="86"/>
      <c r="K319" s="86"/>
    </row>
    <row r="320" spans="6:11" x14ac:dyDescent="0.25">
      <c r="F320" s="86"/>
      <c r="G320" s="86"/>
      <c r="H320" s="86"/>
      <c r="I320" s="86"/>
      <c r="J320" s="86"/>
      <c r="K320" s="86"/>
    </row>
    <row r="321" spans="6:11" x14ac:dyDescent="0.25">
      <c r="F321" s="86"/>
      <c r="G321" s="86"/>
      <c r="H321" s="86"/>
      <c r="I321" s="86"/>
      <c r="J321" s="86"/>
      <c r="K321" s="86"/>
    </row>
    <row r="322" spans="6:11" x14ac:dyDescent="0.25">
      <c r="F322" s="86"/>
      <c r="G322" s="86"/>
      <c r="H322" s="86"/>
      <c r="I322" s="86"/>
      <c r="J322" s="86"/>
      <c r="K322" s="86"/>
    </row>
    <row r="323" spans="6:11" x14ac:dyDescent="0.25">
      <c r="F323" s="86"/>
      <c r="G323" s="86"/>
      <c r="H323" s="86"/>
      <c r="I323" s="86"/>
      <c r="J323" s="86"/>
      <c r="K323" s="86"/>
    </row>
    <row r="324" spans="6:11" x14ac:dyDescent="0.25">
      <c r="F324" s="86"/>
      <c r="G324" s="86"/>
      <c r="H324" s="86"/>
      <c r="I324" s="86"/>
      <c r="J324" s="86"/>
      <c r="K324" s="86"/>
    </row>
    <row r="325" spans="6:11" x14ac:dyDescent="0.25">
      <c r="F325" s="86"/>
      <c r="G325" s="86"/>
      <c r="H325" s="86"/>
      <c r="I325" s="86"/>
      <c r="J325" s="86"/>
      <c r="K325" s="86"/>
    </row>
    <row r="326" spans="6:11" x14ac:dyDescent="0.25">
      <c r="F326" s="86"/>
      <c r="G326" s="86"/>
      <c r="H326" s="86"/>
      <c r="I326" s="86"/>
      <c r="J326" s="86"/>
      <c r="K326" s="86"/>
    </row>
    <row r="327" spans="6:11" x14ac:dyDescent="0.25">
      <c r="F327" s="86"/>
      <c r="G327" s="86"/>
      <c r="H327" s="86"/>
      <c r="I327" s="86"/>
      <c r="J327" s="86"/>
      <c r="K327" s="86"/>
    </row>
    <row r="328" spans="6:11" x14ac:dyDescent="0.25">
      <c r="F328" s="86"/>
      <c r="G328" s="86"/>
      <c r="H328" s="86"/>
      <c r="I328" s="86"/>
      <c r="J328" s="86"/>
      <c r="K328" s="86"/>
    </row>
    <row r="329" spans="6:11" x14ac:dyDescent="0.25">
      <c r="F329" s="86"/>
      <c r="G329" s="86"/>
      <c r="H329" s="86"/>
      <c r="I329" s="86"/>
      <c r="J329" s="86"/>
      <c r="K329" s="86"/>
    </row>
    <row r="330" spans="6:11" x14ac:dyDescent="0.25">
      <c r="F330" s="86"/>
      <c r="G330" s="86"/>
      <c r="H330" s="86"/>
      <c r="I330" s="86"/>
      <c r="J330" s="86"/>
      <c r="K330" s="86"/>
    </row>
    <row r="331" spans="6:11" x14ac:dyDescent="0.25">
      <c r="F331" s="86"/>
      <c r="G331" s="86"/>
      <c r="H331" s="86"/>
      <c r="I331" s="86"/>
      <c r="J331" s="86"/>
      <c r="K331" s="86"/>
    </row>
    <row r="332" spans="6:11" x14ac:dyDescent="0.25">
      <c r="F332" s="86"/>
      <c r="G332" s="86"/>
      <c r="H332" s="86"/>
      <c r="I332" s="86"/>
      <c r="J332" s="86"/>
      <c r="K332" s="86"/>
    </row>
    <row r="333" spans="6:11" x14ac:dyDescent="0.25">
      <c r="F333" s="86"/>
      <c r="G333" s="86"/>
      <c r="H333" s="86"/>
      <c r="I333" s="86"/>
      <c r="J333" s="86"/>
      <c r="K333" s="86"/>
    </row>
    <row r="334" spans="6:11" x14ac:dyDescent="0.25">
      <c r="F334" s="86"/>
      <c r="G334" s="86"/>
      <c r="H334" s="86"/>
      <c r="I334" s="86"/>
      <c r="J334" s="86"/>
      <c r="K334" s="86"/>
    </row>
    <row r="335" spans="6:11" x14ac:dyDescent="0.25">
      <c r="F335" s="86"/>
      <c r="G335" s="86"/>
      <c r="H335" s="86"/>
      <c r="I335" s="86"/>
      <c r="J335" s="86"/>
      <c r="K335" s="86"/>
    </row>
    <row r="336" spans="6:11" x14ac:dyDescent="0.25">
      <c r="F336" s="86"/>
      <c r="G336" s="86"/>
      <c r="H336" s="86"/>
      <c r="I336" s="86"/>
      <c r="J336" s="86"/>
      <c r="K336" s="86"/>
    </row>
    <row r="337" spans="6:11" x14ac:dyDescent="0.25">
      <c r="F337" s="86"/>
      <c r="G337" s="86"/>
      <c r="H337" s="86"/>
      <c r="I337" s="86"/>
      <c r="J337" s="86"/>
      <c r="K337" s="86"/>
    </row>
    <row r="338" spans="6:11" x14ac:dyDescent="0.25">
      <c r="F338" s="86"/>
      <c r="G338" s="86"/>
      <c r="H338" s="86"/>
      <c r="I338" s="86"/>
      <c r="J338" s="86"/>
      <c r="K338" s="86"/>
    </row>
    <row r="339" spans="6:11" x14ac:dyDescent="0.25">
      <c r="F339" s="86"/>
      <c r="G339" s="86"/>
      <c r="H339" s="86"/>
      <c r="I339" s="86"/>
      <c r="J339" s="86"/>
      <c r="K339" s="86"/>
    </row>
    <row r="340" spans="6:11" x14ac:dyDescent="0.25">
      <c r="F340" s="86"/>
      <c r="G340" s="86"/>
      <c r="H340" s="86"/>
      <c r="I340" s="86"/>
      <c r="J340" s="86"/>
      <c r="K340" s="86"/>
    </row>
    <row r="341" spans="6:11" x14ac:dyDescent="0.25">
      <c r="F341" s="86"/>
      <c r="G341" s="86"/>
      <c r="H341" s="86"/>
      <c r="I341" s="86"/>
      <c r="J341" s="86"/>
      <c r="K341" s="86"/>
    </row>
    <row r="342" spans="6:11" x14ac:dyDescent="0.25">
      <c r="F342" s="86"/>
      <c r="G342" s="86"/>
      <c r="H342" s="86"/>
      <c r="I342" s="86"/>
      <c r="J342" s="86"/>
      <c r="K342" s="86"/>
    </row>
    <row r="343" spans="6:11" x14ac:dyDescent="0.25">
      <c r="F343" s="86"/>
      <c r="G343" s="86"/>
      <c r="H343" s="86"/>
      <c r="I343" s="86"/>
      <c r="J343" s="86"/>
      <c r="K343" s="86"/>
    </row>
    <row r="344" spans="6:11" x14ac:dyDescent="0.25">
      <c r="F344" s="86"/>
      <c r="G344" s="86"/>
      <c r="H344" s="86"/>
      <c r="I344" s="86"/>
      <c r="J344" s="86"/>
      <c r="K344" s="86"/>
    </row>
    <row r="345" spans="6:11" x14ac:dyDescent="0.25">
      <c r="F345" s="86"/>
      <c r="G345" s="86"/>
      <c r="H345" s="86"/>
      <c r="I345" s="86"/>
      <c r="J345" s="86"/>
      <c r="K345" s="86"/>
    </row>
    <row r="346" spans="6:11" x14ac:dyDescent="0.25">
      <c r="F346" s="86"/>
      <c r="G346" s="86"/>
      <c r="H346" s="86"/>
      <c r="I346" s="86"/>
      <c r="J346" s="86"/>
      <c r="K346" s="86"/>
    </row>
    <row r="347" spans="6:11" x14ac:dyDescent="0.25">
      <c r="F347" s="86"/>
      <c r="G347" s="86"/>
      <c r="H347" s="86"/>
      <c r="I347" s="86"/>
      <c r="J347" s="86"/>
      <c r="K347" s="86"/>
    </row>
    <row r="348" spans="6:11" x14ac:dyDescent="0.25">
      <c r="F348" s="86"/>
      <c r="G348" s="86"/>
      <c r="H348" s="86"/>
      <c r="I348" s="86"/>
      <c r="J348" s="86"/>
      <c r="K348" s="86"/>
    </row>
    <row r="349" spans="6:11" x14ac:dyDescent="0.25">
      <c r="F349" s="86"/>
      <c r="G349" s="86"/>
      <c r="H349" s="86"/>
      <c r="I349" s="86"/>
      <c r="J349" s="86"/>
      <c r="K349" s="86"/>
    </row>
    <row r="350" spans="6:11" x14ac:dyDescent="0.25">
      <c r="F350" s="86"/>
      <c r="G350" s="86"/>
      <c r="H350" s="86"/>
      <c r="I350" s="86"/>
      <c r="J350" s="86"/>
      <c r="K350" s="86"/>
    </row>
    <row r="351" spans="6:11" x14ac:dyDescent="0.25">
      <c r="F351" s="86"/>
      <c r="G351" s="86"/>
      <c r="H351" s="86"/>
      <c r="I351" s="86"/>
      <c r="J351" s="86"/>
      <c r="K351" s="86"/>
    </row>
    <row r="352" spans="6:11" x14ac:dyDescent="0.25">
      <c r="F352" s="86"/>
      <c r="G352" s="86"/>
      <c r="H352" s="86"/>
      <c r="I352" s="86"/>
      <c r="J352" s="86"/>
      <c r="K352" s="86"/>
    </row>
    <row r="353" spans="6:11" x14ac:dyDescent="0.25">
      <c r="F353" s="86"/>
      <c r="G353" s="86"/>
      <c r="H353" s="86"/>
      <c r="I353" s="86"/>
      <c r="J353" s="86"/>
      <c r="K353" s="86"/>
    </row>
    <row r="354" spans="6:11" x14ac:dyDescent="0.25">
      <c r="F354" s="86"/>
      <c r="G354" s="86"/>
      <c r="H354" s="86"/>
      <c r="I354" s="86"/>
      <c r="J354" s="86"/>
      <c r="K354" s="86"/>
    </row>
    <row r="355" spans="6:11" x14ac:dyDescent="0.25">
      <c r="F355" s="86"/>
      <c r="G355" s="86"/>
      <c r="H355" s="86"/>
      <c r="I355" s="86"/>
      <c r="J355" s="86"/>
      <c r="K355" s="86"/>
    </row>
    <row r="356" spans="6:11" x14ac:dyDescent="0.25">
      <c r="F356" s="86"/>
      <c r="G356" s="86"/>
      <c r="H356" s="86"/>
      <c r="I356" s="86"/>
      <c r="J356" s="86"/>
      <c r="K356" s="86"/>
    </row>
    <row r="357" spans="6:11" x14ac:dyDescent="0.25">
      <c r="F357" s="86"/>
      <c r="G357" s="86"/>
      <c r="H357" s="86"/>
      <c r="I357" s="86"/>
      <c r="J357" s="86"/>
      <c r="K357" s="86"/>
    </row>
    <row r="358" spans="6:11" x14ac:dyDescent="0.25">
      <c r="F358" s="86"/>
      <c r="G358" s="86"/>
      <c r="H358" s="86"/>
      <c r="I358" s="86"/>
      <c r="J358" s="86"/>
      <c r="K358" s="86"/>
    </row>
    <row r="359" spans="6:11" x14ac:dyDescent="0.25">
      <c r="F359" s="86"/>
      <c r="G359" s="86"/>
      <c r="H359" s="86"/>
      <c r="I359" s="86"/>
      <c r="J359" s="86"/>
      <c r="K359" s="86"/>
    </row>
    <row r="360" spans="6:11" x14ac:dyDescent="0.25">
      <c r="F360" s="86"/>
      <c r="G360" s="86"/>
      <c r="H360" s="86"/>
      <c r="I360" s="86"/>
      <c r="J360" s="86"/>
      <c r="K360" s="86"/>
    </row>
    <row r="361" spans="6:11" x14ac:dyDescent="0.25">
      <c r="F361" s="86"/>
      <c r="G361" s="86"/>
      <c r="H361" s="86"/>
      <c r="I361" s="86"/>
      <c r="J361" s="86"/>
      <c r="K361" s="86"/>
    </row>
    <row r="362" spans="6:11" x14ac:dyDescent="0.25">
      <c r="F362" s="86"/>
      <c r="G362" s="86"/>
      <c r="H362" s="86"/>
      <c r="I362" s="86"/>
      <c r="J362" s="86"/>
      <c r="K362" s="86"/>
    </row>
    <row r="363" spans="6:11" x14ac:dyDescent="0.25">
      <c r="F363" s="86"/>
      <c r="G363" s="86"/>
      <c r="H363" s="86"/>
      <c r="I363" s="86"/>
      <c r="J363" s="86"/>
      <c r="K363" s="86"/>
    </row>
    <row r="364" spans="6:11" x14ac:dyDescent="0.25">
      <c r="F364" s="86"/>
      <c r="G364" s="86"/>
      <c r="H364" s="86"/>
      <c r="I364" s="86"/>
      <c r="J364" s="86"/>
      <c r="K364" s="86"/>
    </row>
    <row r="365" spans="6:11" x14ac:dyDescent="0.25">
      <c r="F365" s="86"/>
      <c r="G365" s="86"/>
      <c r="H365" s="86"/>
      <c r="I365" s="86"/>
      <c r="J365" s="86"/>
      <c r="K365" s="86"/>
    </row>
    <row r="366" spans="6:11" x14ac:dyDescent="0.25">
      <c r="F366" s="86"/>
      <c r="G366" s="86"/>
      <c r="H366" s="86"/>
      <c r="I366" s="86"/>
      <c r="J366" s="86"/>
      <c r="K366" s="86"/>
    </row>
    <row r="367" spans="6:11" x14ac:dyDescent="0.25">
      <c r="F367" s="86"/>
      <c r="G367" s="86"/>
      <c r="H367" s="86"/>
      <c r="I367" s="86"/>
      <c r="J367" s="86"/>
      <c r="K367" s="86"/>
    </row>
    <row r="368" spans="6:11" x14ac:dyDescent="0.25">
      <c r="F368" s="86"/>
      <c r="G368" s="86"/>
      <c r="H368" s="86"/>
      <c r="I368" s="86"/>
      <c r="J368" s="86"/>
      <c r="K368" s="86"/>
    </row>
    <row r="369" spans="6:11" x14ac:dyDescent="0.25">
      <c r="F369" s="86"/>
      <c r="G369" s="86"/>
      <c r="H369" s="86"/>
      <c r="I369" s="86"/>
      <c r="J369" s="86"/>
      <c r="K369" s="86"/>
    </row>
    <row r="370" spans="6:11" x14ac:dyDescent="0.25">
      <c r="F370" s="86"/>
      <c r="G370" s="86"/>
      <c r="H370" s="86"/>
      <c r="I370" s="86"/>
      <c r="J370" s="86"/>
      <c r="K370" s="86"/>
    </row>
    <row r="371" spans="6:11" x14ac:dyDescent="0.25">
      <c r="F371" s="86"/>
      <c r="G371" s="86"/>
      <c r="H371" s="86"/>
      <c r="I371" s="86"/>
      <c r="J371" s="86"/>
      <c r="K371" s="86"/>
    </row>
    <row r="372" spans="6:11" x14ac:dyDescent="0.25">
      <c r="F372" s="86"/>
      <c r="G372" s="86"/>
      <c r="H372" s="86"/>
      <c r="I372" s="86"/>
      <c r="J372" s="86"/>
      <c r="K372" s="86"/>
    </row>
    <row r="373" spans="6:11" x14ac:dyDescent="0.25">
      <c r="F373" s="86"/>
      <c r="G373" s="86"/>
      <c r="H373" s="86"/>
      <c r="I373" s="86"/>
      <c r="J373" s="86"/>
      <c r="K373" s="86"/>
    </row>
    <row r="374" spans="6:11" x14ac:dyDescent="0.25">
      <c r="F374" s="86"/>
      <c r="G374" s="86"/>
      <c r="H374" s="86"/>
      <c r="I374" s="86"/>
      <c r="J374" s="86"/>
      <c r="K374" s="86"/>
    </row>
    <row r="375" spans="6:11" x14ac:dyDescent="0.25">
      <c r="F375" s="86"/>
      <c r="G375" s="86"/>
      <c r="H375" s="86"/>
      <c r="I375" s="86"/>
      <c r="J375" s="86"/>
      <c r="K375" s="86"/>
    </row>
    <row r="376" spans="6:11" x14ac:dyDescent="0.25">
      <c r="F376" s="86"/>
      <c r="G376" s="86"/>
      <c r="H376" s="86"/>
      <c r="I376" s="86"/>
      <c r="J376" s="86"/>
      <c r="K376" s="86"/>
    </row>
    <row r="377" spans="6:11" x14ac:dyDescent="0.25">
      <c r="F377" s="86"/>
      <c r="G377" s="86"/>
      <c r="H377" s="86"/>
      <c r="I377" s="86"/>
      <c r="J377" s="86"/>
      <c r="K377" s="86"/>
    </row>
    <row r="378" spans="6:11" x14ac:dyDescent="0.25">
      <c r="F378" s="86"/>
      <c r="G378" s="86"/>
      <c r="H378" s="86"/>
      <c r="I378" s="86"/>
      <c r="J378" s="86"/>
      <c r="K378" s="86"/>
    </row>
    <row r="379" spans="6:11" x14ac:dyDescent="0.25">
      <c r="F379" s="86"/>
      <c r="G379" s="86"/>
      <c r="H379" s="86"/>
      <c r="I379" s="86"/>
      <c r="J379" s="86"/>
      <c r="K379" s="86"/>
    </row>
    <row r="380" spans="6:11" x14ac:dyDescent="0.25">
      <c r="F380" s="86"/>
      <c r="G380" s="86"/>
      <c r="H380" s="86"/>
      <c r="I380" s="86"/>
      <c r="J380" s="86"/>
      <c r="K380" s="86"/>
    </row>
    <row r="381" spans="6:11" x14ac:dyDescent="0.25">
      <c r="F381" s="86"/>
      <c r="G381" s="86"/>
      <c r="H381" s="86"/>
      <c r="I381" s="86"/>
      <c r="J381" s="86"/>
      <c r="K381" s="86"/>
    </row>
    <row r="382" spans="6:11" x14ac:dyDescent="0.25">
      <c r="F382" s="86"/>
      <c r="G382" s="86"/>
      <c r="H382" s="86"/>
      <c r="I382" s="86"/>
      <c r="J382" s="86"/>
      <c r="K382" s="86"/>
    </row>
    <row r="383" spans="6:11" x14ac:dyDescent="0.25">
      <c r="F383" s="86"/>
      <c r="G383" s="86"/>
      <c r="H383" s="86"/>
      <c r="I383" s="86"/>
      <c r="J383" s="86"/>
      <c r="K383" s="86"/>
    </row>
    <row r="384" spans="6:11" x14ac:dyDescent="0.25">
      <c r="F384" s="86"/>
      <c r="G384" s="86"/>
      <c r="H384" s="86"/>
      <c r="I384" s="86"/>
      <c r="J384" s="86"/>
      <c r="K384" s="86"/>
    </row>
    <row r="385" spans="6:11" x14ac:dyDescent="0.25">
      <c r="F385" s="86"/>
      <c r="G385" s="86"/>
      <c r="H385" s="86"/>
      <c r="I385" s="86"/>
      <c r="J385" s="86"/>
      <c r="K385" s="86"/>
    </row>
    <row r="386" spans="6:11" x14ac:dyDescent="0.25">
      <c r="F386" s="86"/>
      <c r="G386" s="86"/>
      <c r="H386" s="86"/>
      <c r="I386" s="86"/>
      <c r="J386" s="86"/>
      <c r="K386" s="86"/>
    </row>
    <row r="387" spans="6:11" x14ac:dyDescent="0.25">
      <c r="F387" s="86"/>
      <c r="G387" s="86"/>
      <c r="H387" s="86"/>
      <c r="I387" s="86"/>
      <c r="J387" s="86"/>
      <c r="K387" s="86"/>
    </row>
    <row r="388" spans="6:11" x14ac:dyDescent="0.25">
      <c r="F388" s="86"/>
      <c r="G388" s="86"/>
      <c r="H388" s="86"/>
      <c r="I388" s="86"/>
      <c r="J388" s="86"/>
      <c r="K388" s="86"/>
    </row>
    <row r="389" spans="6:11" x14ac:dyDescent="0.25">
      <c r="F389" s="86"/>
      <c r="G389" s="86"/>
      <c r="H389" s="86"/>
      <c r="I389" s="86"/>
      <c r="J389" s="86"/>
      <c r="K389" s="86"/>
    </row>
    <row r="390" spans="6:11" x14ac:dyDescent="0.25">
      <c r="F390" s="86"/>
      <c r="G390" s="86"/>
      <c r="H390" s="86"/>
      <c r="I390" s="86"/>
      <c r="J390" s="86"/>
      <c r="K390" s="86"/>
    </row>
    <row r="391" spans="6:11" x14ac:dyDescent="0.25">
      <c r="F391" s="86"/>
      <c r="G391" s="86"/>
      <c r="H391" s="86"/>
      <c r="I391" s="86"/>
      <c r="J391" s="86"/>
      <c r="K391" s="86"/>
    </row>
    <row r="392" spans="6:11" x14ac:dyDescent="0.25">
      <c r="F392" s="86"/>
      <c r="G392" s="86"/>
      <c r="H392" s="86"/>
      <c r="I392" s="86"/>
      <c r="J392" s="86"/>
      <c r="K392" s="86"/>
    </row>
    <row r="393" spans="6:11" x14ac:dyDescent="0.25">
      <c r="F393" s="86"/>
      <c r="G393" s="86"/>
      <c r="H393" s="86"/>
      <c r="I393" s="86"/>
      <c r="J393" s="86"/>
      <c r="K393" s="86"/>
    </row>
    <row r="394" spans="6:11" x14ac:dyDescent="0.25">
      <c r="F394" s="86"/>
      <c r="G394" s="86"/>
      <c r="H394" s="86"/>
      <c r="I394" s="86"/>
      <c r="J394" s="86"/>
      <c r="K394" s="86"/>
    </row>
    <row r="395" spans="6:11" x14ac:dyDescent="0.25">
      <c r="F395" s="86"/>
      <c r="G395" s="86"/>
      <c r="H395" s="86"/>
      <c r="I395" s="86"/>
      <c r="J395" s="86"/>
      <c r="K395" s="86"/>
    </row>
    <row r="396" spans="6:11" x14ac:dyDescent="0.25">
      <c r="F396" s="86"/>
      <c r="G396" s="86"/>
      <c r="H396" s="86"/>
      <c r="I396" s="86"/>
      <c r="J396" s="86"/>
      <c r="K396" s="86"/>
    </row>
    <row r="397" spans="6:11" x14ac:dyDescent="0.25">
      <c r="F397" s="86"/>
      <c r="G397" s="86"/>
      <c r="H397" s="86"/>
      <c r="I397" s="86"/>
      <c r="J397" s="86"/>
      <c r="K397" s="86"/>
    </row>
    <row r="398" spans="6:11" x14ac:dyDescent="0.25">
      <c r="F398" s="86"/>
      <c r="G398" s="86"/>
      <c r="H398" s="86"/>
      <c r="I398" s="86"/>
      <c r="J398" s="86"/>
      <c r="K398" s="86"/>
    </row>
    <row r="399" spans="6:11" x14ac:dyDescent="0.25">
      <c r="F399" s="86"/>
      <c r="G399" s="86"/>
      <c r="H399" s="86"/>
      <c r="I399" s="86"/>
      <c r="J399" s="86"/>
      <c r="K399" s="86"/>
    </row>
    <row r="400" spans="6:11" x14ac:dyDescent="0.25">
      <c r="F400" s="86"/>
      <c r="G400" s="86"/>
      <c r="H400" s="86"/>
      <c r="I400" s="86"/>
      <c r="J400" s="86"/>
      <c r="K400" s="86"/>
    </row>
    <row r="401" spans="6:11" x14ac:dyDescent="0.25">
      <c r="F401" s="86"/>
      <c r="G401" s="86"/>
      <c r="H401" s="86"/>
      <c r="I401" s="86"/>
      <c r="J401" s="86"/>
      <c r="K401" s="86"/>
    </row>
    <row r="402" spans="6:11" x14ac:dyDescent="0.25">
      <c r="F402" s="86"/>
      <c r="G402" s="86"/>
      <c r="H402" s="86"/>
      <c r="I402" s="86"/>
      <c r="J402" s="86"/>
      <c r="K402" s="86"/>
    </row>
    <row r="403" spans="6:11" x14ac:dyDescent="0.25">
      <c r="F403" s="86"/>
      <c r="G403" s="86"/>
      <c r="H403" s="86"/>
      <c r="I403" s="86"/>
      <c r="J403" s="86"/>
      <c r="K403" s="86"/>
    </row>
    <row r="404" spans="6:11" x14ac:dyDescent="0.25">
      <c r="F404" s="86"/>
      <c r="G404" s="86"/>
      <c r="H404" s="86"/>
      <c r="I404" s="86"/>
      <c r="J404" s="86"/>
      <c r="K404" s="86"/>
    </row>
    <row r="405" spans="6:11" x14ac:dyDescent="0.25">
      <c r="F405" s="86"/>
      <c r="G405" s="86"/>
      <c r="H405" s="86"/>
      <c r="I405" s="86"/>
      <c r="J405" s="86"/>
      <c r="K405" s="86"/>
    </row>
    <row r="406" spans="6:11" x14ac:dyDescent="0.25">
      <c r="F406" s="86"/>
      <c r="G406" s="86"/>
      <c r="H406" s="86"/>
      <c r="I406" s="86"/>
      <c r="J406" s="86"/>
      <c r="K406" s="86"/>
    </row>
    <row r="407" spans="6:11" x14ac:dyDescent="0.25">
      <c r="F407" s="86"/>
      <c r="G407" s="86"/>
      <c r="H407" s="86"/>
      <c r="I407" s="86"/>
      <c r="J407" s="86"/>
      <c r="K407" s="86"/>
    </row>
    <row r="408" spans="6:11" x14ac:dyDescent="0.25">
      <c r="F408" s="86"/>
      <c r="G408" s="86"/>
      <c r="H408" s="86"/>
      <c r="I408" s="86"/>
      <c r="J408" s="86"/>
      <c r="K408" s="86"/>
    </row>
    <row r="409" spans="6:11" x14ac:dyDescent="0.25">
      <c r="F409" s="86"/>
      <c r="G409" s="86"/>
      <c r="H409" s="86"/>
      <c r="I409" s="86"/>
      <c r="J409" s="86"/>
      <c r="K409" s="86"/>
    </row>
    <row r="410" spans="6:11" x14ac:dyDescent="0.25">
      <c r="F410" s="86"/>
      <c r="G410" s="86"/>
      <c r="H410" s="86"/>
      <c r="I410" s="86"/>
      <c r="J410" s="86"/>
      <c r="K410" s="86"/>
    </row>
    <row r="411" spans="6:11" x14ac:dyDescent="0.25">
      <c r="F411" s="86"/>
      <c r="G411" s="86"/>
      <c r="H411" s="86"/>
      <c r="I411" s="86"/>
      <c r="J411" s="86"/>
      <c r="K411" s="86"/>
    </row>
    <row r="412" spans="6:11" x14ac:dyDescent="0.25">
      <c r="F412" s="86"/>
      <c r="G412" s="86"/>
      <c r="H412" s="86"/>
      <c r="I412" s="86"/>
      <c r="J412" s="86"/>
      <c r="K412" s="86"/>
    </row>
    <row r="413" spans="6:11" x14ac:dyDescent="0.25">
      <c r="F413" s="86"/>
      <c r="G413" s="86"/>
      <c r="H413" s="86"/>
      <c r="I413" s="86"/>
      <c r="J413" s="86"/>
      <c r="K413" s="86"/>
    </row>
    <row r="414" spans="6:11" x14ac:dyDescent="0.25">
      <c r="F414" s="86"/>
      <c r="G414" s="86"/>
      <c r="H414" s="86"/>
      <c r="I414" s="86"/>
      <c r="J414" s="86"/>
      <c r="K414" s="86"/>
    </row>
    <row r="415" spans="6:11" x14ac:dyDescent="0.25">
      <c r="F415" s="86"/>
      <c r="G415" s="86"/>
      <c r="H415" s="86"/>
      <c r="I415" s="86"/>
      <c r="J415" s="86"/>
      <c r="K415" s="86"/>
    </row>
    <row r="416" spans="6:11" x14ac:dyDescent="0.25">
      <c r="F416" s="86"/>
      <c r="G416" s="86"/>
      <c r="H416" s="86"/>
      <c r="I416" s="86"/>
      <c r="J416" s="86"/>
      <c r="K416" s="86"/>
    </row>
    <row r="417" spans="6:11" x14ac:dyDescent="0.25">
      <c r="F417" s="86"/>
      <c r="G417" s="86"/>
      <c r="H417" s="86"/>
      <c r="I417" s="86"/>
      <c r="J417" s="86"/>
      <c r="K417" s="86"/>
    </row>
    <row r="418" spans="6:11" x14ac:dyDescent="0.25">
      <c r="F418" s="86"/>
      <c r="G418" s="86"/>
      <c r="H418" s="86"/>
      <c r="I418" s="86"/>
      <c r="J418" s="86"/>
      <c r="K418" s="86"/>
    </row>
    <row r="419" spans="6:11" x14ac:dyDescent="0.25">
      <c r="F419" s="86"/>
      <c r="G419" s="86"/>
      <c r="H419" s="86"/>
      <c r="I419" s="86"/>
      <c r="J419" s="86"/>
      <c r="K419" s="86"/>
    </row>
    <row r="420" spans="6:11" x14ac:dyDescent="0.25">
      <c r="F420" s="86"/>
      <c r="G420" s="86"/>
      <c r="H420" s="86"/>
      <c r="I420" s="86"/>
      <c r="J420" s="86"/>
      <c r="K420" s="86"/>
    </row>
    <row r="421" spans="6:11" x14ac:dyDescent="0.25">
      <c r="F421" s="86"/>
      <c r="G421" s="86"/>
      <c r="H421" s="86"/>
      <c r="I421" s="86"/>
      <c r="J421" s="86"/>
      <c r="K421" s="86"/>
    </row>
    <row r="422" spans="6:11" x14ac:dyDescent="0.25">
      <c r="F422" s="86"/>
      <c r="G422" s="86"/>
      <c r="H422" s="86"/>
      <c r="I422" s="86"/>
      <c r="J422" s="86"/>
      <c r="K422" s="86"/>
    </row>
    <row r="423" spans="6:11" x14ac:dyDescent="0.25">
      <c r="F423" s="86"/>
      <c r="G423" s="86"/>
      <c r="H423" s="86"/>
      <c r="I423" s="86"/>
      <c r="J423" s="86"/>
      <c r="K423" s="86"/>
    </row>
    <row r="424" spans="6:11" x14ac:dyDescent="0.25">
      <c r="F424" s="86"/>
      <c r="G424" s="86"/>
      <c r="H424" s="86"/>
      <c r="I424" s="86"/>
      <c r="J424" s="86"/>
      <c r="K424" s="86"/>
    </row>
    <row r="425" spans="6:11" x14ac:dyDescent="0.25">
      <c r="F425" s="86"/>
      <c r="G425" s="86"/>
      <c r="H425" s="86"/>
      <c r="I425" s="86"/>
      <c r="J425" s="86"/>
      <c r="K425" s="86"/>
    </row>
    <row r="426" spans="6:11" x14ac:dyDescent="0.25">
      <c r="F426" s="86"/>
      <c r="G426" s="86"/>
      <c r="H426" s="86"/>
      <c r="I426" s="86"/>
      <c r="J426" s="86"/>
      <c r="K426" s="86"/>
    </row>
    <row r="427" spans="6:11" x14ac:dyDescent="0.25">
      <c r="F427" s="86"/>
      <c r="G427" s="86"/>
      <c r="H427" s="86"/>
      <c r="I427" s="86"/>
      <c r="J427" s="86"/>
      <c r="K427" s="86"/>
    </row>
    <row r="428" spans="6:11" x14ac:dyDescent="0.25">
      <c r="F428" s="86"/>
      <c r="G428" s="86"/>
      <c r="H428" s="86"/>
      <c r="I428" s="86"/>
      <c r="J428" s="86"/>
      <c r="K428" s="86"/>
    </row>
    <row r="429" spans="6:11" x14ac:dyDescent="0.25">
      <c r="F429" s="86"/>
      <c r="G429" s="86"/>
      <c r="H429" s="86"/>
      <c r="I429" s="86"/>
      <c r="J429" s="86"/>
      <c r="K429" s="86"/>
    </row>
    <row r="430" spans="6:11" x14ac:dyDescent="0.25">
      <c r="F430" s="86"/>
      <c r="G430" s="86"/>
      <c r="H430" s="86"/>
      <c r="I430" s="86"/>
      <c r="J430" s="86"/>
      <c r="K430" s="86"/>
    </row>
    <row r="431" spans="6:11" x14ac:dyDescent="0.25">
      <c r="F431" s="86"/>
      <c r="G431" s="86"/>
      <c r="H431" s="86"/>
      <c r="I431" s="86"/>
      <c r="J431" s="86"/>
      <c r="K431" s="86"/>
    </row>
    <row r="432" spans="6:11" x14ac:dyDescent="0.25">
      <c r="F432" s="86"/>
      <c r="G432" s="86"/>
      <c r="H432" s="86"/>
      <c r="I432" s="86"/>
      <c r="J432" s="86"/>
      <c r="K432" s="86"/>
    </row>
    <row r="433" spans="6:11" x14ac:dyDescent="0.25">
      <c r="F433" s="86"/>
      <c r="G433" s="86"/>
      <c r="H433" s="86"/>
      <c r="I433" s="86"/>
      <c r="J433" s="86"/>
      <c r="K433" s="86"/>
    </row>
    <row r="434" spans="6:11" x14ac:dyDescent="0.25">
      <c r="F434" s="86"/>
      <c r="G434" s="86"/>
      <c r="H434" s="86"/>
      <c r="I434" s="86"/>
      <c r="J434" s="86"/>
      <c r="K434" s="86"/>
    </row>
    <row r="435" spans="6:11" x14ac:dyDescent="0.25">
      <c r="F435" s="86"/>
      <c r="G435" s="86"/>
      <c r="H435" s="86"/>
      <c r="I435" s="86"/>
      <c r="J435" s="86"/>
      <c r="K435" s="86"/>
    </row>
    <row r="436" spans="6:11" x14ac:dyDescent="0.25">
      <c r="F436" s="86"/>
      <c r="G436" s="86"/>
      <c r="H436" s="86"/>
      <c r="I436" s="86"/>
      <c r="J436" s="86"/>
      <c r="K436" s="86"/>
    </row>
    <row r="437" spans="6:11" x14ac:dyDescent="0.25">
      <c r="F437" s="86"/>
      <c r="G437" s="86"/>
      <c r="H437" s="86"/>
      <c r="I437" s="86"/>
      <c r="J437" s="86"/>
      <c r="K437" s="86"/>
    </row>
    <row r="438" spans="6:11" x14ac:dyDescent="0.25">
      <c r="F438" s="86"/>
      <c r="G438" s="86"/>
      <c r="H438" s="86"/>
      <c r="I438" s="86"/>
      <c r="J438" s="86"/>
      <c r="K438" s="86"/>
    </row>
    <row r="439" spans="6:11" x14ac:dyDescent="0.25">
      <c r="F439" s="86"/>
      <c r="G439" s="86"/>
      <c r="H439" s="86"/>
      <c r="I439" s="86"/>
      <c r="J439" s="86"/>
      <c r="K439" s="86"/>
    </row>
    <row r="440" spans="6:11" x14ac:dyDescent="0.25">
      <c r="F440" s="86"/>
      <c r="G440" s="86"/>
      <c r="H440" s="86"/>
      <c r="I440" s="86"/>
      <c r="J440" s="86"/>
      <c r="K440" s="86"/>
    </row>
    <row r="441" spans="6:11" x14ac:dyDescent="0.25">
      <c r="F441" s="86"/>
      <c r="G441" s="86"/>
      <c r="H441" s="86"/>
      <c r="I441" s="86"/>
      <c r="J441" s="86"/>
      <c r="K441" s="86"/>
    </row>
    <row r="442" spans="6:11" x14ac:dyDescent="0.25">
      <c r="F442" s="86"/>
      <c r="G442" s="86"/>
      <c r="H442" s="86"/>
      <c r="I442" s="86"/>
      <c r="J442" s="86"/>
      <c r="K442" s="86"/>
    </row>
    <row r="443" spans="6:11" x14ac:dyDescent="0.25">
      <c r="F443" s="86"/>
      <c r="G443" s="86"/>
      <c r="H443" s="86"/>
      <c r="I443" s="86"/>
      <c r="J443" s="86"/>
      <c r="K443" s="86"/>
    </row>
    <row r="444" spans="6:11" x14ac:dyDescent="0.25">
      <c r="F444" s="86"/>
      <c r="G444" s="86"/>
      <c r="H444" s="86"/>
      <c r="I444" s="86"/>
      <c r="J444" s="86"/>
      <c r="K444" s="86"/>
    </row>
    <row r="445" spans="6:11" x14ac:dyDescent="0.25">
      <c r="F445" s="86"/>
      <c r="G445" s="86"/>
      <c r="H445" s="86"/>
      <c r="I445" s="86"/>
      <c r="J445" s="86"/>
      <c r="K445" s="86"/>
    </row>
    <row r="446" spans="6:11" x14ac:dyDescent="0.25">
      <c r="F446" s="86"/>
      <c r="G446" s="86"/>
      <c r="H446" s="86"/>
      <c r="I446" s="86"/>
      <c r="J446" s="86"/>
      <c r="K446" s="86"/>
    </row>
    <row r="447" spans="6:11" x14ac:dyDescent="0.25">
      <c r="F447" s="86"/>
      <c r="G447" s="86"/>
      <c r="H447" s="86"/>
      <c r="I447" s="86"/>
      <c r="J447" s="86"/>
      <c r="K447" s="86"/>
    </row>
    <row r="448" spans="6:11" x14ac:dyDescent="0.25">
      <c r="F448" s="86"/>
      <c r="G448" s="86"/>
      <c r="H448" s="86"/>
      <c r="I448" s="86"/>
      <c r="J448" s="86"/>
      <c r="K448" s="86"/>
    </row>
    <row r="449" spans="6:11" x14ac:dyDescent="0.25">
      <c r="F449" s="86"/>
      <c r="G449" s="86"/>
      <c r="H449" s="86"/>
      <c r="I449" s="86"/>
      <c r="J449" s="86"/>
      <c r="K449" s="86"/>
    </row>
    <row r="450" spans="6:11" x14ac:dyDescent="0.25">
      <c r="F450" s="86"/>
      <c r="G450" s="86"/>
      <c r="H450" s="86"/>
      <c r="I450" s="86"/>
      <c r="J450" s="86"/>
      <c r="K450" s="86"/>
    </row>
    <row r="451" spans="6:11" x14ac:dyDescent="0.25">
      <c r="F451" s="86"/>
      <c r="G451" s="86"/>
      <c r="H451" s="86"/>
      <c r="I451" s="86"/>
      <c r="J451" s="86"/>
      <c r="K451" s="86"/>
    </row>
    <row r="452" spans="6:11" x14ac:dyDescent="0.25">
      <c r="F452" s="86"/>
      <c r="G452" s="86"/>
      <c r="H452" s="86"/>
      <c r="I452" s="86"/>
      <c r="J452" s="86"/>
      <c r="K452" s="86"/>
    </row>
    <row r="453" spans="6:11" x14ac:dyDescent="0.25">
      <c r="F453" s="86"/>
      <c r="G453" s="86"/>
      <c r="H453" s="86"/>
      <c r="I453" s="86"/>
      <c r="J453" s="86"/>
      <c r="K453" s="86"/>
    </row>
    <row r="454" spans="6:11" x14ac:dyDescent="0.25">
      <c r="F454" s="86"/>
      <c r="G454" s="86"/>
      <c r="H454" s="86"/>
      <c r="I454" s="86"/>
      <c r="J454" s="86"/>
      <c r="K454" s="86"/>
    </row>
    <row r="455" spans="6:11" x14ac:dyDescent="0.25">
      <c r="F455" s="86"/>
      <c r="G455" s="86"/>
      <c r="H455" s="86"/>
      <c r="I455" s="86"/>
      <c r="J455" s="86"/>
      <c r="K455" s="86"/>
    </row>
    <row r="456" spans="6:11" x14ac:dyDescent="0.25">
      <c r="F456" s="86"/>
      <c r="G456" s="86"/>
      <c r="H456" s="86"/>
      <c r="I456" s="86"/>
      <c r="J456" s="86"/>
      <c r="K456" s="86"/>
    </row>
    <row r="457" spans="6:11" x14ac:dyDescent="0.25">
      <c r="F457" s="86"/>
      <c r="G457" s="86"/>
      <c r="H457" s="86"/>
      <c r="I457" s="86"/>
      <c r="J457" s="86"/>
      <c r="K457" s="86"/>
    </row>
    <row r="458" spans="6:11" x14ac:dyDescent="0.25">
      <c r="F458" s="86"/>
      <c r="G458" s="86"/>
      <c r="H458" s="86"/>
      <c r="I458" s="86"/>
      <c r="J458" s="86"/>
      <c r="K458" s="86"/>
    </row>
    <row r="459" spans="6:11" x14ac:dyDescent="0.25">
      <c r="F459" s="86"/>
      <c r="G459" s="86"/>
      <c r="H459" s="86"/>
      <c r="I459" s="86"/>
      <c r="J459" s="86"/>
      <c r="K459" s="86"/>
    </row>
    <row r="460" spans="6:11" x14ac:dyDescent="0.25">
      <c r="F460" s="86"/>
      <c r="G460" s="86"/>
      <c r="H460" s="86"/>
      <c r="I460" s="86"/>
      <c r="J460" s="86"/>
      <c r="K460" s="86"/>
    </row>
    <row r="461" spans="6:11" x14ac:dyDescent="0.25">
      <c r="F461" s="86"/>
      <c r="G461" s="86"/>
      <c r="H461" s="86"/>
      <c r="I461" s="86"/>
      <c r="J461" s="86"/>
      <c r="K461" s="86"/>
    </row>
    <row r="462" spans="6:11" x14ac:dyDescent="0.25">
      <c r="F462" s="86"/>
      <c r="G462" s="86"/>
      <c r="H462" s="86"/>
      <c r="I462" s="86"/>
      <c r="J462" s="86"/>
      <c r="K462" s="86"/>
    </row>
    <row r="463" spans="6:11" x14ac:dyDescent="0.25">
      <c r="F463" s="86"/>
      <c r="G463" s="86"/>
      <c r="H463" s="86"/>
      <c r="I463" s="86"/>
      <c r="J463" s="86"/>
      <c r="K463" s="86"/>
    </row>
    <row r="464" spans="6:11" x14ac:dyDescent="0.25">
      <c r="F464" s="86"/>
      <c r="G464" s="86"/>
      <c r="H464" s="86"/>
      <c r="I464" s="86"/>
      <c r="J464" s="86"/>
      <c r="K464" s="86"/>
    </row>
    <row r="465" spans="6:11" x14ac:dyDescent="0.25">
      <c r="F465" s="86"/>
      <c r="G465" s="86"/>
      <c r="H465" s="86"/>
      <c r="I465" s="86"/>
      <c r="J465" s="86"/>
      <c r="K465" s="86"/>
    </row>
    <row r="466" spans="6:11" x14ac:dyDescent="0.25">
      <c r="F466" s="86"/>
      <c r="G466" s="86"/>
      <c r="H466" s="86"/>
      <c r="I466" s="86"/>
      <c r="J466" s="86"/>
      <c r="K466" s="86"/>
    </row>
    <row r="467" spans="6:11" x14ac:dyDescent="0.25">
      <c r="F467" s="86"/>
      <c r="G467" s="86"/>
      <c r="H467" s="86"/>
      <c r="I467" s="86"/>
      <c r="J467" s="86"/>
      <c r="K467" s="86"/>
    </row>
    <row r="468" spans="6:11" x14ac:dyDescent="0.25">
      <c r="F468" s="86"/>
      <c r="G468" s="86"/>
      <c r="H468" s="86"/>
      <c r="I468" s="86"/>
      <c r="J468" s="86"/>
      <c r="K468" s="86"/>
    </row>
    <row r="469" spans="6:11" x14ac:dyDescent="0.25">
      <c r="F469" s="86"/>
      <c r="G469" s="86"/>
      <c r="H469" s="86"/>
      <c r="I469" s="86"/>
      <c r="J469" s="86"/>
      <c r="K469" s="86"/>
    </row>
    <row r="470" spans="6:11" x14ac:dyDescent="0.25">
      <c r="F470" s="86"/>
      <c r="G470" s="86"/>
      <c r="H470" s="86"/>
      <c r="I470" s="86"/>
      <c r="J470" s="86"/>
      <c r="K470" s="86"/>
    </row>
    <row r="471" spans="6:11" x14ac:dyDescent="0.25">
      <c r="F471" s="86"/>
      <c r="G471" s="86"/>
      <c r="H471" s="86"/>
      <c r="I471" s="86"/>
      <c r="J471" s="86"/>
      <c r="K471" s="86"/>
    </row>
    <row r="472" spans="6:11" x14ac:dyDescent="0.25">
      <c r="F472" s="86"/>
      <c r="G472" s="86"/>
      <c r="H472" s="86"/>
      <c r="I472" s="86"/>
      <c r="J472" s="86"/>
      <c r="K472" s="86"/>
    </row>
    <row r="473" spans="6:11" x14ac:dyDescent="0.25">
      <c r="F473" s="86"/>
      <c r="G473" s="86"/>
      <c r="H473" s="86"/>
      <c r="I473" s="86"/>
      <c r="J473" s="86"/>
      <c r="K473" s="86"/>
    </row>
    <row r="474" spans="6:11" x14ac:dyDescent="0.25">
      <c r="F474" s="86"/>
      <c r="G474" s="86"/>
      <c r="H474" s="86"/>
      <c r="I474" s="86"/>
      <c r="J474" s="86"/>
      <c r="K474" s="86"/>
    </row>
    <row r="475" spans="6:11" x14ac:dyDescent="0.25">
      <c r="F475" s="86"/>
      <c r="G475" s="86"/>
      <c r="H475" s="86"/>
      <c r="I475" s="86"/>
      <c r="J475" s="86"/>
      <c r="K475" s="86"/>
    </row>
    <row r="476" spans="6:11" x14ac:dyDescent="0.25">
      <c r="F476" s="86"/>
      <c r="G476" s="86"/>
      <c r="H476" s="86"/>
      <c r="I476" s="86"/>
      <c r="J476" s="86"/>
      <c r="K476" s="86"/>
    </row>
    <row r="477" spans="6:11" x14ac:dyDescent="0.25">
      <c r="F477" s="86"/>
      <c r="G477" s="86"/>
      <c r="H477" s="86"/>
      <c r="I477" s="86"/>
      <c r="J477" s="86"/>
      <c r="K477" s="86"/>
    </row>
    <row r="478" spans="6:11" x14ac:dyDescent="0.25">
      <c r="F478" s="86"/>
      <c r="G478" s="86"/>
      <c r="H478" s="86"/>
      <c r="I478" s="86"/>
      <c r="J478" s="86"/>
      <c r="K478" s="86"/>
    </row>
    <row r="479" spans="6:11" x14ac:dyDescent="0.25">
      <c r="F479" s="86"/>
      <c r="G479" s="86"/>
      <c r="H479" s="86"/>
      <c r="I479" s="86"/>
      <c r="J479" s="86"/>
      <c r="K479" s="86"/>
    </row>
    <row r="480" spans="6:11" x14ac:dyDescent="0.25">
      <c r="F480" s="86"/>
      <c r="G480" s="86"/>
      <c r="H480" s="86"/>
      <c r="I480" s="86"/>
      <c r="J480" s="86"/>
      <c r="K480" s="86"/>
    </row>
    <row r="481" spans="6:11" x14ac:dyDescent="0.25">
      <c r="F481" s="86"/>
      <c r="G481" s="86"/>
      <c r="H481" s="86"/>
      <c r="I481" s="86"/>
      <c r="J481" s="86"/>
      <c r="K481" s="86"/>
    </row>
    <row r="482" spans="6:11" x14ac:dyDescent="0.25">
      <c r="F482" s="86"/>
      <c r="G482" s="86"/>
      <c r="H482" s="86"/>
      <c r="I482" s="86"/>
      <c r="J482" s="86"/>
      <c r="K482" s="86"/>
    </row>
    <row r="483" spans="6:11" x14ac:dyDescent="0.25">
      <c r="F483" s="86"/>
      <c r="G483" s="86"/>
      <c r="H483" s="86"/>
      <c r="I483" s="86"/>
      <c r="J483" s="86"/>
      <c r="K483" s="86"/>
    </row>
    <row r="484" spans="6:11" x14ac:dyDescent="0.25">
      <c r="F484" s="86"/>
      <c r="G484" s="86"/>
      <c r="H484" s="86"/>
      <c r="I484" s="86"/>
      <c r="J484" s="86"/>
      <c r="K484" s="86"/>
    </row>
    <row r="485" spans="6:11" x14ac:dyDescent="0.25">
      <c r="F485" s="86"/>
      <c r="G485" s="86"/>
      <c r="H485" s="86"/>
      <c r="I485" s="86"/>
      <c r="J485" s="86"/>
      <c r="K485" s="86"/>
    </row>
    <row r="486" spans="6:11" x14ac:dyDescent="0.25">
      <c r="F486" s="86"/>
      <c r="G486" s="86"/>
      <c r="H486" s="86"/>
      <c r="I486" s="86"/>
      <c r="J486" s="86"/>
      <c r="K486" s="86"/>
    </row>
    <row r="487" spans="6:11" x14ac:dyDescent="0.25">
      <c r="F487" s="86"/>
      <c r="G487" s="86"/>
      <c r="H487" s="86"/>
      <c r="I487" s="86"/>
      <c r="J487" s="86"/>
      <c r="K487" s="86"/>
    </row>
    <row r="488" spans="6:11" x14ac:dyDescent="0.25">
      <c r="F488" s="86"/>
      <c r="G488" s="86"/>
      <c r="H488" s="86"/>
      <c r="I488" s="86"/>
      <c r="J488" s="86"/>
      <c r="K488" s="86"/>
    </row>
    <row r="489" spans="6:11" x14ac:dyDescent="0.25">
      <c r="F489" s="86"/>
      <c r="G489" s="86"/>
      <c r="H489" s="86"/>
      <c r="I489" s="86"/>
      <c r="J489" s="86"/>
      <c r="K489" s="86"/>
    </row>
    <row r="490" spans="6:11" x14ac:dyDescent="0.25">
      <c r="F490" s="86"/>
      <c r="G490" s="86"/>
      <c r="H490" s="86"/>
      <c r="I490" s="86"/>
      <c r="J490" s="86"/>
      <c r="K490" s="86"/>
    </row>
    <row r="491" spans="6:11" x14ac:dyDescent="0.25">
      <c r="F491" s="86"/>
      <c r="G491" s="86"/>
      <c r="H491" s="86"/>
      <c r="I491" s="86"/>
      <c r="J491" s="86"/>
      <c r="K491" s="86"/>
    </row>
    <row r="492" spans="6:11" x14ac:dyDescent="0.25">
      <c r="F492" s="86"/>
      <c r="G492" s="86"/>
      <c r="H492" s="86"/>
      <c r="I492" s="86"/>
      <c r="J492" s="86"/>
      <c r="K492" s="86"/>
    </row>
    <row r="493" spans="6:11" x14ac:dyDescent="0.25">
      <c r="F493" s="86"/>
      <c r="G493" s="86"/>
      <c r="H493" s="86"/>
      <c r="I493" s="86"/>
      <c r="J493" s="86"/>
      <c r="K493" s="86"/>
    </row>
    <row r="494" spans="6:11" x14ac:dyDescent="0.25">
      <c r="F494" s="86"/>
      <c r="G494" s="86"/>
      <c r="H494" s="86"/>
      <c r="I494" s="86"/>
      <c r="J494" s="86"/>
      <c r="K494" s="86"/>
    </row>
    <row r="495" spans="6:11" x14ac:dyDescent="0.25">
      <c r="F495" s="86"/>
      <c r="G495" s="86"/>
      <c r="H495" s="86"/>
      <c r="I495" s="86"/>
      <c r="J495" s="86"/>
      <c r="K495" s="86"/>
    </row>
    <row r="496" spans="6:11" x14ac:dyDescent="0.25">
      <c r="F496" s="86"/>
      <c r="G496" s="86"/>
      <c r="H496" s="86"/>
      <c r="I496" s="86"/>
      <c r="J496" s="86"/>
      <c r="K496" s="86"/>
    </row>
    <row r="497" spans="6:11" x14ac:dyDescent="0.25">
      <c r="F497" s="86"/>
      <c r="G497" s="86"/>
      <c r="H497" s="86"/>
      <c r="I497" s="86"/>
      <c r="J497" s="86"/>
      <c r="K497" s="86"/>
    </row>
    <row r="498" spans="6:11" x14ac:dyDescent="0.25">
      <c r="F498" s="86"/>
      <c r="G498" s="86"/>
      <c r="H498" s="86"/>
      <c r="I498" s="86"/>
      <c r="J498" s="86"/>
      <c r="K498" s="86"/>
    </row>
    <row r="499" spans="6:11" x14ac:dyDescent="0.25">
      <c r="F499" s="86"/>
      <c r="G499" s="86"/>
      <c r="H499" s="86"/>
      <c r="I499" s="86"/>
      <c r="J499" s="86"/>
      <c r="K499" s="86"/>
    </row>
    <row r="500" spans="6:11" x14ac:dyDescent="0.25">
      <c r="F500" s="86"/>
      <c r="G500" s="86"/>
      <c r="H500" s="86"/>
      <c r="I500" s="86"/>
      <c r="J500" s="86"/>
      <c r="K500" s="86"/>
    </row>
    <row r="501" spans="6:11" x14ac:dyDescent="0.25">
      <c r="F501" s="86"/>
      <c r="G501" s="86"/>
      <c r="H501" s="86"/>
      <c r="I501" s="86"/>
      <c r="J501" s="86"/>
      <c r="K501" s="86"/>
    </row>
    <row r="502" spans="6:11" x14ac:dyDescent="0.25">
      <c r="F502" s="86"/>
      <c r="G502" s="86"/>
      <c r="H502" s="86"/>
      <c r="I502" s="86"/>
      <c r="J502" s="86"/>
      <c r="K502" s="86"/>
    </row>
    <row r="503" spans="6:11" x14ac:dyDescent="0.25">
      <c r="F503" s="86"/>
      <c r="G503" s="86"/>
      <c r="H503" s="86"/>
      <c r="I503" s="86"/>
      <c r="J503" s="86"/>
      <c r="K503" s="86"/>
    </row>
    <row r="504" spans="6:11" x14ac:dyDescent="0.25">
      <c r="F504" s="86"/>
      <c r="G504" s="86"/>
      <c r="H504" s="86"/>
      <c r="I504" s="86"/>
      <c r="J504" s="86"/>
      <c r="K504" s="86"/>
    </row>
    <row r="505" spans="6:11" x14ac:dyDescent="0.25">
      <c r="F505" s="86"/>
      <c r="G505" s="86"/>
      <c r="H505" s="86"/>
      <c r="I505" s="86"/>
      <c r="J505" s="86"/>
      <c r="K505" s="86"/>
    </row>
    <row r="506" spans="6:11" x14ac:dyDescent="0.25">
      <c r="F506" s="86"/>
      <c r="G506" s="86"/>
      <c r="H506" s="86"/>
      <c r="I506" s="86"/>
      <c r="J506" s="86"/>
      <c r="K506" s="86"/>
    </row>
    <row r="507" spans="6:11" x14ac:dyDescent="0.25">
      <c r="F507" s="86"/>
      <c r="G507" s="86"/>
      <c r="H507" s="86"/>
      <c r="I507" s="86"/>
      <c r="J507" s="86"/>
      <c r="K507" s="86"/>
    </row>
    <row r="508" spans="6:11" x14ac:dyDescent="0.25">
      <c r="F508" s="86"/>
      <c r="G508" s="86"/>
      <c r="H508" s="86"/>
      <c r="I508" s="86"/>
      <c r="J508" s="86"/>
      <c r="K508" s="86"/>
    </row>
    <row r="509" spans="6:11" x14ac:dyDescent="0.25">
      <c r="F509" s="86"/>
      <c r="G509" s="86"/>
      <c r="H509" s="86"/>
      <c r="I509" s="86"/>
      <c r="J509" s="86"/>
      <c r="K509" s="86"/>
    </row>
    <row r="510" spans="6:11" x14ac:dyDescent="0.25">
      <c r="F510" s="86"/>
      <c r="G510" s="86"/>
      <c r="H510" s="86"/>
      <c r="I510" s="86"/>
      <c r="J510" s="86"/>
      <c r="K510" s="86"/>
    </row>
    <row r="511" spans="6:11" x14ac:dyDescent="0.25">
      <c r="F511" s="86"/>
      <c r="G511" s="86"/>
      <c r="H511" s="86"/>
      <c r="I511" s="86"/>
      <c r="J511" s="86"/>
      <c r="K511" s="86"/>
    </row>
    <row r="512" spans="6:11" x14ac:dyDescent="0.25">
      <c r="F512" s="86"/>
      <c r="G512" s="86"/>
      <c r="H512" s="86"/>
      <c r="I512" s="86"/>
      <c r="J512" s="86"/>
      <c r="K512" s="86"/>
    </row>
    <row r="513" spans="6:11" x14ac:dyDescent="0.25">
      <c r="F513" s="86"/>
      <c r="G513" s="86"/>
      <c r="H513" s="86"/>
      <c r="I513" s="86"/>
      <c r="J513" s="86"/>
      <c r="K513" s="86"/>
    </row>
    <row r="514" spans="6:11" x14ac:dyDescent="0.25">
      <c r="F514" s="86"/>
      <c r="G514" s="86"/>
      <c r="H514" s="86"/>
      <c r="I514" s="86"/>
      <c r="J514" s="86"/>
      <c r="K514" s="86"/>
    </row>
    <row r="515" spans="6:11" x14ac:dyDescent="0.25">
      <c r="F515" s="86"/>
      <c r="G515" s="86"/>
      <c r="H515" s="86"/>
      <c r="I515" s="86"/>
      <c r="J515" s="86"/>
      <c r="K515" s="86"/>
    </row>
    <row r="516" spans="6:11" x14ac:dyDescent="0.25">
      <c r="F516" s="86"/>
      <c r="G516" s="86"/>
      <c r="H516" s="86"/>
      <c r="I516" s="86"/>
      <c r="J516" s="86"/>
      <c r="K516" s="86"/>
    </row>
    <row r="517" spans="6:11" x14ac:dyDescent="0.25">
      <c r="F517" s="86"/>
      <c r="G517" s="86"/>
      <c r="H517" s="86"/>
      <c r="I517" s="86"/>
      <c r="J517" s="86"/>
      <c r="K517" s="86"/>
    </row>
    <row r="518" spans="6:11" x14ac:dyDescent="0.25">
      <c r="F518" s="86"/>
      <c r="G518" s="86"/>
      <c r="H518" s="86"/>
      <c r="I518" s="86"/>
      <c r="J518" s="86"/>
      <c r="K518" s="86"/>
    </row>
    <row r="519" spans="6:11" x14ac:dyDescent="0.25">
      <c r="F519" s="86"/>
      <c r="G519" s="86"/>
      <c r="H519" s="86"/>
      <c r="I519" s="86"/>
      <c r="J519" s="86"/>
      <c r="K519" s="86"/>
    </row>
    <row r="520" spans="6:11" x14ac:dyDescent="0.25">
      <c r="F520" s="86"/>
      <c r="G520" s="86"/>
      <c r="H520" s="86"/>
      <c r="I520" s="86"/>
      <c r="J520" s="86"/>
      <c r="K520" s="86"/>
    </row>
    <row r="521" spans="6:11" x14ac:dyDescent="0.25">
      <c r="F521" s="86"/>
      <c r="G521" s="86"/>
      <c r="H521" s="86"/>
      <c r="I521" s="86"/>
      <c r="J521" s="86"/>
      <c r="K521" s="86"/>
    </row>
    <row r="522" spans="6:11" x14ac:dyDescent="0.25">
      <c r="F522" s="86"/>
      <c r="G522" s="86"/>
      <c r="H522" s="86"/>
      <c r="I522" s="86"/>
      <c r="J522" s="86"/>
      <c r="K522" s="86"/>
    </row>
    <row r="523" spans="6:11" x14ac:dyDescent="0.25">
      <c r="F523" s="86"/>
      <c r="G523" s="86"/>
      <c r="H523" s="86"/>
      <c r="I523" s="86"/>
      <c r="J523" s="86"/>
      <c r="K523" s="86"/>
    </row>
    <row r="524" spans="6:11" x14ac:dyDescent="0.25">
      <c r="F524" s="86"/>
      <c r="G524" s="86"/>
      <c r="H524" s="86"/>
      <c r="I524" s="86"/>
      <c r="J524" s="86"/>
      <c r="K524" s="86"/>
    </row>
    <row r="525" spans="6:11" x14ac:dyDescent="0.25">
      <c r="F525" s="86"/>
      <c r="G525" s="86"/>
      <c r="H525" s="86"/>
      <c r="I525" s="86"/>
      <c r="J525" s="86"/>
      <c r="K525" s="86"/>
    </row>
    <row r="526" spans="6:11" x14ac:dyDescent="0.25">
      <c r="F526" s="86"/>
      <c r="G526" s="86"/>
      <c r="H526" s="86"/>
      <c r="I526" s="86"/>
      <c r="J526" s="86"/>
      <c r="K526" s="86"/>
    </row>
    <row r="527" spans="6:11" x14ac:dyDescent="0.25">
      <c r="F527" s="86"/>
      <c r="G527" s="86"/>
      <c r="H527" s="86"/>
      <c r="I527" s="86"/>
      <c r="J527" s="86"/>
      <c r="K527" s="86"/>
    </row>
    <row r="528" spans="6:11" x14ac:dyDescent="0.25">
      <c r="F528" s="86"/>
      <c r="G528" s="86"/>
      <c r="H528" s="86"/>
      <c r="I528" s="86"/>
      <c r="J528" s="86"/>
      <c r="K528" s="86"/>
    </row>
    <row r="529" spans="6:11" x14ac:dyDescent="0.25">
      <c r="F529" s="86"/>
      <c r="G529" s="86"/>
      <c r="H529" s="86"/>
      <c r="I529" s="86"/>
      <c r="J529" s="86"/>
      <c r="K529" s="86"/>
    </row>
    <row r="530" spans="6:11" x14ac:dyDescent="0.25">
      <c r="F530" s="86"/>
      <c r="G530" s="86"/>
      <c r="H530" s="86"/>
      <c r="I530" s="86"/>
      <c r="J530" s="86"/>
      <c r="K530" s="86"/>
    </row>
    <row r="531" spans="6:11" x14ac:dyDescent="0.25">
      <c r="F531" s="86"/>
      <c r="G531" s="86"/>
      <c r="H531" s="86"/>
      <c r="I531" s="86"/>
      <c r="J531" s="86"/>
      <c r="K531" s="86"/>
    </row>
    <row r="532" spans="6:11" x14ac:dyDescent="0.25">
      <c r="F532" s="86"/>
      <c r="G532" s="86"/>
      <c r="H532" s="86"/>
      <c r="I532" s="86"/>
      <c r="J532" s="86"/>
      <c r="K532" s="86"/>
    </row>
    <row r="533" spans="6:11" x14ac:dyDescent="0.25">
      <c r="F533" s="86"/>
      <c r="G533" s="86"/>
      <c r="H533" s="86"/>
      <c r="I533" s="86"/>
      <c r="J533" s="86"/>
      <c r="K533" s="86"/>
    </row>
    <row r="534" spans="6:11" x14ac:dyDescent="0.25">
      <c r="F534" s="86"/>
      <c r="G534" s="86"/>
      <c r="H534" s="86"/>
      <c r="I534" s="86"/>
      <c r="J534" s="86"/>
      <c r="K534" s="86"/>
    </row>
    <row r="535" spans="6:11" x14ac:dyDescent="0.25">
      <c r="F535" s="86"/>
      <c r="G535" s="86"/>
      <c r="H535" s="86"/>
      <c r="I535" s="86"/>
      <c r="J535" s="86"/>
      <c r="K535" s="86"/>
    </row>
    <row r="536" spans="6:11" x14ac:dyDescent="0.25">
      <c r="F536" s="86"/>
      <c r="G536" s="86"/>
      <c r="H536" s="86"/>
      <c r="I536" s="86"/>
      <c r="J536" s="86"/>
      <c r="K536" s="86"/>
    </row>
    <row r="537" spans="6:11" x14ac:dyDescent="0.25">
      <c r="F537" s="86"/>
      <c r="G537" s="86"/>
      <c r="H537" s="86"/>
      <c r="I537" s="86"/>
      <c r="J537" s="86"/>
      <c r="K537" s="86"/>
    </row>
    <row r="538" spans="6:11" x14ac:dyDescent="0.25">
      <c r="F538" s="86"/>
      <c r="G538" s="86"/>
      <c r="H538" s="86"/>
      <c r="I538" s="86"/>
      <c r="J538" s="86"/>
      <c r="K538" s="86"/>
    </row>
    <row r="539" spans="6:11" x14ac:dyDescent="0.25">
      <c r="F539" s="86"/>
      <c r="G539" s="86"/>
      <c r="H539" s="86"/>
      <c r="I539" s="86"/>
      <c r="J539" s="86"/>
      <c r="K539" s="86"/>
    </row>
    <row r="540" spans="6:11" x14ac:dyDescent="0.25">
      <c r="F540" s="86"/>
      <c r="G540" s="86"/>
      <c r="H540" s="86"/>
      <c r="I540" s="86"/>
      <c r="J540" s="86"/>
      <c r="K540" s="86"/>
    </row>
    <row r="541" spans="6:11" x14ac:dyDescent="0.25">
      <c r="F541" s="86"/>
      <c r="G541" s="86"/>
      <c r="H541" s="86"/>
      <c r="I541" s="86"/>
      <c r="J541" s="86"/>
      <c r="K541" s="86"/>
    </row>
    <row r="542" spans="6:11" x14ac:dyDescent="0.25">
      <c r="F542" s="86"/>
      <c r="G542" s="86"/>
      <c r="H542" s="86"/>
      <c r="I542" s="86"/>
      <c r="J542" s="86"/>
      <c r="K542" s="86"/>
    </row>
    <row r="543" spans="6:11" x14ac:dyDescent="0.25">
      <c r="F543" s="86"/>
      <c r="G543" s="86"/>
      <c r="H543" s="86"/>
      <c r="I543" s="86"/>
      <c r="J543" s="86"/>
      <c r="K543" s="86"/>
    </row>
    <row r="544" spans="6:11" x14ac:dyDescent="0.25">
      <c r="F544" s="86"/>
      <c r="G544" s="86"/>
      <c r="H544" s="86"/>
      <c r="I544" s="86"/>
      <c r="J544" s="86"/>
      <c r="K544" s="86"/>
    </row>
    <row r="545" spans="6:11" x14ac:dyDescent="0.25">
      <c r="F545" s="86"/>
      <c r="G545" s="86"/>
      <c r="H545" s="86"/>
      <c r="I545" s="86"/>
      <c r="J545" s="86"/>
      <c r="K545" s="86"/>
    </row>
    <row r="546" spans="6:11" x14ac:dyDescent="0.25">
      <c r="F546" s="86"/>
      <c r="G546" s="86"/>
      <c r="H546" s="86"/>
      <c r="I546" s="86"/>
      <c r="J546" s="86"/>
      <c r="K546" s="86"/>
    </row>
    <row r="547" spans="6:11" x14ac:dyDescent="0.25">
      <c r="F547" s="86"/>
      <c r="G547" s="86"/>
      <c r="H547" s="86"/>
      <c r="I547" s="86"/>
      <c r="J547" s="86"/>
      <c r="K547" s="86"/>
    </row>
    <row r="548" spans="6:11" x14ac:dyDescent="0.25">
      <c r="F548" s="86"/>
      <c r="G548" s="86"/>
      <c r="H548" s="86"/>
      <c r="I548" s="86"/>
      <c r="J548" s="86"/>
      <c r="K548" s="86"/>
    </row>
    <row r="549" spans="6:11" x14ac:dyDescent="0.25">
      <c r="F549" s="86"/>
      <c r="G549" s="86"/>
      <c r="H549" s="86"/>
      <c r="I549" s="86"/>
      <c r="J549" s="86"/>
      <c r="K549" s="86"/>
    </row>
    <row r="550" spans="6:11" x14ac:dyDescent="0.25">
      <c r="F550" s="86"/>
      <c r="G550" s="86"/>
      <c r="H550" s="86"/>
      <c r="I550" s="86"/>
      <c r="J550" s="86"/>
      <c r="K550" s="86"/>
    </row>
    <row r="551" spans="6:11" x14ac:dyDescent="0.25">
      <c r="F551" s="86"/>
      <c r="G551" s="86"/>
      <c r="H551" s="86"/>
      <c r="I551" s="86"/>
      <c r="J551" s="86"/>
      <c r="K551" s="86"/>
    </row>
    <row r="552" spans="6:11" x14ac:dyDescent="0.25">
      <c r="F552" s="86"/>
      <c r="G552" s="86"/>
      <c r="H552" s="86"/>
      <c r="I552" s="86"/>
      <c r="J552" s="86"/>
      <c r="K552" s="86"/>
    </row>
    <row r="553" spans="6:11" x14ac:dyDescent="0.25">
      <c r="F553" s="86"/>
      <c r="G553" s="86"/>
      <c r="H553" s="86"/>
      <c r="I553" s="86"/>
      <c r="J553" s="86"/>
      <c r="K553" s="86"/>
    </row>
    <row r="554" spans="6:11" x14ac:dyDescent="0.25">
      <c r="F554" s="86"/>
      <c r="G554" s="86"/>
      <c r="H554" s="86"/>
      <c r="I554" s="86"/>
      <c r="J554" s="86"/>
      <c r="K554" s="86"/>
    </row>
    <row r="555" spans="6:11" x14ac:dyDescent="0.25">
      <c r="F555" s="86"/>
      <c r="G555" s="86"/>
      <c r="H555" s="86"/>
      <c r="I555" s="86"/>
      <c r="J555" s="86"/>
      <c r="K555" s="86"/>
    </row>
    <row r="556" spans="6:11" x14ac:dyDescent="0.25">
      <c r="F556" s="86"/>
      <c r="G556" s="86"/>
      <c r="H556" s="86"/>
      <c r="I556" s="86"/>
      <c r="J556" s="86"/>
      <c r="K556" s="86"/>
    </row>
    <row r="557" spans="6:11" x14ac:dyDescent="0.25">
      <c r="F557" s="86"/>
      <c r="G557" s="86"/>
      <c r="H557" s="86"/>
      <c r="I557" s="86"/>
      <c r="J557" s="86"/>
      <c r="K557" s="86"/>
    </row>
    <row r="558" spans="6:11" x14ac:dyDescent="0.25">
      <c r="F558" s="86"/>
      <c r="G558" s="86"/>
      <c r="H558" s="86"/>
      <c r="I558" s="86"/>
      <c r="J558" s="86"/>
      <c r="K558" s="86"/>
    </row>
    <row r="559" spans="6:11" x14ac:dyDescent="0.25">
      <c r="F559" s="86"/>
      <c r="G559" s="86"/>
      <c r="H559" s="86"/>
      <c r="I559" s="86"/>
      <c r="J559" s="86"/>
      <c r="K559" s="86"/>
    </row>
    <row r="560" spans="6:11" x14ac:dyDescent="0.25">
      <c r="F560" s="86"/>
      <c r="G560" s="86"/>
      <c r="H560" s="86"/>
      <c r="I560" s="86"/>
      <c r="J560" s="86"/>
      <c r="K560" s="86"/>
    </row>
    <row r="561" spans="6:11" x14ac:dyDescent="0.25">
      <c r="F561" s="86"/>
      <c r="G561" s="86"/>
      <c r="H561" s="86"/>
      <c r="I561" s="86"/>
      <c r="J561" s="86"/>
      <c r="K561" s="86"/>
    </row>
    <row r="562" spans="6:11" x14ac:dyDescent="0.25">
      <c r="F562" s="86"/>
      <c r="G562" s="86"/>
      <c r="H562" s="86"/>
      <c r="I562" s="86"/>
      <c r="J562" s="86"/>
      <c r="K562" s="86"/>
    </row>
    <row r="563" spans="6:11" x14ac:dyDescent="0.25">
      <c r="F563" s="86"/>
      <c r="G563" s="86"/>
      <c r="H563" s="86"/>
      <c r="I563" s="86"/>
      <c r="J563" s="86"/>
      <c r="K563" s="86"/>
    </row>
    <row r="564" spans="6:11" x14ac:dyDescent="0.25">
      <c r="F564" s="86"/>
      <c r="G564" s="86"/>
      <c r="H564" s="86"/>
      <c r="I564" s="86"/>
      <c r="J564" s="86"/>
      <c r="K564" s="86"/>
    </row>
    <row r="565" spans="6:11" x14ac:dyDescent="0.25">
      <c r="F565" s="86"/>
      <c r="G565" s="86"/>
      <c r="H565" s="86"/>
      <c r="I565" s="86"/>
      <c r="J565" s="86"/>
      <c r="K565" s="86"/>
    </row>
    <row r="566" spans="6:11" x14ac:dyDescent="0.25">
      <c r="F566" s="86"/>
      <c r="G566" s="86"/>
      <c r="H566" s="86"/>
      <c r="I566" s="86"/>
      <c r="J566" s="86"/>
      <c r="K566" s="86"/>
    </row>
    <row r="567" spans="6:11" x14ac:dyDescent="0.25">
      <c r="F567" s="86"/>
      <c r="G567" s="86"/>
      <c r="H567" s="86"/>
      <c r="I567" s="86"/>
      <c r="J567" s="86"/>
      <c r="K567" s="86"/>
    </row>
    <row r="568" spans="6:11" x14ac:dyDescent="0.25">
      <c r="F568" s="86"/>
      <c r="G568" s="86"/>
      <c r="H568" s="86"/>
      <c r="I568" s="86"/>
      <c r="J568" s="86"/>
      <c r="K568" s="86"/>
    </row>
    <row r="569" spans="6:11" x14ac:dyDescent="0.25">
      <c r="F569" s="86"/>
      <c r="G569" s="86"/>
      <c r="H569" s="86"/>
      <c r="I569" s="86"/>
      <c r="J569" s="86"/>
      <c r="K569" s="86"/>
    </row>
    <row r="570" spans="6:11" x14ac:dyDescent="0.25">
      <c r="F570" s="86"/>
      <c r="G570" s="86"/>
      <c r="H570" s="86"/>
      <c r="I570" s="86"/>
      <c r="J570" s="86"/>
      <c r="K570" s="86"/>
    </row>
    <row r="571" spans="6:11" x14ac:dyDescent="0.25">
      <c r="F571" s="86"/>
      <c r="G571" s="86"/>
      <c r="H571" s="86"/>
      <c r="I571" s="86"/>
      <c r="J571" s="86"/>
      <c r="K571" s="86"/>
    </row>
    <row r="572" spans="6:11" x14ac:dyDescent="0.25">
      <c r="F572" s="86"/>
      <c r="G572" s="86"/>
      <c r="H572" s="86"/>
      <c r="I572" s="86"/>
      <c r="J572" s="86"/>
      <c r="K572" s="86"/>
    </row>
    <row r="573" spans="6:11" x14ac:dyDescent="0.25">
      <c r="F573" s="86"/>
      <c r="G573" s="86"/>
      <c r="H573" s="86"/>
      <c r="I573" s="86"/>
      <c r="J573" s="86"/>
      <c r="K573" s="86"/>
    </row>
    <row r="574" spans="6:11" x14ac:dyDescent="0.25">
      <c r="F574" s="86"/>
      <c r="G574" s="86"/>
      <c r="H574" s="86"/>
      <c r="I574" s="86"/>
      <c r="J574" s="86"/>
      <c r="K574" s="86"/>
    </row>
    <row r="575" spans="6:11" x14ac:dyDescent="0.25">
      <c r="F575" s="86"/>
      <c r="G575" s="86"/>
      <c r="H575" s="86"/>
      <c r="I575" s="86"/>
      <c r="J575" s="86"/>
      <c r="K575" s="86"/>
    </row>
    <row r="576" spans="6:11" x14ac:dyDescent="0.25">
      <c r="F576" s="86"/>
      <c r="G576" s="86"/>
      <c r="H576" s="86"/>
      <c r="I576" s="86"/>
      <c r="J576" s="86"/>
      <c r="K576" s="86"/>
    </row>
    <row r="577" spans="6:11" x14ac:dyDescent="0.25">
      <c r="F577" s="86"/>
      <c r="G577" s="86"/>
      <c r="H577" s="86"/>
      <c r="I577" s="86"/>
      <c r="J577" s="86"/>
      <c r="K577" s="86"/>
    </row>
    <row r="578" spans="6:11" x14ac:dyDescent="0.25">
      <c r="F578" s="86"/>
      <c r="G578" s="86"/>
      <c r="H578" s="86"/>
      <c r="I578" s="86"/>
      <c r="J578" s="86"/>
      <c r="K578" s="86"/>
    </row>
    <row r="579" spans="6:11" x14ac:dyDescent="0.25">
      <c r="F579" s="86"/>
      <c r="G579" s="86"/>
      <c r="H579" s="86"/>
      <c r="I579" s="86"/>
      <c r="J579" s="86"/>
      <c r="K579" s="86"/>
    </row>
    <row r="580" spans="6:11" x14ac:dyDescent="0.25">
      <c r="F580" s="86"/>
      <c r="G580" s="86"/>
      <c r="H580" s="86"/>
      <c r="I580" s="86"/>
      <c r="J580" s="86"/>
      <c r="K580" s="86"/>
    </row>
    <row r="581" spans="6:11" x14ac:dyDescent="0.25">
      <c r="F581" s="86"/>
      <c r="G581" s="86"/>
      <c r="H581" s="86"/>
      <c r="I581" s="86"/>
      <c r="J581" s="86"/>
      <c r="K581" s="86"/>
    </row>
    <row r="582" spans="6:11" x14ac:dyDescent="0.25">
      <c r="F582" s="86"/>
      <c r="G582" s="86"/>
      <c r="H582" s="86"/>
      <c r="I582" s="86"/>
      <c r="J582" s="86"/>
      <c r="K582" s="86"/>
    </row>
    <row r="583" spans="6:11" x14ac:dyDescent="0.25">
      <c r="F583" s="86"/>
      <c r="G583" s="86"/>
      <c r="H583" s="86"/>
      <c r="I583" s="86"/>
      <c r="J583" s="86"/>
      <c r="K583" s="86"/>
    </row>
    <row r="584" spans="6:11" x14ac:dyDescent="0.25">
      <c r="F584" s="86"/>
      <c r="G584" s="86"/>
      <c r="H584" s="86"/>
      <c r="I584" s="86"/>
      <c r="J584" s="86"/>
      <c r="K584" s="86"/>
    </row>
    <row r="585" spans="6:11" x14ac:dyDescent="0.25">
      <c r="F585" s="86"/>
      <c r="G585" s="86"/>
      <c r="H585" s="86"/>
      <c r="I585" s="86"/>
      <c r="J585" s="86"/>
      <c r="K585" s="86"/>
    </row>
    <row r="586" spans="6:11" x14ac:dyDescent="0.25">
      <c r="F586" s="86"/>
      <c r="G586" s="86"/>
      <c r="H586" s="86"/>
      <c r="I586" s="86"/>
      <c r="J586" s="86"/>
      <c r="K586" s="86"/>
    </row>
    <row r="587" spans="6:11" x14ac:dyDescent="0.25">
      <c r="F587" s="86"/>
      <c r="G587" s="86"/>
      <c r="H587" s="86"/>
      <c r="I587" s="86"/>
      <c r="J587" s="86"/>
      <c r="K587" s="86"/>
    </row>
    <row r="588" spans="6:11" x14ac:dyDescent="0.25">
      <c r="F588" s="86"/>
      <c r="G588" s="86"/>
      <c r="H588" s="86"/>
      <c r="I588" s="86"/>
      <c r="J588" s="86"/>
      <c r="K588" s="86"/>
    </row>
    <row r="589" spans="6:11" x14ac:dyDescent="0.25">
      <c r="F589" s="86"/>
      <c r="G589" s="86"/>
      <c r="H589" s="86"/>
      <c r="I589" s="86"/>
      <c r="J589" s="86"/>
      <c r="K589" s="86"/>
    </row>
    <row r="590" spans="6:11" x14ac:dyDescent="0.25">
      <c r="F590" s="86"/>
      <c r="G590" s="86"/>
      <c r="H590" s="86"/>
      <c r="I590" s="86"/>
      <c r="J590" s="86"/>
      <c r="K590" s="86"/>
    </row>
    <row r="591" spans="6:11" x14ac:dyDescent="0.25">
      <c r="F591" s="86"/>
      <c r="G591" s="86"/>
      <c r="H591" s="86"/>
      <c r="I591" s="86"/>
      <c r="J591" s="86"/>
      <c r="K591" s="86"/>
    </row>
    <row r="592" spans="6:11" x14ac:dyDescent="0.25">
      <c r="F592" s="86"/>
      <c r="G592" s="86"/>
      <c r="H592" s="86"/>
      <c r="I592" s="86"/>
      <c r="J592" s="86"/>
      <c r="K592" s="86"/>
    </row>
    <row r="593" spans="6:11" x14ac:dyDescent="0.25">
      <c r="F593" s="86"/>
      <c r="G593" s="86"/>
      <c r="H593" s="86"/>
      <c r="I593" s="86"/>
      <c r="J593" s="86"/>
      <c r="K593" s="86"/>
    </row>
    <row r="594" spans="6:11" x14ac:dyDescent="0.25">
      <c r="F594" s="86"/>
      <c r="G594" s="86"/>
      <c r="H594" s="86"/>
      <c r="I594" s="86"/>
      <c r="J594" s="86"/>
      <c r="K594" s="86"/>
    </row>
    <row r="595" spans="6:11" x14ac:dyDescent="0.25">
      <c r="F595" s="86"/>
      <c r="G595" s="86"/>
      <c r="H595" s="86"/>
      <c r="I595" s="86"/>
      <c r="J595" s="86"/>
      <c r="K595" s="86"/>
    </row>
    <row r="596" spans="6:11" x14ac:dyDescent="0.25">
      <c r="F596" s="86"/>
      <c r="G596" s="86"/>
      <c r="H596" s="86"/>
      <c r="I596" s="86"/>
      <c r="J596" s="86"/>
      <c r="K596" s="86"/>
    </row>
    <row r="597" spans="6:11" x14ac:dyDescent="0.25">
      <c r="F597" s="86"/>
      <c r="G597" s="86"/>
      <c r="H597" s="86"/>
      <c r="I597" s="86"/>
      <c r="J597" s="86"/>
      <c r="K597" s="86"/>
    </row>
    <row r="598" spans="6:11" x14ac:dyDescent="0.25">
      <c r="F598" s="86"/>
      <c r="G598" s="86"/>
      <c r="H598" s="86"/>
      <c r="I598" s="86"/>
      <c r="J598" s="86"/>
      <c r="K598" s="86"/>
    </row>
    <row r="599" spans="6:11" x14ac:dyDescent="0.25">
      <c r="F599" s="86"/>
      <c r="G599" s="86"/>
      <c r="H599" s="86"/>
      <c r="I599" s="86"/>
      <c r="J599" s="86"/>
      <c r="K599" s="86"/>
    </row>
    <row r="600" spans="6:11" x14ac:dyDescent="0.25">
      <c r="F600" s="86"/>
      <c r="G600" s="86"/>
      <c r="H600" s="86"/>
      <c r="I600" s="86"/>
      <c r="J600" s="86"/>
      <c r="K600" s="86"/>
    </row>
    <row r="601" spans="6:11" x14ac:dyDescent="0.25">
      <c r="F601" s="86"/>
      <c r="G601" s="86"/>
      <c r="H601" s="86"/>
      <c r="I601" s="86"/>
      <c r="J601" s="86"/>
      <c r="K601" s="86"/>
    </row>
    <row r="602" spans="6:11" x14ac:dyDescent="0.25">
      <c r="F602" s="86"/>
      <c r="G602" s="86"/>
      <c r="H602" s="86"/>
      <c r="I602" s="86"/>
      <c r="J602" s="86"/>
      <c r="K602" s="86"/>
    </row>
    <row r="603" spans="6:11" x14ac:dyDescent="0.25">
      <c r="F603" s="86"/>
      <c r="G603" s="86"/>
      <c r="H603" s="86"/>
      <c r="I603" s="86"/>
      <c r="J603" s="86"/>
      <c r="K603" s="86"/>
    </row>
    <row r="604" spans="6:11" x14ac:dyDescent="0.25">
      <c r="F604" s="86"/>
      <c r="G604" s="86"/>
      <c r="H604" s="86"/>
      <c r="I604" s="86"/>
      <c r="J604" s="86"/>
      <c r="K604" s="86"/>
    </row>
    <row r="605" spans="6:11" x14ac:dyDescent="0.25">
      <c r="F605" s="86"/>
      <c r="G605" s="86"/>
      <c r="H605" s="86"/>
      <c r="I605" s="86"/>
      <c r="J605" s="86"/>
      <c r="K605" s="86"/>
    </row>
    <row r="606" spans="6:11" x14ac:dyDescent="0.25">
      <c r="F606" s="86"/>
      <c r="G606" s="86"/>
      <c r="H606" s="86"/>
      <c r="I606" s="86"/>
      <c r="J606" s="86"/>
      <c r="K606" s="86"/>
    </row>
    <row r="607" spans="6:11" x14ac:dyDescent="0.25">
      <c r="F607" s="86"/>
      <c r="G607" s="86"/>
      <c r="H607" s="86"/>
      <c r="I607" s="86"/>
      <c r="J607" s="86"/>
      <c r="K607" s="86"/>
    </row>
    <row r="608" spans="6:11" x14ac:dyDescent="0.25">
      <c r="F608" s="86"/>
      <c r="G608" s="86"/>
      <c r="H608" s="86"/>
      <c r="I608" s="86"/>
      <c r="J608" s="86"/>
      <c r="K608" s="86"/>
    </row>
    <row r="609" spans="6:11" x14ac:dyDescent="0.25">
      <c r="F609" s="86"/>
      <c r="G609" s="86"/>
      <c r="H609" s="86"/>
      <c r="I609" s="86"/>
      <c r="J609" s="86"/>
      <c r="K609" s="86"/>
    </row>
    <row r="610" spans="6:11" x14ac:dyDescent="0.25">
      <c r="F610" s="86"/>
      <c r="G610" s="86"/>
      <c r="H610" s="86"/>
      <c r="I610" s="86"/>
      <c r="J610" s="86"/>
      <c r="K610" s="86"/>
    </row>
    <row r="611" spans="6:11" x14ac:dyDescent="0.25">
      <c r="F611" s="86"/>
      <c r="G611" s="86"/>
      <c r="H611" s="86"/>
      <c r="I611" s="86"/>
      <c r="J611" s="86"/>
      <c r="K611" s="86"/>
    </row>
    <row r="612" spans="6:11" x14ac:dyDescent="0.25">
      <c r="F612" s="86"/>
      <c r="G612" s="86"/>
      <c r="H612" s="86"/>
      <c r="I612" s="86"/>
      <c r="J612" s="86"/>
      <c r="K612" s="86"/>
    </row>
    <row r="613" spans="6:11" x14ac:dyDescent="0.25">
      <c r="F613" s="86"/>
      <c r="G613" s="86"/>
      <c r="H613" s="86"/>
      <c r="I613" s="86"/>
      <c r="J613" s="86"/>
      <c r="K613" s="86"/>
    </row>
    <row r="614" spans="6:11" x14ac:dyDescent="0.25">
      <c r="F614" s="86"/>
      <c r="G614" s="86"/>
      <c r="H614" s="86"/>
      <c r="I614" s="86"/>
      <c r="J614" s="86"/>
      <c r="K614" s="86"/>
    </row>
    <row r="615" spans="6:11" x14ac:dyDescent="0.25">
      <c r="F615" s="86"/>
      <c r="G615" s="86"/>
      <c r="H615" s="86"/>
      <c r="I615" s="86"/>
      <c r="J615" s="86"/>
      <c r="K615" s="86"/>
    </row>
    <row r="616" spans="6:11" x14ac:dyDescent="0.25">
      <c r="F616" s="86"/>
      <c r="G616" s="86"/>
      <c r="H616" s="86"/>
      <c r="I616" s="86"/>
      <c r="J616" s="86"/>
      <c r="K616" s="86"/>
    </row>
    <row r="617" spans="6:11" x14ac:dyDescent="0.25">
      <c r="F617" s="86"/>
      <c r="G617" s="86"/>
      <c r="H617" s="86"/>
      <c r="I617" s="86"/>
      <c r="J617" s="86"/>
      <c r="K617" s="86"/>
    </row>
    <row r="618" spans="6:11" x14ac:dyDescent="0.25">
      <c r="F618" s="86"/>
      <c r="G618" s="86"/>
      <c r="H618" s="86"/>
      <c r="I618" s="86"/>
      <c r="J618" s="86"/>
      <c r="K618" s="86"/>
    </row>
    <row r="619" spans="6:11" x14ac:dyDescent="0.25">
      <c r="F619" s="86"/>
      <c r="G619" s="86"/>
      <c r="H619" s="86"/>
      <c r="I619" s="86"/>
      <c r="J619" s="86"/>
      <c r="K619" s="86"/>
    </row>
    <row r="620" spans="6:11" x14ac:dyDescent="0.25">
      <c r="F620" s="86"/>
      <c r="G620" s="86"/>
      <c r="H620" s="86"/>
      <c r="I620" s="86"/>
      <c r="J620" s="86"/>
      <c r="K620" s="86"/>
    </row>
    <row r="621" spans="6:11" x14ac:dyDescent="0.25">
      <c r="F621" s="86"/>
      <c r="G621" s="86"/>
      <c r="H621" s="86"/>
      <c r="I621" s="86"/>
      <c r="J621" s="86"/>
      <c r="K621" s="86"/>
    </row>
    <row r="622" spans="6:11" x14ac:dyDescent="0.25">
      <c r="F622" s="86"/>
      <c r="G622" s="86"/>
      <c r="H622" s="86"/>
      <c r="I622" s="86"/>
      <c r="J622" s="86"/>
      <c r="K622" s="86"/>
    </row>
    <row r="623" spans="6:11" x14ac:dyDescent="0.25">
      <c r="F623" s="86"/>
      <c r="G623" s="86"/>
      <c r="H623" s="86"/>
      <c r="I623" s="86"/>
      <c r="J623" s="86"/>
      <c r="K623" s="86"/>
    </row>
    <row r="624" spans="6:11" x14ac:dyDescent="0.25">
      <c r="F624" s="86"/>
      <c r="G624" s="86"/>
      <c r="H624" s="86"/>
      <c r="I624" s="86"/>
      <c r="J624" s="86"/>
      <c r="K624" s="86"/>
    </row>
    <row r="625" spans="6:11" x14ac:dyDescent="0.25">
      <c r="F625" s="86"/>
      <c r="G625" s="86"/>
      <c r="H625" s="86"/>
      <c r="I625" s="86"/>
      <c r="J625" s="86"/>
      <c r="K625" s="86"/>
    </row>
    <row r="626" spans="6:11" x14ac:dyDescent="0.25">
      <c r="F626" s="86"/>
      <c r="G626" s="86"/>
      <c r="H626" s="86"/>
      <c r="I626" s="86"/>
      <c r="J626" s="86"/>
      <c r="K626" s="86"/>
    </row>
    <row r="627" spans="6:11" x14ac:dyDescent="0.25">
      <c r="F627" s="86"/>
      <c r="G627" s="86"/>
      <c r="H627" s="86"/>
      <c r="I627" s="86"/>
      <c r="J627" s="86"/>
      <c r="K627" s="86"/>
    </row>
    <row r="628" spans="6:11" x14ac:dyDescent="0.25">
      <c r="F628" s="86"/>
      <c r="G628" s="86"/>
      <c r="H628" s="86"/>
      <c r="I628" s="86"/>
      <c r="J628" s="86"/>
      <c r="K628" s="86"/>
    </row>
    <row r="629" spans="6:11" x14ac:dyDescent="0.25">
      <c r="F629" s="86"/>
      <c r="G629" s="86"/>
      <c r="H629" s="86"/>
      <c r="I629" s="86"/>
      <c r="J629" s="86"/>
      <c r="K629" s="86"/>
    </row>
    <row r="630" spans="6:11" x14ac:dyDescent="0.25">
      <c r="F630" s="86"/>
      <c r="G630" s="86"/>
      <c r="H630" s="86"/>
      <c r="I630" s="86"/>
      <c r="J630" s="86"/>
      <c r="K630" s="86"/>
    </row>
  </sheetData>
  <mergeCells count="87">
    <mergeCell ref="L38:L40"/>
    <mergeCell ref="M38:M40"/>
    <mergeCell ref="A61:F61"/>
    <mergeCell ref="D34:D37"/>
    <mergeCell ref="B50:C51"/>
    <mergeCell ref="B52:C52"/>
    <mergeCell ref="B53:C53"/>
    <mergeCell ref="B54:C54"/>
    <mergeCell ref="A34:A37"/>
    <mergeCell ref="B34:B37"/>
    <mergeCell ref="A59:D59"/>
    <mergeCell ref="D52:D56"/>
    <mergeCell ref="B38:B40"/>
    <mergeCell ref="D38:D40"/>
    <mergeCell ref="A38:A40"/>
    <mergeCell ref="M50:M51"/>
    <mergeCell ref="B10:B13"/>
    <mergeCell ref="L30:L33"/>
    <mergeCell ref="L26:L29"/>
    <mergeCell ref="D22:D25"/>
    <mergeCell ref="D10:D12"/>
    <mergeCell ref="D14:D17"/>
    <mergeCell ref="D30:D33"/>
    <mergeCell ref="L22:L25"/>
    <mergeCell ref="B14:B17"/>
    <mergeCell ref="B22:B25"/>
    <mergeCell ref="B26:B29"/>
    <mergeCell ref="B30:B33"/>
    <mergeCell ref="H33:K33"/>
    <mergeCell ref="A14:A17"/>
    <mergeCell ref="M18:M21"/>
    <mergeCell ref="M30:M33"/>
    <mergeCell ref="A18:A21"/>
    <mergeCell ref="B18:B21"/>
    <mergeCell ref="D18:D21"/>
    <mergeCell ref="D26:D29"/>
    <mergeCell ref="M26:M29"/>
    <mergeCell ref="A22:A25"/>
    <mergeCell ref="A26:A29"/>
    <mergeCell ref="A30:A33"/>
    <mergeCell ref="L50:L51"/>
    <mergeCell ref="A50:A51"/>
    <mergeCell ref="I58:K58"/>
    <mergeCell ref="F50:F51"/>
    <mergeCell ref="G50:K50"/>
    <mergeCell ref="D50:D51"/>
    <mergeCell ref="E50:E51"/>
    <mergeCell ref="B56:C56"/>
    <mergeCell ref="A58:F58"/>
    <mergeCell ref="B55:C55"/>
    <mergeCell ref="A6:A9"/>
    <mergeCell ref="B6:B9"/>
    <mergeCell ref="L6:L9"/>
    <mergeCell ref="D6:D9"/>
    <mergeCell ref="C3:C4"/>
    <mergeCell ref="F3:F4"/>
    <mergeCell ref="L3:L4"/>
    <mergeCell ref="E1:G1"/>
    <mergeCell ref="A2:M2"/>
    <mergeCell ref="A3:A4"/>
    <mergeCell ref="B3:B4"/>
    <mergeCell ref="E3:E4"/>
    <mergeCell ref="D3:D4"/>
    <mergeCell ref="K1:M1"/>
    <mergeCell ref="M3:M4"/>
    <mergeCell ref="G35:K36"/>
    <mergeCell ref="M6:M9"/>
    <mergeCell ref="G3:K3"/>
    <mergeCell ref="M10:M13"/>
    <mergeCell ref="G34:K34"/>
    <mergeCell ref="M14:M17"/>
    <mergeCell ref="M22:M25"/>
    <mergeCell ref="L18:L21"/>
    <mergeCell ref="L14:L17"/>
    <mergeCell ref="L34:L37"/>
    <mergeCell ref="M34:M37"/>
    <mergeCell ref="L10:L13"/>
    <mergeCell ref="L41:L44"/>
    <mergeCell ref="M41:M44"/>
    <mergeCell ref="D41:D44"/>
    <mergeCell ref="A45:A48"/>
    <mergeCell ref="B45:B48"/>
    <mergeCell ref="L45:L48"/>
    <mergeCell ref="M45:M48"/>
    <mergeCell ref="D45:D48"/>
    <mergeCell ref="A41:A44"/>
    <mergeCell ref="B41:B44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&amp;R&amp;P</oddFooter>
  </headerFooter>
  <rowBreaks count="6" manualBreakCount="6">
    <brk id="13" max="12" man="1"/>
    <brk id="24" max="16383" man="1"/>
    <brk id="33" max="12" man="1"/>
    <brk id="43" max="12" man="1"/>
    <brk id="48" max="12" man="1"/>
    <brk id="61" max="12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607" t="s">
        <v>215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7" ht="15" customHeight="1" x14ac:dyDescent="0.25">
      <c r="A2" s="607" t="s">
        <v>216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</row>
    <row r="3" spans="1:17" ht="15" customHeight="1" x14ac:dyDescent="0.25">
      <c r="A3" s="607" t="s">
        <v>217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</row>
    <row r="4" spans="1:17" ht="15" customHeight="1" x14ac:dyDescent="0.25">
      <c r="A4" s="607" t="s">
        <v>218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</row>
    <row r="5" spans="1:17" ht="15" customHeight="1" x14ac:dyDescent="0.25">
      <c r="A5" s="607" t="s">
        <v>219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1:17" ht="15" customHeight="1" x14ac:dyDescent="0.25">
      <c r="A6" s="607" t="s">
        <v>220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</row>
    <row r="7" spans="1:17" ht="15.75" thickBot="1" x14ac:dyDescent="0.3">
      <c r="A7" s="608" t="s">
        <v>221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</row>
    <row r="8" spans="1:17" ht="159.75" thickBot="1" x14ac:dyDescent="0.3">
      <c r="A8" s="63"/>
      <c r="B8" s="609" t="s">
        <v>52</v>
      </c>
      <c r="C8" s="609" t="s">
        <v>195</v>
      </c>
      <c r="D8" s="609" t="s">
        <v>196</v>
      </c>
      <c r="E8" s="609" t="s">
        <v>197</v>
      </c>
      <c r="F8" s="609" t="s">
        <v>198</v>
      </c>
      <c r="G8" s="53" t="s">
        <v>199</v>
      </c>
      <c r="H8" s="611" t="s">
        <v>201</v>
      </c>
      <c r="I8" s="612"/>
      <c r="J8" s="612"/>
      <c r="K8" s="613"/>
      <c r="L8" s="53" t="s">
        <v>202</v>
      </c>
      <c r="M8" s="614" t="s">
        <v>203</v>
      </c>
      <c r="N8" s="615"/>
      <c r="O8" s="615"/>
      <c r="P8" s="615"/>
      <c r="Q8" s="616"/>
    </row>
    <row r="9" spans="1:17" ht="201.75" thickBot="1" x14ac:dyDescent="0.3">
      <c r="A9" s="63"/>
      <c r="B9" s="610"/>
      <c r="C9" s="610"/>
      <c r="D9" s="610"/>
      <c r="E9" s="610"/>
      <c r="F9" s="610"/>
      <c r="G9" s="54" t="s">
        <v>200</v>
      </c>
      <c r="H9" s="55" t="s">
        <v>204</v>
      </c>
      <c r="I9" s="55" t="s">
        <v>205</v>
      </c>
      <c r="J9" s="55" t="s">
        <v>206</v>
      </c>
      <c r="K9" s="55" t="s">
        <v>207</v>
      </c>
      <c r="L9" s="54" t="s">
        <v>200</v>
      </c>
      <c r="M9" s="55" t="s">
        <v>208</v>
      </c>
      <c r="N9" s="55" t="s">
        <v>209</v>
      </c>
      <c r="O9" s="55" t="s">
        <v>210</v>
      </c>
      <c r="P9" s="611" t="s">
        <v>211</v>
      </c>
      <c r="Q9" s="613"/>
    </row>
    <row r="10" spans="1:17" ht="15.75" thickBot="1" x14ac:dyDescent="0.3">
      <c r="A10" s="63"/>
      <c r="B10" s="604" t="s">
        <v>212</v>
      </c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6"/>
    </row>
    <row r="11" spans="1:17" ht="96.75" thickBot="1" x14ac:dyDescent="0.3">
      <c r="A11" s="63"/>
      <c r="B11" s="56">
        <v>14</v>
      </c>
      <c r="C11" s="57" t="s">
        <v>213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214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222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A1:P1"/>
    <mergeCell ref="A2:P2"/>
    <mergeCell ref="A3:P3"/>
    <mergeCell ref="A4:P4"/>
    <mergeCell ref="P9:Q9"/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609" t="s">
        <v>52</v>
      </c>
      <c r="B1" s="609" t="s">
        <v>223</v>
      </c>
      <c r="C1" s="609" t="s">
        <v>196</v>
      </c>
      <c r="D1" s="609" t="s">
        <v>197</v>
      </c>
      <c r="E1" s="609" t="s">
        <v>224</v>
      </c>
      <c r="F1" s="609" t="s">
        <v>225</v>
      </c>
      <c r="G1" s="611" t="s">
        <v>201</v>
      </c>
      <c r="H1" s="612"/>
      <c r="I1" s="613"/>
      <c r="J1" s="609" t="s">
        <v>226</v>
      </c>
      <c r="K1" s="611" t="s">
        <v>227</v>
      </c>
      <c r="L1" s="612"/>
      <c r="M1" s="613"/>
    </row>
    <row r="2" spans="1:13" ht="138.75" thickBot="1" x14ac:dyDescent="0.3">
      <c r="A2" s="610"/>
      <c r="B2" s="610"/>
      <c r="C2" s="610"/>
      <c r="D2" s="610"/>
      <c r="E2" s="610"/>
      <c r="F2" s="610"/>
      <c r="G2" s="55" t="s">
        <v>205</v>
      </c>
      <c r="H2" s="55" t="s">
        <v>206</v>
      </c>
      <c r="I2" s="55" t="s">
        <v>207</v>
      </c>
      <c r="J2" s="610"/>
      <c r="K2" s="55" t="s">
        <v>209</v>
      </c>
      <c r="L2" s="55" t="s">
        <v>210</v>
      </c>
      <c r="M2" s="55" t="s">
        <v>211</v>
      </c>
    </row>
    <row r="3" spans="1:13" ht="108.75" thickBot="1" x14ac:dyDescent="0.3">
      <c r="A3" s="72">
        <v>87</v>
      </c>
      <c r="B3" s="57" t="s">
        <v>228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229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230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231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232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233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234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235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236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237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238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239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240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</vt:lpstr>
      <vt:lpstr>прил1</vt:lpstr>
      <vt:lpstr>Приложение 1</vt:lpstr>
      <vt:lpstr>Лист1</vt:lpstr>
      <vt:lpstr>Лист2</vt:lpstr>
      <vt:lpstr>отчет!_ftn1</vt:lpstr>
      <vt:lpstr>'Приложение 1'!Заголовки_для_печати</vt:lpstr>
      <vt:lpstr>отчет!Область_печати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2018-03-19T11:43:00Z</dcterms:modified>
</cp:coreProperties>
</file>