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2019 Уточн.№ 3 апрель" sheetId="1" r:id="rId1"/>
  </sheets>
  <definedNames>
    <definedName name="_xlnm.Print_Titles" localSheetId="0">'2019 Уточн.№ 3 апрель'!$19:$19</definedName>
  </definedNames>
  <calcPr fullCalcOnLoad="1"/>
</workbook>
</file>

<file path=xl/sharedStrings.xml><?xml version="1.0" encoding="utf-8"?>
<sst xmlns="http://schemas.openxmlformats.org/spreadsheetml/2006/main" count="129" uniqueCount="126">
  <si>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</si>
  <si>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</si>
  <si>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</si>
  <si>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</si>
  <si>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</si>
  <si>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</si>
  <si>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 xml:space="preserve">Одинцовского муниципального района </t>
  </si>
  <si>
    <t>000 1 06 00000 00 0000 000</t>
  </si>
  <si>
    <t>Земельный налог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</si>
  <si>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</si>
  <si>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</si>
  <si>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</si>
  <si>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</si>
  <si>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</si>
  <si>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</si>
  <si>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НАЛОГОВЫЕ И НЕНАЛОГОВЫЕ ДОХОДЫ</t>
  </si>
  <si>
    <t>000 1 01 00000 00 0000 000</t>
  </si>
  <si>
    <t>НАЛОГОВЫЕ ДОХОДЫ</t>
  </si>
  <si>
    <t>НЕНАЛОГОВЫЕ ДОХОДЫ</t>
  </si>
  <si>
    <t>Московской области</t>
  </si>
  <si>
    <t>000 1 16 00000 00 0000 000</t>
  </si>
  <si>
    <t>ШТРАФЫ,САНКЦИИ, ВОЗМЕЩЕНИЕ УЩЕРБА</t>
  </si>
  <si>
    <t>028 111 05075 10 0000 120</t>
  </si>
  <si>
    <t>028 111 09045 10 0001 120</t>
  </si>
  <si>
    <t>816 1 16 51040 02 0000 140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</si>
  <si>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</si>
  <si>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182 1 06 06033 10 0000 110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</si>
  <si>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</si>
  <si>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</si>
  <si>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</si>
  <si>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</si>
  <si>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</si>
  <si>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</si>
  <si>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</si>
  <si>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182 1 01 02010 01 0000 110</t>
  </si>
  <si>
    <t>182 1 01 02030 01 0000 110</t>
  </si>
  <si>
    <t>сельского поселения Никольское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</si>
  <si>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</si>
  <si>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</si>
  <si>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</si>
  <si>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Приложение № 1</t>
  </si>
  <si>
    <t>к решению Совета депутатов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</si>
  <si>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</si>
  <si>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</si>
  <si>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</si>
  <si>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</si>
  <si>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</si>
  <si>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</si>
  <si>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</si>
  <si>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бюджета района))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</si>
  <si>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</si>
  <si>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(Приложение № 1</t>
  </si>
  <si>
    <t>182 1 01 02000 01 0000 110</t>
  </si>
  <si>
    <t>000 1 06 06000 00 0000 110</t>
  </si>
  <si>
    <t>Прочие субсидии бюджетам сельских поселений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Подмосковья")</t>
  </si>
  <si>
    <t>Прочие субсидии бюджетам сельских поселений (на комплексную борьбу с борщевиком в рамках реализации мероприятий государственной программы Московской области "Сельское хозяйство Подмосковья" на 2014 - 2020 годы)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</si>
  <si>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</si>
  <si>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</si>
  <si>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(на проведение ремонта асфальтового покрытия дворовых территорий в соответствии с государственной программой Московской области "Формирование современной комфортной  городской среды")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</si>
  <si>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Московской области)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</si>
  <si>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района)</t>
  </si>
  <si>
    <t>Прочие субсидии бюджетам сельских поселений (на благоустройство общественных территорий в военных городках Московской области в рамках государственной программы Московской области "Формирование современной комфортной городской среды"  на 2018-2022 годы)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</si>
  <si>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</si>
  <si>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Доходы бюджета сельского поселения Никольское                                                          Одинцовского муниципального района Московской области на 2019 год</t>
  </si>
  <si>
    <t>Сумма                         на 2019 год              (тыс. рублей)</t>
  </si>
  <si>
    <t>028 2 02 35118 10 0000 150</t>
  </si>
  <si>
    <t>028 2 02 40014 10 0001 150</t>
  </si>
  <si>
    <t>028 2 02 40014 10 0005 150</t>
  </si>
  <si>
    <t>028 2 02 40014 10 0002 150</t>
  </si>
  <si>
    <t>028 2 02 40014 10 0003 150</t>
  </si>
  <si>
    <t>028 2 02 40014 10 0004 150</t>
  </si>
  <si>
    <t>028 2 02 40014 10 0008 150</t>
  </si>
  <si>
    <t>028 2 02 40014 10 0009 150</t>
  </si>
  <si>
    <t>028 2 02 45160 10 0000 150</t>
  </si>
  <si>
    <t>028 2 18 60010 10 0000 150</t>
  </si>
  <si>
    <t>028 2 19 60010 10 0000 150</t>
  </si>
  <si>
    <t>028 2 02 25555 10 0154 150</t>
  </si>
  <si>
    <t>028 2 02 29999 10 0006 150</t>
  </si>
  <si>
    <t>028 2 02 29999 10 0013 150</t>
  </si>
  <si>
    <t>028 2 02 29999 10 0158 150</t>
  </si>
  <si>
    <t>028 2 02 29999 10 098 150</t>
  </si>
  <si>
    <t>Прочие субсидии бюджетам сельских поселений (на приобретение техники для нужд благоустройства территорий  муниципальных образований Московской области в соответствии с государственной программой Московской области "Формирование современной комфортной  городской среды")</t>
  </si>
  <si>
    <t>000 2 02 30000 00 0000 150</t>
  </si>
  <si>
    <t>000 2 02 40000 00 0000 150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</si>
  <si>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</si>
  <si>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</si>
  <si>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</si>
  <si>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000 2 02 20000 00 0000 150</t>
  </si>
  <si>
    <t>028 2 02 29999 10 0057 150</t>
  </si>
  <si>
    <t>Прочие субсидии бюджетам сельских поселений на подготовку основания, приобретение и установку плоскостных спортивных сооружений в муниципальных образованиях Московской области</t>
  </si>
  <si>
    <t>от 24 декабря 2018 № 21/1)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</si>
  <si>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</si>
  <si>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028 2 19 35118 10 0000 150</t>
  </si>
  <si>
    <t>Прочие субсидии бюджетам сельских поселений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</si>
  <si>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028 2 02 29999 10 0118 150</t>
  </si>
  <si>
    <t>000 2 02 29999 00 0000 150</t>
  </si>
  <si>
    <t>Прочие субсидии</t>
  </si>
  <si>
    <t>000 1 14 00000 00 0000 000</t>
  </si>
  <si>
    <t>ДОХОДЫ ОТ ПРОДАЖИ МАТЕРИАЛЬНЫХ И НЕМАТЕРИАЛЬНЫХ АКТИВОВ</t>
  </si>
  <si>
    <t>028 1 14 06025 10 0000 430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</si>
  <si>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</si>
  <si>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</si>
  <si>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</si>
  <si>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>028 1 14 02053 10 0000 410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</si>
  <si>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</si>
  <si>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</si>
  <si>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</si>
  <si>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</si>
  <si>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</si>
  <si>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Одинцовского городского округа</t>
  </si>
  <si>
    <t>094 1 16 18050 10 0000 140</t>
  </si>
  <si>
    <t>Денежные взыскания (штрафы) за нарушение бюджетного законодательства (в части бюджетов сельских поселений)</t>
  </si>
  <si>
    <t>810 1 16 33050 10 0000 140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</si>
  <si>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</si>
  <si>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000 1 17 00000 00 0000 180</t>
  </si>
  <si>
    <t>ПРОЧИЕ НЕНАЛОГОВЫЕ ДОХОДЫ</t>
  </si>
  <si>
    <t>028 1 17 05050 10 0001 180</t>
  </si>
  <si>
    <t>Прочие неналоговые доходы бюджетов сельских поселений (прочие доходы)</t>
  </si>
  <si>
    <t>094 1 17 05050 10 0200 180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</si>
  <si>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</si>
  <si>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028 2 02 29999 10 0145 150</t>
  </si>
  <si>
    <t>Прочие субсидии бюджетам сельских поселений (на ремонт дворовых территорий)</t>
  </si>
  <si>
    <t>Заместитель Главы Администрации -</t>
  </si>
  <si>
    <t>начальник Финансово-казначейского Управления</t>
  </si>
  <si>
    <t>Администрации Одинцовского городского округа                                                                                        Л.В. Тарасова</t>
  </si>
  <si>
    <t>от 28.08.2019 № 20/8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</si>
</sst>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 ;[Red]\-#,##0.00_ "/>
    <numFmt numFmtId="178" formatCode="#,##0.000"/>
    <numFmt numFmtId="179" formatCode="#\ ###\ ###\ ###\ ###\ ##0.00;[Red]\-#\ ###\ ###\ ###\ ###\ ##0.00"/>
    <numFmt numFmtId="180" formatCode="#,##0.0000_ ;[Red]\-#,##0.0000_ "/>
    <numFmt numFmtId="181" formatCode="#,##0.00000"/>
    <numFmt numFmtId="182" formatCode="#,##0.00000\ ;[Red]\-#,##0.00000"/>
    <numFmt numFmtId="183" formatCode="#,##0.00\ ;[Red]\-#,##0.00"/>
  </numFmts>
  <fonts count="62">
    <font>
      <sz val="12"/>
      <name val="Times New Roman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sz val="30"/>
      <name val="Times New Roman"/>
      <family val="1"/>
    </font>
    <font>
      <sz val="11"/>
      <name val="Calibri"/>
      <family val="2"/>
    </font>
    <font>
      <b/>
      <sz val="44"/>
      <name val="Times New Roman"/>
      <family val="1"/>
    </font>
    <font>
      <sz val="44"/>
      <name val="Times New Roman"/>
      <family val="1"/>
    </font>
    <font>
      <sz val="36"/>
      <name val="Times New Roman"/>
      <family val="1"/>
    </font>
    <font>
      <sz val="42"/>
      <name val="Times New Roman"/>
      <family val="1"/>
    </font>
    <font>
      <b/>
      <sz val="42"/>
      <name val="Times New Roman"/>
      <family val="1"/>
    </font>
    <font>
      <b/>
      <sz val="56"/>
      <name val="Times New Roman"/>
      <family val="1"/>
    </font>
    <font>
      <sz val="56"/>
      <name val="Times New Roman"/>
      <family val="1"/>
    </font>
    <font>
      <sz val="46"/>
      <name val="Times New Roman"/>
      <family val="1"/>
    </font>
    <font>
      <b/>
      <sz val="46"/>
      <name val="Times New Roman"/>
      <family val="1"/>
    </font>
    <font>
      <sz val="48"/>
      <name val="Times New Roman"/>
      <family val="1"/>
    </font>
    <font>
      <sz val="46"/>
      <name val="Times New Roman Cyr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1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4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2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12"/>
      <color theme="11"/>
      <name val="Times New Roman"/>
      <family val="1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46"/>
      <color theme="1"/>
      <name val="Times New Roman"/>
      <family val="1"/>
    </font>
    <font>
      <sz val="4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40" fillId="0" borderId="0">
      <alignment/>
      <protection/>
    </xf>
    <xf numFmtId="0" fontId="5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left" wrapText="1" indent="24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 indent="30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indent="20"/>
    </xf>
    <xf numFmtId="178" fontId="11" fillId="0" borderId="0" xfId="0" applyNumberFormat="1" applyFont="1" applyAlignment="1">
      <alignment horizontal="left" wrapText="1" indent="30"/>
    </xf>
    <xf numFmtId="178" fontId="7" fillId="0" borderId="0" xfId="0" applyNumberFormat="1" applyFont="1" applyAlignment="1">
      <alignment horizontal="left" wrapText="1" indent="24"/>
    </xf>
    <xf numFmtId="178" fontId="10" fillId="0" borderId="0" xfId="0" applyNumberFormat="1" applyFont="1" applyAlignment="1">
      <alignment wrapText="1"/>
    </xf>
    <xf numFmtId="178" fontId="0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1" fontId="60" fillId="0" borderId="10" xfId="53" applyNumberFormat="1" applyFont="1" applyBorder="1" applyAlignment="1">
      <alignment horizontal="center" vertical="center" wrapText="1"/>
      <protection/>
    </xf>
    <xf numFmtId="1" fontId="60" fillId="0" borderId="10" xfId="53" applyNumberFormat="1" applyFont="1" applyBorder="1" applyAlignment="1">
      <alignment horizontal="justify" vertical="center" wrapText="1"/>
      <protection/>
    </xf>
    <xf numFmtId="1" fontId="60" fillId="0" borderId="10" xfId="54" applyNumberFormat="1" applyFont="1" applyBorder="1" applyAlignment="1">
      <alignment horizontal="justify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justify" vertical="center"/>
    </xf>
    <xf numFmtId="1" fontId="60" fillId="0" borderId="10" xfId="54" applyNumberFormat="1" applyFont="1" applyFill="1" applyBorder="1" applyAlignment="1">
      <alignment horizontal="justify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left" vertical="center" wrapText="1"/>
      <protection/>
    </xf>
    <xf numFmtId="0" fontId="16" fillId="0" borderId="10" xfId="57" applyFont="1" applyBorder="1" applyAlignment="1">
      <alignment horizontal="justify" vertical="center" wrapText="1"/>
      <protection/>
    </xf>
    <xf numFmtId="0" fontId="16" fillId="0" borderId="10" xfId="56" applyFont="1" applyBorder="1" applyAlignment="1">
      <alignment horizontal="justify" vertical="center" wrapText="1"/>
      <protection/>
    </xf>
    <xf numFmtId="181" fontId="17" fillId="0" borderId="10" xfId="0" applyNumberFormat="1" applyFont="1" applyBorder="1" applyAlignment="1">
      <alignment horizontal="right" vertical="center"/>
    </xf>
    <xf numFmtId="181" fontId="16" fillId="0" borderId="10" xfId="0" applyNumberFormat="1" applyFont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Border="1" applyAlignment="1">
      <alignment horizontal="right" vertical="center" wrapText="1"/>
    </xf>
    <xf numFmtId="181" fontId="17" fillId="0" borderId="10" xfId="0" applyNumberFormat="1" applyFont="1" applyFill="1" applyBorder="1" applyAlignment="1">
      <alignment horizontal="right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justify" vertical="center" wrapText="1"/>
      <protection/>
    </xf>
    <xf numFmtId="0" fontId="16" fillId="0" borderId="10" xfId="56" applyFont="1" applyFill="1" applyBorder="1" applyAlignment="1">
      <alignment horizontal="justify" vertical="center" wrapText="1"/>
      <protection/>
    </xf>
    <xf numFmtId="0" fontId="16" fillId="0" borderId="0" xfId="0" applyFont="1" applyAlignment="1">
      <alignment/>
    </xf>
    <xf numFmtId="181" fontId="16" fillId="0" borderId="0" xfId="0" applyNumberFormat="1" applyFont="1" applyAlignment="1">
      <alignment/>
    </xf>
    <xf numFmtId="0" fontId="61" fillId="0" borderId="10" xfId="55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 horizontal="left" indent="19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2017 с Новыми КБК" xfId="56"/>
    <cellStyle name="Обычный_Март 201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35" zoomScaleNormal="35" zoomScalePageLayoutView="0" workbookViewId="0" topLeftCell="A46">
      <selection activeCell="G6" sqref="G6"/>
    </sheetView>
  </sheetViews>
  <sheetFormatPr defaultColWidth="9.00390625" defaultRowHeight="15.75"/>
  <cols>
    <col min="1" max="1" width="98.625" style="2" customWidth="1"/>
    <col min="2" max="2" width="228.875" style="5" customWidth="1"/>
    <col min="3" max="3" width="53.50390625" style="19" customWidth="1"/>
    <col min="4" max="6" width="9.00390625" style="1" customWidth="1"/>
    <col min="7" max="16384" width="9.00390625" style="1" customWidth="1"/>
  </cols>
  <sheetData>
    <row r="1" spans="2:3" ht="66" customHeight="1">
      <c r="B1" s="50" t="s">
        <v>40</v>
      </c>
      <c r="C1" s="50"/>
    </row>
    <row r="2" spans="2:3" ht="66" customHeight="1">
      <c r="B2" s="50" t="s">
        <v>41</v>
      </c>
      <c r="C2" s="50"/>
    </row>
    <row r="3" spans="2:3" ht="66" customHeight="1">
      <c r="B3" s="50" t="s">
        <v>109</v>
      </c>
      <c r="C3" s="50"/>
    </row>
    <row r="4" spans="2:3" ht="66" customHeight="1">
      <c r="B4" s="50" t="s">
        <v>19</v>
      </c>
      <c r="C4" s="50"/>
    </row>
    <row r="5" spans="2:3" ht="66" customHeight="1">
      <c r="B5" s="50" t="s">
        <v>125</v>
      </c>
      <c r="C5" s="50"/>
    </row>
    <row r="6" spans="2:3" ht="60.75" customHeight="1">
      <c r="B6" s="10"/>
      <c r="C6" s="16"/>
    </row>
    <row r="7" spans="2:3" ht="60.75" customHeight="1">
      <c r="B7" s="10"/>
      <c r="C7" s="16"/>
    </row>
    <row r="8" spans="2:3" ht="61.5">
      <c r="B8" s="50" t="s">
        <v>51</v>
      </c>
      <c r="C8" s="50"/>
    </row>
    <row r="9" spans="2:3" ht="61.5">
      <c r="B9" s="50" t="s">
        <v>41</v>
      </c>
      <c r="C9" s="50"/>
    </row>
    <row r="10" spans="2:3" ht="61.5">
      <c r="B10" s="50" t="s">
        <v>36</v>
      </c>
      <c r="C10" s="50"/>
    </row>
    <row r="11" spans="2:3" ht="61.5">
      <c r="B11" s="50" t="s">
        <v>6</v>
      </c>
      <c r="C11" s="50"/>
    </row>
    <row r="12" spans="2:3" ht="61.5">
      <c r="B12" s="50" t="s">
        <v>19</v>
      </c>
      <c r="C12" s="50"/>
    </row>
    <row r="13" spans="2:3" ht="61.5">
      <c r="B13" s="50" t="s">
        <v>90</v>
      </c>
      <c r="C13" s="50"/>
    </row>
    <row r="14" spans="2:3" ht="51" customHeight="1">
      <c r="B14" s="15"/>
      <c r="C14" s="15"/>
    </row>
    <row r="15" spans="2:3" ht="51" customHeight="1">
      <c r="B15" s="8"/>
      <c r="C15" s="17"/>
    </row>
    <row r="16" spans="1:3" ht="153" customHeight="1">
      <c r="A16" s="51" t="s">
        <v>63</v>
      </c>
      <c r="B16" s="51"/>
      <c r="C16" s="52"/>
    </row>
    <row r="17" spans="1:3" ht="48" customHeight="1">
      <c r="A17" s="9"/>
      <c r="B17" s="9"/>
      <c r="C17" s="18"/>
    </row>
    <row r="18" spans="1:2" ht="48" customHeight="1">
      <c r="A18" s="3"/>
      <c r="B18" s="4"/>
    </row>
    <row r="19" spans="1:3" ht="198" customHeight="1">
      <c r="A19" s="22" t="s">
        <v>10</v>
      </c>
      <c r="B19" s="22" t="s">
        <v>2</v>
      </c>
      <c r="C19" s="23" t="s">
        <v>64</v>
      </c>
    </row>
    <row r="20" spans="1:3" ht="64.5" customHeight="1">
      <c r="A20" s="24" t="s">
        <v>1</v>
      </c>
      <c r="B20" s="25" t="s">
        <v>15</v>
      </c>
      <c r="C20" s="38">
        <f>C21+C31</f>
        <v>185412</v>
      </c>
    </row>
    <row r="21" spans="1:3" ht="64.5" customHeight="1">
      <c r="A21" s="24"/>
      <c r="B21" s="25" t="s">
        <v>17</v>
      </c>
      <c r="C21" s="38">
        <f>C22+C26</f>
        <v>169968</v>
      </c>
    </row>
    <row r="22" spans="1:3" ht="60" customHeight="1">
      <c r="A22" s="24" t="s">
        <v>16</v>
      </c>
      <c r="B22" s="26" t="s">
        <v>13</v>
      </c>
      <c r="C22" s="39">
        <f>C23</f>
        <v>6616</v>
      </c>
    </row>
    <row r="23" spans="1:3" s="7" customFormat="1" ht="60" customHeight="1">
      <c r="A23" s="24" t="s">
        <v>52</v>
      </c>
      <c r="B23" s="26" t="s">
        <v>14</v>
      </c>
      <c r="C23" s="40">
        <f>C24+C25</f>
        <v>6616</v>
      </c>
    </row>
    <row r="24" spans="1:3" s="7" customFormat="1" ht="297.75" customHeight="1">
      <c r="A24" s="27" t="s">
        <v>34</v>
      </c>
      <c r="B24" s="28" t="s">
        <v>38</v>
      </c>
      <c r="C24" s="40">
        <v>6580</v>
      </c>
    </row>
    <row r="25" spans="1:3" s="7" customFormat="1" ht="183.75" customHeight="1">
      <c r="A25" s="24" t="s">
        <v>35</v>
      </c>
      <c r="B25" s="29" t="s">
        <v>37</v>
      </c>
      <c r="C25" s="40">
        <v>36</v>
      </c>
    </row>
    <row r="26" spans="1:3" ht="60" customHeight="1">
      <c r="A26" s="24" t="s">
        <v>7</v>
      </c>
      <c r="B26" s="26" t="s">
        <v>3</v>
      </c>
      <c r="C26" s="39">
        <f>C28+C27</f>
        <v>163352</v>
      </c>
    </row>
    <row r="27" spans="1:3" ht="184.5" customHeight="1">
      <c r="A27" s="30" t="s">
        <v>12</v>
      </c>
      <c r="B27" s="29" t="s">
        <v>28</v>
      </c>
      <c r="C27" s="39">
        <v>13643</v>
      </c>
    </row>
    <row r="28" spans="1:3" ht="57.75" customHeight="1">
      <c r="A28" s="30" t="s">
        <v>53</v>
      </c>
      <c r="B28" s="31" t="s">
        <v>8</v>
      </c>
      <c r="C28" s="39">
        <f>C29+C30</f>
        <v>149709</v>
      </c>
    </row>
    <row r="29" spans="1:3" ht="127.5" customHeight="1">
      <c r="A29" s="30" t="s">
        <v>26</v>
      </c>
      <c r="B29" s="29" t="s">
        <v>29</v>
      </c>
      <c r="C29" s="39">
        <v>96749</v>
      </c>
    </row>
    <row r="30" spans="1:3" ht="129" customHeight="1">
      <c r="A30" s="30" t="s">
        <v>27</v>
      </c>
      <c r="B30" s="29" t="s">
        <v>30</v>
      </c>
      <c r="C30" s="39">
        <v>52960</v>
      </c>
    </row>
    <row r="31" spans="1:3" ht="64.5" customHeight="1">
      <c r="A31" s="30"/>
      <c r="B31" s="25" t="s">
        <v>18</v>
      </c>
      <c r="C31" s="38">
        <f>C32+C35+C40+C44</f>
        <v>15444</v>
      </c>
    </row>
    <row r="32" spans="1:3" ht="191.25" customHeight="1">
      <c r="A32" s="24" t="s">
        <v>11</v>
      </c>
      <c r="B32" s="26" t="s">
        <v>4</v>
      </c>
      <c r="C32" s="41">
        <f>SUM(C33+C34)</f>
        <v>10292</v>
      </c>
    </row>
    <row r="33" spans="1:3" ht="128.25" customHeight="1">
      <c r="A33" s="24" t="s">
        <v>22</v>
      </c>
      <c r="B33" s="32" t="s">
        <v>31</v>
      </c>
      <c r="C33" s="40">
        <v>4328</v>
      </c>
    </row>
    <row r="34" spans="1:3" ht="305.25" customHeight="1">
      <c r="A34" s="24" t="s">
        <v>23</v>
      </c>
      <c r="B34" s="32" t="s">
        <v>32</v>
      </c>
      <c r="C34" s="40">
        <v>5964</v>
      </c>
    </row>
    <row r="35" spans="1:3" ht="131.25" customHeight="1">
      <c r="A35" s="24" t="s">
        <v>97</v>
      </c>
      <c r="B35" s="32" t="s">
        <v>98</v>
      </c>
      <c r="C35" s="40">
        <f>C36+C38</f>
        <v>4946</v>
      </c>
    </row>
    <row r="36" spans="1:3" ht="309" customHeight="1">
      <c r="A36" s="24" t="s">
        <v>105</v>
      </c>
      <c r="B36" s="32" t="s">
        <v>106</v>
      </c>
      <c r="C36" s="40">
        <f>C37</f>
        <v>3200</v>
      </c>
    </row>
    <row r="37" spans="1:3" ht="361.5" customHeight="1">
      <c r="A37" s="24" t="s">
        <v>103</v>
      </c>
      <c r="B37" s="32" t="s">
        <v>104</v>
      </c>
      <c r="C37" s="40">
        <v>3200</v>
      </c>
    </row>
    <row r="38" spans="1:3" ht="146.25" customHeight="1">
      <c r="A38" s="24" t="s">
        <v>107</v>
      </c>
      <c r="B38" s="32" t="s">
        <v>108</v>
      </c>
      <c r="C38" s="40">
        <f>C39</f>
        <v>1746</v>
      </c>
    </row>
    <row r="39" spans="1:3" ht="189" customHeight="1">
      <c r="A39" s="24" t="s">
        <v>99</v>
      </c>
      <c r="B39" s="32" t="s">
        <v>100</v>
      </c>
      <c r="C39" s="40">
        <v>1746</v>
      </c>
    </row>
    <row r="40" spans="1:3" ht="68.25" customHeight="1">
      <c r="A40" s="24" t="s">
        <v>20</v>
      </c>
      <c r="B40" s="26" t="s">
        <v>21</v>
      </c>
      <c r="C40" s="40">
        <f>C42+C43</f>
        <v>122</v>
      </c>
    </row>
    <row r="41" spans="1:3" ht="177" customHeight="1" hidden="1">
      <c r="A41" s="24" t="s">
        <v>24</v>
      </c>
      <c r="B41" s="32" t="s">
        <v>25</v>
      </c>
      <c r="C41" s="40">
        <v>0</v>
      </c>
    </row>
    <row r="42" spans="1:3" ht="177" customHeight="1">
      <c r="A42" s="24" t="s">
        <v>110</v>
      </c>
      <c r="B42" s="32" t="s">
        <v>111</v>
      </c>
      <c r="C42" s="40">
        <v>62</v>
      </c>
    </row>
    <row r="43" spans="1:3" ht="237">
      <c r="A43" s="24" t="s">
        <v>112</v>
      </c>
      <c r="B43" s="32" t="s">
        <v>113</v>
      </c>
      <c r="C43" s="40">
        <v>60</v>
      </c>
    </row>
    <row r="44" spans="1:3" ht="59.25">
      <c r="A44" s="48" t="s">
        <v>114</v>
      </c>
      <c r="B44" s="48" t="s">
        <v>115</v>
      </c>
      <c r="C44" s="40">
        <f>C45+C46</f>
        <v>84</v>
      </c>
    </row>
    <row r="45" spans="1:3" ht="118.5">
      <c r="A45" s="48" t="s">
        <v>116</v>
      </c>
      <c r="B45" s="48" t="s">
        <v>117</v>
      </c>
      <c r="C45" s="40">
        <v>7</v>
      </c>
    </row>
    <row r="46" spans="1:3" ht="177.75">
      <c r="A46" s="48" t="s">
        <v>118</v>
      </c>
      <c r="B46" s="48" t="s">
        <v>119</v>
      </c>
      <c r="C46" s="40">
        <v>77</v>
      </c>
    </row>
    <row r="47" spans="1:3" ht="69" customHeight="1">
      <c r="A47" s="33" t="s">
        <v>0</v>
      </c>
      <c r="B47" s="25" t="s">
        <v>9</v>
      </c>
      <c r="C47" s="42">
        <f>C48+C71+C73</f>
        <v>85514.35071</v>
      </c>
    </row>
    <row r="48" spans="1:3" ht="125.25" customHeight="1">
      <c r="A48" s="34" t="s">
        <v>57</v>
      </c>
      <c r="B48" s="35" t="s">
        <v>56</v>
      </c>
      <c r="C48" s="40">
        <f>C54+C59+C61</f>
        <v>84982.06</v>
      </c>
    </row>
    <row r="49" spans="1:3" ht="343.5" customHeight="1" hidden="1">
      <c r="A49" s="34" t="s">
        <v>76</v>
      </c>
      <c r="B49" s="36" t="s">
        <v>58</v>
      </c>
      <c r="C49" s="40">
        <v>0</v>
      </c>
    </row>
    <row r="50" spans="1:3" ht="279" customHeight="1" hidden="1">
      <c r="A50" s="34" t="s">
        <v>77</v>
      </c>
      <c r="B50" s="49" t="s">
        <v>61</v>
      </c>
      <c r="C50" s="40">
        <v>0</v>
      </c>
    </row>
    <row r="51" spans="1:3" ht="221.25" customHeight="1" hidden="1">
      <c r="A51" s="34" t="s">
        <v>78</v>
      </c>
      <c r="B51" s="36" t="s">
        <v>54</v>
      </c>
      <c r="C51" s="40">
        <v>0</v>
      </c>
    </row>
    <row r="52" spans="1:3" ht="281.25" customHeight="1" hidden="1">
      <c r="A52" s="34" t="s">
        <v>80</v>
      </c>
      <c r="B52" s="36" t="s">
        <v>81</v>
      </c>
      <c r="C52" s="40">
        <v>0</v>
      </c>
    </row>
    <row r="53" spans="1:3" ht="230.25" customHeight="1" hidden="1">
      <c r="A53" s="34" t="s">
        <v>79</v>
      </c>
      <c r="B53" s="36" t="s">
        <v>55</v>
      </c>
      <c r="C53" s="40">
        <v>0</v>
      </c>
    </row>
    <row r="54" spans="1:3" ht="118.5">
      <c r="A54" s="34" t="s">
        <v>87</v>
      </c>
      <c r="B54" s="36" t="s">
        <v>86</v>
      </c>
      <c r="C54" s="40">
        <f>C55</f>
        <v>79326.81</v>
      </c>
    </row>
    <row r="55" spans="1:3" ht="76.5" customHeight="1">
      <c r="A55" s="34" t="s">
        <v>95</v>
      </c>
      <c r="B55" s="36" t="s">
        <v>96</v>
      </c>
      <c r="C55" s="40">
        <f>C56+C57+C58</f>
        <v>79326.81</v>
      </c>
    </row>
    <row r="56" spans="1:3" ht="196.5" customHeight="1">
      <c r="A56" s="34" t="s">
        <v>88</v>
      </c>
      <c r="B56" s="36" t="s">
        <v>89</v>
      </c>
      <c r="C56" s="40">
        <v>6403.2</v>
      </c>
    </row>
    <row r="57" spans="1:3" ht="296.25" customHeight="1">
      <c r="A57" s="43" t="s">
        <v>94</v>
      </c>
      <c r="B57" s="44" t="s">
        <v>93</v>
      </c>
      <c r="C57" s="40">
        <v>64600</v>
      </c>
    </row>
    <row r="58" spans="1:3" ht="118.5">
      <c r="A58" s="43" t="s">
        <v>120</v>
      </c>
      <c r="B58" s="44" t="s">
        <v>121</v>
      </c>
      <c r="C58" s="40">
        <v>8323.61</v>
      </c>
    </row>
    <row r="59" spans="1:3" ht="73.5" customHeight="1">
      <c r="A59" s="34" t="s">
        <v>82</v>
      </c>
      <c r="B59" s="36" t="s">
        <v>84</v>
      </c>
      <c r="C59" s="40">
        <f>C60</f>
        <v>948</v>
      </c>
    </row>
    <row r="60" spans="1:3" ht="185.25" customHeight="1">
      <c r="A60" s="24" t="s">
        <v>65</v>
      </c>
      <c r="B60" s="32" t="s">
        <v>33</v>
      </c>
      <c r="C60" s="40">
        <v>948</v>
      </c>
    </row>
    <row r="61" spans="1:3" ht="73.5" customHeight="1">
      <c r="A61" s="24" t="s">
        <v>83</v>
      </c>
      <c r="B61" s="32" t="s">
        <v>85</v>
      </c>
      <c r="C61" s="40">
        <f>SUM(C62:C67)</f>
        <v>4707.25</v>
      </c>
    </row>
    <row r="62" spans="1:3" ht="303" customHeight="1">
      <c r="A62" s="24" t="s">
        <v>66</v>
      </c>
      <c r="B62" s="26" t="s">
        <v>39</v>
      </c>
      <c r="C62" s="39">
        <v>1684</v>
      </c>
    </row>
    <row r="63" spans="1:3" ht="409.5" hidden="1">
      <c r="A63" s="34" t="s">
        <v>68</v>
      </c>
      <c r="B63" s="36" t="s">
        <v>48</v>
      </c>
      <c r="C63" s="39">
        <v>0</v>
      </c>
    </row>
    <row r="64" spans="1:3" ht="408.75" customHeight="1" hidden="1">
      <c r="A64" s="34" t="s">
        <v>69</v>
      </c>
      <c r="B64" s="36" t="s">
        <v>49</v>
      </c>
      <c r="C64" s="39">
        <v>0</v>
      </c>
    </row>
    <row r="65" spans="1:3" ht="381.75" customHeight="1" hidden="1">
      <c r="A65" s="34" t="s">
        <v>70</v>
      </c>
      <c r="B65" s="37" t="s">
        <v>50</v>
      </c>
      <c r="C65" s="39">
        <v>0</v>
      </c>
    </row>
    <row r="66" spans="1:3" ht="409.5" customHeight="1">
      <c r="A66" s="43" t="s">
        <v>70</v>
      </c>
      <c r="B66" s="45" t="s">
        <v>101</v>
      </c>
      <c r="C66" s="40">
        <v>446.19</v>
      </c>
    </row>
    <row r="67" spans="1:3" ht="409.5" customHeight="1">
      <c r="A67" s="34" t="s">
        <v>67</v>
      </c>
      <c r="B67" s="37" t="s">
        <v>102</v>
      </c>
      <c r="C67" s="39">
        <v>2577.06</v>
      </c>
    </row>
    <row r="68" spans="1:3" ht="409.5" customHeight="1" hidden="1">
      <c r="A68" s="34" t="s">
        <v>71</v>
      </c>
      <c r="B68" s="37" t="s">
        <v>59</v>
      </c>
      <c r="C68" s="39">
        <v>0</v>
      </c>
    </row>
    <row r="69" spans="1:3" ht="409.5" customHeight="1" hidden="1">
      <c r="A69" s="34" t="s">
        <v>72</v>
      </c>
      <c r="B69" s="37" t="s">
        <v>60</v>
      </c>
      <c r="C69" s="39">
        <v>0</v>
      </c>
    </row>
    <row r="70" spans="1:3" ht="193.5" customHeight="1" hidden="1">
      <c r="A70" s="34" t="s">
        <v>73</v>
      </c>
      <c r="B70" s="37" t="s">
        <v>62</v>
      </c>
      <c r="C70" s="39">
        <v>0</v>
      </c>
    </row>
    <row r="71" spans="1:3" ht="241.5" customHeight="1">
      <c r="A71" s="34" t="s">
        <v>43</v>
      </c>
      <c r="B71" s="36" t="s">
        <v>42</v>
      </c>
      <c r="C71" s="39">
        <f>C72</f>
        <v>1271.98993</v>
      </c>
    </row>
    <row r="72" spans="1:3" ht="239.25" customHeight="1">
      <c r="A72" s="34" t="s">
        <v>74</v>
      </c>
      <c r="B72" s="36" t="s">
        <v>44</v>
      </c>
      <c r="C72" s="39">
        <v>1271.98993</v>
      </c>
    </row>
    <row r="73" spans="1:3" ht="183" customHeight="1">
      <c r="A73" s="34" t="s">
        <v>47</v>
      </c>
      <c r="B73" s="36" t="s">
        <v>45</v>
      </c>
      <c r="C73" s="39">
        <f>C74+C75</f>
        <v>-739.69922</v>
      </c>
    </row>
    <row r="74" spans="1:3" ht="187.5" customHeight="1">
      <c r="A74" s="34" t="s">
        <v>92</v>
      </c>
      <c r="B74" s="36" t="s">
        <v>91</v>
      </c>
      <c r="C74" s="39">
        <v>-500.69922</v>
      </c>
    </row>
    <row r="75" spans="1:3" ht="188.25" customHeight="1">
      <c r="A75" s="34" t="s">
        <v>75</v>
      </c>
      <c r="B75" s="36" t="s">
        <v>46</v>
      </c>
      <c r="C75" s="39">
        <v>-239</v>
      </c>
    </row>
    <row r="76" spans="1:3" s="6" customFormat="1" ht="78.75" customHeight="1">
      <c r="A76" s="24"/>
      <c r="B76" s="25" t="s">
        <v>5</v>
      </c>
      <c r="C76" s="38">
        <f>C20+C47</f>
        <v>270926.35071</v>
      </c>
    </row>
    <row r="77" spans="1:3" s="6" customFormat="1" ht="45" customHeight="1">
      <c r="A77" s="11"/>
      <c r="B77" s="12"/>
      <c r="C77" s="20"/>
    </row>
    <row r="78" spans="1:3" ht="45" customHeight="1">
      <c r="A78" s="13"/>
      <c r="B78" s="14"/>
      <c r="C78" s="21"/>
    </row>
    <row r="79" spans="1:3" ht="71.25" customHeight="1">
      <c r="A79" s="56" t="s">
        <v>122</v>
      </c>
      <c r="B79" s="56"/>
      <c r="C79" s="46"/>
    </row>
    <row r="80" spans="1:3" ht="59.25">
      <c r="A80" s="57" t="s">
        <v>123</v>
      </c>
      <c r="B80" s="58"/>
      <c r="C80" s="47"/>
    </row>
    <row r="81" spans="1:3" ht="96" customHeight="1">
      <c r="A81" s="53" t="s">
        <v>124</v>
      </c>
      <c r="B81" s="54"/>
      <c r="C81" s="55"/>
    </row>
  </sheetData>
  <sheetProtection/>
  <mergeCells count="15">
    <mergeCell ref="B10:C10"/>
    <mergeCell ref="B11:C11"/>
    <mergeCell ref="B13:C13"/>
    <mergeCell ref="A16:C16"/>
    <mergeCell ref="B12:C12"/>
    <mergeCell ref="A81:C81"/>
    <mergeCell ref="A79:B79"/>
    <mergeCell ref="A80:B80"/>
    <mergeCell ref="B9:C9"/>
    <mergeCell ref="B1:C1"/>
    <mergeCell ref="B2:C2"/>
    <mergeCell ref="B3:C3"/>
    <mergeCell ref="B5:C5"/>
    <mergeCell ref="B8:C8"/>
    <mergeCell ref="B4:C4"/>
  </mergeCells>
  <printOptions/>
  <pageMargins left="0.7874015748031497" right="0.3937007874015748" top="0.7874015748031497" bottom="0.7874015748031497" header="0.31496062992125984" footer="0.31496062992125984"/>
  <pageSetup fitToHeight="4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Батаева Александра Владимировна</cp:lastModifiedBy>
  <cp:lastPrinted>2019-09-06T06:13:54Z</cp:lastPrinted>
  <dcterms:created xsi:type="dcterms:W3CDTF">2004-10-05T07:40:56Z</dcterms:created>
  <dcterms:modified xsi:type="dcterms:W3CDTF">2019-09-06T06:16:43Z</dcterms:modified>
  <cp:category/>
  <cp:version/>
  <cp:contentType/>
  <cp:contentStatus/>
</cp:coreProperties>
</file>