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N25" i="2" l="1"/>
  <c r="N24" i="2"/>
  <c r="N23" i="2"/>
  <c r="N22" i="2"/>
  <c r="N21" i="2"/>
  <c r="N20" i="2"/>
  <c r="N19" i="2"/>
  <c r="N18" i="2"/>
  <c r="N12" i="2"/>
  <c r="N11" i="2"/>
  <c r="N17" i="2" l="1"/>
  <c r="N16" i="2"/>
  <c r="N14" i="2"/>
  <c r="N13" i="2"/>
  <c r="N10" i="2"/>
  <c r="N9" i="2"/>
  <c r="H28" i="2" l="1"/>
  <c r="K28" i="2" l="1"/>
  <c r="L28" i="2"/>
  <c r="N8" i="2"/>
  <c r="N7" i="2"/>
  <c r="N28" i="2" l="1"/>
</calcChain>
</file>

<file path=xl/sharedStrings.xml><?xml version="1.0" encoding="utf-8"?>
<sst xmlns="http://schemas.openxmlformats.org/spreadsheetml/2006/main" count="79" uniqueCount="55">
  <si>
    <t>№</t>
  </si>
  <si>
    <t>Ф. И. О.</t>
  </si>
  <si>
    <t>Состав семьи</t>
  </si>
  <si>
    <t>кол-во</t>
  </si>
  <si>
    <t>членов</t>
  </si>
  <si>
    <t>семьи</t>
  </si>
  <si>
    <t>степень родства</t>
  </si>
  <si>
    <t>М</t>
  </si>
  <si>
    <t>стоимость одного кв.м., руб.</t>
  </si>
  <si>
    <t>Сведения о занимаемом жилом помещении</t>
  </si>
  <si>
    <t>Расчет потребности</t>
  </si>
  <si>
    <t>п/п</t>
  </si>
  <si>
    <t>кварт.</t>
  </si>
  <si>
    <t>кол-во комнат</t>
  </si>
  <si>
    <t>общая площадь, кв. м</t>
  </si>
  <si>
    <t>жилая площадь, кв. м</t>
  </si>
  <si>
    <t>год рожд.</t>
  </si>
  <si>
    <t>минимальная общая площадь, кв.м</t>
  </si>
  <si>
    <t>стоимость жилого помещения, руб</t>
  </si>
  <si>
    <t>Итого</t>
  </si>
  <si>
    <t>С</t>
  </si>
  <si>
    <t>Собственник</t>
  </si>
  <si>
    <t>Наниматель</t>
  </si>
  <si>
    <t>Подкорытова Наталья Александровна</t>
  </si>
  <si>
    <t>Наниматель, сестра, племянник</t>
  </si>
  <si>
    <t>Виноградова Антонина Федоровна</t>
  </si>
  <si>
    <t>Свиташева Алла Александровна</t>
  </si>
  <si>
    <t>Собственник, сын</t>
  </si>
  <si>
    <t>Галицкий Олег Геннадьевич</t>
  </si>
  <si>
    <t>Бахов Александр Родионович</t>
  </si>
  <si>
    <t>Собственник, мать</t>
  </si>
  <si>
    <t>Говорова Ирина Дмитриевна</t>
  </si>
  <si>
    <t>Котов Андрей Владимирович</t>
  </si>
  <si>
    <t>7а</t>
  </si>
  <si>
    <t>Наниматель, дочь</t>
  </si>
  <si>
    <t>Косыгина Александра Алекснадровна</t>
  </si>
  <si>
    <t>Наниматель, дочь, дочь, внук, внучка, жена бывшего мужа, сын бывшего мужа, сын бывшего мужа, бывший муж</t>
  </si>
  <si>
    <t>Аверьянова Наталья Васильевна</t>
  </si>
  <si>
    <t>Собственник, муж, дочь</t>
  </si>
  <si>
    <t>Пстыга Владимир Иосифович</t>
  </si>
  <si>
    <t>Кирсанова Ирина Михайловна</t>
  </si>
  <si>
    <t>Татаринов Юрий Леонидович</t>
  </si>
  <si>
    <t>Собственник, жена, сын</t>
  </si>
  <si>
    <t>Щеголькова Галина Васильевна</t>
  </si>
  <si>
    <t>Иванова Ирина Анатольевна</t>
  </si>
  <si>
    <t>Собственник, дочь</t>
  </si>
  <si>
    <t>Наниматель, муж, дочь</t>
  </si>
  <si>
    <t>Смирнов Сергей Борисович</t>
  </si>
  <si>
    <t>Кабанова Елена Викторовна</t>
  </si>
  <si>
    <t>Королев Игорь Николаевич</t>
  </si>
  <si>
    <t>Наниматель, сын, брат, брат, жена брата, племянница, племянница</t>
  </si>
  <si>
    <t>Вид собственности</t>
  </si>
  <si>
    <t>Расчет потребности в денежных средствах для переселения градан из многоквартирного дома №4 пос. Усово-Тупик</t>
  </si>
  <si>
    <t>Кириллина Юлия Валентиновна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</si>
  <si>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Одинцовского городского округа Московской области                                                                                                                            от 28.08.2019 года № 4/8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целевой программе "Переселение граждан из многоквартирного дома №4 пос. Усово-Тупик сельского поселения Барвихинское Одинцовского района Московской области на 2018-2020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</si>
</sst>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0" xfId="0" applyFont="1"/>
    <xf numFmtId="0" fontId="1" fillId="0" borderId="6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80" zoomScaleNormal="80" workbookViewId="0">
      <selection activeCell="K1" sqref="K1:N1"/>
    </sheetView>
  </sheetViews>
  <sheetFormatPr defaultRowHeight="15" x14ac:dyDescent="0.25"/>
  <cols>
    <col min="1" max="1" width="9.28515625" bestFit="1" customWidth="1"/>
    <col min="2" max="2" width="21.85546875" customWidth="1"/>
    <col min="3" max="3" width="10.85546875" customWidth="1"/>
    <col min="5" max="9" width="9.28515625" bestFit="1" customWidth="1"/>
    <col min="10" max="10" width="19" customWidth="1"/>
    <col min="11" max="11" width="22" customWidth="1"/>
    <col min="12" max="12" width="11" customWidth="1"/>
    <col min="13" max="13" width="9.7109375" bestFit="1" customWidth="1"/>
    <col min="14" max="14" width="19" customWidth="1"/>
    <col min="20" max="20" width="12.7109375" bestFit="1" customWidth="1"/>
  </cols>
  <sheetData>
    <row r="1" spans="1:20" ht="201.75" customHeight="1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31" t="s">
        <v>54</v>
      </c>
      <c r="L1" s="31"/>
      <c r="M1" s="31"/>
      <c r="N1" s="31"/>
    </row>
    <row r="2" spans="1:20" ht="28.5" customHeight="1" thickBot="1" x14ac:dyDescent="0.35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20" ht="56.25" customHeight="1" thickBot="1" x14ac:dyDescent="0.3">
      <c r="A3" s="2" t="s">
        <v>0</v>
      </c>
      <c r="B3" s="24" t="s">
        <v>1</v>
      </c>
      <c r="C3" s="3" t="s">
        <v>0</v>
      </c>
      <c r="D3" s="24" t="s">
        <v>51</v>
      </c>
      <c r="E3" s="27" t="s">
        <v>9</v>
      </c>
      <c r="F3" s="28"/>
      <c r="G3" s="29"/>
      <c r="H3" s="27" t="s">
        <v>2</v>
      </c>
      <c r="I3" s="28"/>
      <c r="J3" s="29"/>
      <c r="K3" s="27" t="s">
        <v>10</v>
      </c>
      <c r="L3" s="28"/>
      <c r="M3" s="28"/>
      <c r="N3" s="29"/>
    </row>
    <row r="4" spans="1:20" ht="18.75" x14ac:dyDescent="0.25">
      <c r="A4" s="4" t="s">
        <v>11</v>
      </c>
      <c r="B4" s="25"/>
      <c r="C4" s="5" t="s">
        <v>12</v>
      </c>
      <c r="D4" s="25"/>
      <c r="E4" s="24" t="s">
        <v>13</v>
      </c>
      <c r="F4" s="24" t="s">
        <v>14</v>
      </c>
      <c r="G4" s="24" t="s">
        <v>15</v>
      </c>
      <c r="H4" s="3" t="s">
        <v>3</v>
      </c>
      <c r="I4" s="24" t="s">
        <v>16</v>
      </c>
      <c r="J4" s="24" t="s">
        <v>6</v>
      </c>
      <c r="K4" s="24" t="s">
        <v>13</v>
      </c>
      <c r="L4" s="24" t="s">
        <v>17</v>
      </c>
      <c r="M4" s="24" t="s">
        <v>8</v>
      </c>
      <c r="N4" s="24" t="s">
        <v>18</v>
      </c>
    </row>
    <row r="5" spans="1:20" ht="18.75" x14ac:dyDescent="0.25">
      <c r="A5" s="6"/>
      <c r="B5" s="25"/>
      <c r="C5" s="7"/>
      <c r="D5" s="25"/>
      <c r="E5" s="25"/>
      <c r="F5" s="25"/>
      <c r="G5" s="25"/>
      <c r="H5" s="5" t="s">
        <v>4</v>
      </c>
      <c r="I5" s="25"/>
      <c r="J5" s="25"/>
      <c r="K5" s="25"/>
      <c r="L5" s="25"/>
      <c r="M5" s="25"/>
      <c r="N5" s="25"/>
    </row>
    <row r="6" spans="1:20" ht="48.75" customHeight="1" thickBot="1" x14ac:dyDescent="0.3">
      <c r="A6" s="6"/>
      <c r="B6" s="26"/>
      <c r="C6" s="7"/>
      <c r="D6" s="26"/>
      <c r="E6" s="26"/>
      <c r="F6" s="26"/>
      <c r="G6" s="26"/>
      <c r="H6" s="5" t="s">
        <v>5</v>
      </c>
      <c r="I6" s="26"/>
      <c r="J6" s="26"/>
      <c r="K6" s="26"/>
      <c r="L6" s="26"/>
      <c r="M6" s="26"/>
      <c r="N6" s="26"/>
    </row>
    <row r="7" spans="1:20" ht="63" customHeight="1" thickBot="1" x14ac:dyDescent="0.3">
      <c r="A7" s="8">
        <v>1</v>
      </c>
      <c r="B7" s="9" t="s">
        <v>23</v>
      </c>
      <c r="C7" s="9">
        <v>1</v>
      </c>
      <c r="D7" s="3" t="s">
        <v>7</v>
      </c>
      <c r="E7" s="9">
        <v>2</v>
      </c>
      <c r="F7" s="9">
        <v>49</v>
      </c>
      <c r="G7" s="9">
        <v>28.1</v>
      </c>
      <c r="H7" s="9">
        <v>3</v>
      </c>
      <c r="I7" s="9">
        <v>1981</v>
      </c>
      <c r="J7" s="9" t="s">
        <v>24</v>
      </c>
      <c r="K7" s="9">
        <v>2</v>
      </c>
      <c r="L7" s="9">
        <v>54</v>
      </c>
      <c r="M7" s="10">
        <v>119073</v>
      </c>
      <c r="N7" s="11">
        <f t="shared" ref="N7:N8" si="0">M7*L7</f>
        <v>6429942</v>
      </c>
      <c r="T7" s="1"/>
    </row>
    <row r="8" spans="1:20" ht="57.75" customHeight="1" thickBot="1" x14ac:dyDescent="0.3">
      <c r="A8" s="8">
        <v>2</v>
      </c>
      <c r="B8" s="12" t="s">
        <v>25</v>
      </c>
      <c r="C8" s="12">
        <v>2</v>
      </c>
      <c r="D8" s="12" t="s">
        <v>20</v>
      </c>
      <c r="E8" s="12">
        <v>2</v>
      </c>
      <c r="F8" s="12">
        <v>49.2</v>
      </c>
      <c r="G8" s="12">
        <v>28.1</v>
      </c>
      <c r="H8" s="12">
        <v>1</v>
      </c>
      <c r="I8" s="12">
        <v>1946</v>
      </c>
      <c r="J8" s="9" t="s">
        <v>21</v>
      </c>
      <c r="K8" s="12">
        <v>2</v>
      </c>
      <c r="L8" s="12">
        <v>49.2</v>
      </c>
      <c r="M8" s="10">
        <v>119073</v>
      </c>
      <c r="N8" s="13">
        <f t="shared" si="0"/>
        <v>5858391.6000000006</v>
      </c>
    </row>
    <row r="9" spans="1:20" ht="57.75" customHeight="1" thickBot="1" x14ac:dyDescent="0.3">
      <c r="A9" s="14">
        <v>3</v>
      </c>
      <c r="B9" s="2" t="s">
        <v>26</v>
      </c>
      <c r="C9" s="2">
        <v>3</v>
      </c>
      <c r="D9" s="2" t="s">
        <v>20</v>
      </c>
      <c r="E9" s="2">
        <v>2</v>
      </c>
      <c r="F9" s="2">
        <v>48.7</v>
      </c>
      <c r="G9" s="2">
        <v>28.1</v>
      </c>
      <c r="H9" s="2">
        <v>2</v>
      </c>
      <c r="I9" s="2">
        <v>1965</v>
      </c>
      <c r="J9" s="2" t="s">
        <v>27</v>
      </c>
      <c r="K9" s="2">
        <v>2</v>
      </c>
      <c r="L9" s="2">
        <v>48.7</v>
      </c>
      <c r="M9" s="10">
        <v>119073</v>
      </c>
      <c r="N9" s="15">
        <f t="shared" ref="N9:N25" si="1">L9*M9</f>
        <v>5798855.1000000006</v>
      </c>
    </row>
    <row r="10" spans="1:20" ht="57.75" customHeight="1" thickBot="1" x14ac:dyDescent="0.3">
      <c r="A10" s="14">
        <v>4</v>
      </c>
      <c r="B10" s="2" t="s">
        <v>28</v>
      </c>
      <c r="C10" s="2">
        <v>4</v>
      </c>
      <c r="D10" s="2" t="s">
        <v>20</v>
      </c>
      <c r="E10" s="2">
        <v>2</v>
      </c>
      <c r="F10" s="2">
        <v>49.1</v>
      </c>
      <c r="G10" s="2">
        <v>28.1</v>
      </c>
      <c r="H10" s="2">
        <v>2</v>
      </c>
      <c r="I10" s="2">
        <v>1964</v>
      </c>
      <c r="J10" s="2" t="s">
        <v>27</v>
      </c>
      <c r="K10" s="2">
        <v>2</v>
      </c>
      <c r="L10" s="2">
        <v>49.1</v>
      </c>
      <c r="M10" s="10">
        <v>119073</v>
      </c>
      <c r="N10" s="15">
        <f t="shared" si="1"/>
        <v>5846484.2999999998</v>
      </c>
    </row>
    <row r="11" spans="1:20" ht="57.75" customHeight="1" thickBot="1" x14ac:dyDescent="0.3">
      <c r="A11" s="14">
        <v>5</v>
      </c>
      <c r="B11" s="2" t="s">
        <v>29</v>
      </c>
      <c r="C11" s="2">
        <v>5</v>
      </c>
      <c r="D11" s="2" t="s">
        <v>20</v>
      </c>
      <c r="E11" s="2">
        <v>2</v>
      </c>
      <c r="F11" s="2">
        <v>48.9</v>
      </c>
      <c r="G11" s="2">
        <v>28.3</v>
      </c>
      <c r="H11" s="2">
        <v>2</v>
      </c>
      <c r="I11" s="2">
        <v>1984</v>
      </c>
      <c r="J11" s="2" t="s">
        <v>30</v>
      </c>
      <c r="K11" s="2">
        <v>2</v>
      </c>
      <c r="L11" s="2">
        <v>49.9</v>
      </c>
      <c r="M11" s="10">
        <v>119073</v>
      </c>
      <c r="N11" s="15">
        <f>L11*M11</f>
        <v>5941742.7000000002</v>
      </c>
    </row>
    <row r="12" spans="1:20" ht="57.75" customHeight="1" thickBot="1" x14ac:dyDescent="0.3">
      <c r="A12" s="14">
        <v>6</v>
      </c>
      <c r="B12" s="2" t="s">
        <v>31</v>
      </c>
      <c r="C12" s="2">
        <v>6</v>
      </c>
      <c r="D12" s="2" t="s">
        <v>20</v>
      </c>
      <c r="E12" s="2">
        <v>2</v>
      </c>
      <c r="F12" s="2">
        <v>49.9</v>
      </c>
      <c r="G12" s="2">
        <v>29.1</v>
      </c>
      <c r="H12" s="2">
        <v>1</v>
      </c>
      <c r="I12" s="2"/>
      <c r="J12" s="2" t="s">
        <v>21</v>
      </c>
      <c r="K12" s="2">
        <v>2</v>
      </c>
      <c r="L12" s="2">
        <v>49.9</v>
      </c>
      <c r="M12" s="10">
        <v>119073</v>
      </c>
      <c r="N12" s="15">
        <f>L12*M12</f>
        <v>5941742.7000000002</v>
      </c>
    </row>
    <row r="13" spans="1:20" ht="62.25" customHeight="1" thickBot="1" x14ac:dyDescent="0.3">
      <c r="A13" s="14">
        <v>7</v>
      </c>
      <c r="B13" s="2" t="s">
        <v>32</v>
      </c>
      <c r="C13" s="2" t="s">
        <v>33</v>
      </c>
      <c r="D13" s="2" t="s">
        <v>7</v>
      </c>
      <c r="E13" s="2">
        <v>1</v>
      </c>
      <c r="F13" s="2">
        <v>24.55</v>
      </c>
      <c r="G13" s="2">
        <v>15.8</v>
      </c>
      <c r="H13" s="2">
        <v>2</v>
      </c>
      <c r="I13" s="2">
        <v>1966</v>
      </c>
      <c r="J13" s="2" t="s">
        <v>34</v>
      </c>
      <c r="K13" s="2">
        <v>2</v>
      </c>
      <c r="L13" s="2">
        <v>42</v>
      </c>
      <c r="M13" s="10">
        <v>119073</v>
      </c>
      <c r="N13" s="15">
        <f t="shared" si="1"/>
        <v>5001066</v>
      </c>
    </row>
    <row r="14" spans="1:20" ht="144" customHeight="1" x14ac:dyDescent="0.25">
      <c r="A14" s="24">
        <v>8</v>
      </c>
      <c r="B14" s="24" t="s">
        <v>35</v>
      </c>
      <c r="C14" s="24">
        <v>7</v>
      </c>
      <c r="D14" s="24" t="s">
        <v>7</v>
      </c>
      <c r="E14" s="24">
        <v>1</v>
      </c>
      <c r="F14" s="24">
        <v>24.55</v>
      </c>
      <c r="G14" s="24">
        <v>12.4</v>
      </c>
      <c r="H14" s="24">
        <v>9</v>
      </c>
      <c r="I14" s="24">
        <v>1964</v>
      </c>
      <c r="J14" s="24" t="s">
        <v>36</v>
      </c>
      <c r="K14" s="24">
        <v>2</v>
      </c>
      <c r="L14" s="24">
        <v>72</v>
      </c>
      <c r="M14" s="20">
        <v>119073</v>
      </c>
      <c r="N14" s="22">
        <f t="shared" si="1"/>
        <v>8573256</v>
      </c>
    </row>
    <row r="15" spans="1:20" ht="28.5" customHeight="1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1"/>
      <c r="N15" s="23"/>
    </row>
    <row r="16" spans="1:20" ht="57.75" customHeight="1" thickBot="1" x14ac:dyDescent="0.3">
      <c r="A16" s="4">
        <v>9</v>
      </c>
      <c r="B16" s="4" t="s">
        <v>37</v>
      </c>
      <c r="C16" s="4">
        <v>8</v>
      </c>
      <c r="D16" s="4" t="s">
        <v>20</v>
      </c>
      <c r="E16" s="4">
        <v>2</v>
      </c>
      <c r="F16" s="4">
        <v>51.2</v>
      </c>
      <c r="G16" s="4">
        <v>29.2</v>
      </c>
      <c r="H16" s="4">
        <v>3</v>
      </c>
      <c r="I16" s="4">
        <v>1960</v>
      </c>
      <c r="J16" s="4" t="s">
        <v>38</v>
      </c>
      <c r="K16" s="2">
        <v>2</v>
      </c>
      <c r="L16" s="2">
        <v>51.2</v>
      </c>
      <c r="M16" s="10">
        <v>119073</v>
      </c>
      <c r="N16" s="15">
        <f t="shared" si="1"/>
        <v>6096537.6000000006</v>
      </c>
    </row>
    <row r="17" spans="1:14" ht="57.75" customHeight="1" thickBot="1" x14ac:dyDescent="0.3">
      <c r="A17" s="14">
        <v>10</v>
      </c>
      <c r="B17" s="2" t="s">
        <v>39</v>
      </c>
      <c r="C17" s="2">
        <v>9</v>
      </c>
      <c r="D17" s="2" t="s">
        <v>7</v>
      </c>
      <c r="E17" s="2">
        <v>2</v>
      </c>
      <c r="F17" s="2">
        <v>50.3</v>
      </c>
      <c r="G17" s="2">
        <v>28.8</v>
      </c>
      <c r="H17" s="2">
        <v>2</v>
      </c>
      <c r="I17" s="2">
        <v>1952</v>
      </c>
      <c r="J17" s="2" t="s">
        <v>34</v>
      </c>
      <c r="K17" s="2">
        <v>2</v>
      </c>
      <c r="L17" s="2">
        <v>50.3</v>
      </c>
      <c r="M17" s="10">
        <v>119073</v>
      </c>
      <c r="N17" s="15">
        <f t="shared" si="1"/>
        <v>5989371.8999999994</v>
      </c>
    </row>
    <row r="18" spans="1:14" ht="57.75" customHeight="1" thickBot="1" x14ac:dyDescent="0.3">
      <c r="A18" s="14">
        <v>11</v>
      </c>
      <c r="B18" s="2" t="s">
        <v>40</v>
      </c>
      <c r="C18" s="2">
        <v>10</v>
      </c>
      <c r="D18" s="2" t="s">
        <v>20</v>
      </c>
      <c r="E18" s="2">
        <v>2</v>
      </c>
      <c r="F18" s="2">
        <v>48.9</v>
      </c>
      <c r="G18" s="2">
        <v>28.1</v>
      </c>
      <c r="H18" s="2">
        <v>2</v>
      </c>
      <c r="I18" s="2">
        <v>1953</v>
      </c>
      <c r="J18" s="2" t="s">
        <v>30</v>
      </c>
      <c r="K18" s="2">
        <v>2</v>
      </c>
      <c r="L18" s="2">
        <v>48.9</v>
      </c>
      <c r="M18" s="10">
        <v>119073</v>
      </c>
      <c r="N18" s="15">
        <f t="shared" si="1"/>
        <v>5822669.7000000002</v>
      </c>
    </row>
    <row r="19" spans="1:14" ht="57.75" customHeight="1" thickBot="1" x14ac:dyDescent="0.3">
      <c r="A19" s="14">
        <v>12</v>
      </c>
      <c r="B19" s="2" t="s">
        <v>41</v>
      </c>
      <c r="C19" s="2">
        <v>11</v>
      </c>
      <c r="D19" s="2" t="s">
        <v>20</v>
      </c>
      <c r="E19" s="2">
        <v>2</v>
      </c>
      <c r="F19" s="2">
        <v>50.2</v>
      </c>
      <c r="G19" s="2">
        <v>28.8</v>
      </c>
      <c r="H19" s="2">
        <v>3</v>
      </c>
      <c r="I19" s="2">
        <v>1965</v>
      </c>
      <c r="J19" s="2" t="s">
        <v>42</v>
      </c>
      <c r="K19" s="2">
        <v>2</v>
      </c>
      <c r="L19" s="2">
        <v>50.2</v>
      </c>
      <c r="M19" s="10">
        <v>119073</v>
      </c>
      <c r="N19" s="15">
        <f t="shared" si="1"/>
        <v>5977464.6000000006</v>
      </c>
    </row>
    <row r="20" spans="1:14" ht="57.75" customHeight="1" thickBot="1" x14ac:dyDescent="0.3">
      <c r="A20" s="14">
        <v>13</v>
      </c>
      <c r="B20" s="2" t="s">
        <v>43</v>
      </c>
      <c r="C20" s="2">
        <v>12</v>
      </c>
      <c r="D20" s="2" t="s">
        <v>20</v>
      </c>
      <c r="E20" s="2">
        <v>2</v>
      </c>
      <c r="F20" s="2">
        <v>49.5</v>
      </c>
      <c r="G20" s="2">
        <v>28.2</v>
      </c>
      <c r="H20" s="2">
        <v>1</v>
      </c>
      <c r="I20" s="2"/>
      <c r="J20" s="2" t="s">
        <v>21</v>
      </c>
      <c r="K20" s="2">
        <v>2</v>
      </c>
      <c r="L20" s="2">
        <v>49.5</v>
      </c>
      <c r="M20" s="10">
        <v>119073</v>
      </c>
      <c r="N20" s="15">
        <f t="shared" si="1"/>
        <v>5894113.5</v>
      </c>
    </row>
    <row r="21" spans="1:14" ht="57.75" customHeight="1" thickBot="1" x14ac:dyDescent="0.3">
      <c r="A21" s="14">
        <v>14</v>
      </c>
      <c r="B21" s="2" t="s">
        <v>44</v>
      </c>
      <c r="C21" s="2">
        <v>13</v>
      </c>
      <c r="D21" s="2" t="s">
        <v>20</v>
      </c>
      <c r="E21" s="2">
        <v>2</v>
      </c>
      <c r="F21" s="2">
        <v>49</v>
      </c>
      <c r="G21" s="2">
        <v>28</v>
      </c>
      <c r="H21" s="2">
        <v>2</v>
      </c>
      <c r="I21" s="2">
        <v>1961</v>
      </c>
      <c r="J21" s="2" t="s">
        <v>45</v>
      </c>
      <c r="K21" s="2">
        <v>2</v>
      </c>
      <c r="L21" s="2">
        <v>49</v>
      </c>
      <c r="M21" s="10">
        <v>119073</v>
      </c>
      <c r="N21" s="15">
        <f t="shared" si="1"/>
        <v>5834577</v>
      </c>
    </row>
    <row r="22" spans="1:14" ht="57.75" customHeight="1" thickBot="1" x14ac:dyDescent="0.3">
      <c r="A22" s="14">
        <v>15</v>
      </c>
      <c r="B22" s="2" t="s">
        <v>53</v>
      </c>
      <c r="C22" s="2">
        <v>14</v>
      </c>
      <c r="D22" s="2" t="s">
        <v>7</v>
      </c>
      <c r="E22" s="2">
        <v>2</v>
      </c>
      <c r="F22" s="2">
        <v>48.8</v>
      </c>
      <c r="G22" s="2">
        <v>27.8</v>
      </c>
      <c r="H22" s="2">
        <v>3</v>
      </c>
      <c r="I22" s="2">
        <v>1972</v>
      </c>
      <c r="J22" s="2" t="s">
        <v>46</v>
      </c>
      <c r="K22" s="2">
        <v>2</v>
      </c>
      <c r="L22" s="2">
        <v>54</v>
      </c>
      <c r="M22" s="10">
        <v>119073</v>
      </c>
      <c r="N22" s="15">
        <f t="shared" si="1"/>
        <v>6429942</v>
      </c>
    </row>
    <row r="23" spans="1:14" ht="57.75" customHeight="1" thickBot="1" x14ac:dyDescent="0.3">
      <c r="A23" s="14">
        <v>16</v>
      </c>
      <c r="B23" s="2" t="s">
        <v>47</v>
      </c>
      <c r="C23" s="2">
        <v>15</v>
      </c>
      <c r="D23" s="2" t="s">
        <v>20</v>
      </c>
      <c r="E23" s="2">
        <v>1</v>
      </c>
      <c r="F23" s="2">
        <v>27.27</v>
      </c>
      <c r="G23" s="2">
        <v>15.9</v>
      </c>
      <c r="H23" s="2">
        <v>1</v>
      </c>
      <c r="I23" s="2">
        <v>1960</v>
      </c>
      <c r="J23" s="2" t="s">
        <v>21</v>
      </c>
      <c r="K23" s="2">
        <v>1</v>
      </c>
      <c r="L23" s="2">
        <v>27.27</v>
      </c>
      <c r="M23" s="10">
        <v>119073</v>
      </c>
      <c r="N23" s="15">
        <f t="shared" si="1"/>
        <v>3247120.71</v>
      </c>
    </row>
    <row r="24" spans="1:14" ht="57.75" customHeight="1" thickBot="1" x14ac:dyDescent="0.3">
      <c r="A24" s="14">
        <v>17</v>
      </c>
      <c r="B24" s="2" t="s">
        <v>48</v>
      </c>
      <c r="C24" s="2">
        <v>15</v>
      </c>
      <c r="D24" s="2" t="s">
        <v>7</v>
      </c>
      <c r="E24" s="2">
        <v>1</v>
      </c>
      <c r="F24" s="2">
        <v>21.6</v>
      </c>
      <c r="G24" s="2">
        <v>12.5</v>
      </c>
      <c r="H24" s="2">
        <v>1</v>
      </c>
      <c r="I24" s="2">
        <v>1980</v>
      </c>
      <c r="J24" s="2" t="s">
        <v>22</v>
      </c>
      <c r="K24" s="2">
        <v>1</v>
      </c>
      <c r="L24" s="2">
        <v>33</v>
      </c>
      <c r="M24" s="10">
        <v>119073</v>
      </c>
      <c r="N24" s="15">
        <f t="shared" si="1"/>
        <v>3929409</v>
      </c>
    </row>
    <row r="25" spans="1:14" ht="57.75" customHeight="1" x14ac:dyDescent="0.25">
      <c r="A25" s="24">
        <v>18</v>
      </c>
      <c r="B25" s="24" t="s">
        <v>49</v>
      </c>
      <c r="C25" s="24">
        <v>16</v>
      </c>
      <c r="D25" s="24" t="s">
        <v>7</v>
      </c>
      <c r="E25" s="24">
        <v>2</v>
      </c>
      <c r="F25" s="24">
        <v>49.4</v>
      </c>
      <c r="G25" s="24">
        <v>28.5</v>
      </c>
      <c r="H25" s="24">
        <v>7</v>
      </c>
      <c r="I25" s="24">
        <v>1974</v>
      </c>
      <c r="J25" s="24" t="s">
        <v>50</v>
      </c>
      <c r="K25" s="24">
        <v>2</v>
      </c>
      <c r="L25" s="24">
        <v>49.4</v>
      </c>
      <c r="M25" s="20">
        <v>119073</v>
      </c>
      <c r="N25" s="22">
        <f t="shared" si="1"/>
        <v>5882206.2000000002</v>
      </c>
    </row>
    <row r="26" spans="1:14" ht="43.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33"/>
      <c r="N26" s="34"/>
    </row>
    <row r="27" spans="1:14" ht="24.75" customHeight="1" thickBo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3"/>
      <c r="N27" s="23"/>
    </row>
    <row r="28" spans="1:14" ht="18.75" x14ac:dyDescent="0.3">
      <c r="A28" s="16"/>
      <c r="B28" s="16" t="s">
        <v>19</v>
      </c>
      <c r="C28" s="16"/>
      <c r="D28" s="16"/>
      <c r="E28" s="16"/>
      <c r="F28" s="16"/>
      <c r="G28" s="16"/>
      <c r="H28" s="16">
        <f>SUM(H7:H27)</f>
        <v>47</v>
      </c>
      <c r="I28" s="16"/>
      <c r="J28" s="16"/>
      <c r="K28" s="16">
        <f>SUM(K7:K27)</f>
        <v>34</v>
      </c>
      <c r="L28" s="16">
        <f>SUM(L7:L27)</f>
        <v>877.56999999999994</v>
      </c>
      <c r="M28" s="16"/>
      <c r="N28" s="17">
        <f>SUM(N7:N27)</f>
        <v>104494892.61</v>
      </c>
    </row>
    <row r="29" spans="1:14" ht="15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 x14ac:dyDescent="0.3">
      <c r="A31" s="18"/>
      <c r="B31" s="30"/>
      <c r="C31" s="30"/>
      <c r="D31" s="30"/>
      <c r="E31" s="30"/>
      <c r="F31" s="30"/>
      <c r="G31" s="30"/>
      <c r="H31" s="18"/>
      <c r="I31" s="18"/>
      <c r="J31" s="18"/>
      <c r="K31" s="18"/>
      <c r="L31" s="18"/>
      <c r="M31" s="18"/>
      <c r="N31" s="18"/>
    </row>
    <row r="32" spans="1:14" ht="18.75" x14ac:dyDescent="0.3">
      <c r="A32" s="18"/>
      <c r="B32" s="30"/>
      <c r="C32" s="30"/>
      <c r="D32" s="30"/>
      <c r="E32" s="30"/>
      <c r="F32" s="30"/>
      <c r="G32" s="30"/>
      <c r="H32" s="18"/>
      <c r="I32" s="18"/>
      <c r="J32" s="18"/>
      <c r="K32" s="18"/>
      <c r="L32" s="18"/>
      <c r="M32" s="18"/>
      <c r="N32" s="18"/>
    </row>
    <row r="33" spans="1:14" ht="18.75" x14ac:dyDescent="0.3">
      <c r="A33" s="18"/>
      <c r="B33" s="30"/>
      <c r="C33" s="30"/>
      <c r="D33" s="30"/>
      <c r="E33" s="30"/>
      <c r="F33" s="30"/>
      <c r="G33" s="30"/>
      <c r="H33" s="18"/>
      <c r="I33" s="18"/>
      <c r="J33" s="18"/>
      <c r="K33" s="18"/>
      <c r="L33" s="18"/>
      <c r="M33" s="18"/>
      <c r="N33" s="18"/>
    </row>
    <row r="34" spans="1:14" ht="18.75" x14ac:dyDescent="0.3">
      <c r="A34" s="18"/>
      <c r="B34" s="30"/>
      <c r="C34" s="30"/>
      <c r="D34" s="30"/>
      <c r="E34" s="30"/>
      <c r="F34" s="30"/>
      <c r="G34" s="30"/>
      <c r="H34" s="18"/>
      <c r="I34" s="18"/>
      <c r="J34" s="18"/>
      <c r="K34" s="18"/>
      <c r="L34" s="18"/>
      <c r="M34" s="18"/>
      <c r="N34" s="18"/>
    </row>
    <row r="35" spans="1:14" ht="18.75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</sheetData>
  <mergeCells count="45">
    <mergeCell ref="K1:N1"/>
    <mergeCell ref="A2:N2"/>
    <mergeCell ref="K25:K27"/>
    <mergeCell ref="L25:L27"/>
    <mergeCell ref="M25:M27"/>
    <mergeCell ref="N25:N27"/>
    <mergeCell ref="A25:A27"/>
    <mergeCell ref="A14:A15"/>
    <mergeCell ref="B14:B15"/>
    <mergeCell ref="C14:C15"/>
    <mergeCell ref="D14:D15"/>
    <mergeCell ref="E14:E15"/>
    <mergeCell ref="L4:L6"/>
    <mergeCell ref="M4:M6"/>
    <mergeCell ref="N4:N6"/>
    <mergeCell ref="G14:G15"/>
    <mergeCell ref="J14:J15"/>
    <mergeCell ref="K14:K15"/>
    <mergeCell ref="L14:L15"/>
    <mergeCell ref="B31:G34"/>
    <mergeCell ref="J25:J27"/>
    <mergeCell ref="H25:H27"/>
    <mergeCell ref="I25:I27"/>
    <mergeCell ref="F25:F27"/>
    <mergeCell ref="G25:G27"/>
    <mergeCell ref="B25:B27"/>
    <mergeCell ref="C25:C27"/>
    <mergeCell ref="D25:D27"/>
    <mergeCell ref="E25:E27"/>
    <mergeCell ref="M14:M15"/>
    <mergeCell ref="N14:N15"/>
    <mergeCell ref="B3:B6"/>
    <mergeCell ref="D3:D6"/>
    <mergeCell ref="E3:G3"/>
    <mergeCell ref="H3:J3"/>
    <mergeCell ref="K3:N3"/>
    <mergeCell ref="E4:E6"/>
    <mergeCell ref="F4:F6"/>
    <mergeCell ref="G4:G6"/>
    <mergeCell ref="I4:I6"/>
    <mergeCell ref="J4:J6"/>
    <mergeCell ref="K4:K6"/>
    <mergeCell ref="H14:H15"/>
    <mergeCell ref="I14:I15"/>
    <mergeCell ref="F14:F15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2019-09-05T13:41:23Z</dcterms:modified>
</cp:coreProperties>
</file>