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2018" sheetId="1" r:id="rId1"/>
  </sheets>
  <definedNames>
    <definedName name="_xlnm.Print_Titles" localSheetId="0">'2018'!$15:$15</definedName>
  </definedNames>
  <calcPr fullCalcOnLoad="1"/>
</workbook>
</file>

<file path=xl/sharedStrings.xml><?xml version="1.0" encoding="utf-8"?>
<sst xmlns="http://schemas.openxmlformats.org/spreadsheetml/2006/main" count="77" uniqueCount="76">
  <si>
    <t xml:space="preserve">Приложение  № 1 </t>
  </si>
  <si>
    <t xml:space="preserve">Одинцовского муниципального района </t>
  </si>
  <si>
    <t>Наименование доходов</t>
  </si>
  <si>
    <t>000 1 00 00000 00 0000 000</t>
  </si>
  <si>
    <t>НАЛОГИ НА ПРИБЫЛЬ, ДОХОДЫ</t>
  </si>
  <si>
    <t>182 1 01 02000 01 0000 110</t>
  </si>
  <si>
    <t>Налог на доходы физических лиц</t>
  </si>
  <si>
    <t>000 1 06 00000 00 0000 000</t>
  </si>
  <si>
    <t xml:space="preserve">НАЛОГИ НА ИМУЩЕСТВО  </t>
  </si>
  <si>
    <t>182 1 06 01030 10 0000 110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</si>
  <si>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</si>
  <si>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</si>
  <si>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</si>
  <si>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</si>
  <si>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</si>
  <si>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</si>
  <si>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ВСЕГО</t>
  </si>
  <si>
    <t>сельского поселения Назарьевское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</si>
  <si>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</si>
  <si>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</si>
  <si>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</si>
  <si>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</si>
  <si>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027 1 11 05075 10 0000 120</t>
  </si>
  <si>
    <t>Московской области</t>
  </si>
  <si>
    <t>Доходы от сдачи в аренду имущества, составляющего казну 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</si>
  <si>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</si>
  <si>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</si>
  <si>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</si>
  <si>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</si>
  <si>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</si>
  <si>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Код бюджетной               классификации</t>
  </si>
  <si>
    <t>000 2 02 00000 00 0000 000</t>
  </si>
  <si>
    <t>БЕЗВОЗМЕЗДНЫЕ ПОСТУПЛЕНИЯ ОТ ДРУГИХ БЮДЖЕТОВ БЮДЖЕТНОЙ СИСТЕМЫ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</si>
  <si>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</si>
  <si>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</si>
  <si>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</si>
  <si>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</si>
  <si>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027 1 11 09045 10 0001 120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</si>
  <si>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</si>
  <si>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Московской области (средства  бюджета района))</t>
  </si>
  <si>
    <t>182 1 06 06043 10 0000 110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</si>
  <si>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</si>
  <si>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Доходы бюджета сельского поселения Назарьевское Одинцовского муниципального района  Московской области на 2019 год</t>
  </si>
  <si>
    <t>Бюджет на                     2019 год, тыс.руб.</t>
  </si>
  <si>
    <t>027 2 02 35118 10 0000 150</t>
  </si>
  <si>
    <t>027 2 02 40014 10 0001 150</t>
  </si>
  <si>
    <t>027 2 02 40014 10 0005 150</t>
  </si>
  <si>
    <t>000 2 02 30000 00 0000 150</t>
  </si>
  <si>
    <t>Субвенции бюджетам бюджетной системы Российской Федерации</t>
  </si>
  <si>
    <t>000 2 02 40000 00 0000 150</t>
  </si>
  <si>
    <t>Иные межбюджетные трансферты</t>
  </si>
  <si>
    <t>027 2 02 40014 10 0004 150</t>
  </si>
  <si>
    <t>Межбюджетные трансферты, передаваемые бюджетам сельских поселений из бюджов муниципальных районов 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Московской области))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</si>
  <si>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</si>
  <si>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</si>
  <si>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</si>
  <si>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027 2 18 60010 10 0000 150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</si>
  <si>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</si>
  <si>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</si>
  <si>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000 2 19 00000 00 0000 000</t>
  </si>
  <si>
    <t>027 2 19 35118 10 0000 150</t>
  </si>
  <si>
    <t xml:space="preserve"> к решению Совета депутатов</t>
  </si>
  <si>
    <t xml:space="preserve">                                      от 13.12.2018 № 2/44)</t>
  </si>
  <si>
    <t xml:space="preserve">(Приложение  № 1 </t>
  </si>
  <si>
    <t>000 1 13 00000 00 0000 000</t>
  </si>
  <si>
    <t xml:space="preserve">027 1 13 02995 10 0003 130   </t>
  </si>
  <si>
    <t>Прочие доходы от компенсации затрат бюджетов сельских поселений (прочие доходы)</t>
  </si>
  <si>
    <t>000 1 16 00000 00 0000 000</t>
  </si>
  <si>
    <t>ШТРАФЫ, САНКЦИИ, ВОЗМЕЩЕНИЕ УЩЕРБА</t>
  </si>
  <si>
    <t>810 1 16 33050 10 0000 140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</si>
  <si>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</si>
  <si>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ДОХОДЫ ОТ ОКАЗАНИЯ ПЛАТНЫХ УСЛУГ И КОМПЕНСАЦИИ ЗАТРАТ ГОСУДАРСТВА</t>
  </si>
  <si>
    <t>Одинцовского городского округа</t>
  </si>
  <si>
    <t>Заместитель Главы Администрации -
начальник Финансово-казначейского управления
Администрации Одинцовского городского округа                                                                                              Л.В. Тарасова</t>
  </si>
  <si>
    <t xml:space="preserve"> к  решению Совета депутатов</t>
  </si>
  <si>
    <t xml:space="preserve">                                      от 23.09.2019  № 5/9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</si>
</sst>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\ 0\ 00\ 00000\ 00\ 0000\ 000"/>
    <numFmt numFmtId="179" formatCode="#,##0.00_ ;[Red]\-#,##0.00_ "/>
    <numFmt numFmtId="180" formatCode="#,##0.0000"/>
    <numFmt numFmtId="181" formatCode="#,##0.00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181" fontId="1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 indent="1"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 indent="1"/>
    </xf>
    <xf numFmtId="3" fontId="0" fillId="0" borderId="10" xfId="0" applyNumberFormat="1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1809750</xdr:colOff>
      <xdr:row>59</xdr:row>
      <xdr:rowOff>85725</xdr:rowOff>
    </xdr:from>
    <xdr:ext cx="180975" cy="228600"/>
    <xdr:sp fLocksText="0">
      <xdr:nvSpPr>
        <xdr:cNvPr id="1" name="TextBox 1"/>
        <xdr:cNvSpPr txBox="1">
          <a:spLocks noChangeArrowheads="1"/>
        </xdr:cNvSpPr>
      </xdr:nvSpPr>
      <xdr:spPr>
        <a:xfrm>
          <a:off x="4086225" y="273653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70" zoomScaleNormal="70" workbookViewId="0" topLeftCell="A1">
      <selection activeCell="F10" sqref="F10"/>
    </sheetView>
  </sheetViews>
  <sheetFormatPr defaultColWidth="9.00390625" defaultRowHeight="15.75"/>
  <cols>
    <col min="1" max="1" width="29.875" style="5" customWidth="1"/>
    <col min="2" max="2" width="59.50390625" style="6" customWidth="1"/>
    <col min="3" max="3" width="17.50390625" style="1" customWidth="1"/>
    <col min="4" max="16384" width="9.00390625" style="1" customWidth="1"/>
  </cols>
  <sheetData>
    <row r="1" spans="1:3" ht="18.75">
      <c r="A1" s="24" t="s">
        <v>0</v>
      </c>
      <c r="B1" s="24"/>
      <c r="C1" s="24"/>
    </row>
    <row r="2" spans="1:3" ht="18.75">
      <c r="A2" s="24" t="s">
        <v>74</v>
      </c>
      <c r="B2" s="24"/>
      <c r="C2" s="24"/>
    </row>
    <row r="3" spans="1:3" ht="18.75">
      <c r="A3" s="24" t="s">
        <v>72</v>
      </c>
      <c r="B3" s="24"/>
      <c r="C3" s="24"/>
    </row>
    <row r="4" spans="1:3" ht="18.75">
      <c r="A4" s="12"/>
      <c r="B4" s="24" t="s">
        <v>23</v>
      </c>
      <c r="C4" s="24"/>
    </row>
    <row r="5" spans="1:3" ht="18.75">
      <c r="A5" s="26" t="s">
        <v>75</v>
      </c>
      <c r="B5" s="26"/>
      <c r="C5" s="26"/>
    </row>
    <row r="6" spans="1:3" ht="18.75">
      <c r="A6" s="13"/>
      <c r="B6" s="13"/>
      <c r="C6" s="13"/>
    </row>
    <row r="7" spans="1:3" ht="18.75">
      <c r="A7" s="24" t="s">
        <v>63</v>
      </c>
      <c r="B7" s="24"/>
      <c r="C7" s="24"/>
    </row>
    <row r="8" spans="1:3" ht="18.75">
      <c r="A8" s="24" t="s">
        <v>61</v>
      </c>
      <c r="B8" s="24"/>
      <c r="C8" s="24"/>
    </row>
    <row r="9" spans="1:3" ht="18.75">
      <c r="A9" s="24" t="s">
        <v>17</v>
      </c>
      <c r="B9" s="24"/>
      <c r="C9" s="24"/>
    </row>
    <row r="10" spans="1:3" ht="18.75">
      <c r="A10" s="24" t="s">
        <v>1</v>
      </c>
      <c r="B10" s="24"/>
      <c r="C10" s="24"/>
    </row>
    <row r="11" spans="1:3" ht="23.25" customHeight="1">
      <c r="A11" s="12"/>
      <c r="B11" s="24" t="s">
        <v>23</v>
      </c>
      <c r="C11" s="24"/>
    </row>
    <row r="12" spans="1:3" ht="18.75">
      <c r="A12" s="26" t="s">
        <v>62</v>
      </c>
      <c r="B12" s="26"/>
      <c r="C12" s="26"/>
    </row>
    <row r="13" ht="45.75" customHeight="1"/>
    <row r="14" spans="1:3" ht="60" customHeight="1">
      <c r="A14" s="27" t="s">
        <v>42</v>
      </c>
      <c r="B14" s="27"/>
      <c r="C14" s="27"/>
    </row>
    <row r="15" spans="1:3" ht="63.75" customHeight="1">
      <c r="A15" s="7" t="s">
        <v>30</v>
      </c>
      <c r="B15" s="7" t="s">
        <v>2</v>
      </c>
      <c r="C15" s="8" t="s">
        <v>43</v>
      </c>
    </row>
    <row r="16" spans="1:3" ht="18.75">
      <c r="A16" s="14" t="s">
        <v>3</v>
      </c>
      <c r="B16" s="15" t="s">
        <v>18</v>
      </c>
      <c r="C16" s="16">
        <f>SUM(C17+C27)</f>
        <v>334167</v>
      </c>
    </row>
    <row r="17" spans="1:3" ht="18.75">
      <c r="A17" s="14"/>
      <c r="B17" s="15" t="s">
        <v>19</v>
      </c>
      <c r="C17" s="16">
        <f>SUM(C18++C22)</f>
        <v>332180</v>
      </c>
    </row>
    <row r="18" spans="1:3" ht="18.75">
      <c r="A18" s="14" t="s">
        <v>21</v>
      </c>
      <c r="B18" s="17" t="s">
        <v>4</v>
      </c>
      <c r="C18" s="18">
        <f>C19</f>
        <v>24646</v>
      </c>
    </row>
    <row r="19" spans="1:3" ht="18.75">
      <c r="A19" s="14" t="s">
        <v>5</v>
      </c>
      <c r="B19" s="17" t="s">
        <v>6</v>
      </c>
      <c r="C19" s="18">
        <f>SUM(C20:C21)</f>
        <v>24646</v>
      </c>
    </row>
    <row r="20" spans="1:3" ht="93" customHeight="1">
      <c r="A20" s="14" t="s">
        <v>33</v>
      </c>
      <c r="B20" s="17" t="s">
        <v>34</v>
      </c>
      <c r="C20" s="18">
        <v>6344</v>
      </c>
    </row>
    <row r="21" spans="1:3" ht="63" customHeight="1">
      <c r="A21" s="14" t="s">
        <v>35</v>
      </c>
      <c r="B21" s="17" t="s">
        <v>36</v>
      </c>
      <c r="C21" s="18">
        <v>18302</v>
      </c>
    </row>
    <row r="22" spans="1:3" ht="18.75">
      <c r="A22" s="14" t="s">
        <v>7</v>
      </c>
      <c r="B22" s="17" t="s">
        <v>8</v>
      </c>
      <c r="C22" s="19">
        <f>SUM(C23:C24)</f>
        <v>307534</v>
      </c>
    </row>
    <row r="23" spans="1:3" ht="47.25">
      <c r="A23" s="20" t="s">
        <v>9</v>
      </c>
      <c r="B23" s="17" t="s">
        <v>29</v>
      </c>
      <c r="C23" s="19">
        <v>41086</v>
      </c>
    </row>
    <row r="24" spans="1:3" ht="18.75">
      <c r="A24" s="20" t="s">
        <v>10</v>
      </c>
      <c r="B24" s="21" t="s">
        <v>11</v>
      </c>
      <c r="C24" s="19">
        <f>SUM(C25:C26)</f>
        <v>266448</v>
      </c>
    </row>
    <row r="25" spans="1:3" ht="31.5">
      <c r="A25" s="20" t="s">
        <v>26</v>
      </c>
      <c r="B25" s="22" t="s">
        <v>27</v>
      </c>
      <c r="C25" s="19">
        <v>134017</v>
      </c>
    </row>
    <row r="26" spans="1:3" ht="31.5">
      <c r="A26" s="20" t="s">
        <v>40</v>
      </c>
      <c r="B26" s="22" t="s">
        <v>28</v>
      </c>
      <c r="C26" s="19">
        <v>132431</v>
      </c>
    </row>
    <row r="27" spans="1:3" ht="18.75">
      <c r="A27" s="20"/>
      <c r="B27" s="15" t="s">
        <v>20</v>
      </c>
      <c r="C27" s="16">
        <f>C28+C31+C33</f>
        <v>1987</v>
      </c>
    </row>
    <row r="28" spans="1:3" ht="47.25">
      <c r="A28" s="14" t="s">
        <v>12</v>
      </c>
      <c r="B28" s="17" t="s">
        <v>13</v>
      </c>
      <c r="C28" s="19">
        <f>SUM(C29:C30)</f>
        <v>1812</v>
      </c>
    </row>
    <row r="29" spans="1:3" ht="31.5">
      <c r="A29" s="14" t="s">
        <v>22</v>
      </c>
      <c r="B29" s="23" t="s">
        <v>24</v>
      </c>
      <c r="C29" s="19">
        <v>730</v>
      </c>
    </row>
    <row r="30" spans="1:3" ht="102" customHeight="1">
      <c r="A30" s="14" t="s">
        <v>37</v>
      </c>
      <c r="B30" s="23" t="s">
        <v>41</v>
      </c>
      <c r="C30" s="19">
        <v>1082</v>
      </c>
    </row>
    <row r="31" spans="1:3" ht="31.5">
      <c r="A31" s="14" t="s">
        <v>64</v>
      </c>
      <c r="B31" s="23" t="s">
        <v>71</v>
      </c>
      <c r="C31" s="19">
        <f>C32</f>
        <v>140</v>
      </c>
    </row>
    <row r="32" spans="1:3" ht="31.5">
      <c r="A32" s="14" t="s">
        <v>65</v>
      </c>
      <c r="B32" s="23" t="s">
        <v>66</v>
      </c>
      <c r="C32" s="19">
        <v>140</v>
      </c>
    </row>
    <row r="33" spans="1:3" ht="18.75">
      <c r="A33" s="14" t="s">
        <v>67</v>
      </c>
      <c r="B33" s="23" t="s">
        <v>68</v>
      </c>
      <c r="C33" s="19">
        <f>C34</f>
        <v>35</v>
      </c>
    </row>
    <row r="34" spans="1:3" ht="63">
      <c r="A34" s="14" t="s">
        <v>69</v>
      </c>
      <c r="B34" s="23" t="s">
        <v>70</v>
      </c>
      <c r="C34" s="19">
        <v>35</v>
      </c>
    </row>
    <row r="35" spans="1:3" ht="18.75">
      <c r="A35" s="14" t="s">
        <v>14</v>
      </c>
      <c r="B35" s="15" t="s">
        <v>15</v>
      </c>
      <c r="C35" s="16">
        <f>C36+C43+C45</f>
        <v>1400.7436699999998</v>
      </c>
    </row>
    <row r="36" spans="1:3" ht="31.5">
      <c r="A36" s="14" t="s">
        <v>31</v>
      </c>
      <c r="B36" s="17" t="s">
        <v>32</v>
      </c>
      <c r="C36" s="16">
        <f>C37+C39</f>
        <v>1139.33</v>
      </c>
    </row>
    <row r="37" spans="1:3" ht="31.5">
      <c r="A37" s="14" t="s">
        <v>47</v>
      </c>
      <c r="B37" s="17" t="s">
        <v>48</v>
      </c>
      <c r="C37" s="19">
        <f>C38</f>
        <v>316</v>
      </c>
    </row>
    <row r="38" spans="1:3" ht="47.25">
      <c r="A38" s="14" t="s">
        <v>44</v>
      </c>
      <c r="B38" s="17" t="s">
        <v>25</v>
      </c>
      <c r="C38" s="19">
        <v>316</v>
      </c>
    </row>
    <row r="39" spans="1:3" ht="18.75">
      <c r="A39" s="14" t="s">
        <v>49</v>
      </c>
      <c r="B39" s="17" t="s">
        <v>50</v>
      </c>
      <c r="C39" s="19">
        <f>SUM(C40:C42)</f>
        <v>823.3299999999999</v>
      </c>
    </row>
    <row r="40" spans="1:3" ht="94.5">
      <c r="A40" s="14" t="s">
        <v>45</v>
      </c>
      <c r="B40" s="17" t="s">
        <v>38</v>
      </c>
      <c r="C40" s="19">
        <v>396</v>
      </c>
    </row>
    <row r="41" spans="1:3" s="2" customFormat="1" ht="124.5" customHeight="1">
      <c r="A41" s="14" t="s">
        <v>51</v>
      </c>
      <c r="B41" s="17" t="s">
        <v>52</v>
      </c>
      <c r="C41" s="19">
        <v>133</v>
      </c>
    </row>
    <row r="42" spans="1:3" s="2" customFormat="1" ht="123" customHeight="1">
      <c r="A42" s="14" t="s">
        <v>46</v>
      </c>
      <c r="B42" s="17" t="s">
        <v>39</v>
      </c>
      <c r="C42" s="19">
        <v>294.33</v>
      </c>
    </row>
    <row r="43" spans="1:3" ht="90.75" customHeight="1">
      <c r="A43" s="14" t="s">
        <v>54</v>
      </c>
      <c r="B43" s="17" t="s">
        <v>53</v>
      </c>
      <c r="C43" s="19">
        <f>C44</f>
        <v>273.09997</v>
      </c>
    </row>
    <row r="44" spans="1:3" ht="71.25" customHeight="1">
      <c r="A44" s="14" t="s">
        <v>56</v>
      </c>
      <c r="B44" s="17" t="s">
        <v>55</v>
      </c>
      <c r="C44" s="19">
        <v>273.09997</v>
      </c>
    </row>
    <row r="45" spans="1:3" ht="47.25">
      <c r="A45" s="14" t="s">
        <v>59</v>
      </c>
      <c r="B45" s="17" t="s">
        <v>57</v>
      </c>
      <c r="C45" s="19">
        <f>C46</f>
        <v>-11.686300000000001</v>
      </c>
    </row>
    <row r="46" spans="1:3" ht="47.25">
      <c r="A46" s="14" t="s">
        <v>60</v>
      </c>
      <c r="B46" s="17" t="s">
        <v>58</v>
      </c>
      <c r="C46" s="19">
        <v>-11.686300000000001</v>
      </c>
    </row>
    <row r="47" spans="1:3" ht="18.75">
      <c r="A47" s="14"/>
      <c r="B47" s="15" t="s">
        <v>16</v>
      </c>
      <c r="C47" s="16">
        <f>C16+C35</f>
        <v>335567.74367</v>
      </c>
    </row>
    <row r="48" spans="1:3" ht="18.75">
      <c r="A48" s="3"/>
      <c r="B48" s="4"/>
      <c r="C48" s="9"/>
    </row>
    <row r="50" spans="1:4" s="10" customFormat="1" ht="84.75" customHeight="1">
      <c r="A50" s="25" t="s">
        <v>73</v>
      </c>
      <c r="B50" s="25"/>
      <c r="C50" s="25"/>
      <c r="D50" s="11"/>
    </row>
  </sheetData>
  <sheetProtection/>
  <mergeCells count="13">
    <mergeCell ref="A1:C1"/>
    <mergeCell ref="A2:C2"/>
    <mergeCell ref="A3:C3"/>
    <mergeCell ref="B4:C4"/>
    <mergeCell ref="A5:C5"/>
    <mergeCell ref="A14:C14"/>
    <mergeCell ref="A7:C7"/>
    <mergeCell ref="A8:C8"/>
    <mergeCell ref="A9:C9"/>
    <mergeCell ref="A10:C10"/>
    <mergeCell ref="A50:C50"/>
    <mergeCell ref="B11:C11"/>
    <mergeCell ref="A12:C12"/>
  </mergeCells>
  <printOptions/>
  <pageMargins left="0.4724409448818898" right="0.1968503937007874" top="0.5118110236220472" bottom="0.31496062992125984" header="0.31496062992125984" footer="0.31496062992125984"/>
  <pageSetup fitToHeight="0" horizontalDpi="600" verticalDpi="600" orientation="portrait" paperSize="9" scale="85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2019-09-16T13:45:02Z</cp:lastPrinted>
  <dcterms:created xsi:type="dcterms:W3CDTF">2010-09-30T11:12:15Z</dcterms:created>
  <dcterms:modified xsi:type="dcterms:W3CDTF">2019-09-24T11:54:42Z</dcterms:modified>
  <cp:category/>
  <cp:version/>
  <cp:contentType/>
  <cp:contentStatus/>
</cp:coreProperties>
</file>