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420" windowHeight="4005" tabRatio="693" activeTab="0"/>
  </bookViews>
  <sheets>
    <sheet name="Приложение 17" sheetId="1" r:id="rId1"/>
  </sheets>
  <definedNames>
    <definedName name="Z_195856BE_9AE4_4C0F_AB1D_4D7C695304E3_.wvu.Cols" localSheetId="0" hidden="1">'Приложение 17'!$B:$B</definedName>
    <definedName name="Z_195856BE_9AE4_4C0F_AB1D_4D7C695304E3_.wvu.Rows" localSheetId="0" hidden="1">'Приложение 17'!#REF!,'Приложение 17'!#REF!</definedName>
    <definedName name="_xlnm.Print_Titles" localSheetId="0">'Приложение 17'!$17:$17</definedName>
  </definedNames>
  <calcPr fullCalcOnLoad="1"/>
</workbook>
</file>

<file path=xl/sharedStrings.xml><?xml version="1.0" encoding="utf-8"?>
<sst xmlns="http://schemas.openxmlformats.org/spreadsheetml/2006/main" count="43" uniqueCount="38">
  <si>
    <t>N п/п</t>
  </si>
  <si>
    <t>Наименование объекта</t>
  </si>
  <si>
    <t>Всего</t>
  </si>
  <si>
    <t>в том числе</t>
  </si>
  <si>
    <t xml:space="preserve">Объемы финансирования </t>
  </si>
  <si>
    <t>Одинцовского городского округа</t>
  </si>
  <si>
    <t>тыс. руб.</t>
  </si>
  <si>
    <t>Администрации Одинцовского городского округа</t>
  </si>
  <si>
    <t xml:space="preserve"> Заместитель Главы Администрации - </t>
  </si>
  <si>
    <t>начальник Финансово-казначейского управления</t>
  </si>
  <si>
    <t>Л.В. Тарасова</t>
  </si>
  <si>
    <t>Строительство дома культуры по адресу: Московская область Одинцовский район. п. Горки-10 (СМР)</t>
  </si>
  <si>
    <t>за счет счет средств бюджета городского округа</t>
  </si>
  <si>
    <t>Приобретение квартир для детей-сирот</t>
  </si>
  <si>
    <t xml:space="preserve">за счет средств из бюджета Московской области </t>
  </si>
  <si>
    <t>Строительство напорного коллектора от пос. Успенское до очистных сооружений пос. Горки-10 с реконструкцией КНС Успенское и КНС Молоденово-4 Одинцовского городского округа</t>
  </si>
  <si>
    <t xml:space="preserve">Расходы бюджета Одинцовского городского округа на осуществление бюджетных инвестиций в объекты капитального строительства
муниципальной собственности Одинцовского городского округа на плановый период  2021 и 2022 годов </t>
  </si>
  <si>
    <t>Приложение № 16</t>
  </si>
  <si>
    <t xml:space="preserve">Строительство хозяйственно-бытовой канализации в дер. Жуковка </t>
  </si>
  <si>
    <t>к решению Совета депутатов</t>
  </si>
  <si>
    <t>от "20" декабря  2019 г. № 21/12</t>
  </si>
  <si>
    <t>СОШ на 550 мест по адресу: Московская область,  Одинцовский г.о., п. Горки-2 (ПИР и строительство)</t>
  </si>
  <si>
    <t>СОШ на 550 местпо адресу: Московская область,  Одинцовский г.о., с. Немчиновка (ПИР и строительство)</t>
  </si>
  <si>
    <t>Детский сад на 330 мест  по адресу: Московская область, Одинцовский район, г.Кубинка (ПИР и строительство)</t>
  </si>
  <si>
    <t>Детский сад на 400 мест по адресу Московская область, Одинцовский район, г. Одинцово, ЖК "Гусарская баллада" (ПИР и строительство)</t>
  </si>
  <si>
    <t>Детский сад на 300 мест по адресу: Московская обл., Одинцовский г.о., Новоивановское</t>
  </si>
  <si>
    <t xml:space="preserve">Дошкольное образовательное учреждение на 400 мест по адресу: Московская область, Одинцовский г.о., г.Одинцово, мкр. Трехгорка (ПИР и строительство) </t>
  </si>
  <si>
    <t>СОШ на 2200 мест по адресу Московская область, Одинцовский г.о., г. Одинцово, ЖК "Гусарская баллада" (ПИР и строительство)</t>
  </si>
  <si>
    <t>Пристройка на 950 мест к СОШ в р.п. Новоивановское, г.о.Одинцовский, Московской области</t>
  </si>
  <si>
    <t>Пристройка на 500 мест к МБОУ Одинцовская гимназия №14 по адресу:  Московская областо, г.Одинцово, ул. Крылова, д.5 (ПИР и строительство)</t>
  </si>
  <si>
    <t>Многофункциональный образовательный комплекс по адресу Московская область, Одинцовский райо, вблизи д. Раздоры, в том числе расходы по выносу существующих инженерных сетей из пятна застройки (ПИР и строительство)</t>
  </si>
  <si>
    <t xml:space="preserve">Строительство хозяйственно-бытовой канализации в дер. Раздоры сельского поселения Барвихинское </t>
  </si>
  <si>
    <t>Реконструкция ВЗУ №1 г. Одинцово, ул. Садовая</t>
  </si>
  <si>
    <t>Реконструкция очистных сооружений в пос. Горки-х Одинцовского городского округа</t>
  </si>
  <si>
    <t>Переселение граждан из непригодного для проживания жилого фонда</t>
  </si>
  <si>
    <t>Приложение № 15</t>
  </si>
  <si>
    <t>к   решению Совета депутатов</t>
  </si>
  <si>
    <t>от "09" июня  2020 г. № 2/17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</si>
</sst>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"/>
    <numFmt numFmtId="189" formatCode="#,##0.000"/>
    <numFmt numFmtId="190" formatCode="#,##0.0**"/>
    <numFmt numFmtId="191" formatCode="**#,##0.0"/>
    <numFmt numFmtId="192" formatCode="#,##0.0*&quot;"/>
    <numFmt numFmtId="193" formatCode="0.0%"/>
    <numFmt numFmtId="194" formatCode="#,##0.0000"/>
    <numFmt numFmtId="195" formatCode="#,##0.0000000000"/>
    <numFmt numFmtId="196" formatCode="#,##0.000000000000000000000000"/>
    <numFmt numFmtId="197" formatCode="0.00000000000000000000000%"/>
    <numFmt numFmtId="198" formatCode="0.00000000000000000000000000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\+\ #,###"/>
    <numFmt numFmtId="203" formatCode="\ #,###"/>
    <numFmt numFmtId="204" formatCode="#,###"/>
    <numFmt numFmtId="205" formatCode="#,##0.00_р_.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[$€-2]\ ###,000_);[Red]\([$€-2]\ ###,000\)"/>
    <numFmt numFmtId="212" formatCode="#,##0.000_ ;[Red]\-#,##0.000_ "/>
    <numFmt numFmtId="213" formatCode="#,##0.000_ ;[Red]\-#,##0.000\ "/>
    <numFmt numFmtId="214" formatCode="_-* #,##0.000\ _р_._-;\-* #,##0.000\ _р_._-;_-* &quot;-&quot;??\ _р_._-;_-@_-"/>
    <numFmt numFmtId="215" formatCode="_-* #,##0.000\ _₽_-;\-* #,##0.000\ _₽_-;_-* &quot;-&quot;???\ _₽_-;_-@_-"/>
    <numFmt numFmtId="216" formatCode="_-* #,##0.0000\ _р_._-;\-* #,##0.0000\ _р_._-;_-* &quot;-&quot;??\ _р_._-;_-@_-"/>
    <numFmt numFmtId="217" formatCode="_-* #,##0.00000\ _р_._-;\-* #,##0.00000\ _р_._-;_-* &quot;-&quot;??\ _р_._-;_-@_-"/>
    <numFmt numFmtId="218" formatCode="_-* #,##0.00000\ _₽_-;\-* #,##0.00000\ _₽_-;_-* &quot;-&quot;?????\ _₽_-;_-@_-"/>
    <numFmt numFmtId="219" formatCode="#,##0.0000_ ;[Red]\-#,##0.0000_ "/>
    <numFmt numFmtId="220" formatCode="#,##0.00000_ ;[Red]\-#,##0.00000_ "/>
    <numFmt numFmtId="221" formatCode="#,##0.00_ ;[Red]\-#,##0.00_ "/>
    <numFmt numFmtId="222" formatCode="_-* #,##0.000000\ _р_._-;\-* #,##0.000000\ _р_._-;_-* &quot;-&quot;??\ _р_._-;_-@_-"/>
    <numFmt numFmtId="223" formatCode="_-* #,##0.000000\ _₽_-;\-* #,##0.000000\ _₽_-;_-* &quot;-&quot;??????\ _₽_-;_-@_-"/>
    <numFmt numFmtId="224" formatCode="_-* #,##0.00000_р_._-;\-* #,##0.00000_р_._-;_-* &quot;-&quot;?????_р_._-;_-@_-"/>
    <numFmt numFmtId="225" formatCode="0.0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color indexed="8"/>
      <name val="Arial"/>
      <family val="2"/>
    </font>
    <font>
      <sz val="16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theme="1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Arial"/>
      <family val="2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>
      <alignment vertical="center"/>
      <protection/>
    </xf>
    <xf numFmtId="0" fontId="12" fillId="0" borderId="0" applyNumberFormat="0" applyFont="0" applyFill="0" applyBorder="0" applyAlignment="0" applyProtection="0"/>
    <xf numFmtId="0" fontId="48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7" fillId="0" borderId="0" xfId="59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horizontal="right"/>
    </xf>
    <xf numFmtId="217" fontId="11" fillId="0" borderId="11" xfId="0" applyNumberFormat="1" applyFont="1" applyFill="1" applyBorder="1" applyAlignment="1">
      <alignment horizontal="center" vertical="center" wrapText="1"/>
    </xf>
    <xf numFmtId="217" fontId="14" fillId="0" borderId="10" xfId="0" applyNumberFormat="1" applyFont="1" applyFill="1" applyBorder="1" applyAlignment="1">
      <alignment horizontal="center" vertical="center" wrapText="1"/>
    </xf>
    <xf numFmtId="217" fontId="55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217" fontId="14" fillId="0" borderId="10" xfId="68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1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2"/>
  <sheetViews>
    <sheetView tabSelected="1" zoomScale="67" zoomScaleNormal="67" zoomScaleSheetLayoutView="64" zoomScalePageLayoutView="0" workbookViewId="0" topLeftCell="A31">
      <selection activeCell="C38" sqref="C38"/>
    </sheetView>
  </sheetViews>
  <sheetFormatPr defaultColWidth="9.00390625" defaultRowHeight="12.75"/>
  <cols>
    <col min="1" max="1" width="2.25390625" style="2" customWidth="1"/>
    <col min="2" max="2" width="6.00390625" style="1" customWidth="1"/>
    <col min="3" max="3" width="71.00390625" style="1" customWidth="1"/>
    <col min="4" max="4" width="25.875" style="1" customWidth="1"/>
    <col min="5" max="5" width="26.375" style="1" customWidth="1"/>
    <col min="6" max="6" width="27.375" style="1" customWidth="1"/>
    <col min="7" max="7" width="28.25390625" style="2" customWidth="1"/>
    <col min="8" max="8" width="25.75390625" style="2" customWidth="1"/>
    <col min="9" max="9" width="25.875" style="2" customWidth="1"/>
    <col min="10" max="16384" width="9.125" style="2" customWidth="1"/>
  </cols>
  <sheetData>
    <row r="1" ht="15.75">
      <c r="I1" s="8" t="s">
        <v>35</v>
      </c>
    </row>
    <row r="2" spans="8:9" ht="15">
      <c r="H2" s="24" t="s">
        <v>36</v>
      </c>
      <c r="I2" s="24"/>
    </row>
    <row r="3" spans="8:9" ht="15">
      <c r="H3" s="24" t="s">
        <v>5</v>
      </c>
      <c r="I3" s="24"/>
    </row>
    <row r="4" spans="8:9" ht="15">
      <c r="H4" s="24" t="s">
        <v>37</v>
      </c>
      <c r="I4" s="24"/>
    </row>
    <row r="6" spans="6:9" ht="15.75">
      <c r="F6" s="8"/>
      <c r="I6" s="8" t="s">
        <v>17</v>
      </c>
    </row>
    <row r="7" spans="6:9" ht="15.75">
      <c r="F7" s="8"/>
      <c r="I7" s="8" t="s">
        <v>19</v>
      </c>
    </row>
    <row r="8" spans="6:9" ht="15.75">
      <c r="F8" s="8"/>
      <c r="I8" s="8" t="s">
        <v>5</v>
      </c>
    </row>
    <row r="9" spans="6:9" ht="15.75">
      <c r="F9" s="8"/>
      <c r="I9" s="8" t="s">
        <v>20</v>
      </c>
    </row>
    <row r="10" spans="6:9" ht="15.75">
      <c r="F10" s="8"/>
      <c r="I10" s="8"/>
    </row>
    <row r="12" spans="2:9" ht="47.25" customHeight="1">
      <c r="B12" s="25" t="s">
        <v>16</v>
      </c>
      <c r="C12" s="25"/>
      <c r="D12" s="25"/>
      <c r="E12" s="25"/>
      <c r="F12" s="25"/>
      <c r="G12" s="25"/>
      <c r="H12" s="25"/>
      <c r="I12" s="25"/>
    </row>
    <row r="13" spans="2:9" ht="15.75" customHeight="1">
      <c r="B13" s="5"/>
      <c r="C13" s="4"/>
      <c r="D13" s="4"/>
      <c r="E13" s="4"/>
      <c r="F13" s="6"/>
      <c r="I13" s="6" t="s">
        <v>6</v>
      </c>
    </row>
    <row r="14" spans="2:9" ht="33.75" customHeight="1">
      <c r="B14" s="31" t="s">
        <v>0</v>
      </c>
      <c r="C14" s="30" t="s">
        <v>1</v>
      </c>
      <c r="D14" s="32" t="s">
        <v>4</v>
      </c>
      <c r="E14" s="33"/>
      <c r="F14" s="33"/>
      <c r="G14" s="33"/>
      <c r="H14" s="33"/>
      <c r="I14" s="34"/>
    </row>
    <row r="15" spans="2:9" ht="29.25" customHeight="1">
      <c r="B15" s="31"/>
      <c r="C15" s="30"/>
      <c r="D15" s="26">
        <v>2021</v>
      </c>
      <c r="E15" s="27"/>
      <c r="F15" s="28"/>
      <c r="G15" s="26">
        <v>2022</v>
      </c>
      <c r="H15" s="27"/>
      <c r="I15" s="28"/>
    </row>
    <row r="16" spans="2:9" ht="102" customHeight="1">
      <c r="B16" s="31"/>
      <c r="C16" s="30"/>
      <c r="D16" s="14" t="s">
        <v>2</v>
      </c>
      <c r="E16" s="12" t="s">
        <v>14</v>
      </c>
      <c r="F16" s="12" t="s">
        <v>12</v>
      </c>
      <c r="G16" s="14" t="s">
        <v>2</v>
      </c>
      <c r="H16" s="12" t="s">
        <v>14</v>
      </c>
      <c r="I16" s="12" t="s">
        <v>12</v>
      </c>
    </row>
    <row r="17" spans="2:9" ht="15.75" customHeight="1">
      <c r="B17" s="10">
        <v>1</v>
      </c>
      <c r="C17" s="10">
        <v>2</v>
      </c>
      <c r="D17" s="10">
        <v>3</v>
      </c>
      <c r="E17" s="10">
        <v>4</v>
      </c>
      <c r="F17" s="10">
        <v>8</v>
      </c>
      <c r="G17" s="21"/>
      <c r="H17" s="20"/>
      <c r="I17" s="20"/>
    </row>
    <row r="18" spans="2:9" ht="25.5" customHeight="1">
      <c r="B18" s="7"/>
      <c r="C18" s="15" t="s">
        <v>2</v>
      </c>
      <c r="D18" s="17">
        <f aca="true" t="shared" si="0" ref="D18:I18">SUM(D20:D37)</f>
        <v>3185298.73081</v>
      </c>
      <c r="E18" s="17">
        <f t="shared" si="0"/>
        <v>2237162.35</v>
      </c>
      <c r="F18" s="17">
        <f t="shared" si="0"/>
        <v>948136.38081</v>
      </c>
      <c r="G18" s="17">
        <f t="shared" si="0"/>
        <v>4681554.59825</v>
      </c>
      <c r="H18" s="17">
        <f t="shared" si="0"/>
        <v>3436995.53125</v>
      </c>
      <c r="I18" s="17">
        <f t="shared" si="0"/>
        <v>1244559.067</v>
      </c>
    </row>
    <row r="19" spans="2:9" ht="20.25">
      <c r="B19" s="7"/>
      <c r="C19" s="7" t="s">
        <v>3</v>
      </c>
      <c r="D19" s="18"/>
      <c r="E19" s="18"/>
      <c r="F19" s="18"/>
      <c r="G19" s="22"/>
      <c r="H19" s="22"/>
      <c r="I19" s="22"/>
    </row>
    <row r="20" spans="2:9" ht="69" customHeight="1">
      <c r="B20" s="9">
        <v>1</v>
      </c>
      <c r="C20" s="7" t="s">
        <v>23</v>
      </c>
      <c r="D20" s="18">
        <f>E20+F20</f>
        <v>194787.6</v>
      </c>
      <c r="E20" s="18">
        <v>121742.25</v>
      </c>
      <c r="F20" s="19">
        <v>73045.35</v>
      </c>
      <c r="G20" s="23">
        <f aca="true" t="shared" si="1" ref="G20:G37">H20+I20</f>
        <v>225304.32</v>
      </c>
      <c r="H20" s="23">
        <v>140815.2</v>
      </c>
      <c r="I20" s="23">
        <v>84489.12</v>
      </c>
    </row>
    <row r="21" spans="2:9" ht="75">
      <c r="B21" s="9">
        <v>2</v>
      </c>
      <c r="C21" s="7" t="s">
        <v>24</v>
      </c>
      <c r="D21" s="18">
        <f aca="true" t="shared" si="2" ref="D21:D37">SUM(E21:F21)</f>
        <v>256701.68</v>
      </c>
      <c r="E21" s="18">
        <v>160438.55</v>
      </c>
      <c r="F21" s="19">
        <v>96263.13</v>
      </c>
      <c r="G21" s="23">
        <f t="shared" si="1"/>
        <v>242725.68</v>
      </c>
      <c r="H21" s="23">
        <v>151703.55</v>
      </c>
      <c r="I21" s="23">
        <v>91022.13</v>
      </c>
    </row>
    <row r="22" spans="2:9" ht="56.25">
      <c r="B22" s="9">
        <v>3</v>
      </c>
      <c r="C22" s="7" t="s">
        <v>25</v>
      </c>
      <c r="D22" s="18">
        <f>SUM(E22:F22)</f>
        <v>146125.73</v>
      </c>
      <c r="E22" s="18">
        <v>138819.73</v>
      </c>
      <c r="F22" s="18">
        <v>7306</v>
      </c>
      <c r="G22" s="23">
        <f>H22+I22</f>
        <v>201750</v>
      </c>
      <c r="H22" s="23">
        <v>191662</v>
      </c>
      <c r="I22" s="23">
        <v>10088</v>
      </c>
    </row>
    <row r="23" spans="2:9" ht="79.5" customHeight="1">
      <c r="B23" s="9">
        <v>4</v>
      </c>
      <c r="C23" s="7" t="s">
        <v>26</v>
      </c>
      <c r="D23" s="18">
        <f>SUM(E23:F23)</f>
        <v>25466.91</v>
      </c>
      <c r="E23" s="18">
        <v>15916.82</v>
      </c>
      <c r="F23" s="18">
        <v>9550.09</v>
      </c>
      <c r="G23" s="23">
        <f>H23+I23</f>
        <v>237682.67</v>
      </c>
      <c r="H23" s="23">
        <v>148551.67</v>
      </c>
      <c r="I23" s="23">
        <v>89131</v>
      </c>
    </row>
    <row r="24" spans="2:9" ht="75">
      <c r="B24" s="9">
        <v>5</v>
      </c>
      <c r="C24" s="7" t="s">
        <v>27</v>
      </c>
      <c r="D24" s="18">
        <f t="shared" si="2"/>
        <v>500000</v>
      </c>
      <c r="E24" s="18">
        <v>312500</v>
      </c>
      <c r="F24" s="19">
        <v>187500</v>
      </c>
      <c r="G24" s="23">
        <f t="shared" si="1"/>
        <v>1000000</v>
      </c>
      <c r="H24" s="23">
        <v>625000</v>
      </c>
      <c r="I24" s="23">
        <v>375000</v>
      </c>
    </row>
    <row r="25" spans="2:9" ht="52.5" customHeight="1">
      <c r="B25" s="9">
        <v>6</v>
      </c>
      <c r="C25" s="7" t="s">
        <v>28</v>
      </c>
      <c r="D25" s="18">
        <f>SUM(E25:F25)</f>
        <v>519048.32</v>
      </c>
      <c r="E25" s="18">
        <v>493096</v>
      </c>
      <c r="F25" s="18">
        <v>25952.32</v>
      </c>
      <c r="G25" s="23">
        <f>H25+I25</f>
        <v>810493.95</v>
      </c>
      <c r="H25" s="23">
        <v>769969</v>
      </c>
      <c r="I25" s="23">
        <v>40524.95</v>
      </c>
    </row>
    <row r="26" spans="2:9" ht="120.75" customHeight="1">
      <c r="B26" s="9">
        <v>7</v>
      </c>
      <c r="C26" s="7" t="s">
        <v>30</v>
      </c>
      <c r="D26" s="18">
        <f t="shared" si="2"/>
        <v>316250</v>
      </c>
      <c r="E26" s="18">
        <v>305250</v>
      </c>
      <c r="F26" s="19">
        <v>11000</v>
      </c>
      <c r="G26" s="23">
        <f t="shared" si="1"/>
        <v>457125</v>
      </c>
      <c r="H26" s="23">
        <v>441225</v>
      </c>
      <c r="I26" s="23">
        <v>15900</v>
      </c>
    </row>
    <row r="27" spans="2:9" ht="63" customHeight="1">
      <c r="B27" s="9">
        <v>8</v>
      </c>
      <c r="C27" s="7" t="s">
        <v>21</v>
      </c>
      <c r="D27" s="18">
        <f t="shared" si="2"/>
        <v>20000</v>
      </c>
      <c r="E27" s="18">
        <v>12500</v>
      </c>
      <c r="F27" s="19">
        <v>7500</v>
      </c>
      <c r="G27" s="23">
        <f t="shared" si="1"/>
        <v>300000</v>
      </c>
      <c r="H27" s="23">
        <v>187500</v>
      </c>
      <c r="I27" s="23">
        <v>112500</v>
      </c>
    </row>
    <row r="28" spans="2:9" ht="61.5" customHeight="1">
      <c r="B28" s="9">
        <v>9</v>
      </c>
      <c r="C28" s="7" t="s">
        <v>22</v>
      </c>
      <c r="D28" s="18">
        <f t="shared" si="2"/>
        <v>20000</v>
      </c>
      <c r="E28" s="18">
        <v>12500</v>
      </c>
      <c r="F28" s="19">
        <v>7500</v>
      </c>
      <c r="G28" s="23">
        <f t="shared" si="1"/>
        <v>431336</v>
      </c>
      <c r="H28" s="23">
        <v>269585</v>
      </c>
      <c r="I28" s="23">
        <v>161751</v>
      </c>
    </row>
    <row r="29" spans="2:9" ht="78" customHeight="1">
      <c r="B29" s="9">
        <v>10</v>
      </c>
      <c r="C29" s="7" t="s">
        <v>29</v>
      </c>
      <c r="D29" s="18">
        <f t="shared" si="2"/>
        <v>150000</v>
      </c>
      <c r="E29" s="18">
        <v>93750</v>
      </c>
      <c r="F29" s="19">
        <v>56250</v>
      </c>
      <c r="G29" s="23">
        <f t="shared" si="1"/>
        <v>629018</v>
      </c>
      <c r="H29" s="23">
        <v>393136</v>
      </c>
      <c r="I29" s="23">
        <v>235882</v>
      </c>
    </row>
    <row r="30" spans="2:9" ht="69.75" customHeight="1">
      <c r="B30" s="9">
        <v>11</v>
      </c>
      <c r="C30" s="7" t="s">
        <v>11</v>
      </c>
      <c r="D30" s="18">
        <f t="shared" si="2"/>
        <v>164794.84081</v>
      </c>
      <c r="E30" s="18"/>
      <c r="F30" s="18">
        <v>164794.84081</v>
      </c>
      <c r="G30" s="23">
        <f t="shared" si="1"/>
        <v>0</v>
      </c>
      <c r="H30" s="23"/>
      <c r="I30" s="23"/>
    </row>
    <row r="31" spans="2:9" ht="112.5">
      <c r="B31" s="9">
        <v>12</v>
      </c>
      <c r="C31" s="7" t="s">
        <v>15</v>
      </c>
      <c r="D31" s="18">
        <f t="shared" si="2"/>
        <v>408625</v>
      </c>
      <c r="E31" s="18">
        <v>255390</v>
      </c>
      <c r="F31" s="18">
        <v>153235</v>
      </c>
      <c r="G31" s="23">
        <f t="shared" si="1"/>
        <v>0</v>
      </c>
      <c r="H31" s="23"/>
      <c r="I31" s="23"/>
    </row>
    <row r="32" spans="2:9" ht="37.5">
      <c r="B32" s="9">
        <v>13</v>
      </c>
      <c r="C32" s="7" t="s">
        <v>18</v>
      </c>
      <c r="D32" s="18">
        <f t="shared" si="2"/>
        <v>8317</v>
      </c>
      <c r="E32" s="18"/>
      <c r="F32" s="18">
        <v>8317</v>
      </c>
      <c r="G32" s="23">
        <f t="shared" si="1"/>
        <v>0</v>
      </c>
      <c r="H32" s="23"/>
      <c r="I32" s="23"/>
    </row>
    <row r="33" spans="2:9" ht="56.25">
      <c r="B33" s="9">
        <v>14</v>
      </c>
      <c r="C33" s="7" t="s">
        <v>31</v>
      </c>
      <c r="D33" s="18">
        <f t="shared" si="2"/>
        <v>280000</v>
      </c>
      <c r="E33" s="18">
        <v>175000</v>
      </c>
      <c r="F33" s="18">
        <v>105000</v>
      </c>
      <c r="G33" s="23"/>
      <c r="H33" s="23"/>
      <c r="I33" s="23"/>
    </row>
    <row r="34" spans="2:9" ht="37.5">
      <c r="B34" s="9">
        <v>15</v>
      </c>
      <c r="C34" s="7" t="s">
        <v>32</v>
      </c>
      <c r="D34" s="18">
        <f t="shared" si="2"/>
        <v>58000</v>
      </c>
      <c r="E34" s="18">
        <v>36250</v>
      </c>
      <c r="F34" s="18">
        <v>21750</v>
      </c>
      <c r="G34" s="23"/>
      <c r="H34" s="23"/>
      <c r="I34" s="23"/>
    </row>
    <row r="35" spans="2:9" ht="56.25">
      <c r="B35" s="9">
        <v>16</v>
      </c>
      <c r="C35" s="7" t="s">
        <v>33</v>
      </c>
      <c r="D35" s="18">
        <f>SUM(E35:F35)</f>
        <v>34663.65</v>
      </c>
      <c r="E35" s="18">
        <v>21491</v>
      </c>
      <c r="F35" s="18">
        <v>13172.65</v>
      </c>
      <c r="G35" s="23"/>
      <c r="H35" s="23"/>
      <c r="I35" s="23"/>
    </row>
    <row r="36" spans="2:9" ht="56.25">
      <c r="B36" s="9">
        <v>17</v>
      </c>
      <c r="C36" s="7" t="s">
        <v>34</v>
      </c>
      <c r="D36" s="18"/>
      <c r="E36" s="18"/>
      <c r="F36" s="18"/>
      <c r="G36" s="23">
        <f t="shared" si="1"/>
        <v>75388.97825</v>
      </c>
      <c r="H36" s="23">
        <v>47118.11125</v>
      </c>
      <c r="I36" s="23">
        <v>28270.867</v>
      </c>
    </row>
    <row r="37" spans="2:9" ht="44.25" customHeight="1">
      <c r="B37" s="9">
        <v>18</v>
      </c>
      <c r="C37" s="7" t="s">
        <v>13</v>
      </c>
      <c r="D37" s="18">
        <f t="shared" si="2"/>
        <v>82518</v>
      </c>
      <c r="E37" s="18">
        <v>82518</v>
      </c>
      <c r="F37" s="18"/>
      <c r="G37" s="23">
        <f t="shared" si="1"/>
        <v>70730</v>
      </c>
      <c r="H37" s="23">
        <v>70730</v>
      </c>
      <c r="I37" s="23"/>
    </row>
    <row r="38" spans="2:6" s="11" customFormat="1" ht="42" customHeight="1">
      <c r="B38" s="3" t="s">
        <v>8</v>
      </c>
      <c r="C38" s="13"/>
      <c r="D38" s="13"/>
      <c r="E38" s="13"/>
      <c r="F38" s="3"/>
    </row>
    <row r="39" spans="2:5" s="11" customFormat="1" ht="18" customHeight="1">
      <c r="B39" s="3" t="s">
        <v>9</v>
      </c>
      <c r="C39" s="13"/>
      <c r="D39" s="13"/>
      <c r="E39" s="13"/>
    </row>
    <row r="40" spans="2:9" ht="18" customHeight="1">
      <c r="B40" s="29" t="s">
        <v>7</v>
      </c>
      <c r="C40" s="29"/>
      <c r="D40" s="29"/>
      <c r="E40" s="3"/>
      <c r="F40" s="2"/>
      <c r="I40" s="16" t="s">
        <v>10</v>
      </c>
    </row>
    <row r="41" spans="2:6" ht="18.75">
      <c r="B41" s="3"/>
      <c r="C41" s="3"/>
      <c r="D41" s="3"/>
      <c r="E41" s="3"/>
      <c r="F41" s="3"/>
    </row>
    <row r="42" spans="2:6" ht="18.75">
      <c r="B42" s="3"/>
      <c r="C42" s="3"/>
      <c r="D42" s="3"/>
      <c r="E42" s="3"/>
      <c r="F42" s="3"/>
    </row>
  </sheetData>
  <sheetProtection/>
  <mergeCells count="10">
    <mergeCell ref="H2:I2"/>
    <mergeCell ref="H3:I3"/>
    <mergeCell ref="H4:I4"/>
    <mergeCell ref="B12:I12"/>
    <mergeCell ref="D15:F15"/>
    <mergeCell ref="B40:D40"/>
    <mergeCell ref="C14:C16"/>
    <mergeCell ref="B14:B16"/>
    <mergeCell ref="D14:I14"/>
    <mergeCell ref="G15:I15"/>
  </mergeCells>
  <printOptions/>
  <pageMargins left="0.2755905511811024" right="0.1968503937007874" top="0.28" bottom="0.2755905511811024" header="0.27" footer="0.25"/>
  <pageSetup blackAndWhite="1" horizontalDpi="600" verticalDpi="6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Кочережко Оксана Анатольевна</cp:lastModifiedBy>
  <cp:lastPrinted>2020-06-10T09:09:22Z</cp:lastPrinted>
  <dcterms:created xsi:type="dcterms:W3CDTF">2000-04-27T07:24:48Z</dcterms:created>
  <dcterms:modified xsi:type="dcterms:W3CDTF">2020-06-10T09:09:26Z</dcterms:modified>
  <cp:category/>
  <cp:version/>
  <cp:contentType/>
  <cp:contentStatus/>
</cp:coreProperties>
</file>