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<sst xmlns="http://schemas.openxmlformats.org/spreadsheetml/2006/main" count="50" uniqueCount="44">
  <si>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</si>
  <si>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</si>
  <si>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</si>
  <si>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</si>
  <si>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</si>
  <si>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</si>
  <si>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</si>
  <si>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</si>
  <si>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</si>
  <si>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</si>
  <si>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</si>
  <si>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</si>
  <si>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</si>
  <si>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</si>
  <si>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</si>
  <si>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</si>
  <si>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</si>
  <si>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</si>
  <si>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</si>
  <si>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</si>
  <si>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</si>
  <si>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</si>
  <si>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</si>
  <si>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</si>
  <si>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</si>
  <si>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</si>
  <si>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</si>
  <si>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Погашение бюджетами городских округов кредитов от кредитных организаций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</si>
  <si>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</si>
  <si>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</si>
  <si>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</si>
  <si>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к  решению Совета депутатов</t>
  </si>
  <si>
    <t>(Приложение 14</t>
  </si>
  <si>
    <t xml:space="preserve"> от  "25"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</si>
  <si>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</si>
  <si>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</si>
  <si>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</si>
  <si>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 городских округов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</si>
  <si>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</si>
  <si>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</si>
  <si>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</si>
  <si>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Приложение 12</t>
  </si>
  <si>
    <t>к решению Совета депутатов</t>
  </si>
  <si>
    <t xml:space="preserve"> от   27.10.2021 № 1/29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</si>
</sst>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40" t="s">
        <v>41</v>
      </c>
      <c r="B1" s="40"/>
      <c r="C1" s="40"/>
      <c r="D1" s="40"/>
      <c r="E1" s="40"/>
      <c r="F1" s="40"/>
    </row>
    <row r="2" spans="1:6" ht="15.75">
      <c r="A2" s="40" t="s">
        <v>42</v>
      </c>
      <c r="B2" s="40"/>
      <c r="C2" s="40"/>
      <c r="D2" s="40"/>
      <c r="E2" s="40"/>
      <c r="F2" s="40"/>
    </row>
    <row r="3" spans="1:6" ht="15.75">
      <c r="A3" s="40" t="s">
        <v>13</v>
      </c>
      <c r="B3" s="40"/>
      <c r="C3" s="40"/>
      <c r="D3" s="40"/>
      <c r="E3" s="40"/>
      <c r="F3" s="40"/>
    </row>
    <row r="4" spans="1:6" ht="15.75">
      <c r="A4" s="40" t="s">
        <v>43</v>
      </c>
      <c r="B4" s="40"/>
      <c r="C4" s="40"/>
      <c r="D4" s="40"/>
      <c r="E4" s="40"/>
      <c r="F4" s="40"/>
    </row>
    <row r="5" spans="1:6" ht="15.75">
      <c r="A5" s="29"/>
      <c r="B5" s="29"/>
      <c r="C5" s="29"/>
      <c r="D5" s="29"/>
      <c r="E5" s="29"/>
      <c r="F5" s="29"/>
    </row>
    <row r="6" spans="1:6" ht="15.75">
      <c r="A6" s="40" t="s">
        <v>32</v>
      </c>
      <c r="B6" s="40"/>
      <c r="C6" s="40"/>
      <c r="D6" s="40"/>
      <c r="E6" s="40"/>
      <c r="F6" s="40"/>
    </row>
    <row r="7" spans="1:6" ht="15.75">
      <c r="A7" s="40" t="s">
        <v>31</v>
      </c>
      <c r="B7" s="40"/>
      <c r="C7" s="40"/>
      <c r="D7" s="40"/>
      <c r="E7" s="40"/>
      <c r="F7" s="40"/>
    </row>
    <row r="8" spans="1:6" ht="15.75">
      <c r="A8" s="40" t="s">
        <v>13</v>
      </c>
      <c r="B8" s="40"/>
      <c r="C8" s="40"/>
      <c r="D8" s="40"/>
      <c r="E8" s="40"/>
      <c r="F8" s="40"/>
    </row>
    <row r="9" spans="1:6" ht="15.75">
      <c r="A9" s="40" t="s">
        <v>33</v>
      </c>
      <c r="B9" s="40"/>
      <c r="C9" s="40"/>
      <c r="D9" s="40"/>
      <c r="E9" s="40"/>
      <c r="F9" s="40"/>
    </row>
    <row r="11" spans="1:6" ht="20.25">
      <c r="A11" s="39" t="s">
        <v>0</v>
      </c>
      <c r="B11" s="39"/>
      <c r="C11" s="39"/>
      <c r="D11" s="39"/>
      <c r="E11" s="39"/>
      <c r="F11" s="39"/>
    </row>
    <row r="12" spans="1:6" ht="20.25">
      <c r="A12" s="39" t="s">
        <v>28</v>
      </c>
      <c r="B12" s="39"/>
      <c r="C12" s="39"/>
      <c r="D12" s="39"/>
      <c r="E12" s="39"/>
      <c r="F12" s="39"/>
    </row>
    <row r="13" ht="15.75">
      <c r="F13" s="26"/>
    </row>
    <row r="14" spans="1:13" s="3" customFormat="1" ht="96.75" customHeight="1">
      <c r="A14" s="2" t="s">
        <v>1</v>
      </c>
      <c r="B14" s="21" t="s">
        <v>4</v>
      </c>
      <c r="C14" s="2" t="s">
        <v>6</v>
      </c>
      <c r="D14" s="2" t="s">
        <v>7</v>
      </c>
      <c r="E14" s="27" t="s">
        <v>30</v>
      </c>
      <c r="F14" s="28" t="s">
        <v>29</v>
      </c>
      <c r="I14" s="25"/>
      <c r="J14" s="25"/>
      <c r="K14" s="25"/>
      <c r="L14" s="25"/>
      <c r="M14" s="25"/>
    </row>
    <row r="15" spans="1:13" s="3" customFormat="1" ht="23.25" customHeight="1">
      <c r="A15" s="4"/>
      <c r="B15" s="5"/>
      <c r="C15" s="32" t="s">
        <v>15</v>
      </c>
      <c r="D15" s="33"/>
      <c r="E15" s="24">
        <f>SUM(E27*-1)</f>
        <v>-957000</v>
      </c>
      <c r="F15" s="24">
        <f>SUM(F27*-1)</f>
        <v>-519000</v>
      </c>
      <c r="I15" s="25"/>
      <c r="J15" s="25"/>
      <c r="K15" s="25"/>
      <c r="L15" s="25"/>
      <c r="M15" s="25"/>
    </row>
    <row r="16" spans="1:13" s="3" customFormat="1" ht="24" customHeight="1">
      <c r="A16" s="4"/>
      <c r="B16" s="9"/>
      <c r="C16" s="34" t="s">
        <v>0</v>
      </c>
      <c r="D16" s="35"/>
      <c r="E16" s="13"/>
      <c r="F16" s="13"/>
      <c r="I16" s="25"/>
      <c r="J16" s="25"/>
      <c r="K16" s="25"/>
      <c r="L16" s="25"/>
      <c r="M16" s="25"/>
    </row>
    <row r="17" spans="1:13" ht="46.5" customHeight="1">
      <c r="A17" s="36" t="s">
        <v>9</v>
      </c>
      <c r="B17" s="18" t="s">
        <v>5</v>
      </c>
      <c r="C17" s="19" t="s">
        <v>17</v>
      </c>
      <c r="D17" s="20" t="s">
        <v>2</v>
      </c>
      <c r="E17" s="15">
        <f>E18+E20</f>
        <v>957000</v>
      </c>
      <c r="F17" s="15">
        <f>F18+F20</f>
        <v>519000</v>
      </c>
      <c r="I17" s="25"/>
      <c r="J17" s="25"/>
      <c r="K17" s="25"/>
      <c r="L17" s="25"/>
      <c r="M17" s="25"/>
    </row>
    <row r="18" spans="1:6" ht="45.75" customHeight="1">
      <c r="A18" s="37"/>
      <c r="B18" s="9" t="s">
        <v>5</v>
      </c>
      <c r="C18" s="10" t="s">
        <v>18</v>
      </c>
      <c r="D18" s="11" t="s">
        <v>36</v>
      </c>
      <c r="E18" s="14">
        <f>E19</f>
        <v>1277000</v>
      </c>
      <c r="F18" s="14">
        <f>F19</f>
        <v>1309000</v>
      </c>
    </row>
    <row r="19" spans="1:6" ht="56.25" customHeight="1">
      <c r="A19" s="37"/>
      <c r="B19" s="9" t="s">
        <v>5</v>
      </c>
      <c r="C19" s="10" t="s">
        <v>19</v>
      </c>
      <c r="D19" s="12" t="s">
        <v>37</v>
      </c>
      <c r="E19" s="14">
        <f>957000+320000</f>
        <v>1277000</v>
      </c>
      <c r="F19" s="14">
        <f>519000+790000</f>
        <v>1309000</v>
      </c>
    </row>
    <row r="20" spans="1:6" ht="51.75" customHeight="1">
      <c r="A20" s="37"/>
      <c r="B20" s="9" t="s">
        <v>5</v>
      </c>
      <c r="C20" s="10" t="s">
        <v>20</v>
      </c>
      <c r="D20" s="11" t="s">
        <v>8</v>
      </c>
      <c r="E20" s="14">
        <f>SUM(E21)</f>
        <v>-320000</v>
      </c>
      <c r="F20" s="14">
        <f>SUM(F21)</f>
        <v>-790000</v>
      </c>
    </row>
    <row r="21" spans="1:6" ht="57" customHeight="1">
      <c r="A21" s="37"/>
      <c r="B21" s="9" t="s">
        <v>5</v>
      </c>
      <c r="C21" s="10" t="s">
        <v>21</v>
      </c>
      <c r="D21" s="12" t="s">
        <v>27</v>
      </c>
      <c r="E21" s="14">
        <v>-320000</v>
      </c>
      <c r="F21" s="14">
        <v>-790000</v>
      </c>
    </row>
    <row r="22" spans="1:6" ht="35.25" customHeight="1">
      <c r="A22" s="38" t="s">
        <v>12</v>
      </c>
      <c r="B22" s="18"/>
      <c r="C22" s="19" t="s">
        <v>22</v>
      </c>
      <c r="D22" s="20" t="s">
        <v>3</v>
      </c>
      <c r="E22" s="15">
        <f>E25+E24</f>
        <v>0</v>
      </c>
      <c r="F22" s="15">
        <f>F25+F24</f>
        <v>0</v>
      </c>
    </row>
    <row r="23" spans="1:6" ht="35.25" customHeight="1">
      <c r="A23" s="38"/>
      <c r="B23" s="9"/>
      <c r="C23" s="10" t="s">
        <v>23</v>
      </c>
      <c r="D23" s="11" t="s">
        <v>11</v>
      </c>
      <c r="E23" s="14">
        <f>SUM(E24)</f>
        <v>-28602742.13495</v>
      </c>
      <c r="F23" s="14">
        <f>SUM(F24)</f>
        <v>-27260459.60015</v>
      </c>
    </row>
    <row r="24" spans="1:6" ht="35.25" customHeight="1">
      <c r="A24" s="38"/>
      <c r="B24" s="9"/>
      <c r="C24" s="10" t="s">
        <v>24</v>
      </c>
      <c r="D24" s="11" t="s">
        <v>34</v>
      </c>
      <c r="E24" s="14">
        <f>-27325742.13495-E19</f>
        <v>-28602742.13495</v>
      </c>
      <c r="F24" s="14">
        <f>-25951459.60015-F19</f>
        <v>-27260459.60015</v>
      </c>
    </row>
    <row r="25" spans="1:6" ht="35.25" customHeight="1">
      <c r="A25" s="38"/>
      <c r="B25" s="9"/>
      <c r="C25" s="10" t="s">
        <v>25</v>
      </c>
      <c r="D25" s="11" t="s">
        <v>10</v>
      </c>
      <c r="E25" s="14">
        <f>SUM(E26)</f>
        <v>28602742.13495</v>
      </c>
      <c r="F25" s="14">
        <f>SUM(F26)</f>
        <v>27260459.60015</v>
      </c>
    </row>
    <row r="26" spans="1:6" ht="35.25" customHeight="1">
      <c r="A26" s="38"/>
      <c r="B26" s="9"/>
      <c r="C26" s="10" t="s">
        <v>26</v>
      </c>
      <c r="D26" s="11" t="s">
        <v>35</v>
      </c>
      <c r="E26" s="14">
        <f>28282742.13495-E21</f>
        <v>28602742.13495</v>
      </c>
      <c r="F26" s="14">
        <f>26470459.60015-F21</f>
        <v>27260459.60015</v>
      </c>
    </row>
    <row r="27" spans="1:6" ht="35.25" customHeight="1">
      <c r="A27" s="22"/>
      <c r="B27" s="9"/>
      <c r="C27" s="30" t="s">
        <v>16</v>
      </c>
      <c r="D27" s="31"/>
      <c r="E27" s="15">
        <f>E17+E22</f>
        <v>957000</v>
      </c>
      <c r="F27" s="15">
        <f>F17+F22</f>
        <v>519000</v>
      </c>
    </row>
    <row r="28" spans="1:5" ht="15.75">
      <c r="A28" s="6"/>
      <c r="B28" s="6"/>
      <c r="C28" s="6"/>
      <c r="D28" s="7"/>
      <c r="E28" s="7"/>
    </row>
    <row r="29" spans="1:5" ht="15.75">
      <c r="A29" s="8" t="s">
        <v>38</v>
      </c>
      <c r="B29" s="8"/>
      <c r="C29" s="8"/>
      <c r="D29" s="8"/>
      <c r="E29" s="8"/>
    </row>
    <row r="30" spans="1:6" ht="15.75">
      <c r="A30" s="8" t="s">
        <v>39</v>
      </c>
      <c r="B30" s="8"/>
      <c r="C30" s="8"/>
      <c r="D30" s="8"/>
      <c r="E30" s="8"/>
      <c r="F30" s="17"/>
    </row>
    <row r="31" spans="1:6" ht="15.75">
      <c r="A31" s="8" t="s">
        <v>14</v>
      </c>
      <c r="B31" s="8"/>
      <c r="C31" s="8"/>
      <c r="D31" s="8"/>
      <c r="F31" s="23" t="s">
        <v>40</v>
      </c>
    </row>
  </sheetData>
  <sheetProtection/>
  <mergeCells count="15">
    <mergeCell ref="A6:F6"/>
    <mergeCell ref="A7:F7"/>
    <mergeCell ref="A8:F8"/>
    <mergeCell ref="A9:F9"/>
    <mergeCell ref="A12:F12"/>
    <mergeCell ref="A1:F1"/>
    <mergeCell ref="A2:F2"/>
    <mergeCell ref="A3:F3"/>
    <mergeCell ref="A4:F4"/>
    <mergeCell ref="C27:D27"/>
    <mergeCell ref="C15:D15"/>
    <mergeCell ref="C16:D16"/>
    <mergeCell ref="A17:A21"/>
    <mergeCell ref="A22:A26"/>
    <mergeCell ref="A11:F11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2021-10-23T13:21:38Z</cp:lastPrinted>
  <dcterms:created xsi:type="dcterms:W3CDTF">2010-08-05T10:39:05Z</dcterms:created>
  <dcterms:modified xsi:type="dcterms:W3CDTF">2021-10-27T15:50:37Z</dcterms:modified>
  <cp:category/>
  <cp:version/>
  <cp:contentType/>
  <cp:contentStatus/>
</cp:coreProperties>
</file>