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8800" windowHeight="12135" tabRatio="738"/>
  </bookViews>
  <sheets>
    <sheet name="ЧОО 2022 8 мес." sheetId="6" r:id="rId1"/>
    <sheet name="ЧОО 2022 4 мес." sheetId="9" r:id="rId2"/>
  </sheets>
  <definedNames>
    <definedName name="_xlnm._FilterDatabase" localSheetId="1" hidden="1">'ЧОО 2022 4 мес.'!$A$23:$JB$36</definedName>
    <definedName name="_xlnm._FilterDatabase" localSheetId="0" hidden="1">'ЧОО 2022 8 мес.'!$A$20:$JB$33</definedName>
    <definedName name="_xlnm.Print_Titles" localSheetId="1">'ЧОО 2022 4 мес.'!$A:$B,'ЧОО 2022 4 мес.'!$13:$23</definedName>
    <definedName name="_xlnm.Print_Titles" localSheetId="0">'ЧОО 2022 8 мес.'!$A:$B,'ЧОО 2022 8 мес.'!$10:$20</definedName>
    <definedName name="_xlnm.Print_Area" localSheetId="1">'ЧОО 2022 4 мес.'!$A$1:$JB$42</definedName>
    <definedName name="_xlnm.Print_Area" localSheetId="0">'ЧОО 2022 8 мес.'!$A$1:$JB$39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B38" i="9" l="1"/>
  <c r="JA38" i="9"/>
  <c r="IZ38" i="9"/>
  <c r="IY38" i="9"/>
  <c r="IX38" i="9"/>
  <c r="IW38" i="9"/>
  <c r="IV38" i="9"/>
  <c r="IU38" i="9"/>
  <c r="IT38" i="9"/>
  <c r="IS38" i="9"/>
  <c r="IR38" i="9"/>
  <c r="IQ38" i="9"/>
  <c r="IP38" i="9"/>
  <c r="IO38" i="9"/>
  <c r="IN38" i="9"/>
  <c r="IM38" i="9"/>
  <c r="IL38" i="9"/>
  <c r="IK38" i="9"/>
  <c r="IJ38" i="9"/>
  <c r="II38" i="9"/>
  <c r="IH38" i="9"/>
  <c r="IG38" i="9"/>
  <c r="IF38" i="9"/>
  <c r="IE38" i="9"/>
  <c r="ID38" i="9"/>
  <c r="IC38" i="9"/>
  <c r="IB38" i="9"/>
  <c r="IA38" i="9"/>
  <c r="HZ38" i="9"/>
  <c r="HY38" i="9"/>
  <c r="HX38" i="9"/>
  <c r="HW38" i="9"/>
  <c r="HV38" i="9"/>
  <c r="HU38" i="9"/>
  <c r="HT38" i="9"/>
  <c r="HS38" i="9"/>
  <c r="HR38" i="9"/>
  <c r="HQ38" i="9"/>
  <c r="HP38" i="9"/>
  <c r="HO38" i="9"/>
  <c r="HN38" i="9"/>
  <c r="HM38" i="9"/>
  <c r="HL38" i="9"/>
  <c r="HK38" i="9"/>
  <c r="HJ38" i="9"/>
  <c r="HI38" i="9"/>
  <c r="HH38" i="9"/>
  <c r="HG38" i="9"/>
  <c r="HF38" i="9"/>
  <c r="HE38" i="9"/>
  <c r="HD38" i="9"/>
  <c r="HC38" i="9"/>
  <c r="HB38" i="9"/>
  <c r="HA38" i="9"/>
  <c r="GZ38" i="9"/>
  <c r="GY38" i="9"/>
  <c r="GX38" i="9"/>
  <c r="GW38" i="9"/>
  <c r="GV38" i="9"/>
  <c r="GU38" i="9"/>
  <c r="GT38" i="9"/>
  <c r="GS38" i="9"/>
  <c r="GR38" i="9"/>
  <c r="GQ38" i="9"/>
  <c r="GP38" i="9"/>
  <c r="GO38" i="9"/>
  <c r="GN38" i="9"/>
  <c r="GM38" i="9"/>
  <c r="GL38" i="9"/>
  <c r="GK38" i="9"/>
  <c r="GJ38" i="9"/>
  <c r="GI38" i="9"/>
  <c r="GH38" i="9"/>
  <c r="GG38" i="9"/>
  <c r="GF38" i="9"/>
  <c r="GE38" i="9"/>
  <c r="GD38" i="9"/>
  <c r="GC38" i="9"/>
  <c r="GB38" i="9"/>
  <c r="GA38" i="9"/>
  <c r="FZ38" i="9"/>
  <c r="FY38" i="9"/>
  <c r="FX38" i="9"/>
  <c r="FW38" i="9"/>
  <c r="FV38" i="9"/>
  <c r="FU38" i="9"/>
  <c r="FT38" i="9"/>
  <c r="FS38" i="9"/>
  <c r="FR38" i="9"/>
  <c r="FQ38" i="9"/>
  <c r="FP38" i="9"/>
  <c r="FO38" i="9"/>
  <c r="FN38" i="9"/>
  <c r="FM38" i="9"/>
  <c r="FL38" i="9"/>
  <c r="FK38" i="9"/>
  <c r="FJ38" i="9"/>
  <c r="FI38" i="9"/>
  <c r="FH38" i="9"/>
  <c r="FG38" i="9"/>
  <c r="FF38" i="9"/>
  <c r="FE38" i="9"/>
  <c r="FD38" i="9"/>
  <c r="FC38" i="9"/>
  <c r="FB38" i="9"/>
  <c r="FA38" i="9"/>
  <c r="EZ38" i="9"/>
  <c r="EY38" i="9"/>
  <c r="EX38" i="9"/>
  <c r="EW38" i="9"/>
  <c r="EV38" i="9"/>
  <c r="EU38" i="9"/>
  <c r="ET38" i="9"/>
  <c r="ES38" i="9"/>
  <c r="ER38" i="9"/>
  <c r="EQ38" i="9"/>
  <c r="EP38" i="9"/>
  <c r="EO38" i="9"/>
  <c r="EN38" i="9"/>
  <c r="EM38" i="9"/>
  <c r="EL38" i="9"/>
  <c r="EK38" i="9"/>
  <c r="EJ38" i="9"/>
  <c r="EI38" i="9"/>
  <c r="EH38" i="9"/>
  <c r="EG38" i="9"/>
  <c r="EF38" i="9"/>
  <c r="EE38" i="9"/>
  <c r="ED38" i="9"/>
  <c r="EC38" i="9"/>
  <c r="EB38" i="9"/>
  <c r="EA38" i="9"/>
  <c r="DZ38" i="9"/>
  <c r="DY38" i="9"/>
  <c r="DX38" i="9"/>
  <c r="DW38" i="9"/>
  <c r="DV38" i="9"/>
  <c r="DU38" i="9"/>
  <c r="DT38" i="9"/>
  <c r="DS38" i="9"/>
  <c r="DR38" i="9"/>
  <c r="DQ38" i="9"/>
  <c r="DP38" i="9"/>
  <c r="DO38" i="9"/>
  <c r="DN38" i="9"/>
  <c r="DM38" i="9"/>
  <c r="DL38" i="9"/>
  <c r="DK38" i="9"/>
  <c r="DJ38" i="9"/>
  <c r="DI38" i="9"/>
  <c r="DH38" i="9"/>
  <c r="DG38" i="9"/>
  <c r="DF38" i="9"/>
  <c r="DE38" i="9"/>
  <c r="DD38" i="9"/>
  <c r="DC38" i="9"/>
  <c r="DB38" i="9"/>
  <c r="DA38" i="9"/>
  <c r="CZ38" i="9"/>
  <c r="CY38" i="9"/>
  <c r="CX38" i="9"/>
  <c r="CW38" i="9"/>
  <c r="CV38" i="9"/>
  <c r="CU38" i="9"/>
  <c r="CT38" i="9"/>
  <c r="CS38" i="9"/>
  <c r="CR38" i="9"/>
  <c r="CQ38" i="9"/>
  <c r="CP38" i="9"/>
  <c r="CO38" i="9"/>
  <c r="CN38" i="9"/>
  <c r="CM38" i="9"/>
  <c r="CL38" i="9"/>
  <c r="CK38" i="9"/>
  <c r="CJ38" i="9"/>
  <c r="CI38" i="9"/>
  <c r="CH38" i="9"/>
  <c r="CG38" i="9"/>
  <c r="CF38" i="9"/>
  <c r="CE38" i="9"/>
  <c r="CD38" i="9"/>
  <c r="CC38" i="9"/>
  <c r="CB38" i="9"/>
  <c r="CA38" i="9"/>
  <c r="BZ38" i="9"/>
  <c r="BY38" i="9"/>
  <c r="BX38" i="9"/>
  <c r="BW38" i="9"/>
  <c r="BV38" i="9"/>
  <c r="BU38" i="9"/>
  <c r="BT38" i="9"/>
  <c r="BS38" i="9"/>
  <c r="BR38" i="9"/>
  <c r="BQ38" i="9"/>
  <c r="BP38" i="9"/>
  <c r="BO38" i="9"/>
  <c r="BN38" i="9"/>
  <c r="BM38" i="9"/>
  <c r="BL38" i="9"/>
  <c r="BK38" i="9"/>
  <c r="BJ38" i="9"/>
  <c r="BI38" i="9"/>
  <c r="BH38" i="9"/>
  <c r="BG38" i="9"/>
  <c r="BF38" i="9"/>
  <c r="BE38" i="9"/>
  <c r="BD38" i="9"/>
  <c r="BC38" i="9"/>
  <c r="BB38" i="9"/>
  <c r="BA38" i="9"/>
  <c r="AZ38" i="9"/>
  <c r="AY38" i="9"/>
  <c r="AX38" i="9"/>
  <c r="AW38" i="9"/>
  <c r="AV38" i="9"/>
  <c r="AU38" i="9"/>
  <c r="AT38" i="9"/>
  <c r="AS38" i="9"/>
  <c r="AR38" i="9"/>
  <c r="AQ38" i="9"/>
  <c r="AP38" i="9"/>
  <c r="AO38" i="9"/>
  <c r="AN38" i="9"/>
  <c r="AM38" i="9"/>
  <c r="AL38" i="9"/>
  <c r="AK38" i="9"/>
  <c r="AJ38" i="9"/>
  <c r="AI38" i="9"/>
  <c r="AH38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JB37" i="9"/>
  <c r="JB39" i="9" s="1"/>
  <c r="JA37" i="9"/>
  <c r="JA39" i="9" s="1"/>
  <c r="IZ37" i="9"/>
  <c r="IZ39" i="9" s="1"/>
  <c r="IY37" i="9"/>
  <c r="IY39" i="9" s="1"/>
  <c r="IX37" i="9"/>
  <c r="IX39" i="9" s="1"/>
  <c r="IW37" i="9"/>
  <c r="IW39" i="9" s="1"/>
  <c r="IV37" i="9"/>
  <c r="IV39" i="9" s="1"/>
  <c r="IU37" i="9"/>
  <c r="IU39" i="9" s="1"/>
  <c r="IT37" i="9"/>
  <c r="IS37" i="9"/>
  <c r="IS39" i="9" s="1"/>
  <c r="IR37" i="9"/>
  <c r="IR39" i="9" s="1"/>
  <c r="IQ37" i="9"/>
  <c r="IQ39" i="9" s="1"/>
  <c r="IP37" i="9"/>
  <c r="IP39" i="9" s="1"/>
  <c r="IO37" i="9"/>
  <c r="IO39" i="9" s="1"/>
  <c r="IN37" i="9"/>
  <c r="IN39" i="9" s="1"/>
  <c r="IM37" i="9"/>
  <c r="IM39" i="9" s="1"/>
  <c r="IL37" i="9"/>
  <c r="IL39" i="9" s="1"/>
  <c r="IK37" i="9"/>
  <c r="IK39" i="9" s="1"/>
  <c r="IJ37" i="9"/>
  <c r="IJ39" i="9" s="1"/>
  <c r="II37" i="9"/>
  <c r="II39" i="9" s="1"/>
  <c r="IH37" i="9"/>
  <c r="IH39" i="9" s="1"/>
  <c r="IG37" i="9"/>
  <c r="IG39" i="9" s="1"/>
  <c r="IF37" i="9"/>
  <c r="IF39" i="9" s="1"/>
  <c r="IE37" i="9"/>
  <c r="IE39" i="9" s="1"/>
  <c r="ID37" i="9"/>
  <c r="ID39" i="9" s="1"/>
  <c r="IC37" i="9"/>
  <c r="IC39" i="9" s="1"/>
  <c r="IB37" i="9"/>
  <c r="IB39" i="9" s="1"/>
  <c r="IA37" i="9"/>
  <c r="IA39" i="9" s="1"/>
  <c r="HZ37" i="9"/>
  <c r="HZ39" i="9" s="1"/>
  <c r="HY37" i="9"/>
  <c r="HY39" i="9" s="1"/>
  <c r="HX37" i="9"/>
  <c r="HX39" i="9" s="1"/>
  <c r="HW37" i="9"/>
  <c r="HW39" i="9" s="1"/>
  <c r="HV37" i="9"/>
  <c r="HV39" i="9" s="1"/>
  <c r="HU37" i="9"/>
  <c r="HU39" i="9" s="1"/>
  <c r="HT37" i="9"/>
  <c r="HT39" i="9" s="1"/>
  <c r="HS37" i="9"/>
  <c r="HS39" i="9" s="1"/>
  <c r="HR37" i="9"/>
  <c r="HR39" i="9" s="1"/>
  <c r="HQ37" i="9"/>
  <c r="HQ39" i="9" s="1"/>
  <c r="HP37" i="9"/>
  <c r="HP39" i="9" s="1"/>
  <c r="HO37" i="9"/>
  <c r="HO39" i="9" s="1"/>
  <c r="HN37" i="9"/>
  <c r="HN39" i="9" s="1"/>
  <c r="HM37" i="9"/>
  <c r="HM39" i="9" s="1"/>
  <c r="HL37" i="9"/>
  <c r="HL39" i="9" s="1"/>
  <c r="HK37" i="9"/>
  <c r="HK39" i="9" s="1"/>
  <c r="HJ37" i="9"/>
  <c r="HJ39" i="9" s="1"/>
  <c r="HI37" i="9"/>
  <c r="HI39" i="9" s="1"/>
  <c r="HH37" i="9"/>
  <c r="HH39" i="9" s="1"/>
  <c r="HG37" i="9"/>
  <c r="HG39" i="9" s="1"/>
  <c r="HF37" i="9"/>
  <c r="HF39" i="9" s="1"/>
  <c r="HE37" i="9"/>
  <c r="HE39" i="9" s="1"/>
  <c r="HD37" i="9"/>
  <c r="HD39" i="9" s="1"/>
  <c r="HC37" i="9"/>
  <c r="HC39" i="9" s="1"/>
  <c r="HB37" i="9"/>
  <c r="HB39" i="9" s="1"/>
  <c r="HA37" i="9"/>
  <c r="HA39" i="9" s="1"/>
  <c r="GZ37" i="9"/>
  <c r="GZ39" i="9" s="1"/>
  <c r="GY37" i="9"/>
  <c r="GY39" i="9" s="1"/>
  <c r="GX37" i="9"/>
  <c r="GX39" i="9" s="1"/>
  <c r="GW37" i="9"/>
  <c r="GW39" i="9" s="1"/>
  <c r="GV37" i="9"/>
  <c r="GV39" i="9" s="1"/>
  <c r="GU37" i="9"/>
  <c r="GU39" i="9" s="1"/>
  <c r="GT37" i="9"/>
  <c r="GT39" i="9" s="1"/>
  <c r="GS37" i="9"/>
  <c r="GS39" i="9" s="1"/>
  <c r="GR37" i="9"/>
  <c r="GR39" i="9" s="1"/>
  <c r="GQ37" i="9"/>
  <c r="GQ39" i="9" s="1"/>
  <c r="GP37" i="9"/>
  <c r="GP39" i="9" s="1"/>
  <c r="GO37" i="9"/>
  <c r="GO39" i="9" s="1"/>
  <c r="GN37" i="9"/>
  <c r="GN39" i="9" s="1"/>
  <c r="GM37" i="9"/>
  <c r="GM39" i="9" s="1"/>
  <c r="GL37" i="9"/>
  <c r="GL39" i="9" s="1"/>
  <c r="GK37" i="9"/>
  <c r="GK39" i="9" s="1"/>
  <c r="GJ37" i="9"/>
  <c r="GJ39" i="9" s="1"/>
  <c r="GI37" i="9"/>
  <c r="GI39" i="9" s="1"/>
  <c r="GH37" i="9"/>
  <c r="GH39" i="9" s="1"/>
  <c r="GG37" i="9"/>
  <c r="GG39" i="9" s="1"/>
  <c r="GF37" i="9"/>
  <c r="GF39" i="9" s="1"/>
  <c r="GE37" i="9"/>
  <c r="GE39" i="9" s="1"/>
  <c r="GD37" i="9"/>
  <c r="GD39" i="9" s="1"/>
  <c r="GC37" i="9"/>
  <c r="GC39" i="9" s="1"/>
  <c r="GB37" i="9"/>
  <c r="GB39" i="9" s="1"/>
  <c r="GA37" i="9"/>
  <c r="GA39" i="9" s="1"/>
  <c r="FZ37" i="9"/>
  <c r="FZ39" i="9" s="1"/>
  <c r="FY37" i="9"/>
  <c r="FY39" i="9" s="1"/>
  <c r="FX37" i="9"/>
  <c r="FX39" i="9" s="1"/>
  <c r="FW37" i="9"/>
  <c r="FW39" i="9" s="1"/>
  <c r="FV37" i="9"/>
  <c r="FV39" i="9" s="1"/>
  <c r="FU37" i="9"/>
  <c r="FU39" i="9" s="1"/>
  <c r="FT37" i="9"/>
  <c r="FT39" i="9" s="1"/>
  <c r="FS37" i="9"/>
  <c r="FS39" i="9" s="1"/>
  <c r="FR37" i="9"/>
  <c r="FR39" i="9" s="1"/>
  <c r="FQ37" i="9"/>
  <c r="FQ39" i="9" s="1"/>
  <c r="FP37" i="9"/>
  <c r="FP39" i="9" s="1"/>
  <c r="FO37" i="9"/>
  <c r="FO39" i="9" s="1"/>
  <c r="FN37" i="9"/>
  <c r="FN39" i="9" s="1"/>
  <c r="FM37" i="9"/>
  <c r="FM39" i="9" s="1"/>
  <c r="FL37" i="9"/>
  <c r="FL39" i="9" s="1"/>
  <c r="FK37" i="9"/>
  <c r="FK39" i="9" s="1"/>
  <c r="FJ37" i="9"/>
  <c r="FJ39" i="9" s="1"/>
  <c r="FI37" i="9"/>
  <c r="FI39" i="9" s="1"/>
  <c r="FH37" i="9"/>
  <c r="FH39" i="9" s="1"/>
  <c r="FG37" i="9"/>
  <c r="FG39" i="9" s="1"/>
  <c r="FF37" i="9"/>
  <c r="FF39" i="9" s="1"/>
  <c r="FE37" i="9"/>
  <c r="FE39" i="9" s="1"/>
  <c r="FD37" i="9"/>
  <c r="FD39" i="9" s="1"/>
  <c r="FC37" i="9"/>
  <c r="FC39" i="9" s="1"/>
  <c r="FB37" i="9"/>
  <c r="FB39" i="9" s="1"/>
  <c r="FA37" i="9"/>
  <c r="FA39" i="9" s="1"/>
  <c r="EZ37" i="9"/>
  <c r="EZ39" i="9" s="1"/>
  <c r="EY37" i="9"/>
  <c r="EY39" i="9" s="1"/>
  <c r="EX37" i="9"/>
  <c r="EX39" i="9" s="1"/>
  <c r="EW37" i="9"/>
  <c r="EW39" i="9" s="1"/>
  <c r="EV37" i="9"/>
  <c r="EV39" i="9" s="1"/>
  <c r="EU37" i="9"/>
  <c r="EU39" i="9" s="1"/>
  <c r="ET37" i="9"/>
  <c r="ET39" i="9" s="1"/>
  <c r="ES37" i="9"/>
  <c r="ES39" i="9" s="1"/>
  <c r="ER37" i="9"/>
  <c r="ER39" i="9" s="1"/>
  <c r="EQ37" i="9"/>
  <c r="EQ39" i="9" s="1"/>
  <c r="EP37" i="9"/>
  <c r="EP39" i="9" s="1"/>
  <c r="EO37" i="9"/>
  <c r="EO39" i="9" s="1"/>
  <c r="EN37" i="9"/>
  <c r="EN39" i="9" s="1"/>
  <c r="EM37" i="9"/>
  <c r="EM39" i="9" s="1"/>
  <c r="EL37" i="9"/>
  <c r="EL39" i="9" s="1"/>
  <c r="EK37" i="9"/>
  <c r="EK39" i="9" s="1"/>
  <c r="EJ37" i="9"/>
  <c r="EJ39" i="9" s="1"/>
  <c r="EI37" i="9"/>
  <c r="EI39" i="9" s="1"/>
  <c r="EH37" i="9"/>
  <c r="EH39" i="9" s="1"/>
  <c r="EG37" i="9"/>
  <c r="EG39" i="9" s="1"/>
  <c r="EF37" i="9"/>
  <c r="EF39" i="9" s="1"/>
  <c r="EE37" i="9"/>
  <c r="EE39" i="9" s="1"/>
  <c r="ED37" i="9"/>
  <c r="ED39" i="9" s="1"/>
  <c r="EC37" i="9"/>
  <c r="EC39" i="9" s="1"/>
  <c r="EB37" i="9"/>
  <c r="EB39" i="9" s="1"/>
  <c r="EA37" i="9"/>
  <c r="EA39" i="9" s="1"/>
  <c r="DZ37" i="9"/>
  <c r="DZ39" i="9" s="1"/>
  <c r="DY37" i="9"/>
  <c r="DY39" i="9" s="1"/>
  <c r="DX37" i="9"/>
  <c r="DX39" i="9" s="1"/>
  <c r="DW37" i="9"/>
  <c r="DW39" i="9" s="1"/>
  <c r="DV37" i="9"/>
  <c r="DV39" i="9" s="1"/>
  <c r="DU37" i="9"/>
  <c r="DU39" i="9" s="1"/>
  <c r="DT37" i="9"/>
  <c r="DT39" i="9" s="1"/>
  <c r="DS37" i="9"/>
  <c r="DS39" i="9" s="1"/>
  <c r="DR37" i="9"/>
  <c r="DR39" i="9" s="1"/>
  <c r="DQ37" i="9"/>
  <c r="DQ39" i="9" s="1"/>
  <c r="DP37" i="9"/>
  <c r="DP39" i="9" s="1"/>
  <c r="DO37" i="9"/>
  <c r="DO39" i="9" s="1"/>
  <c r="DN37" i="9"/>
  <c r="DN39" i="9" s="1"/>
  <c r="DM37" i="9"/>
  <c r="DM39" i="9" s="1"/>
  <c r="DL37" i="9"/>
  <c r="DL39" i="9" s="1"/>
  <c r="DK37" i="9"/>
  <c r="DK39" i="9" s="1"/>
  <c r="DJ37" i="9"/>
  <c r="DJ39" i="9" s="1"/>
  <c r="DI37" i="9"/>
  <c r="DI39" i="9" s="1"/>
  <c r="DH37" i="9"/>
  <c r="DH39" i="9" s="1"/>
  <c r="DG37" i="9"/>
  <c r="DG39" i="9" s="1"/>
  <c r="DF37" i="9"/>
  <c r="DF39" i="9" s="1"/>
  <c r="DE37" i="9"/>
  <c r="DE39" i="9" s="1"/>
  <c r="DD37" i="9"/>
  <c r="DD39" i="9" s="1"/>
  <c r="DC37" i="9"/>
  <c r="DC39" i="9" s="1"/>
  <c r="DB37" i="9"/>
  <c r="DB39" i="9" s="1"/>
  <c r="DA37" i="9"/>
  <c r="DA39" i="9" s="1"/>
  <c r="CZ37" i="9"/>
  <c r="CZ39" i="9" s="1"/>
  <c r="CY37" i="9"/>
  <c r="CY39" i="9" s="1"/>
  <c r="CX37" i="9"/>
  <c r="CX39" i="9" s="1"/>
  <c r="CW37" i="9"/>
  <c r="CW39" i="9" s="1"/>
  <c r="CV37" i="9"/>
  <c r="CV39" i="9" s="1"/>
  <c r="CU37" i="9"/>
  <c r="CU39" i="9" s="1"/>
  <c r="CT37" i="9"/>
  <c r="CT39" i="9" s="1"/>
  <c r="CS37" i="9"/>
  <c r="CS39" i="9" s="1"/>
  <c r="CR37" i="9"/>
  <c r="CR39" i="9" s="1"/>
  <c r="CQ37" i="9"/>
  <c r="CQ39" i="9" s="1"/>
  <c r="CP37" i="9"/>
  <c r="CP39" i="9" s="1"/>
  <c r="CO37" i="9"/>
  <c r="CO39" i="9" s="1"/>
  <c r="CN37" i="9"/>
  <c r="CN39" i="9" s="1"/>
  <c r="CM37" i="9"/>
  <c r="CM39" i="9" s="1"/>
  <c r="CL37" i="9"/>
  <c r="CL39" i="9" s="1"/>
  <c r="CK37" i="9"/>
  <c r="CK39" i="9" s="1"/>
  <c r="CJ37" i="9"/>
  <c r="CJ39" i="9" s="1"/>
  <c r="CI37" i="9"/>
  <c r="CI39" i="9" s="1"/>
  <c r="CH37" i="9"/>
  <c r="CH39" i="9" s="1"/>
  <c r="CG37" i="9"/>
  <c r="CG39" i="9" s="1"/>
  <c r="CF37" i="9"/>
  <c r="CF39" i="9" s="1"/>
  <c r="CE37" i="9"/>
  <c r="CE39" i="9" s="1"/>
  <c r="CD37" i="9"/>
  <c r="CD39" i="9" s="1"/>
  <c r="CC37" i="9"/>
  <c r="CC39" i="9" s="1"/>
  <c r="CB37" i="9"/>
  <c r="CB39" i="9" s="1"/>
  <c r="CA37" i="9"/>
  <c r="CA39" i="9" s="1"/>
  <c r="BZ37" i="9"/>
  <c r="BZ39" i="9" s="1"/>
  <c r="BY37" i="9"/>
  <c r="BY39" i="9" s="1"/>
  <c r="BX37" i="9"/>
  <c r="BX39" i="9" s="1"/>
  <c r="BW37" i="9"/>
  <c r="BW39" i="9" s="1"/>
  <c r="BV37" i="9"/>
  <c r="BV39" i="9" s="1"/>
  <c r="BU37" i="9"/>
  <c r="BU39" i="9" s="1"/>
  <c r="BT37" i="9"/>
  <c r="BT39" i="9" s="1"/>
  <c r="BS37" i="9"/>
  <c r="BS39" i="9" s="1"/>
  <c r="BR37" i="9"/>
  <c r="BR39" i="9" s="1"/>
  <c r="BQ37" i="9"/>
  <c r="BQ39" i="9" s="1"/>
  <c r="BP37" i="9"/>
  <c r="BP39" i="9" s="1"/>
  <c r="BO37" i="9"/>
  <c r="BO39" i="9" s="1"/>
  <c r="BN37" i="9"/>
  <c r="BN39" i="9" s="1"/>
  <c r="BM37" i="9"/>
  <c r="BM39" i="9" s="1"/>
  <c r="BL37" i="9"/>
  <c r="BL39" i="9" s="1"/>
  <c r="BK37" i="9"/>
  <c r="BK39" i="9" s="1"/>
  <c r="BJ37" i="9"/>
  <c r="BJ39" i="9" s="1"/>
  <c r="BI37" i="9"/>
  <c r="BI39" i="9" s="1"/>
  <c r="BH37" i="9"/>
  <c r="BH39" i="9" s="1"/>
  <c r="BG37" i="9"/>
  <c r="BG39" i="9" s="1"/>
  <c r="BF37" i="9"/>
  <c r="BF39" i="9" s="1"/>
  <c r="BE37" i="9"/>
  <c r="BE39" i="9" s="1"/>
  <c r="BD37" i="9"/>
  <c r="BD39" i="9" s="1"/>
  <c r="BC37" i="9"/>
  <c r="BC39" i="9" s="1"/>
  <c r="BB37" i="9"/>
  <c r="BB39" i="9" s="1"/>
  <c r="BA37" i="9"/>
  <c r="BA39" i="9" s="1"/>
  <c r="AZ37" i="9"/>
  <c r="AZ39" i="9" s="1"/>
  <c r="AY37" i="9"/>
  <c r="AY39" i="9" s="1"/>
  <c r="AX37" i="9"/>
  <c r="AX39" i="9" s="1"/>
  <c r="AW37" i="9"/>
  <c r="AW39" i="9" s="1"/>
  <c r="AV37" i="9"/>
  <c r="AV39" i="9" s="1"/>
  <c r="AU37" i="9"/>
  <c r="AU39" i="9" s="1"/>
  <c r="AT37" i="9"/>
  <c r="AT39" i="9" s="1"/>
  <c r="AS37" i="9"/>
  <c r="AS39" i="9" s="1"/>
  <c r="AR37" i="9"/>
  <c r="AR39" i="9" s="1"/>
  <c r="AQ37" i="9"/>
  <c r="AQ39" i="9" s="1"/>
  <c r="AP37" i="9"/>
  <c r="AP39" i="9" s="1"/>
  <c r="AO37" i="9"/>
  <c r="AO39" i="9" s="1"/>
  <c r="AN37" i="9"/>
  <c r="AN39" i="9" s="1"/>
  <c r="AM37" i="9"/>
  <c r="AM39" i="9" s="1"/>
  <c r="AL37" i="9"/>
  <c r="AL39" i="9" s="1"/>
  <c r="AK37" i="9"/>
  <c r="AK39" i="9" s="1"/>
  <c r="AJ37" i="9"/>
  <c r="AJ39" i="9" s="1"/>
  <c r="AI37" i="9"/>
  <c r="AI39" i="9" s="1"/>
  <c r="AH37" i="9"/>
  <c r="AH39" i="9" s="1"/>
  <c r="AG37" i="9"/>
  <c r="AG39" i="9" s="1"/>
  <c r="AF37" i="9"/>
  <c r="AF39" i="9" s="1"/>
  <c r="AE37" i="9"/>
  <c r="AE39" i="9" s="1"/>
  <c r="AD37" i="9"/>
  <c r="AD39" i="9" s="1"/>
  <c r="AC37" i="9"/>
  <c r="AC39" i="9" s="1"/>
  <c r="AB37" i="9"/>
  <c r="AB39" i="9" s="1"/>
  <c r="AA37" i="9"/>
  <c r="AA39" i="9" s="1"/>
  <c r="Z37" i="9"/>
  <c r="Z39" i="9" s="1"/>
  <c r="Y37" i="9"/>
  <c r="Y39" i="9" s="1"/>
  <c r="X37" i="9"/>
  <c r="X39" i="9" s="1"/>
  <c r="W37" i="9"/>
  <c r="W39" i="9" s="1"/>
  <c r="V37" i="9"/>
  <c r="V39" i="9" s="1"/>
  <c r="U37" i="9"/>
  <c r="U39" i="9" s="1"/>
  <c r="T37" i="9"/>
  <c r="T39" i="9" s="1"/>
  <c r="S37" i="9"/>
  <c r="S39" i="9" s="1"/>
  <c r="R37" i="9"/>
  <c r="R39" i="9" s="1"/>
  <c r="Q37" i="9"/>
  <c r="Q39" i="9" s="1"/>
  <c r="P37" i="9"/>
  <c r="P39" i="9" s="1"/>
  <c r="O37" i="9"/>
  <c r="O39" i="9" s="1"/>
  <c r="N37" i="9"/>
  <c r="N39" i="9" s="1"/>
  <c r="M37" i="9"/>
  <c r="M39" i="9" s="1"/>
  <c r="L37" i="9"/>
  <c r="L39" i="9" s="1"/>
  <c r="K37" i="9"/>
  <c r="K39" i="9" s="1"/>
  <c r="J37" i="9"/>
  <c r="J39" i="9" s="1"/>
  <c r="I37" i="9"/>
  <c r="I39" i="9" s="1"/>
  <c r="H37" i="9"/>
  <c r="H39" i="9" s="1"/>
  <c r="G37" i="9"/>
  <c r="G39" i="9" s="1"/>
  <c r="F37" i="9"/>
  <c r="F39" i="9" s="1"/>
  <c r="E37" i="9"/>
  <c r="E39" i="9" s="1"/>
  <c r="JB35" i="6"/>
  <c r="JA35" i="6"/>
  <c r="IZ35" i="6"/>
  <c r="IY35" i="6"/>
  <c r="IX35" i="6"/>
  <c r="IW35" i="6"/>
  <c r="IV35" i="6"/>
  <c r="JB34" i="6"/>
  <c r="JB36" i="6" s="1"/>
  <c r="JA34" i="6"/>
  <c r="JA36" i="6" s="1"/>
  <c r="IZ34" i="6"/>
  <c r="IZ36" i="6" s="1"/>
  <c r="IY34" i="6"/>
  <c r="IY36" i="6" s="1"/>
  <c r="IX34" i="6"/>
  <c r="IX36" i="6" s="1"/>
  <c r="IW34" i="6"/>
  <c r="IV34" i="6"/>
  <c r="IV36" i="6" s="1"/>
  <c r="IT35" i="6"/>
  <c r="IT34" i="6"/>
  <c r="IU35" i="6"/>
  <c r="IS35" i="6"/>
  <c r="IR35" i="6"/>
  <c r="IQ35" i="6"/>
  <c r="IP35" i="6"/>
  <c r="IO35" i="6"/>
  <c r="IN35" i="6"/>
  <c r="IM35" i="6"/>
  <c r="IL35" i="6"/>
  <c r="IK35" i="6"/>
  <c r="IJ35" i="6"/>
  <c r="II35" i="6"/>
  <c r="IH35" i="6"/>
  <c r="IG35" i="6"/>
  <c r="IF35" i="6"/>
  <c r="IE35" i="6"/>
  <c r="ID35" i="6"/>
  <c r="IC35" i="6"/>
  <c r="IA35" i="6"/>
  <c r="HZ35" i="6"/>
  <c r="HY35" i="6"/>
  <c r="HX35" i="6"/>
  <c r="HW35" i="6"/>
  <c r="HV35" i="6"/>
  <c r="HU35" i="6"/>
  <c r="HT35" i="6"/>
  <c r="HS35" i="6"/>
  <c r="HR35" i="6"/>
  <c r="HQ35" i="6"/>
  <c r="HP35" i="6"/>
  <c r="HO35" i="6"/>
  <c r="HN35" i="6"/>
  <c r="HM35" i="6"/>
  <c r="HL35" i="6"/>
  <c r="HK35" i="6"/>
  <c r="HI35" i="6"/>
  <c r="HH35" i="6"/>
  <c r="HG35" i="6"/>
  <c r="HF35" i="6"/>
  <c r="HE35" i="6"/>
  <c r="HD35" i="6"/>
  <c r="HC35" i="6"/>
  <c r="HB35" i="6"/>
  <c r="HA35" i="6"/>
  <c r="GZ35" i="6"/>
  <c r="GY35" i="6"/>
  <c r="GX35" i="6"/>
  <c r="GW35" i="6"/>
  <c r="GV35" i="6"/>
  <c r="GU35" i="6"/>
  <c r="GT35" i="6"/>
  <c r="GS35" i="6"/>
  <c r="GR35" i="6"/>
  <c r="GQ35" i="6"/>
  <c r="GP35" i="6"/>
  <c r="GO35" i="6"/>
  <c r="GN35" i="6"/>
  <c r="GM35" i="6"/>
  <c r="GL35" i="6"/>
  <c r="GK35" i="6"/>
  <c r="GJ35" i="6"/>
  <c r="GI35" i="6"/>
  <c r="GH35" i="6"/>
  <c r="GG35" i="6"/>
  <c r="GF35" i="6"/>
  <c r="GE35" i="6"/>
  <c r="GD35" i="6"/>
  <c r="GC35" i="6"/>
  <c r="GB35" i="6"/>
  <c r="GA35" i="6"/>
  <c r="FZ35" i="6"/>
  <c r="FY35" i="6"/>
  <c r="FX35" i="6"/>
  <c r="FW35" i="6"/>
  <c r="FV35" i="6"/>
  <c r="FU35" i="6"/>
  <c r="FT35" i="6"/>
  <c r="FS35" i="6"/>
  <c r="FR35" i="6"/>
  <c r="FQ35" i="6"/>
  <c r="FP35" i="6"/>
  <c r="FO35" i="6"/>
  <c r="FN35" i="6"/>
  <c r="FM35" i="6"/>
  <c r="FL35" i="6"/>
  <c r="FK35" i="6"/>
  <c r="FJ35" i="6"/>
  <c r="FI35" i="6"/>
  <c r="FH35" i="6"/>
  <c r="FG35" i="6"/>
  <c r="FF35" i="6"/>
  <c r="FE35" i="6"/>
  <c r="FD35" i="6"/>
  <c r="FC35" i="6"/>
  <c r="FB35" i="6"/>
  <c r="FA35" i="6"/>
  <c r="EZ35" i="6"/>
  <c r="EY35" i="6"/>
  <c r="EX35" i="6"/>
  <c r="EW35" i="6"/>
  <c r="EV35" i="6"/>
  <c r="EU35" i="6"/>
  <c r="ET35" i="6"/>
  <c r="ES35" i="6"/>
  <c r="ER35" i="6"/>
  <c r="EQ35" i="6"/>
  <c r="EP35" i="6"/>
  <c r="EO35" i="6"/>
  <c r="EN35" i="6"/>
  <c r="EM35" i="6"/>
  <c r="EL35" i="6"/>
  <c r="EK35" i="6"/>
  <c r="EJ35" i="6"/>
  <c r="EI35" i="6"/>
  <c r="EH35" i="6"/>
  <c r="EG35" i="6"/>
  <c r="EF35" i="6"/>
  <c r="EE35" i="6"/>
  <c r="ED35" i="6"/>
  <c r="EC35" i="6"/>
  <c r="EB35" i="6"/>
  <c r="EA35" i="6"/>
  <c r="DZ35" i="6"/>
  <c r="DY35" i="6"/>
  <c r="DX35" i="6"/>
  <c r="DW35" i="6"/>
  <c r="DV35" i="6"/>
  <c r="DU35" i="6"/>
  <c r="DT35" i="6"/>
  <c r="DS35" i="6"/>
  <c r="DR35" i="6"/>
  <c r="DQ35" i="6"/>
  <c r="DP35" i="6"/>
  <c r="DO35" i="6"/>
  <c r="DN35" i="6"/>
  <c r="DM35" i="6"/>
  <c r="DL35" i="6"/>
  <c r="DK35" i="6"/>
  <c r="DJ35" i="6"/>
  <c r="DI35" i="6"/>
  <c r="DH35" i="6"/>
  <c r="DG35" i="6"/>
  <c r="DF35" i="6"/>
  <c r="DE35" i="6"/>
  <c r="DD35" i="6"/>
  <c r="DC35" i="6"/>
  <c r="DB35" i="6"/>
  <c r="DA35" i="6"/>
  <c r="CZ35" i="6"/>
  <c r="CY35" i="6"/>
  <c r="CX35" i="6"/>
  <c r="CW35" i="6"/>
  <c r="CV35" i="6"/>
  <c r="CU35" i="6"/>
  <c r="CT35" i="6"/>
  <c r="CS35" i="6"/>
  <c r="CR35" i="6"/>
  <c r="CQ35" i="6"/>
  <c r="CP35" i="6"/>
  <c r="CO35" i="6"/>
  <c r="CN35" i="6"/>
  <c r="CM35" i="6"/>
  <c r="CL35" i="6"/>
  <c r="CK35" i="6"/>
  <c r="CJ35" i="6"/>
  <c r="CI35" i="6"/>
  <c r="CH35" i="6"/>
  <c r="CG35" i="6"/>
  <c r="CF35" i="6"/>
  <c r="CE35" i="6"/>
  <c r="CD35" i="6"/>
  <c r="CC35" i="6"/>
  <c r="CB35" i="6"/>
  <c r="CA35" i="6"/>
  <c r="BZ35" i="6"/>
  <c r="BY35" i="6"/>
  <c r="BX35" i="6"/>
  <c r="BW35" i="6"/>
  <c r="BV35" i="6"/>
  <c r="BU35" i="6"/>
  <c r="BT35" i="6"/>
  <c r="BS35" i="6"/>
  <c r="BR35" i="6"/>
  <c r="BQ35" i="6"/>
  <c r="BP35" i="6"/>
  <c r="BO35" i="6"/>
  <c r="BN35" i="6"/>
  <c r="BM35" i="6"/>
  <c r="BL35" i="6"/>
  <c r="BK35" i="6"/>
  <c r="BJ35" i="6"/>
  <c r="BI35" i="6"/>
  <c r="BH35" i="6"/>
  <c r="BG35" i="6"/>
  <c r="BF35" i="6"/>
  <c r="BE35" i="6"/>
  <c r="BD35" i="6"/>
  <c r="BC35" i="6"/>
  <c r="BB35" i="6"/>
  <c r="BA35" i="6"/>
  <c r="AZ35" i="6"/>
  <c r="AY35" i="6"/>
  <c r="AX35" i="6"/>
  <c r="AW35" i="6"/>
  <c r="AV35" i="6"/>
  <c r="AU35" i="6"/>
  <c r="AT35" i="6"/>
  <c r="AS35" i="6"/>
  <c r="AR35" i="6"/>
  <c r="AQ35" i="6"/>
  <c r="AP35" i="6"/>
  <c r="AO35" i="6"/>
  <c r="AN35" i="6"/>
  <c r="AM35" i="6"/>
  <c r="AL35" i="6"/>
  <c r="AK35" i="6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IU34" i="6"/>
  <c r="IU36" i="6" s="1"/>
  <c r="IS34" i="6"/>
  <c r="IR34" i="6"/>
  <c r="IR36" i="6" s="1"/>
  <c r="IQ34" i="6"/>
  <c r="IQ36" i="6" s="1"/>
  <c r="IP34" i="6"/>
  <c r="IP36" i="6" s="1"/>
  <c r="IO34" i="6"/>
  <c r="IO36" i="6" s="1"/>
  <c r="IN34" i="6"/>
  <c r="IN36" i="6" s="1"/>
  <c r="IM34" i="6"/>
  <c r="IL34" i="6"/>
  <c r="IL36" i="6" s="1"/>
  <c r="IK34" i="6"/>
  <c r="IK36" i="6" s="1"/>
  <c r="IJ34" i="6"/>
  <c r="IJ36" i="6" s="1"/>
  <c r="II34" i="6"/>
  <c r="II36" i="6" s="1"/>
  <c r="IH34" i="6"/>
  <c r="IH36" i="6" s="1"/>
  <c r="IG34" i="6"/>
  <c r="IF34" i="6"/>
  <c r="IF36" i="6" s="1"/>
  <c r="IE34" i="6"/>
  <c r="IE36" i="6" s="1"/>
  <c r="ID34" i="6"/>
  <c r="ID36" i="6" s="1"/>
  <c r="IC34" i="6"/>
  <c r="IC36" i="6" s="1"/>
  <c r="IA34" i="6"/>
  <c r="HZ34" i="6"/>
  <c r="HZ36" i="6" s="1"/>
  <c r="HY34" i="6"/>
  <c r="HY36" i="6" s="1"/>
  <c r="HX34" i="6"/>
  <c r="HX36" i="6" s="1"/>
  <c r="HW34" i="6"/>
  <c r="HW36" i="6" s="1"/>
  <c r="HV34" i="6"/>
  <c r="HV36" i="6" s="1"/>
  <c r="HU34" i="6"/>
  <c r="HT34" i="6"/>
  <c r="HT36" i="6" s="1"/>
  <c r="HS34" i="6"/>
  <c r="HS36" i="6" s="1"/>
  <c r="HR34" i="6"/>
  <c r="HR36" i="6" s="1"/>
  <c r="HQ34" i="6"/>
  <c r="HQ36" i="6" s="1"/>
  <c r="HP34" i="6"/>
  <c r="HP36" i="6" s="1"/>
  <c r="HO34" i="6"/>
  <c r="HN34" i="6"/>
  <c r="HN36" i="6" s="1"/>
  <c r="HM34" i="6"/>
  <c r="HM36" i="6" s="1"/>
  <c r="HL34" i="6"/>
  <c r="HL36" i="6" s="1"/>
  <c r="HK34" i="6"/>
  <c r="HK36" i="6" s="1"/>
  <c r="HI34" i="6"/>
  <c r="HH34" i="6"/>
  <c r="HH36" i="6" s="1"/>
  <c r="HG34" i="6"/>
  <c r="HG36" i="6" s="1"/>
  <c r="HF34" i="6"/>
  <c r="HF36" i="6" s="1"/>
  <c r="HE34" i="6"/>
  <c r="HE36" i="6" s="1"/>
  <c r="HD34" i="6"/>
  <c r="HD36" i="6" s="1"/>
  <c r="HC34" i="6"/>
  <c r="HB34" i="6"/>
  <c r="HB36" i="6" s="1"/>
  <c r="HA34" i="6"/>
  <c r="HA36" i="6" s="1"/>
  <c r="GZ34" i="6"/>
  <c r="GZ36" i="6" s="1"/>
  <c r="GY34" i="6"/>
  <c r="GY36" i="6" s="1"/>
  <c r="GX34" i="6"/>
  <c r="GX36" i="6" s="1"/>
  <c r="GW34" i="6"/>
  <c r="GV34" i="6"/>
  <c r="GV36" i="6" s="1"/>
  <c r="GU34" i="6"/>
  <c r="GU36" i="6" s="1"/>
  <c r="GT34" i="6"/>
  <c r="GT36" i="6" s="1"/>
  <c r="GS34" i="6"/>
  <c r="GS36" i="6" s="1"/>
  <c r="GR34" i="6"/>
  <c r="GR36" i="6" s="1"/>
  <c r="GQ34" i="6"/>
  <c r="GP34" i="6"/>
  <c r="GP36" i="6" s="1"/>
  <c r="GO34" i="6"/>
  <c r="GO36" i="6" s="1"/>
  <c r="GN34" i="6"/>
  <c r="GN36" i="6" s="1"/>
  <c r="GM34" i="6"/>
  <c r="GM36" i="6" s="1"/>
  <c r="GL34" i="6"/>
  <c r="GL36" i="6" s="1"/>
  <c r="GK34" i="6"/>
  <c r="GJ34" i="6"/>
  <c r="GJ36" i="6" s="1"/>
  <c r="GI34" i="6"/>
  <c r="GI36" i="6" s="1"/>
  <c r="GH34" i="6"/>
  <c r="GH36" i="6" s="1"/>
  <c r="GG34" i="6"/>
  <c r="GG36" i="6" s="1"/>
  <c r="GF34" i="6"/>
  <c r="GF36" i="6" s="1"/>
  <c r="GE34" i="6"/>
  <c r="GD34" i="6"/>
  <c r="GD36" i="6" s="1"/>
  <c r="GC34" i="6"/>
  <c r="GC36" i="6" s="1"/>
  <c r="GB34" i="6"/>
  <c r="GB36" i="6" s="1"/>
  <c r="GA34" i="6"/>
  <c r="GA36" i="6" s="1"/>
  <c r="FZ34" i="6"/>
  <c r="FZ36" i="6" s="1"/>
  <c r="FY34" i="6"/>
  <c r="FX34" i="6"/>
  <c r="FX36" i="6" s="1"/>
  <c r="FW34" i="6"/>
  <c r="FW36" i="6" s="1"/>
  <c r="FV34" i="6"/>
  <c r="FV36" i="6" s="1"/>
  <c r="FU34" i="6"/>
  <c r="FU36" i="6" s="1"/>
  <c r="FT34" i="6"/>
  <c r="FT36" i="6" s="1"/>
  <c r="FS34" i="6"/>
  <c r="FR34" i="6"/>
  <c r="FR36" i="6" s="1"/>
  <c r="FQ34" i="6"/>
  <c r="FQ36" i="6" s="1"/>
  <c r="FP34" i="6"/>
  <c r="FP36" i="6" s="1"/>
  <c r="FO34" i="6"/>
  <c r="FO36" i="6" s="1"/>
  <c r="FN34" i="6"/>
  <c r="FN36" i="6" s="1"/>
  <c r="FM34" i="6"/>
  <c r="FL34" i="6"/>
  <c r="FL36" i="6" s="1"/>
  <c r="FK34" i="6"/>
  <c r="FK36" i="6" s="1"/>
  <c r="FJ34" i="6"/>
  <c r="FJ36" i="6" s="1"/>
  <c r="FI34" i="6"/>
  <c r="FI36" i="6" s="1"/>
  <c r="FH34" i="6"/>
  <c r="FH36" i="6" s="1"/>
  <c r="FG34" i="6"/>
  <c r="FF34" i="6"/>
  <c r="FF36" i="6" s="1"/>
  <c r="FE34" i="6"/>
  <c r="FE36" i="6" s="1"/>
  <c r="FD34" i="6"/>
  <c r="FD36" i="6" s="1"/>
  <c r="FC34" i="6"/>
  <c r="FC36" i="6" s="1"/>
  <c r="FB34" i="6"/>
  <c r="FB36" i="6" s="1"/>
  <c r="FA34" i="6"/>
  <c r="EZ34" i="6"/>
  <c r="EZ36" i="6" s="1"/>
  <c r="EY34" i="6"/>
  <c r="EY36" i="6" s="1"/>
  <c r="EX34" i="6"/>
  <c r="EX36" i="6" s="1"/>
  <c r="EW34" i="6"/>
  <c r="EW36" i="6" s="1"/>
  <c r="EV34" i="6"/>
  <c r="EV36" i="6" s="1"/>
  <c r="EU34" i="6"/>
  <c r="ET34" i="6"/>
  <c r="ET36" i="6" s="1"/>
  <c r="ES34" i="6"/>
  <c r="ES36" i="6" s="1"/>
  <c r="ER34" i="6"/>
  <c r="ER36" i="6" s="1"/>
  <c r="EQ34" i="6"/>
  <c r="EQ36" i="6" s="1"/>
  <c r="EP34" i="6"/>
  <c r="EP36" i="6" s="1"/>
  <c r="EO34" i="6"/>
  <c r="EN34" i="6"/>
  <c r="EN36" i="6" s="1"/>
  <c r="EM34" i="6"/>
  <c r="EM36" i="6" s="1"/>
  <c r="EL34" i="6"/>
  <c r="EL36" i="6" s="1"/>
  <c r="EK34" i="6"/>
  <c r="EK36" i="6" s="1"/>
  <c r="EJ34" i="6"/>
  <c r="EJ36" i="6" s="1"/>
  <c r="EI34" i="6"/>
  <c r="EH34" i="6"/>
  <c r="EH36" i="6" s="1"/>
  <c r="EG34" i="6"/>
  <c r="EG36" i="6" s="1"/>
  <c r="EF34" i="6"/>
  <c r="EF36" i="6" s="1"/>
  <c r="EE34" i="6"/>
  <c r="EE36" i="6" s="1"/>
  <c r="ED34" i="6"/>
  <c r="ED36" i="6" s="1"/>
  <c r="EC34" i="6"/>
  <c r="EB34" i="6"/>
  <c r="EB36" i="6" s="1"/>
  <c r="EA34" i="6"/>
  <c r="EA36" i="6" s="1"/>
  <c r="DZ34" i="6"/>
  <c r="DZ36" i="6" s="1"/>
  <c r="DY34" i="6"/>
  <c r="DY36" i="6" s="1"/>
  <c r="DX34" i="6"/>
  <c r="DX36" i="6" s="1"/>
  <c r="DW34" i="6"/>
  <c r="DV34" i="6"/>
  <c r="DV36" i="6" s="1"/>
  <c r="DU34" i="6"/>
  <c r="DU36" i="6" s="1"/>
  <c r="DT34" i="6"/>
  <c r="DT36" i="6" s="1"/>
  <c r="DS34" i="6"/>
  <c r="DS36" i="6" s="1"/>
  <c r="DR34" i="6"/>
  <c r="DR36" i="6" s="1"/>
  <c r="DQ34" i="6"/>
  <c r="DP34" i="6"/>
  <c r="DP36" i="6" s="1"/>
  <c r="DO34" i="6"/>
  <c r="DO36" i="6" s="1"/>
  <c r="DN34" i="6"/>
  <c r="DN36" i="6" s="1"/>
  <c r="DM34" i="6"/>
  <c r="DM36" i="6" s="1"/>
  <c r="DL34" i="6"/>
  <c r="DL36" i="6" s="1"/>
  <c r="DK34" i="6"/>
  <c r="DJ34" i="6"/>
  <c r="DJ36" i="6" s="1"/>
  <c r="DI34" i="6"/>
  <c r="DI36" i="6" s="1"/>
  <c r="DH34" i="6"/>
  <c r="DH36" i="6" s="1"/>
  <c r="DG34" i="6"/>
  <c r="DG36" i="6" s="1"/>
  <c r="DF34" i="6"/>
  <c r="DF36" i="6" s="1"/>
  <c r="DE34" i="6"/>
  <c r="DD34" i="6"/>
  <c r="DD36" i="6" s="1"/>
  <c r="DC34" i="6"/>
  <c r="DC36" i="6" s="1"/>
  <c r="DB34" i="6"/>
  <c r="DB36" i="6" s="1"/>
  <c r="DA34" i="6"/>
  <c r="DA36" i="6" s="1"/>
  <c r="CZ34" i="6"/>
  <c r="CZ36" i="6" s="1"/>
  <c r="CY34" i="6"/>
  <c r="CX34" i="6"/>
  <c r="CX36" i="6" s="1"/>
  <c r="CW34" i="6"/>
  <c r="CW36" i="6" s="1"/>
  <c r="CV34" i="6"/>
  <c r="CV36" i="6" s="1"/>
  <c r="CU34" i="6"/>
  <c r="CU36" i="6" s="1"/>
  <c r="CT34" i="6"/>
  <c r="CT36" i="6" s="1"/>
  <c r="CS34" i="6"/>
  <c r="CR34" i="6"/>
  <c r="CR36" i="6" s="1"/>
  <c r="CQ34" i="6"/>
  <c r="CQ36" i="6" s="1"/>
  <c r="CP34" i="6"/>
  <c r="CP36" i="6" s="1"/>
  <c r="CO34" i="6"/>
  <c r="CO36" i="6" s="1"/>
  <c r="CN34" i="6"/>
  <c r="CN36" i="6" s="1"/>
  <c r="CM34" i="6"/>
  <c r="CL34" i="6"/>
  <c r="CL36" i="6" s="1"/>
  <c r="CK34" i="6"/>
  <c r="CK36" i="6" s="1"/>
  <c r="CJ34" i="6"/>
  <c r="CJ36" i="6" s="1"/>
  <c r="CI34" i="6"/>
  <c r="CI36" i="6" s="1"/>
  <c r="CH34" i="6"/>
  <c r="CH36" i="6" s="1"/>
  <c r="CG34" i="6"/>
  <c r="CF34" i="6"/>
  <c r="CF36" i="6" s="1"/>
  <c r="CE34" i="6"/>
  <c r="CE36" i="6" s="1"/>
  <c r="CD34" i="6"/>
  <c r="CD36" i="6" s="1"/>
  <c r="CC34" i="6"/>
  <c r="CC36" i="6" s="1"/>
  <c r="CB34" i="6"/>
  <c r="CB36" i="6" s="1"/>
  <c r="CA34" i="6"/>
  <c r="BZ34" i="6"/>
  <c r="BZ36" i="6" s="1"/>
  <c r="BY34" i="6"/>
  <c r="BY36" i="6" s="1"/>
  <c r="BX34" i="6"/>
  <c r="BX36" i="6" s="1"/>
  <c r="BW34" i="6"/>
  <c r="BW36" i="6" s="1"/>
  <c r="BV34" i="6"/>
  <c r="BV36" i="6" s="1"/>
  <c r="BU34" i="6"/>
  <c r="BT34" i="6"/>
  <c r="BT36" i="6" s="1"/>
  <c r="BS34" i="6"/>
  <c r="BS36" i="6" s="1"/>
  <c r="BR34" i="6"/>
  <c r="BR36" i="6" s="1"/>
  <c r="BQ34" i="6"/>
  <c r="BQ36" i="6" s="1"/>
  <c r="BP34" i="6"/>
  <c r="BP36" i="6" s="1"/>
  <c r="BO34" i="6"/>
  <c r="BN34" i="6"/>
  <c r="BN36" i="6" s="1"/>
  <c r="BM34" i="6"/>
  <c r="BM36" i="6" s="1"/>
  <c r="BL34" i="6"/>
  <c r="BK34" i="6"/>
  <c r="BK36" i="6" s="1"/>
  <c r="BJ34" i="6"/>
  <c r="BJ36" i="6" s="1"/>
  <c r="BI34" i="6"/>
  <c r="BH34" i="6"/>
  <c r="BH36" i="6" s="1"/>
  <c r="BG34" i="6"/>
  <c r="BG36" i="6" s="1"/>
  <c r="BF34" i="6"/>
  <c r="BF36" i="6" s="1"/>
  <c r="BE34" i="6"/>
  <c r="BE36" i="6" s="1"/>
  <c r="BD34" i="6"/>
  <c r="BD36" i="6" s="1"/>
  <c r="BC34" i="6"/>
  <c r="BB34" i="6"/>
  <c r="BB36" i="6" s="1"/>
  <c r="BA34" i="6"/>
  <c r="BA36" i="6" s="1"/>
  <c r="AZ34" i="6"/>
  <c r="AZ36" i="6" s="1"/>
  <c r="AY34" i="6"/>
  <c r="AY36" i="6" s="1"/>
  <c r="AX34" i="6"/>
  <c r="AX36" i="6" s="1"/>
  <c r="AW34" i="6"/>
  <c r="AV34" i="6"/>
  <c r="AV36" i="6" s="1"/>
  <c r="AU34" i="6"/>
  <c r="AU36" i="6" s="1"/>
  <c r="AT34" i="6"/>
  <c r="AS34" i="6"/>
  <c r="AS36" i="6" s="1"/>
  <c r="AR34" i="6"/>
  <c r="AR36" i="6" s="1"/>
  <c r="AQ34" i="6"/>
  <c r="AP34" i="6"/>
  <c r="AP36" i="6" s="1"/>
  <c r="AO34" i="6"/>
  <c r="AO36" i="6" s="1"/>
  <c r="AN34" i="6"/>
  <c r="AM34" i="6"/>
  <c r="AM36" i="6" s="1"/>
  <c r="AL34" i="6"/>
  <c r="AL36" i="6" s="1"/>
  <c r="AK34" i="6"/>
  <c r="AJ34" i="6"/>
  <c r="AJ36" i="6" s="1"/>
  <c r="AI34" i="6"/>
  <c r="AI36" i="6" s="1"/>
  <c r="AH34" i="6"/>
  <c r="AH36" i="6" s="1"/>
  <c r="AG34" i="6"/>
  <c r="AG36" i="6" s="1"/>
  <c r="AF34" i="6"/>
  <c r="AF36" i="6" s="1"/>
  <c r="AE34" i="6"/>
  <c r="AD34" i="6"/>
  <c r="AD36" i="6" s="1"/>
  <c r="AC34" i="6"/>
  <c r="AC36" i="6" s="1"/>
  <c r="AB34" i="6"/>
  <c r="AB36" i="6" s="1"/>
  <c r="AA34" i="6"/>
  <c r="AA36" i="6" s="1"/>
  <c r="Z34" i="6"/>
  <c r="Z36" i="6" s="1"/>
  <c r="Y34" i="6"/>
  <c r="X34" i="6"/>
  <c r="X36" i="6" s="1"/>
  <c r="W34" i="6"/>
  <c r="W36" i="6" s="1"/>
  <c r="V34" i="6"/>
  <c r="V36" i="6" s="1"/>
  <c r="U34" i="6"/>
  <c r="U36" i="6" s="1"/>
  <c r="T34" i="6"/>
  <c r="T36" i="6" s="1"/>
  <c r="S34" i="6"/>
  <c r="R34" i="6"/>
  <c r="R36" i="6" s="1"/>
  <c r="Q34" i="6"/>
  <c r="Q36" i="6" s="1"/>
  <c r="P34" i="6"/>
  <c r="P36" i="6" s="1"/>
  <c r="O34" i="6"/>
  <c r="O36" i="6" s="1"/>
  <c r="N34" i="6"/>
  <c r="N36" i="6" s="1"/>
  <c r="M34" i="6"/>
  <c r="L34" i="6"/>
  <c r="L36" i="6" s="1"/>
  <c r="K34" i="6"/>
  <c r="K36" i="6" s="1"/>
  <c r="J34" i="6"/>
  <c r="J36" i="6" s="1"/>
  <c r="I34" i="6"/>
  <c r="I36" i="6" s="1"/>
  <c r="H34" i="6"/>
  <c r="H36" i="6" s="1"/>
  <c r="G34" i="6"/>
  <c r="F34" i="6"/>
  <c r="F36" i="6" s="1"/>
  <c r="E34" i="6"/>
  <c r="E36" i="6" s="1"/>
  <c r="BL36" i="6" l="1"/>
  <c r="AT36" i="6"/>
  <c r="AN36" i="6"/>
  <c r="IW36" i="6"/>
  <c r="G36" i="6"/>
  <c r="M36" i="6"/>
  <c r="S36" i="6"/>
  <c r="Y36" i="6"/>
  <c r="AE36" i="6"/>
  <c r="AK36" i="6"/>
  <c r="AQ36" i="6"/>
  <c r="AW36" i="6"/>
  <c r="BC36" i="6"/>
  <c r="BI36" i="6"/>
  <c r="BO36" i="6"/>
  <c r="BU36" i="6"/>
  <c r="CA36" i="6"/>
  <c r="CG36" i="6"/>
  <c r="CM36" i="6"/>
  <c r="CS36" i="6"/>
  <c r="CY36" i="6"/>
  <c r="DE36" i="6"/>
  <c r="DK36" i="6"/>
  <c r="DQ36" i="6"/>
  <c r="DW36" i="6"/>
  <c r="EC36" i="6"/>
  <c r="EI36" i="6"/>
  <c r="EO36" i="6"/>
  <c r="EU36" i="6"/>
  <c r="FA36" i="6"/>
  <c r="FG36" i="6"/>
  <c r="FM36" i="6"/>
  <c r="FS36" i="6"/>
  <c r="FY36" i="6"/>
  <c r="GE36" i="6"/>
  <c r="GK36" i="6"/>
  <c r="GQ36" i="6"/>
  <c r="GW36" i="6"/>
  <c r="HC36" i="6"/>
  <c r="HI36" i="6"/>
  <c r="HO36" i="6"/>
  <c r="HU36" i="6"/>
  <c r="IA36" i="6"/>
  <c r="IG36" i="6"/>
  <c r="IM36" i="6"/>
  <c r="IS36" i="6"/>
  <c r="D36" i="9"/>
  <c r="D35" i="9"/>
  <c r="D34" i="9"/>
  <c r="D33" i="9"/>
  <c r="D32" i="9"/>
  <c r="D31" i="9"/>
  <c r="D30" i="9"/>
  <c r="D29" i="9"/>
  <c r="D28" i="9"/>
  <c r="D27" i="9"/>
  <c r="D26" i="9"/>
  <c r="D25" i="9"/>
  <c r="BP24" i="9"/>
  <c r="BO24" i="9"/>
  <c r="BN24" i="9"/>
  <c r="BM24" i="9"/>
  <c r="BL24" i="9"/>
  <c r="BK24" i="9"/>
  <c r="BJ24" i="9"/>
  <c r="BI24" i="9"/>
  <c r="BH24" i="9"/>
  <c r="BG24" i="9"/>
  <c r="BF24" i="9"/>
  <c r="BE24" i="9"/>
  <c r="BD24" i="9"/>
  <c r="BC24" i="9"/>
  <c r="BB24" i="9"/>
  <c r="BA24" i="9"/>
  <c r="AZ24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33" i="6"/>
  <c r="D32" i="6"/>
  <c r="D31" i="6"/>
  <c r="D30" i="6"/>
  <c r="D29" i="6"/>
  <c r="D28" i="6"/>
  <c r="D27" i="6"/>
  <c r="D26" i="6"/>
  <c r="D25" i="6"/>
  <c r="D24" i="6"/>
  <c r="D23" i="6"/>
  <c r="D22" i="6"/>
  <c r="BP21" i="6"/>
  <c r="BO21" i="6"/>
  <c r="BN21" i="6"/>
  <c r="BM21" i="6"/>
  <c r="BL21" i="6"/>
  <c r="BK21" i="6"/>
  <c r="BJ21" i="6"/>
  <c r="BI21" i="6"/>
  <c r="BH21" i="6"/>
  <c r="BG21" i="6"/>
  <c r="BF21" i="6"/>
  <c r="BE21" i="6"/>
  <c r="BD21" i="6"/>
  <c r="BC21" i="6"/>
  <c r="BB21" i="6"/>
  <c r="BA21" i="6"/>
  <c r="AZ21" i="6"/>
  <c r="AY21" i="6"/>
  <c r="AX21" i="6"/>
  <c r="AW21" i="6"/>
  <c r="AV21" i="6"/>
  <c r="AU21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D37" i="9" l="1"/>
  <c r="D38" i="9"/>
  <c r="D39" i="9" s="1"/>
  <c r="D34" i="6"/>
  <c r="D35" i="6"/>
  <c r="D36" i="6" s="1"/>
  <c r="IB36" i="9"/>
  <c r="HJ36" i="9"/>
  <c r="IB35" i="9"/>
  <c r="HJ35" i="9"/>
  <c r="IB34" i="9"/>
  <c r="HJ34" i="9"/>
  <c r="IB33" i="9"/>
  <c r="HJ33" i="9"/>
  <c r="IB32" i="9"/>
  <c r="HJ32" i="9"/>
  <c r="IB31" i="9"/>
  <c r="HJ31" i="9"/>
  <c r="IB30" i="9"/>
  <c r="HJ30" i="9"/>
  <c r="IB29" i="9"/>
  <c r="HJ29" i="9"/>
  <c r="IB28" i="9"/>
  <c r="HJ28" i="9"/>
  <c r="IB27" i="9"/>
  <c r="HJ27" i="9"/>
  <c r="IB26" i="9"/>
  <c r="HJ26" i="9"/>
  <c r="IB25" i="9"/>
  <c r="HJ25" i="9"/>
  <c r="IS24" i="9"/>
  <c r="IR24" i="9"/>
  <c r="IQ24" i="9"/>
  <c r="IP24" i="9"/>
  <c r="IO24" i="9"/>
  <c r="IN24" i="9"/>
  <c r="IM24" i="9"/>
  <c r="IL24" i="9"/>
  <c r="IK24" i="9"/>
  <c r="IJ24" i="9"/>
  <c r="II24" i="9"/>
  <c r="IH24" i="9"/>
  <c r="IG24" i="9"/>
  <c r="IF24" i="9"/>
  <c r="IE24" i="9"/>
  <c r="ID24" i="9"/>
  <c r="IC24" i="9"/>
  <c r="IA24" i="9"/>
  <c r="HZ24" i="9"/>
  <c r="HY24" i="9"/>
  <c r="HX24" i="9"/>
  <c r="HW24" i="9"/>
  <c r="HV24" i="9"/>
  <c r="HU24" i="9"/>
  <c r="HT24" i="9"/>
  <c r="HS24" i="9"/>
  <c r="HR24" i="9"/>
  <c r="HQ24" i="9"/>
  <c r="HP24" i="9"/>
  <c r="HO24" i="9"/>
  <c r="HN24" i="9"/>
  <c r="HM24" i="9"/>
  <c r="HL24" i="9"/>
  <c r="HK24" i="9"/>
  <c r="HI24" i="9"/>
  <c r="HH24" i="9"/>
  <c r="HG24" i="9"/>
  <c r="HF24" i="9"/>
  <c r="HE24" i="9"/>
  <c r="HD24" i="9"/>
  <c r="HC24" i="9"/>
  <c r="HB24" i="9"/>
  <c r="HA24" i="9"/>
  <c r="GZ24" i="9"/>
  <c r="GY24" i="9"/>
  <c r="GX24" i="9"/>
  <c r="GW24" i="9"/>
  <c r="GV24" i="9"/>
  <c r="GU24" i="9"/>
  <c r="GT24" i="9"/>
  <c r="GS24" i="9"/>
  <c r="GR24" i="9"/>
  <c r="GQ24" i="9"/>
  <c r="GP24" i="9"/>
  <c r="GO24" i="9"/>
  <c r="GN24" i="9"/>
  <c r="GM24" i="9"/>
  <c r="GL24" i="9"/>
  <c r="GK24" i="9"/>
  <c r="GJ24" i="9"/>
  <c r="GI24" i="9"/>
  <c r="GH24" i="9"/>
  <c r="GG24" i="9"/>
  <c r="GF24" i="9"/>
  <c r="GE24" i="9"/>
  <c r="GD24" i="9"/>
  <c r="GC24" i="9"/>
  <c r="GB24" i="9"/>
  <c r="GA24" i="9"/>
  <c r="FZ24" i="9"/>
  <c r="FY24" i="9"/>
  <c r="FX24" i="9"/>
  <c r="FW24" i="9"/>
  <c r="FV24" i="9"/>
  <c r="FU24" i="9"/>
  <c r="FT24" i="9"/>
  <c r="FS24" i="9"/>
  <c r="FR24" i="9"/>
  <c r="FQ24" i="9"/>
  <c r="FP24" i="9"/>
  <c r="FO24" i="9"/>
  <c r="FN24" i="9"/>
  <c r="FM24" i="9"/>
  <c r="FL24" i="9"/>
  <c r="FK24" i="9"/>
  <c r="FJ24" i="9"/>
  <c r="FI24" i="9"/>
  <c r="FH24" i="9"/>
  <c r="FG24" i="9"/>
  <c r="FF24" i="9"/>
  <c r="FE24" i="9"/>
  <c r="FD24" i="9"/>
  <c r="FC24" i="9"/>
  <c r="FB24" i="9"/>
  <c r="FA24" i="9"/>
  <c r="EZ24" i="9"/>
  <c r="EY24" i="9"/>
  <c r="EX24" i="9"/>
  <c r="EW24" i="9"/>
  <c r="EV24" i="9"/>
  <c r="EU24" i="9"/>
  <c r="ET24" i="9"/>
  <c r="ES24" i="9"/>
  <c r="ER24" i="9"/>
  <c r="EQ24" i="9"/>
  <c r="EP24" i="9"/>
  <c r="EO24" i="9"/>
  <c r="EN24" i="9"/>
  <c r="EM24" i="9"/>
  <c r="EL24" i="9"/>
  <c r="EK24" i="9"/>
  <c r="EJ24" i="9"/>
  <c r="EI24" i="9"/>
  <c r="EH24" i="9"/>
  <c r="EG24" i="9"/>
  <c r="EF24" i="9"/>
  <c r="EE24" i="9"/>
  <c r="ED24" i="9"/>
  <c r="EC24" i="9"/>
  <c r="EB24" i="9"/>
  <c r="EA24" i="9"/>
  <c r="DZ24" i="9"/>
  <c r="DY24" i="9"/>
  <c r="DX24" i="9"/>
  <c r="DW24" i="9"/>
  <c r="DV24" i="9"/>
  <c r="DU24" i="9"/>
  <c r="DT24" i="9"/>
  <c r="DS24" i="9"/>
  <c r="DR24" i="9"/>
  <c r="DQ24" i="9"/>
  <c r="DP24" i="9"/>
  <c r="DO24" i="9"/>
  <c r="DN24" i="9"/>
  <c r="DM24" i="9"/>
  <c r="DL24" i="9"/>
  <c r="DK24" i="9"/>
  <c r="DJ24" i="9"/>
  <c r="DI24" i="9"/>
  <c r="DH24" i="9"/>
  <c r="DG24" i="9"/>
  <c r="DF24" i="9"/>
  <c r="DE24" i="9"/>
  <c r="DD24" i="9"/>
  <c r="DC24" i="9"/>
  <c r="DB24" i="9"/>
  <c r="DA24" i="9"/>
  <c r="CZ24" i="9"/>
  <c r="CY24" i="9"/>
  <c r="CX24" i="9"/>
  <c r="CW24" i="9"/>
  <c r="CV24" i="9"/>
  <c r="CU24" i="9"/>
  <c r="CT24" i="9"/>
  <c r="CS24" i="9"/>
  <c r="CR24" i="9"/>
  <c r="CQ24" i="9"/>
  <c r="CP24" i="9"/>
  <c r="CO24" i="9"/>
  <c r="CN24" i="9"/>
  <c r="CM24" i="9"/>
  <c r="CL24" i="9"/>
  <c r="CK24" i="9"/>
  <c r="CJ24" i="9"/>
  <c r="CI24" i="9"/>
  <c r="CH24" i="9"/>
  <c r="CG24" i="9"/>
  <c r="CF24" i="9"/>
  <c r="CE24" i="9"/>
  <c r="CD24" i="9"/>
  <c r="CC24" i="9"/>
  <c r="CB24" i="9"/>
  <c r="CA24" i="9"/>
  <c r="BZ24" i="9"/>
  <c r="BY24" i="9"/>
  <c r="BX24" i="9"/>
  <c r="BW24" i="9"/>
  <c r="BV24" i="9"/>
  <c r="BU24" i="9"/>
  <c r="BT24" i="9"/>
  <c r="BS24" i="9"/>
  <c r="BR24" i="9"/>
  <c r="BQ24" i="9"/>
  <c r="HJ24" i="9" l="1"/>
  <c r="D24" i="9"/>
  <c r="IB24" i="9"/>
  <c r="IB33" i="6"/>
  <c r="HJ33" i="6"/>
  <c r="IB32" i="6"/>
  <c r="HJ32" i="6"/>
  <c r="IB31" i="6"/>
  <c r="HJ31" i="6"/>
  <c r="IB30" i="6"/>
  <c r="HJ30" i="6"/>
  <c r="IB29" i="6"/>
  <c r="HJ29" i="6"/>
  <c r="IB28" i="6"/>
  <c r="HJ28" i="6"/>
  <c r="IB27" i="6"/>
  <c r="HJ27" i="6"/>
  <c r="IB26" i="6"/>
  <c r="HJ26" i="6"/>
  <c r="IB25" i="6"/>
  <c r="HJ25" i="6"/>
  <c r="IB24" i="6"/>
  <c r="IB35" i="6" s="1"/>
  <c r="HJ24" i="6"/>
  <c r="HJ35" i="6" s="1"/>
  <c r="IB23" i="6"/>
  <c r="HJ23" i="6"/>
  <c r="IB22" i="6"/>
  <c r="IB34" i="6" s="1"/>
  <c r="HJ22" i="6"/>
  <c r="IS21" i="6"/>
  <c r="IR21" i="6"/>
  <c r="IQ21" i="6"/>
  <c r="IP21" i="6"/>
  <c r="IO21" i="6"/>
  <c r="IN21" i="6"/>
  <c r="IM21" i="6"/>
  <c r="IL21" i="6"/>
  <c r="IK21" i="6"/>
  <c r="IJ21" i="6"/>
  <c r="II21" i="6"/>
  <c r="IH21" i="6"/>
  <c r="IG21" i="6"/>
  <c r="IF21" i="6"/>
  <c r="IE21" i="6"/>
  <c r="ID21" i="6"/>
  <c r="IC21" i="6"/>
  <c r="IA21" i="6"/>
  <c r="HZ21" i="6"/>
  <c r="HY21" i="6"/>
  <c r="HX21" i="6"/>
  <c r="HW21" i="6"/>
  <c r="HV21" i="6"/>
  <c r="HU21" i="6"/>
  <c r="HT21" i="6"/>
  <c r="HS21" i="6"/>
  <c r="HR21" i="6"/>
  <c r="HQ21" i="6"/>
  <c r="HP21" i="6"/>
  <c r="HO21" i="6"/>
  <c r="HN21" i="6"/>
  <c r="HM21" i="6"/>
  <c r="HL21" i="6"/>
  <c r="HK21" i="6"/>
  <c r="HI21" i="6"/>
  <c r="HH21" i="6"/>
  <c r="HG21" i="6"/>
  <c r="HF21" i="6"/>
  <c r="HE21" i="6"/>
  <c r="HD21" i="6"/>
  <c r="HC21" i="6"/>
  <c r="HB21" i="6"/>
  <c r="HA21" i="6"/>
  <c r="GZ21" i="6"/>
  <c r="GY21" i="6"/>
  <c r="GX21" i="6"/>
  <c r="GW21" i="6"/>
  <c r="GV21" i="6"/>
  <c r="GU21" i="6"/>
  <c r="GT21" i="6"/>
  <c r="GS21" i="6"/>
  <c r="GR21" i="6"/>
  <c r="GQ21" i="6"/>
  <c r="GP21" i="6"/>
  <c r="GO21" i="6"/>
  <c r="GN21" i="6"/>
  <c r="GM21" i="6"/>
  <c r="GL21" i="6"/>
  <c r="GK21" i="6"/>
  <c r="GJ21" i="6"/>
  <c r="GI21" i="6"/>
  <c r="GH21" i="6"/>
  <c r="GG21" i="6"/>
  <c r="GF21" i="6"/>
  <c r="GE21" i="6"/>
  <c r="GD21" i="6"/>
  <c r="GC21" i="6"/>
  <c r="GB21" i="6"/>
  <c r="GA21" i="6"/>
  <c r="FZ21" i="6"/>
  <c r="FY21" i="6"/>
  <c r="FX21" i="6"/>
  <c r="FW21" i="6"/>
  <c r="FV21" i="6"/>
  <c r="FU21" i="6"/>
  <c r="FT21" i="6"/>
  <c r="FS21" i="6"/>
  <c r="FR21" i="6"/>
  <c r="FQ21" i="6"/>
  <c r="FP21" i="6"/>
  <c r="FO21" i="6"/>
  <c r="FN21" i="6"/>
  <c r="FM21" i="6"/>
  <c r="FL21" i="6"/>
  <c r="FK21" i="6"/>
  <c r="FJ21" i="6"/>
  <c r="FI21" i="6"/>
  <c r="FH21" i="6"/>
  <c r="FG21" i="6"/>
  <c r="FF21" i="6"/>
  <c r="FE21" i="6"/>
  <c r="FD21" i="6"/>
  <c r="FC21" i="6"/>
  <c r="FB21" i="6"/>
  <c r="FA21" i="6"/>
  <c r="EZ21" i="6"/>
  <c r="EY21" i="6"/>
  <c r="EX21" i="6"/>
  <c r="EW21" i="6"/>
  <c r="EV21" i="6"/>
  <c r="EU21" i="6"/>
  <c r="ET21" i="6"/>
  <c r="ES21" i="6"/>
  <c r="ER21" i="6"/>
  <c r="EQ21" i="6"/>
  <c r="EP21" i="6"/>
  <c r="EO21" i="6"/>
  <c r="EN21" i="6"/>
  <c r="EM21" i="6"/>
  <c r="EL21" i="6"/>
  <c r="EK21" i="6"/>
  <c r="EJ21" i="6"/>
  <c r="EI21" i="6"/>
  <c r="EH21" i="6"/>
  <c r="EG21" i="6"/>
  <c r="EF21" i="6"/>
  <c r="EE21" i="6"/>
  <c r="ED21" i="6"/>
  <c r="EC21" i="6"/>
  <c r="EB21" i="6"/>
  <c r="EA21" i="6"/>
  <c r="DZ21" i="6"/>
  <c r="DY21" i="6"/>
  <c r="DX21" i="6"/>
  <c r="DW21" i="6"/>
  <c r="DV21" i="6"/>
  <c r="DU21" i="6"/>
  <c r="DT21" i="6"/>
  <c r="DS21" i="6"/>
  <c r="DR21" i="6"/>
  <c r="DQ21" i="6"/>
  <c r="DP21" i="6"/>
  <c r="DO21" i="6"/>
  <c r="DN21" i="6"/>
  <c r="DM21" i="6"/>
  <c r="DL21" i="6"/>
  <c r="DK21" i="6"/>
  <c r="DJ21" i="6"/>
  <c r="DI21" i="6"/>
  <c r="DH21" i="6"/>
  <c r="DG21" i="6"/>
  <c r="DF21" i="6"/>
  <c r="DE21" i="6"/>
  <c r="DD21" i="6"/>
  <c r="DC21" i="6"/>
  <c r="DB21" i="6"/>
  <c r="DA21" i="6"/>
  <c r="CZ21" i="6"/>
  <c r="CY21" i="6"/>
  <c r="CX21" i="6"/>
  <c r="CW21" i="6"/>
  <c r="CV21" i="6"/>
  <c r="CU21" i="6"/>
  <c r="CT21" i="6"/>
  <c r="CS21" i="6"/>
  <c r="CR21" i="6"/>
  <c r="CQ21" i="6"/>
  <c r="CP21" i="6"/>
  <c r="CO21" i="6"/>
  <c r="CN21" i="6"/>
  <c r="CM21" i="6"/>
  <c r="CL21" i="6"/>
  <c r="CK21" i="6"/>
  <c r="CJ21" i="6"/>
  <c r="CI21" i="6"/>
  <c r="CH21" i="6"/>
  <c r="CG21" i="6"/>
  <c r="CF21" i="6"/>
  <c r="CE21" i="6"/>
  <c r="CD21" i="6"/>
  <c r="CC21" i="6"/>
  <c r="CB21" i="6"/>
  <c r="CA21" i="6"/>
  <c r="BZ21" i="6"/>
  <c r="BY21" i="6"/>
  <c r="BX21" i="6"/>
  <c r="BW21" i="6"/>
  <c r="BV21" i="6"/>
  <c r="BU21" i="6"/>
  <c r="BT21" i="6"/>
  <c r="BS21" i="6"/>
  <c r="BR21" i="6"/>
  <c r="BQ21" i="6"/>
  <c r="IB36" i="6" l="1"/>
  <c r="HJ34" i="6"/>
  <c r="HJ36" i="6" s="1"/>
  <c r="HJ21" i="6"/>
  <c r="IB21" i="6"/>
</calcChain>
</file>

<file path=xl/sharedStrings.xml><?xml version="1.0" encoding="utf-8"?>
<sst xmlns="http://schemas.openxmlformats.org/spreadsheetml/2006/main" count="830" uniqueCount="109">
  <si>
    <t>старше трех лет</t>
  </si>
  <si>
    <t>для глухих воспитанников, для слепых воспитанников</t>
  </si>
  <si>
    <t>в том числе:</t>
  </si>
  <si>
    <t>среднее общее образование (10–11 классы)</t>
  </si>
  <si>
    <t>обучение по адаптированным основным общеобразовательным программам</t>
  </si>
  <si>
    <t>начальное общее образование (1–4 классы)</t>
  </si>
  <si>
    <t>основное общее образование (5–9 классы)</t>
  </si>
  <si>
    <t>№ п/п</t>
  </si>
  <si>
    <t xml:space="preserve">начальное общее образование (1–4 классы) </t>
  </si>
  <si>
    <t>Всего:</t>
  </si>
  <si>
    <t>Одинцовский</t>
  </si>
  <si>
    <t>начальное общее образование (1–4 классы) 
с одновременным круглосуточным проживанием в частной обще-образовательной организации, имеющей интернат</t>
  </si>
  <si>
    <t>основное общее образование (5–9 классы) 
с одновременным круглосуточным проживанием в частной обще-образовательной организации, имеющей интернат</t>
  </si>
  <si>
    <t>среднее общее образование (10–11 классы) 
с одновременным круглосуточным проживанием в частной обще-образовательной организации, имеющей интернат</t>
  </si>
  <si>
    <t>воспитанники дошкольных групп, обучающиеся с режимом работы сокращенного дня, в том числе:</t>
  </si>
  <si>
    <t>воспитанники дошкольных групп, обучающиеся с режимом кратковременного пребывания, в том числе:</t>
  </si>
  <si>
    <t>воспитанники дошкольных групп, обучающиеся с режимом круглосуточного пребывания, в том числе:</t>
  </si>
  <si>
    <t>обучение по основным общеобразовательным программам (за исключением инвалидов)</t>
  </si>
  <si>
    <t>обучение по основным общеобразовательным программам (в части инвалидов)</t>
  </si>
  <si>
    <t>общеразвивающая направленность, в том числе:</t>
  </si>
  <si>
    <t>компенсирующая направленность, в том числе:</t>
  </si>
  <si>
    <t>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</si>
  <si>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до трех лет, в том числе:</t>
  </si>
  <si>
    <t>старше трех лет, в том числе: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</si>
  <si>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</t>
  </si>
  <si>
    <t>глухие воспитанники, слепые воспитанники</t>
  </si>
  <si>
    <t>слабослышащие воспитанники, воспитанники с нарушениями опорно-двигательного аппарата, воспитанники с аутизмом,  воспитанники со сложным дефектом (тяжелыми и множественными нарушениями развития)</t>
  </si>
  <si>
    <t xml:space="preserve">воспитанники с фонетико-фонематическими нарушениями речи 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</si>
  <si>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</si>
  <si>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 воспитанники со сложным дефектом (тяжелыми и множественными нарушениями развития)</t>
  </si>
  <si>
    <t>обучающиеся на уровне начального общего образования</t>
  </si>
  <si>
    <t>обучающиеся на уровне основного общего образования</t>
  </si>
  <si>
    <t>обучающиеся на уровне среднего общего образования</t>
  </si>
  <si>
    <t>глухие обучающиеся</t>
  </si>
  <si>
    <t>слабослышащие обучающиеся</t>
  </si>
  <si>
    <t>слепые обучающиеся</t>
  </si>
  <si>
    <t>слабовидящие обучающиеся</t>
  </si>
  <si>
    <t>обучающиеся с тяжелыми нарушениями речи</t>
  </si>
  <si>
    <t>обучающиеся с нарушениями опорно-двигательного аппарата</t>
  </si>
  <si>
    <t>обучающиеся с задержкой психического развития</t>
  </si>
  <si>
    <t>обучающиеся с расстройствами аутистического спектра</t>
  </si>
  <si>
    <t>обучающиеся с умственной отсталостью (интеллектуальными нарушениями)</t>
  </si>
  <si>
    <t>по основным обще-образовательным программам (за исключением инвалидов)</t>
  </si>
  <si>
    <t>по основным обще-образовательным программам (в части инвалидов)</t>
  </si>
  <si>
    <t>из них:</t>
  </si>
  <si>
    <t>воспитанники с тяжелыми нарушениями речи</t>
  </si>
  <si>
    <t>глухие воспитанники</t>
  </si>
  <si>
    <t xml:space="preserve"> слепые  воспитанники</t>
  </si>
  <si>
    <t>слабослышащие воспитанники</t>
  </si>
  <si>
    <t>воспитанники с нарушениями опорно-двигательного аппарата</t>
  </si>
  <si>
    <t>воспитанники с расстройствами аутистического спектра</t>
  </si>
  <si>
    <t>воспитанники со сложными дефектами (тяжелыми и множественными нарушениями развития)</t>
  </si>
  <si>
    <t>воспитанники с умственной отсталостью легкой степени</t>
  </si>
  <si>
    <t>воспитанники с умственной отсталостью умеренной, тяжелой степени</t>
  </si>
  <si>
    <t>Городской</t>
  </si>
  <si>
    <t>Сельский</t>
  </si>
  <si>
    <t>Негосударственное общеобразовательное частное учреждение «Гимназия «Сократ»</t>
  </si>
  <si>
    <t>Автономная некоммерческая организация православная средняя общеобразовательная школа «Лествица»</t>
  </si>
  <si>
    <t>Автономная некоммерческая образовательная организация «Лингвистическая гимназия «Виктория»</t>
  </si>
  <si>
    <t>Общеобразовательная автономная некоммерческая организация «Лидеры»</t>
  </si>
  <si>
    <t>Автономная некоммерческая общеобразовательная организация «Областная гимназия им. Е.М. Примакова»</t>
  </si>
  <si>
    <t>Автономная некоммерческая организация «Средняя общеобразовательная школа с углубленным изучением отдельных предметов имени И.П. Светловой»</t>
  </si>
  <si>
    <t>Негосударственное общеобразовательное частное учреждение православная гимназия «Светоч»</t>
  </si>
  <si>
    <t>Автономная некоммерческая общеобразовательная организация «Школа Сосны»</t>
  </si>
  <si>
    <t>Автономная некоммерческая общеобразовательная организация «Гимназия Святителя Василия Великого»</t>
  </si>
  <si>
    <t>Автономная некоммерческая общеобразовательная организация Гимназия «Жуковка»</t>
  </si>
  <si>
    <t>Автономная некоммерческая общеобразовательная организация «НАША ШКОЛА»</t>
  </si>
  <si>
    <t>ЧОУ "ЦЕНТР ОБРАЗОВАНИЯ "ВЕНДА"</t>
  </si>
  <si>
    <t>на оплату труда педагогических работников, всего</t>
  </si>
  <si>
    <t>АХР, УВР и иных работников</t>
  </si>
  <si>
    <t>до трех лет</t>
  </si>
  <si>
    <t>слабовидящие воспитанники</t>
  </si>
  <si>
    <t>воспитанники с амблиопией, косоглазием</t>
  </si>
  <si>
    <t>расходы на реализацю образовательной программы дошкольного образования</t>
  </si>
  <si>
    <t>Тип населенного пункта (городской / сельский)</t>
  </si>
  <si>
    <t>Прогнозируемая численность обучающихся в частных общеобразовательных организациях, всего:</t>
  </si>
  <si>
    <t>Наименование частных общеобразовательных организаций (в соответствии с организационно-правовыми документами)</t>
  </si>
  <si>
    <t>Прогнозируемая средняя численность обучающихся, получающих образование по дополнительным общеразвивающим программам в частных общеобразовательных организациях в Московской области</t>
  </si>
  <si>
    <t>Прогнозируемая средняя численность обучающихся, получающих образование по общеобразовательным программам начального общего, основного общего, среднего общего образования в частных общеобразовательных организациях, за которыми осуществляется присмотр и уход в группах продленного дня</t>
  </si>
  <si>
    <t xml:space="preserve">обучение  частной общеобразовательной организацией детей, нуждающихся в длительном лечении, а также детей-инвалидов на дому </t>
  </si>
  <si>
    <t>основное общее образование (5–9 классы) 
с одновременным круглосуточным проживанием в частной общеобразовательной организации, имеющей интернат</t>
  </si>
  <si>
    <t>основное общее образование (10–11 классы)</t>
  </si>
  <si>
    <t>основное общее образование (10–11 классы) 
с одновременным круглосуточным проживанием в частной общеобразовательной организации, имеющей интернат</t>
  </si>
  <si>
    <t>обучение по основным общеобразовательным программам</t>
  </si>
  <si>
    <t>по адаптированным основным общеобразовательным программам</t>
  </si>
  <si>
    <t xml:space="preserve">начальное общее образование (1–4 классы) 
</t>
  </si>
  <si>
    <t xml:space="preserve">среднее общее образование (10–11 классы) 
</t>
  </si>
  <si>
    <t xml:space="preserve">воспитанники с задержкой психоречевого развития </t>
  </si>
  <si>
    <t>от одного года 
до трех лет</t>
  </si>
  <si>
    <t>расходы за исключением расходов на реализацю дополнительных общеразвивающих программ</t>
  </si>
  <si>
    <t>расходы за исключением расходов на реализацю дополнительных общеразвивающих программ и расходов на стимулирующие выплаты руководителям за уровень</t>
  </si>
  <si>
    <t>дошкольного образования</t>
  </si>
  <si>
    <t>человек</t>
  </si>
  <si>
    <t>Информация о об объеме расходов за счет средств субвенции в части затрат на оплату труда педагогических работников, административно-хозяйственных, учебно-вспомогательных и иных работников, осуществляющих вспомогательные функции, частной общеобразовательной организации в Московской области по состоянию на 15 октября 2021 года (тыс. руб.)</t>
  </si>
  <si>
    <t>Среднегодовая численность обучающихся по состоянию на 15 октября в 2021 года</t>
  </si>
  <si>
    <t>Утверждена Постановлением Администрации                                                              Одинцовского гороского округа Московской области                                                            от 19.05.2021 №1628</t>
  </si>
  <si>
    <t>Таблица 1</t>
  </si>
  <si>
    <t>Прогнозируемая средняя численность воспитанников в период с 01 января 2022 года по 31 августа 2022 года</t>
  </si>
  <si>
    <t>Всего по городской местности:</t>
  </si>
  <si>
    <t>Х</t>
  </si>
  <si>
    <t>Всего по сельской местности:</t>
  </si>
  <si>
    <t>ИТОГ:</t>
  </si>
  <si>
    <t>Начальник Управления образования</t>
  </si>
  <si>
    <t>О.А. Ткачева</t>
  </si>
  <si>
    <t>Таблица 2</t>
  </si>
  <si>
    <t>Прогнозируемая средняя численность воспитанников в период с 01 сентября 2022 года по 31 декабря 2022 года</t>
  </si>
  <si>
    <t xml:space="preserve">
</t>
  </si>
  <si>
    <t>Прогнозируемая средняя численность обучающихся в частных общеобразовательных организациях Одинцовского городского округа Московской области на 2022 год и плановый период 2023 и 2024 годов, получающих субсидию из бюджета Одинцовского городского округа за счет средств субвенции из бюджета Московской области</t>
  </si>
  <si>
    <t>Приложение 3 к постановлению Администрации Одинцовского городского округа                                                                                                                                            от 19.01.2022 № 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</si>
</sst>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_р_."/>
    <numFmt numFmtId="167" formatCode="[$-419]General"/>
    <numFmt numFmtId="168" formatCode="_(* #,##0.00_);_(* \(#,##0.00\);_(* &quot;-&quot;??_);_(@_)"/>
    <numFmt numFmtId="169" formatCode="&quot;$&quot;#,##0_);\(&quot;$&quot;#,##0\)"/>
    <numFmt numFmtId="170" formatCode="&quot;€&quot;#,##0;\-&quot;€&quot;#,##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b/>
      <sz val="18"/>
      <name val="Arial Cyr"/>
      <charset val="204"/>
    </font>
    <font>
      <sz val="2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8">
    <xf numFmtId="0" fontId="0" fillId="0" borderId="0"/>
    <xf numFmtId="0" fontId="2" fillId="0" borderId="0"/>
    <xf numFmtId="0" fontId="7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10" fillId="0" borderId="0"/>
    <xf numFmtId="164" fontId="7" fillId="0" borderId="0" applyFont="0" applyFill="0" applyBorder="0" applyAlignment="0" applyProtection="0"/>
    <xf numFmtId="0" fontId="11" fillId="0" borderId="0"/>
    <xf numFmtId="0" fontId="10" fillId="0" borderId="0"/>
    <xf numFmtId="167" fontId="16" fillId="0" borderId="0"/>
    <xf numFmtId="0" fontId="2" fillId="0" borderId="0"/>
    <xf numFmtId="167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6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" fillId="0" borderId="0"/>
    <xf numFmtId="0" fontId="1" fillId="0" borderId="0"/>
    <xf numFmtId="0" fontId="19" fillId="0" borderId="0" applyProtection="0"/>
    <xf numFmtId="0" fontId="1" fillId="0" borderId="0"/>
    <xf numFmtId="0" fontId="20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Protection="0"/>
    <xf numFmtId="0" fontId="19" fillId="0" borderId="0" applyProtection="0"/>
    <xf numFmtId="0" fontId="19" fillId="0" borderId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 applyProtection="0"/>
    <xf numFmtId="0" fontId="19" fillId="0" borderId="0" applyProtection="0"/>
    <xf numFmtId="0" fontId="19" fillId="0" borderId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20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6" fillId="0" borderId="0"/>
    <xf numFmtId="0" fontId="11" fillId="0" borderId="0"/>
    <xf numFmtId="0" fontId="11" fillId="0" borderId="0"/>
    <xf numFmtId="0" fontId="7" fillId="0" borderId="0"/>
    <xf numFmtId="0" fontId="16" fillId="0" borderId="0"/>
    <xf numFmtId="0" fontId="2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64">
    <xf numFmtId="0" fontId="0" fillId="0" borderId="0" xfId="0"/>
    <xf numFmtId="3" fontId="4" fillId="0" borderId="0" xfId="0" applyNumberFormat="1" applyFont="1" applyFill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3" fontId="3" fillId="0" borderId="0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3" fillId="0" borderId="0" xfId="2" applyNumberFormat="1" applyFont="1" applyFill="1" applyAlignment="1">
      <alignment horizontal="center" vertical="center"/>
    </xf>
    <xf numFmtId="3" fontId="4" fillId="0" borderId="0" xfId="2" applyNumberFormat="1" applyFont="1" applyFill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3" fontId="5" fillId="0" borderId="0" xfId="2" applyNumberFormat="1" applyFont="1" applyFill="1" applyAlignment="1">
      <alignment vertical="center"/>
    </xf>
    <xf numFmtId="3" fontId="3" fillId="0" borderId="0" xfId="2" applyNumberFormat="1" applyFont="1" applyFill="1" applyAlignment="1">
      <alignment vertical="center"/>
    </xf>
    <xf numFmtId="3" fontId="13" fillId="0" borderId="0" xfId="2" applyNumberFormat="1" applyFont="1" applyFill="1" applyAlignment="1">
      <alignment horizontal="right" vertical="center"/>
    </xf>
    <xf numFmtId="3" fontId="3" fillId="0" borderId="0" xfId="2" applyNumberFormat="1" applyFont="1" applyFill="1" applyAlignment="1">
      <alignment horizontal="center" vertical="center" wrapText="1"/>
    </xf>
    <xf numFmtId="3" fontId="5" fillId="0" borderId="11" xfId="2" applyNumberFormat="1" applyFont="1" applyFill="1" applyBorder="1" applyAlignment="1">
      <alignment horizontal="center" vertical="center" wrapText="1"/>
    </xf>
    <xf numFmtId="3" fontId="5" fillId="0" borderId="0" xfId="2" applyNumberFormat="1" applyFont="1" applyFill="1" applyAlignment="1">
      <alignment horizontal="center" vertical="center" wrapText="1"/>
    </xf>
    <xf numFmtId="3" fontId="4" fillId="0" borderId="0" xfId="2" applyNumberFormat="1" applyFont="1" applyFill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horizontal="center" vertical="center" wrapText="1"/>
    </xf>
    <xf numFmtId="3" fontId="3" fillId="0" borderId="0" xfId="2" applyNumberFormat="1" applyFont="1" applyFill="1" applyBorder="1" applyAlignment="1">
      <alignment horizontal="center" vertical="center"/>
    </xf>
    <xf numFmtId="3" fontId="4" fillId="0" borderId="0" xfId="2" applyNumberFormat="1" applyFont="1" applyFill="1" applyBorder="1" applyAlignment="1">
      <alignment horizontal="center" vertical="center"/>
    </xf>
    <xf numFmtId="0" fontId="15" fillId="0" borderId="0" xfId="23" applyFont="1" applyFill="1" applyBorder="1" applyAlignment="1">
      <alignment vertical="center"/>
    </xf>
    <xf numFmtId="0" fontId="22" fillId="0" borderId="0" xfId="2" applyFont="1" applyFill="1" applyBorder="1" applyAlignment="1">
      <alignment vertical="center" wrapText="1"/>
    </xf>
    <xf numFmtId="3" fontId="5" fillId="0" borderId="0" xfId="2" applyNumberFormat="1" applyFont="1" applyFill="1" applyAlignment="1">
      <alignment horizontal="right"/>
    </xf>
    <xf numFmtId="0" fontId="5" fillId="0" borderId="1" xfId="406" applyFont="1" applyFill="1" applyBorder="1" applyAlignment="1">
      <alignment horizontal="center" vertical="center" wrapText="1"/>
    </xf>
    <xf numFmtId="3" fontId="3" fillId="2" borderId="0" xfId="2" applyNumberFormat="1" applyFont="1" applyFill="1" applyAlignment="1">
      <alignment horizontal="center" vertical="center"/>
    </xf>
    <xf numFmtId="0" fontId="22" fillId="2" borderId="0" xfId="2" applyFont="1" applyFill="1" applyBorder="1" applyAlignment="1">
      <alignment vertical="center" wrapText="1"/>
    </xf>
    <xf numFmtId="3" fontId="5" fillId="2" borderId="0" xfId="2" applyNumberFormat="1" applyFont="1" applyFill="1" applyAlignment="1">
      <alignment horizontal="right"/>
    </xf>
    <xf numFmtId="3" fontId="23" fillId="2" borderId="1" xfId="2" applyNumberFormat="1" applyFont="1" applyFill="1" applyBorder="1" applyAlignment="1">
      <alignment horizontal="center" vertical="center" wrapText="1"/>
    </xf>
    <xf numFmtId="3" fontId="23" fillId="2" borderId="0" xfId="2" applyNumberFormat="1" applyFont="1" applyFill="1" applyBorder="1" applyAlignment="1">
      <alignment horizontal="center" vertical="center" wrapText="1"/>
    </xf>
    <xf numFmtId="166" fontId="9" fillId="2" borderId="1" xfId="2" applyNumberFormat="1" applyFont="1" applyFill="1" applyBorder="1" applyAlignment="1" applyProtection="1">
      <alignment horizontal="left" vertical="center"/>
      <protection locked="0"/>
    </xf>
    <xf numFmtId="3" fontId="3" fillId="0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vertical="top" wrapText="1"/>
    </xf>
    <xf numFmtId="3" fontId="5" fillId="2" borderId="0" xfId="0" applyNumberFormat="1" applyFont="1" applyFill="1" applyAlignment="1">
      <alignment vertical="top" wrapText="1"/>
    </xf>
    <xf numFmtId="0" fontId="5" fillId="0" borderId="1" xfId="406" applyFont="1" applyFill="1" applyBorder="1" applyAlignment="1">
      <alignment horizontal="center" vertical="center" wrapText="1"/>
    </xf>
    <xf numFmtId="3" fontId="5" fillId="0" borderId="7" xfId="2" applyNumberFormat="1" applyFont="1" applyFill="1" applyBorder="1" applyAlignment="1">
      <alignment vertical="center" wrapText="1"/>
    </xf>
    <xf numFmtId="0" fontId="24" fillId="2" borderId="0" xfId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horizontal="center" vertical="top" wrapText="1"/>
    </xf>
    <xf numFmtId="166" fontId="25" fillId="2" borderId="1" xfId="2" applyNumberFormat="1" applyFont="1" applyFill="1" applyBorder="1" applyAlignment="1" applyProtection="1">
      <alignment horizontal="center" vertical="center"/>
      <protection locked="0"/>
    </xf>
    <xf numFmtId="165" fontId="25" fillId="2" borderId="1" xfId="0" applyNumberFormat="1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65" fontId="25" fillId="2" borderId="1" xfId="2" applyNumberFormat="1" applyFont="1" applyFill="1" applyBorder="1" applyAlignment="1">
      <alignment horizontal="center" vertical="center" wrapText="1"/>
    </xf>
    <xf numFmtId="3" fontId="26" fillId="0" borderId="1" xfId="2" applyNumberFormat="1" applyFont="1" applyFill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165" fontId="26" fillId="0" borderId="1" xfId="2" applyNumberFormat="1" applyFont="1" applyFill="1" applyBorder="1" applyAlignment="1">
      <alignment horizontal="center" vertical="center" wrapText="1"/>
    </xf>
    <xf numFmtId="165" fontId="26" fillId="2" borderId="1" xfId="2" applyNumberFormat="1" applyFont="1" applyFill="1" applyBorder="1" applyAlignment="1">
      <alignment horizontal="center" vertical="center" wrapText="1"/>
    </xf>
    <xf numFmtId="165" fontId="26" fillId="2" borderId="1" xfId="2" applyNumberFormat="1" applyFont="1" applyFill="1" applyBorder="1" applyAlignment="1">
      <alignment horizontal="center" vertical="center"/>
    </xf>
    <xf numFmtId="3" fontId="26" fillId="2" borderId="1" xfId="2" applyNumberFormat="1" applyFont="1" applyFill="1" applyBorder="1" applyAlignment="1">
      <alignment horizontal="center" vertical="center"/>
    </xf>
    <xf numFmtId="3" fontId="26" fillId="0" borderId="1" xfId="2" applyNumberFormat="1" applyFont="1" applyFill="1" applyBorder="1" applyAlignment="1">
      <alignment horizontal="center" vertical="center"/>
    </xf>
    <xf numFmtId="3" fontId="26" fillId="0" borderId="1" xfId="2" applyNumberFormat="1" applyFont="1" applyBorder="1" applyAlignment="1">
      <alignment horizontal="center" vertical="center"/>
    </xf>
    <xf numFmtId="3" fontId="26" fillId="0" borderId="1" xfId="2" applyNumberFormat="1" applyFont="1" applyFill="1" applyBorder="1" applyAlignment="1">
      <alignment horizontal="left" vertical="center" wrapText="1"/>
    </xf>
    <xf numFmtId="3" fontId="4" fillId="0" borderId="0" xfId="2" applyNumberFormat="1" applyFont="1" applyFill="1" applyAlignment="1">
      <alignment horizontal="center" vertical="center"/>
    </xf>
    <xf numFmtId="3" fontId="3" fillId="2" borderId="1" xfId="2" applyNumberFormat="1" applyFont="1" applyFill="1" applyBorder="1" applyAlignment="1">
      <alignment horizontal="center" vertical="center"/>
    </xf>
    <xf numFmtId="3" fontId="9" fillId="0" borderId="1" xfId="2" applyNumberFormat="1" applyFont="1" applyFill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/>
    </xf>
    <xf numFmtId="165" fontId="25" fillId="0" borderId="1" xfId="2" applyNumberFormat="1" applyFont="1" applyFill="1" applyBorder="1" applyAlignment="1">
      <alignment horizontal="center" vertical="center"/>
    </xf>
    <xf numFmtId="165" fontId="28" fillId="0" borderId="1" xfId="2" applyNumberFormat="1" applyFont="1" applyFill="1" applyBorder="1" applyAlignment="1">
      <alignment vertical="center"/>
    </xf>
    <xf numFmtId="165" fontId="25" fillId="2" borderId="1" xfId="2" applyNumberFormat="1" applyFont="1" applyFill="1" applyBorder="1" applyAlignment="1">
      <alignment horizontal="center" vertical="center"/>
    </xf>
    <xf numFmtId="3" fontId="25" fillId="2" borderId="1" xfId="2" applyNumberFormat="1" applyFont="1" applyFill="1" applyBorder="1" applyAlignment="1">
      <alignment horizontal="center" vertical="center"/>
    </xf>
    <xf numFmtId="3" fontId="25" fillId="0" borderId="1" xfId="2" applyNumberFormat="1" applyFont="1" applyFill="1" applyBorder="1" applyAlignment="1">
      <alignment horizontal="center" vertical="center"/>
    </xf>
    <xf numFmtId="3" fontId="29" fillId="0" borderId="0" xfId="2" applyNumberFormat="1" applyFont="1" applyFill="1" applyAlignment="1">
      <alignment horizontal="left" vertical="center"/>
    </xf>
    <xf numFmtId="166" fontId="25" fillId="2" borderId="1" xfId="2" applyNumberFormat="1" applyFont="1" applyFill="1" applyBorder="1" applyAlignment="1" applyProtection="1">
      <alignment horizontal="left" vertical="center"/>
      <protection locked="0"/>
    </xf>
    <xf numFmtId="3" fontId="26" fillId="0" borderId="3" xfId="2" applyNumberFormat="1" applyFont="1" applyFill="1" applyBorder="1" applyAlignment="1">
      <alignment horizontal="center" vertical="center" wrapText="1"/>
    </xf>
    <xf numFmtId="3" fontId="26" fillId="0" borderId="3" xfId="2" applyNumberFormat="1" applyFont="1" applyFill="1" applyBorder="1" applyAlignment="1">
      <alignment horizontal="left" vertical="center" wrapText="1"/>
    </xf>
    <xf numFmtId="165" fontId="26" fillId="0" borderId="3" xfId="0" applyNumberFormat="1" applyFont="1" applyFill="1" applyBorder="1" applyAlignment="1">
      <alignment horizontal="center" vertical="center" wrapText="1"/>
    </xf>
    <xf numFmtId="165" fontId="26" fillId="0" borderId="3" xfId="2" applyNumberFormat="1" applyFont="1" applyFill="1" applyBorder="1" applyAlignment="1">
      <alignment horizontal="center" vertical="center" wrapText="1"/>
    </xf>
    <xf numFmtId="165" fontId="26" fillId="2" borderId="3" xfId="2" applyNumberFormat="1" applyFont="1" applyFill="1" applyBorder="1" applyAlignment="1">
      <alignment horizontal="center" vertical="center" wrapText="1"/>
    </xf>
    <xf numFmtId="165" fontId="26" fillId="2" borderId="3" xfId="2" applyNumberFormat="1" applyFont="1" applyFill="1" applyBorder="1" applyAlignment="1">
      <alignment horizontal="center" vertical="center"/>
    </xf>
    <xf numFmtId="3" fontId="26" fillId="2" borderId="3" xfId="2" applyNumberFormat="1" applyFont="1" applyFill="1" applyBorder="1" applyAlignment="1">
      <alignment horizontal="center" vertical="center"/>
    </xf>
    <xf numFmtId="3" fontId="26" fillId="0" borderId="3" xfId="2" applyNumberFormat="1" applyFont="1" applyFill="1" applyBorder="1" applyAlignment="1">
      <alignment horizontal="center" vertical="center"/>
    </xf>
    <xf numFmtId="3" fontId="26" fillId="0" borderId="3" xfId="2" applyNumberFormat="1" applyFont="1" applyBorder="1" applyAlignment="1">
      <alignment horizontal="center" vertical="center"/>
    </xf>
    <xf numFmtId="165" fontId="30" fillId="2" borderId="1" xfId="0" applyNumberFormat="1" applyFont="1" applyFill="1" applyBorder="1" applyAlignment="1">
      <alignment horizontal="left" vertical="center" wrapText="1"/>
    </xf>
    <xf numFmtId="165" fontId="30" fillId="2" borderId="1" xfId="0" applyNumberFormat="1" applyFont="1" applyFill="1" applyBorder="1" applyAlignment="1">
      <alignment horizontal="center" vertical="center" wrapText="1"/>
    </xf>
    <xf numFmtId="165" fontId="25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25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0" xfId="2" applyNumberFormat="1" applyFont="1" applyFill="1" applyBorder="1" applyAlignment="1">
      <alignment horizontal="center" vertical="center"/>
    </xf>
    <xf numFmtId="165" fontId="25" fillId="2" borderId="1" xfId="0" applyNumberFormat="1" applyFont="1" applyFill="1" applyBorder="1" applyAlignment="1">
      <alignment horizontal="center" vertical="center"/>
    </xf>
    <xf numFmtId="165" fontId="28" fillId="2" borderId="1" xfId="2" applyNumberFormat="1" applyFont="1" applyFill="1" applyBorder="1" applyAlignment="1">
      <alignment horizontal="center" vertical="center"/>
    </xf>
    <xf numFmtId="165" fontId="26" fillId="0" borderId="0" xfId="0" applyNumberFormat="1" applyFont="1" applyFill="1" applyAlignment="1">
      <alignment horizontal="center" vertical="center"/>
    </xf>
    <xf numFmtId="165" fontId="26" fillId="0" borderId="0" xfId="2" applyNumberFormat="1" applyFont="1" applyFill="1" applyAlignment="1">
      <alignment horizontal="center" vertical="center"/>
    </xf>
    <xf numFmtId="165" fontId="27" fillId="0" borderId="0" xfId="2" applyNumberFormat="1" applyFont="1" applyFill="1" applyAlignment="1">
      <alignment vertical="center"/>
    </xf>
    <xf numFmtId="165" fontId="26" fillId="2" borderId="0" xfId="2" applyNumberFormat="1" applyFont="1" applyFill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3" fontId="5" fillId="2" borderId="0" xfId="0" applyNumberFormat="1" applyFont="1" applyFill="1" applyAlignment="1">
      <alignment horizontal="left" vertical="top" wrapText="1"/>
    </xf>
    <xf numFmtId="3" fontId="15" fillId="0" borderId="0" xfId="2" applyNumberFormat="1" applyFont="1" applyFill="1" applyAlignment="1">
      <alignment horizontal="right" vertical="center"/>
    </xf>
    <xf numFmtId="3" fontId="4" fillId="0" borderId="0" xfId="2" applyNumberFormat="1" applyFont="1" applyFill="1" applyAlignment="1">
      <alignment horizontal="center" vertical="center"/>
    </xf>
    <xf numFmtId="3" fontId="4" fillId="0" borderId="0" xfId="2" applyNumberFormat="1" applyFont="1" applyFill="1" applyAlignment="1">
      <alignment vertical="center"/>
    </xf>
    <xf numFmtId="0" fontId="31" fillId="0" borderId="0" xfId="0" applyFont="1" applyFill="1" applyAlignment="1">
      <alignment horizontal="right" vertical="center" wrapText="1"/>
    </xf>
    <xf numFmtId="3" fontId="5" fillId="2" borderId="0" xfId="0" applyNumberFormat="1" applyFont="1" applyFill="1" applyAlignment="1">
      <alignment horizontal="left" vertical="top" wrapText="1"/>
    </xf>
    <xf numFmtId="3" fontId="15" fillId="0" borderId="0" xfId="2" applyNumberFormat="1" applyFont="1" applyFill="1" applyAlignment="1">
      <alignment horizontal="right" vertical="center"/>
    </xf>
    <xf numFmtId="0" fontId="24" fillId="2" borderId="0" xfId="1" applyFont="1" applyFill="1" applyBorder="1" applyAlignment="1">
      <alignment horizontal="center" vertical="center" wrapText="1"/>
    </xf>
    <xf numFmtId="3" fontId="5" fillId="0" borderId="6" xfId="2" applyNumberFormat="1" applyFont="1" applyFill="1" applyBorder="1" applyAlignment="1">
      <alignment horizontal="center" vertical="center" wrapText="1"/>
    </xf>
    <xf numFmtId="3" fontId="5" fillId="0" borderId="7" xfId="2" applyNumberFormat="1" applyFont="1" applyFill="1" applyBorder="1" applyAlignment="1">
      <alignment horizontal="center" vertical="center" wrapText="1"/>
    </xf>
    <xf numFmtId="3" fontId="5" fillId="0" borderId="8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7" xfId="2" applyNumberFormat="1" applyFont="1" applyFill="1" applyBorder="1" applyAlignment="1">
      <alignment horizontal="center" vertical="center"/>
    </xf>
    <xf numFmtId="3" fontId="5" fillId="0" borderId="8" xfId="2" applyNumberFormat="1" applyFont="1" applyFill="1" applyBorder="1" applyAlignment="1">
      <alignment horizontal="center" vertical="center"/>
    </xf>
    <xf numFmtId="3" fontId="14" fillId="2" borderId="0" xfId="0" applyNumberFormat="1" applyFont="1" applyFill="1" applyAlignment="1">
      <alignment horizontal="left" vertical="top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textRotation="90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4" fillId="2" borderId="7" xfId="2" applyFont="1" applyFill="1" applyBorder="1" applyAlignment="1">
      <alignment horizontal="center" vertical="center" wrapText="1"/>
    </xf>
    <xf numFmtId="0" fontId="14" fillId="2" borderId="8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3" fontId="5" fillId="0" borderId="6" xfId="2" applyNumberFormat="1" applyFont="1" applyFill="1" applyBorder="1" applyAlignment="1">
      <alignment horizontal="center" vertical="center"/>
    </xf>
    <xf numFmtId="3" fontId="5" fillId="0" borderId="9" xfId="2" applyNumberFormat="1" applyFont="1" applyFill="1" applyBorder="1" applyAlignment="1">
      <alignment horizontal="center" vertical="center" wrapText="1"/>
    </xf>
    <xf numFmtId="3" fontId="5" fillId="0" borderId="11" xfId="2" applyNumberFormat="1" applyFont="1" applyFill="1" applyBorder="1" applyAlignment="1">
      <alignment horizontal="center" vertical="center" wrapText="1"/>
    </xf>
    <xf numFmtId="3" fontId="5" fillId="0" borderId="12" xfId="2" applyNumberFormat="1" applyFont="1" applyFill="1" applyBorder="1" applyAlignment="1">
      <alignment horizontal="center" vertical="center" wrapText="1"/>
    </xf>
    <xf numFmtId="3" fontId="5" fillId="0" borderId="13" xfId="2" applyNumberFormat="1" applyFont="1" applyFill="1" applyBorder="1" applyAlignment="1">
      <alignment horizontal="center" vertical="center" wrapText="1"/>
    </xf>
    <xf numFmtId="3" fontId="5" fillId="0" borderId="14" xfId="2" applyNumberFormat="1" applyFont="1" applyFill="1" applyBorder="1" applyAlignment="1">
      <alignment horizontal="center" vertical="center" wrapText="1"/>
    </xf>
    <xf numFmtId="3" fontId="5" fillId="0" borderId="15" xfId="2" applyNumberFormat="1" applyFont="1" applyFill="1" applyBorder="1" applyAlignment="1">
      <alignment horizontal="center" vertical="center" wrapText="1"/>
    </xf>
    <xf numFmtId="3" fontId="5" fillId="0" borderId="3" xfId="2" applyNumberFormat="1" applyFont="1" applyFill="1" applyBorder="1" applyAlignment="1">
      <alignment horizontal="center" vertical="center" wrapText="1"/>
    </xf>
    <xf numFmtId="3" fontId="5" fillId="0" borderId="4" xfId="2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3" fontId="5" fillId="0" borderId="10" xfId="2" applyNumberFormat="1" applyFont="1" applyFill="1" applyBorder="1" applyAlignment="1">
      <alignment horizontal="center" vertical="center" wrapText="1"/>
    </xf>
    <xf numFmtId="3" fontId="5" fillId="0" borderId="0" xfId="2" applyNumberFormat="1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textRotation="90" wrapText="1"/>
    </xf>
    <xf numFmtId="0" fontId="14" fillId="2" borderId="4" xfId="2" applyFont="1" applyFill="1" applyBorder="1" applyAlignment="1">
      <alignment horizontal="center" vertical="center" textRotation="90" wrapText="1"/>
    </xf>
    <xf numFmtId="0" fontId="14" fillId="2" borderId="5" xfId="2" applyFont="1" applyFill="1" applyBorder="1" applyAlignment="1">
      <alignment horizontal="center" vertical="center" textRotation="90" wrapText="1"/>
    </xf>
    <xf numFmtId="0" fontId="14" fillId="2" borderId="1" xfId="2" applyFont="1" applyFill="1" applyBorder="1" applyAlignment="1">
      <alignment horizontal="center" vertical="center" textRotation="90" wrapText="1"/>
    </xf>
    <xf numFmtId="0" fontId="5" fillId="0" borderId="1" xfId="406" applyFont="1" applyFill="1" applyBorder="1" applyAlignment="1">
      <alignment horizontal="center" vertical="center" wrapText="1"/>
    </xf>
    <xf numFmtId="3" fontId="29" fillId="0" borderId="0" xfId="2" applyNumberFormat="1" applyFont="1" applyFill="1" applyAlignment="1">
      <alignment horizontal="left" vertical="center"/>
    </xf>
    <xf numFmtId="0" fontId="15" fillId="0" borderId="1" xfId="2" applyFont="1" applyFill="1" applyBorder="1" applyAlignment="1">
      <alignment horizontal="center" vertical="center"/>
    </xf>
    <xf numFmtId="3" fontId="15" fillId="2" borderId="1" xfId="2" applyNumberFormat="1" applyFont="1" applyFill="1" applyBorder="1" applyAlignment="1">
      <alignment horizontal="center" vertical="center"/>
    </xf>
    <xf numFmtId="3" fontId="15" fillId="2" borderId="6" xfId="2" applyNumberFormat="1" applyFont="1" applyFill="1" applyBorder="1" applyAlignment="1">
      <alignment horizontal="center" vertical="center"/>
    </xf>
    <xf numFmtId="3" fontId="15" fillId="2" borderId="7" xfId="2" applyNumberFormat="1" applyFont="1" applyFill="1" applyBorder="1" applyAlignment="1">
      <alignment horizontal="center" vertical="center"/>
    </xf>
    <xf numFmtId="3" fontId="15" fillId="2" borderId="8" xfId="2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15" fillId="0" borderId="1" xfId="2" applyNumberFormat="1" applyFont="1" applyFill="1" applyBorder="1" applyAlignment="1">
      <alignment horizontal="center" vertical="center"/>
    </xf>
    <xf numFmtId="0" fontId="5" fillId="2" borderId="1" xfId="406" applyFont="1" applyFill="1" applyBorder="1" applyAlignment="1">
      <alignment horizontal="center" vertical="center" wrapText="1"/>
    </xf>
    <xf numFmtId="0" fontId="5" fillId="0" borderId="9" xfId="406" applyFont="1" applyFill="1" applyBorder="1" applyAlignment="1">
      <alignment horizontal="center" vertical="center" wrapText="1"/>
    </xf>
    <xf numFmtId="0" fontId="5" fillId="0" borderId="10" xfId="406" applyFont="1" applyFill="1" applyBorder="1" applyAlignment="1">
      <alignment horizontal="center" vertical="center" wrapText="1"/>
    </xf>
    <xf numFmtId="0" fontId="5" fillId="0" borderId="11" xfId="406" applyFont="1" applyFill="1" applyBorder="1" applyAlignment="1">
      <alignment horizontal="center" vertical="center" wrapText="1"/>
    </xf>
    <xf numFmtId="0" fontId="5" fillId="0" borderId="12" xfId="406" applyFont="1" applyFill="1" applyBorder="1" applyAlignment="1">
      <alignment horizontal="center" vertical="center" wrapText="1"/>
    </xf>
    <xf numFmtId="0" fontId="5" fillId="0" borderId="0" xfId="406" applyFont="1" applyFill="1" applyBorder="1" applyAlignment="1">
      <alignment horizontal="center" vertical="center" wrapText="1"/>
    </xf>
    <xf numFmtId="0" fontId="5" fillId="0" borderId="13" xfId="406" applyFont="1" applyFill="1" applyBorder="1" applyAlignment="1">
      <alignment horizontal="center" vertical="center" wrapText="1"/>
    </xf>
    <xf numFmtId="0" fontId="5" fillId="0" borderId="14" xfId="406" applyFont="1" applyFill="1" applyBorder="1" applyAlignment="1">
      <alignment horizontal="center" vertical="center" wrapText="1"/>
    </xf>
    <xf numFmtId="0" fontId="5" fillId="0" borderId="2" xfId="406" applyFont="1" applyFill="1" applyBorder="1" applyAlignment="1">
      <alignment horizontal="center" vertical="center" wrapText="1"/>
    </xf>
    <xf numFmtId="0" fontId="5" fillId="0" borderId="15" xfId="406" applyFont="1" applyFill="1" applyBorder="1" applyAlignment="1">
      <alignment horizontal="center" vertical="center" wrapText="1"/>
    </xf>
    <xf numFmtId="3" fontId="26" fillId="0" borderId="0" xfId="2" applyNumberFormat="1" applyFont="1" applyFill="1" applyBorder="1" applyAlignment="1">
      <alignment horizontal="right" vertical="center"/>
    </xf>
    <xf numFmtId="0" fontId="5" fillId="0" borderId="3" xfId="406" applyFont="1" applyFill="1" applyBorder="1" applyAlignment="1">
      <alignment horizontal="center" vertical="center" wrapText="1"/>
    </xf>
    <xf numFmtId="0" fontId="5" fillId="0" borderId="4" xfId="406" applyFont="1" applyFill="1" applyBorder="1" applyAlignment="1">
      <alignment horizontal="center" vertical="center" wrapText="1"/>
    </xf>
    <xf numFmtId="0" fontId="5" fillId="0" borderId="5" xfId="406" applyFont="1" applyFill="1" applyBorder="1" applyAlignment="1">
      <alignment horizontal="center" vertical="center" wrapText="1"/>
    </xf>
    <xf numFmtId="0" fontId="5" fillId="0" borderId="6" xfId="406" applyFont="1" applyFill="1" applyBorder="1" applyAlignment="1">
      <alignment horizontal="center" vertical="center" wrapText="1"/>
    </xf>
    <xf numFmtId="0" fontId="5" fillId="0" borderId="8" xfId="406" applyFont="1" applyFill="1" applyBorder="1" applyAlignment="1">
      <alignment horizontal="center" vertical="center" wrapText="1"/>
    </xf>
    <xf numFmtId="0" fontId="5" fillId="2" borderId="3" xfId="406" applyFont="1" applyFill="1" applyBorder="1" applyAlignment="1">
      <alignment horizontal="center" vertical="center" wrapText="1"/>
    </xf>
    <xf numFmtId="0" fontId="5" fillId="2" borderId="4" xfId="406" applyFont="1" applyFill="1" applyBorder="1" applyAlignment="1">
      <alignment horizontal="center" vertical="center" wrapText="1"/>
    </xf>
    <xf numFmtId="0" fontId="5" fillId="2" borderId="5" xfId="406" applyFont="1" applyFill="1" applyBorder="1" applyAlignment="1">
      <alignment horizontal="center" vertical="center" wrapText="1"/>
    </xf>
    <xf numFmtId="0" fontId="5" fillId="0" borderId="7" xfId="406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top" wrapText="1"/>
    </xf>
    <xf numFmtId="3" fontId="5" fillId="2" borderId="0" xfId="0" applyNumberFormat="1" applyFont="1" applyFill="1" applyAlignment="1">
      <alignment horizontal="center" vertical="top" wrapText="1"/>
    </xf>
    <xf numFmtId="3" fontId="3" fillId="2" borderId="1" xfId="2" applyNumberFormat="1" applyFont="1" applyFill="1" applyBorder="1" applyAlignment="1">
      <alignment horizontal="center" vertical="center"/>
    </xf>
  </cellXfs>
  <cellStyles count="478">
    <cellStyle name="Excel Built-in Normal" xfId="24"/>
    <cellStyle name="Excel Built-in Normal 2" xfId="25"/>
    <cellStyle name="Excel Built-in Normal 3" xfId="26"/>
    <cellStyle name="Normal_1. Свод по школамNEW" xfId="4"/>
    <cellStyle name="Гиперссылка 2" xfId="27"/>
    <cellStyle name="Обычный" xfId="0" builtinId="0"/>
    <cellStyle name="Обычный 10" xfId="28"/>
    <cellStyle name="Обычный 10 2" xfId="29"/>
    <cellStyle name="Обычный 102" xfId="30"/>
    <cellStyle name="Обычный 11" xfId="31"/>
    <cellStyle name="Обычный 11 2" xfId="32"/>
    <cellStyle name="Обычный 11 2 2" xfId="33"/>
    <cellStyle name="Обычный 11 2 3" xfId="34"/>
    <cellStyle name="Обычный 11 2 4" xfId="35"/>
    <cellStyle name="Обычный 11 3" xfId="36"/>
    <cellStyle name="Обычный 11 3 2" xfId="37"/>
    <cellStyle name="Обычный 11 4" xfId="38"/>
    <cellStyle name="Обычный 11 5" xfId="39"/>
    <cellStyle name="Обычный 12" xfId="40"/>
    <cellStyle name="Обычный 12 2" xfId="41"/>
    <cellStyle name="Обычный 12 3" xfId="42"/>
    <cellStyle name="Обычный 12 4" xfId="43"/>
    <cellStyle name="Обычный 12 5" xfId="44"/>
    <cellStyle name="Обычный 13" xfId="45"/>
    <cellStyle name="Обычный 14" xfId="46"/>
    <cellStyle name="Обычный 15" xfId="47"/>
    <cellStyle name="Обычный 16" xfId="48"/>
    <cellStyle name="Обычный 17" xfId="49"/>
    <cellStyle name="Обычный 18" xfId="50"/>
    <cellStyle name="Обычный 18 2" xfId="51"/>
    <cellStyle name="Обычный 19" xfId="52"/>
    <cellStyle name="Обычный 2" xfId="5"/>
    <cellStyle name="Обычный 2 10" xfId="53"/>
    <cellStyle name="Обычный 2 11" xfId="54"/>
    <cellStyle name="Обычный 2 2" xfId="2"/>
    <cellStyle name="Обычный 2 2 2" xfId="6"/>
    <cellStyle name="Обычный 2 2 2 2" xfId="55"/>
    <cellStyle name="Обычный 2 2 2 2 2" xfId="56"/>
    <cellStyle name="Обычный 2 2 2 2 2 2" xfId="57"/>
    <cellStyle name="Обычный 2 2 2 2 2 2 2" xfId="58"/>
    <cellStyle name="Обычный 2 2 2 2 2 2 3" xfId="59"/>
    <cellStyle name="Обычный 2 2 2 2 2 2 4" xfId="60"/>
    <cellStyle name="Обычный 2 2 2 2 2 3" xfId="61"/>
    <cellStyle name="Обычный 2 2 2 2 2 4" xfId="62"/>
    <cellStyle name="Обычный 2 2 2 2 2 5" xfId="63"/>
    <cellStyle name="Обычный 2 2 2 2 2 6" xfId="64"/>
    <cellStyle name="Обычный 2 2 2 2 3" xfId="65"/>
    <cellStyle name="Обычный 2 2 2 2 3 2" xfId="66"/>
    <cellStyle name="Обычный 2 2 2 2 3 3" xfId="67"/>
    <cellStyle name="Обычный 2 2 2 2 3 4" xfId="68"/>
    <cellStyle name="Обычный 2 2 2 2 4" xfId="69"/>
    <cellStyle name="Обычный 2 2 2 2 5" xfId="70"/>
    <cellStyle name="Обычный 2 2 2 2 6" xfId="71"/>
    <cellStyle name="Обычный 2 2 2 3" xfId="72"/>
    <cellStyle name="Обычный 2 2 2 3 2" xfId="73"/>
    <cellStyle name="Обычный 2 2 2 3 3" xfId="74"/>
    <cellStyle name="Обычный 2 2 2 3 4" xfId="75"/>
    <cellStyle name="Обычный 2 2 2 4" xfId="76"/>
    <cellStyle name="Обычный 2 2 2 5" xfId="77"/>
    <cellStyle name="Обычный 2 2 2 6" xfId="78"/>
    <cellStyle name="Обычный 2 2 3" xfId="79"/>
    <cellStyle name="Обычный 2 2 3 2" xfId="80"/>
    <cellStyle name="Обычный 2 2 3 2 2" xfId="81"/>
    <cellStyle name="Обычный 2 2 3 3" xfId="82"/>
    <cellStyle name="Обычный 2 2 3 4" xfId="83"/>
    <cellStyle name="Обычный 2 2 3 5" xfId="84"/>
    <cellStyle name="Обычный 2 2 4" xfId="85"/>
    <cellStyle name="Обычный 2 2 4 2" xfId="86"/>
    <cellStyle name="Обычный 2 2 4 3" xfId="87"/>
    <cellStyle name="Обычный 2 2 4 4" xfId="88"/>
    <cellStyle name="Обычный 2 2 5" xfId="89"/>
    <cellStyle name="Обычный 2 2 6" xfId="90"/>
    <cellStyle name="Обычный 2 2 7" xfId="91"/>
    <cellStyle name="Обычный 2 2_отчеты за 1 квартал 2010 года" xfId="92"/>
    <cellStyle name="Обычный 2 3" xfId="7"/>
    <cellStyle name="Обычный 2 3 2" xfId="8"/>
    <cellStyle name="Обычный 2 3 2 2" xfId="93"/>
    <cellStyle name="Обычный 2 3 2 2 2" xfId="94"/>
    <cellStyle name="Обычный 2 3 2 3" xfId="95"/>
    <cellStyle name="Обычный 2 3 2 4" xfId="96"/>
    <cellStyle name="Обычный 2 3 3" xfId="97"/>
    <cellStyle name="Обычный 2 3 4" xfId="98"/>
    <cellStyle name="Обычный 2 3 4 2" xfId="99"/>
    <cellStyle name="Обычный 2 3 5" xfId="100"/>
    <cellStyle name="Обычный 2 3 6" xfId="101"/>
    <cellStyle name="Обычный 2 4" xfId="102"/>
    <cellStyle name="Обычный 2 4 2" xfId="103"/>
    <cellStyle name="Обычный 2 5" xfId="104"/>
    <cellStyle name="Обычный 2 5 2" xfId="105"/>
    <cellStyle name="Обычный 2 5 2 2" xfId="106"/>
    <cellStyle name="Обычный 2 5 2 2 2" xfId="107"/>
    <cellStyle name="Обычный 2 5 2 3" xfId="108"/>
    <cellStyle name="Обычный 2 5 2 3 2" xfId="109"/>
    <cellStyle name="Обычный 2 5 2 4" xfId="110"/>
    <cellStyle name="Обычный 2 5 2 4 2" xfId="111"/>
    <cellStyle name="Обычный 2 5 2 5" xfId="112"/>
    <cellStyle name="Обычный 2 5 3" xfId="113"/>
    <cellStyle name="Обычный 2 5 3 2" xfId="114"/>
    <cellStyle name="Обычный 2 5 4" xfId="115"/>
    <cellStyle name="Обычный 2 5 4 2" xfId="116"/>
    <cellStyle name="Обычный 2 5 5" xfId="117"/>
    <cellStyle name="Обычный 2 5 5 2" xfId="118"/>
    <cellStyle name="Обычный 2 5 6" xfId="119"/>
    <cellStyle name="Обычный 2 5 7" xfId="120"/>
    <cellStyle name="Обычный 2 6" xfId="121"/>
    <cellStyle name="Обычный 2 6 2" xfId="122"/>
    <cellStyle name="Обычный 2 7" xfId="123"/>
    <cellStyle name="Обычный 2 7 2" xfId="124"/>
    <cellStyle name="Обычный 2 8" xfId="125"/>
    <cellStyle name="Обычный 2 9" xfId="126"/>
    <cellStyle name="Обычный 2_24.06.в МФ госстандарт" xfId="9"/>
    <cellStyle name="Обычный 20" xfId="127"/>
    <cellStyle name="Обычный 21" xfId="128"/>
    <cellStyle name="Обычный 22" xfId="129"/>
    <cellStyle name="Обычный 23" xfId="130"/>
    <cellStyle name="Обычный 23 2" xfId="131"/>
    <cellStyle name="Обычный 23 2 2" xfId="132"/>
    <cellStyle name="Обычный 23 2 2 2" xfId="133"/>
    <cellStyle name="Обычный 23 2 2 2 2" xfId="134"/>
    <cellStyle name="Обычный 23 2 2 3" xfId="135"/>
    <cellStyle name="Обычный 23 2 2 3 2" xfId="136"/>
    <cellStyle name="Обычный 23 2 2 4" xfId="137"/>
    <cellStyle name="Обычный 23 2 2 4 2" xfId="138"/>
    <cellStyle name="Обычный 23 2 2 5" xfId="139"/>
    <cellStyle name="Обычный 23 2 3" xfId="140"/>
    <cellStyle name="Обычный 23 2 3 2" xfId="141"/>
    <cellStyle name="Обычный 23 2 4" xfId="142"/>
    <cellStyle name="Обычный 23 2 4 2" xfId="143"/>
    <cellStyle name="Обычный 23 2 5" xfId="144"/>
    <cellStyle name="Обычный 23 2 5 2" xfId="145"/>
    <cellStyle name="Обычный 23 2 6" xfId="146"/>
    <cellStyle name="Обычный 23 3" xfId="147"/>
    <cellStyle name="Обычный 23 3 2" xfId="148"/>
    <cellStyle name="Обычный 23 3 2 2" xfId="149"/>
    <cellStyle name="Обычный 23 3 3" xfId="150"/>
    <cellStyle name="Обычный 23 3 3 2" xfId="151"/>
    <cellStyle name="Обычный 23 3 4" xfId="152"/>
    <cellStyle name="Обычный 23 3 4 2" xfId="153"/>
    <cellStyle name="Обычный 23 3 5" xfId="154"/>
    <cellStyle name="Обычный 23 4" xfId="155"/>
    <cellStyle name="Обычный 23 4 2" xfId="156"/>
    <cellStyle name="Обычный 23 5" xfId="157"/>
    <cellStyle name="Обычный 23 5 2" xfId="158"/>
    <cellStyle name="Обычный 23 6" xfId="159"/>
    <cellStyle name="Обычный 23 6 2" xfId="160"/>
    <cellStyle name="Обычный 23 7" xfId="161"/>
    <cellStyle name="Обычный 24" xfId="162"/>
    <cellStyle name="Обычный 24 2" xfId="163"/>
    <cellStyle name="Обычный 24 2 2" xfId="164"/>
    <cellStyle name="Обычный 24 3" xfId="165"/>
    <cellStyle name="Обычный 24 3 2" xfId="166"/>
    <cellStyle name="Обычный 24 4" xfId="167"/>
    <cellStyle name="Обычный 24 4 2" xfId="168"/>
    <cellStyle name="Обычный 24 5" xfId="169"/>
    <cellStyle name="Обычный 25" xfId="170"/>
    <cellStyle name="Обычный 26" xfId="171"/>
    <cellStyle name="Обычный 27" xfId="172"/>
    <cellStyle name="Обычный 27 2" xfId="173"/>
    <cellStyle name="Обычный 27 2 2" xfId="174"/>
    <cellStyle name="Обычный 27 3" xfId="175"/>
    <cellStyle name="Обычный 27 3 2" xfId="176"/>
    <cellStyle name="Обычный 27 4" xfId="177"/>
    <cellStyle name="Обычный 27 4 2" xfId="178"/>
    <cellStyle name="Обычный 27 5" xfId="179"/>
    <cellStyle name="Обычный 28" xfId="180"/>
    <cellStyle name="Обычный 29" xfId="181"/>
    <cellStyle name="Обычный 3" xfId="10"/>
    <cellStyle name="Обычный 3 10" xfId="182"/>
    <cellStyle name="Обычный 3 2" xfId="11"/>
    <cellStyle name="Обычный 3 2 2" xfId="183"/>
    <cellStyle name="Обычный 3 2 2 2" xfId="184"/>
    <cellStyle name="Обычный 3 2 2 2 2" xfId="185"/>
    <cellStyle name="Обычный 3 2 2 3" xfId="186"/>
    <cellStyle name="Обычный 3 2 2 3 2" xfId="187"/>
    <cellStyle name="Обычный 3 2 2 4" xfId="188"/>
    <cellStyle name="Обычный 3 2 2 4 2" xfId="189"/>
    <cellStyle name="Обычный 3 2 2 5" xfId="190"/>
    <cellStyle name="Обычный 3 2 3" xfId="191"/>
    <cellStyle name="Обычный 3 2 3 2" xfId="192"/>
    <cellStyle name="Обычный 3 2 4" xfId="193"/>
    <cellStyle name="Обычный 3 2 4 2" xfId="194"/>
    <cellStyle name="Обычный 3 2 4 2 2" xfId="195"/>
    <cellStyle name="Обычный 3 2 4 3" xfId="196"/>
    <cellStyle name="Обычный 3 2 4 3 2" xfId="197"/>
    <cellStyle name="Обычный 3 2 4 4" xfId="198"/>
    <cellStyle name="Обычный 3 2 4 4 2" xfId="199"/>
    <cellStyle name="Обычный 3 2 4 5" xfId="200"/>
    <cellStyle name="Обычный 3 2 5" xfId="201"/>
    <cellStyle name="Обычный 3 2 5 2" xfId="202"/>
    <cellStyle name="Обычный 3 2 5 2 2" xfId="203"/>
    <cellStyle name="Обычный 3 2 5 3" xfId="204"/>
    <cellStyle name="Обычный 3 2 5 3 2" xfId="205"/>
    <cellStyle name="Обычный 3 2 5 4" xfId="206"/>
    <cellStyle name="Обычный 3 2 5 4 2" xfId="207"/>
    <cellStyle name="Обычный 3 2 5 5" xfId="208"/>
    <cellStyle name="Обычный 3 2 6" xfId="209"/>
    <cellStyle name="Обычный 3 2 6 2" xfId="210"/>
    <cellStyle name="Обычный 3 2 7" xfId="211"/>
    <cellStyle name="Обычный 3 2 8" xfId="212"/>
    <cellStyle name="Обычный 3 2_Отчеты за 2012 г (соц.выплаты)" xfId="213"/>
    <cellStyle name="Обычный 3 3" xfId="1"/>
    <cellStyle name="Обычный 3 3 2" xfId="12"/>
    <cellStyle name="Обычный 3 3 2 2" xfId="214"/>
    <cellStyle name="Обычный 3 3 2 3" xfId="215"/>
    <cellStyle name="Обычный 3 3 2 4" xfId="216"/>
    <cellStyle name="Обычный 3 3 3" xfId="22"/>
    <cellStyle name="Обычный 3 3 4" xfId="217"/>
    <cellStyle name="Обычный 3 3 5" xfId="218"/>
    <cellStyle name="Обычный 3 4" xfId="13"/>
    <cellStyle name="Обычный 3 4 2" xfId="14"/>
    <cellStyle name="Обычный 3 4 2 2" xfId="219"/>
    <cellStyle name="Обычный 3 4 3" xfId="220"/>
    <cellStyle name="Обычный 3 4 4" xfId="221"/>
    <cellStyle name="Обычный 3 5" xfId="15"/>
    <cellStyle name="Обычный 3 5 2" xfId="222"/>
    <cellStyle name="Обычный 3 6" xfId="223"/>
    <cellStyle name="Обычный 3 6 2" xfId="224"/>
    <cellStyle name="Обычный 3 7" xfId="225"/>
    <cellStyle name="Обычный 3 8" xfId="226"/>
    <cellStyle name="Обычный 3 9" xfId="227"/>
    <cellStyle name="Обычный 30" xfId="228"/>
    <cellStyle name="Обычный 31" xfId="229"/>
    <cellStyle name="Обычный 32" xfId="230"/>
    <cellStyle name="Обычный 33" xfId="231"/>
    <cellStyle name="Обычный 34" xfId="232"/>
    <cellStyle name="Обычный 35" xfId="233"/>
    <cellStyle name="Обычный 36" xfId="234"/>
    <cellStyle name="Обычный 37" xfId="235"/>
    <cellStyle name="Обычный 38" xfId="236"/>
    <cellStyle name="Обычный 39" xfId="237"/>
    <cellStyle name="Обычный 4" xfId="16"/>
    <cellStyle name="Обычный 4 2" xfId="17"/>
    <cellStyle name="Обычный 4 2 2" xfId="238"/>
    <cellStyle name="Обычный 4 2 2 2" xfId="239"/>
    <cellStyle name="Обычный 4 2 3" xfId="240"/>
    <cellStyle name="Обычный 4 2 3 2" xfId="241"/>
    <cellStyle name="Обычный 4 2 3 3" xfId="242"/>
    <cellStyle name="Обычный 4 2 4" xfId="243"/>
    <cellStyle name="Обычный 4 2 4 2" xfId="244"/>
    <cellStyle name="Обычный 4 2 5" xfId="245"/>
    <cellStyle name="Обычный 4 2 5 2" xfId="246"/>
    <cellStyle name="Обычный 4 2 6" xfId="247"/>
    <cellStyle name="Обычный 4 3" xfId="248"/>
    <cellStyle name="Обычный 4 3 2" xfId="249"/>
    <cellStyle name="Обычный 4 3 2 2" xfId="250"/>
    <cellStyle name="Обычный 4 3 3" xfId="251"/>
    <cellStyle name="Обычный 4 3 4" xfId="252"/>
    <cellStyle name="Обычный 4 4" xfId="253"/>
    <cellStyle name="Обычный 4 4 2" xfId="254"/>
    <cellStyle name="Обычный 4 4 2 2" xfId="255"/>
    <cellStyle name="Обычный 4 4 2 2 2" xfId="256"/>
    <cellStyle name="Обычный 4 4 2 3" xfId="257"/>
    <cellStyle name="Обычный 4 4 2 3 2" xfId="258"/>
    <cellStyle name="Обычный 4 4 2 4" xfId="259"/>
    <cellStyle name="Обычный 4 4 2 4 2" xfId="260"/>
    <cellStyle name="Обычный 4 4 2 5" xfId="261"/>
    <cellStyle name="Обычный 4 4 3" xfId="262"/>
    <cellStyle name="Обычный 4 4 4" xfId="263"/>
    <cellStyle name="Обычный 4 4 5" xfId="264"/>
    <cellStyle name="Обычный 4 5" xfId="265"/>
    <cellStyle name="Обычный 4 5 2" xfId="266"/>
    <cellStyle name="Обычный 4 6" xfId="267"/>
    <cellStyle name="Обычный 4 7" xfId="268"/>
    <cellStyle name="Обычный 4 8" xfId="269"/>
    <cellStyle name="Обычный 4 9" xfId="270"/>
    <cellStyle name="Обычный 4_Отчеты за 2012 г (соц.выплаты)" xfId="271"/>
    <cellStyle name="Обычный 40" xfId="272"/>
    <cellStyle name="Обычный 41" xfId="273"/>
    <cellStyle name="Обычный 42" xfId="274"/>
    <cellStyle name="Обычный 43" xfId="275"/>
    <cellStyle name="Обычный 43 2" xfId="276"/>
    <cellStyle name="Обычный 43 2 2" xfId="277"/>
    <cellStyle name="Обычный 43 3" xfId="278"/>
    <cellStyle name="Обычный 43 3 2" xfId="279"/>
    <cellStyle name="Обычный 43 4" xfId="280"/>
    <cellStyle name="Обычный 43 4 2" xfId="281"/>
    <cellStyle name="Обычный 43 5" xfId="282"/>
    <cellStyle name="Обычный 44" xfId="283"/>
    <cellStyle name="Обычный 44 2" xfId="284"/>
    <cellStyle name="Обычный 45" xfId="285"/>
    <cellStyle name="Обычный 46" xfId="286"/>
    <cellStyle name="Обычный 47" xfId="287"/>
    <cellStyle name="Обычный 47 2" xfId="288"/>
    <cellStyle name="Обычный 47 2 2" xfId="289"/>
    <cellStyle name="Обычный 47 3" xfId="290"/>
    <cellStyle name="Обычный 47 3 2" xfId="291"/>
    <cellStyle name="Обычный 47 4" xfId="292"/>
    <cellStyle name="Обычный 47 4 2" xfId="293"/>
    <cellStyle name="Обычный 47 5" xfId="294"/>
    <cellStyle name="Обычный 48" xfId="295"/>
    <cellStyle name="Обычный 48 2" xfId="296"/>
    <cellStyle name="Обычный 49" xfId="297"/>
    <cellStyle name="Обычный 49 2" xfId="298"/>
    <cellStyle name="Обычный 5" xfId="18"/>
    <cellStyle name="Обычный 5 2" xfId="19"/>
    <cellStyle name="Обычный 5 3" xfId="299"/>
    <cellStyle name="Обычный 5 4" xfId="300"/>
    <cellStyle name="Обычный 5 5" xfId="301"/>
    <cellStyle name="Обычный 5 6" xfId="302"/>
    <cellStyle name="Обычный 5 7" xfId="303"/>
    <cellStyle name="Обычный 50" xfId="304"/>
    <cellStyle name="Обычный 50 2" xfId="305"/>
    <cellStyle name="Обычный 51" xfId="306"/>
    <cellStyle name="Обычный 51 2" xfId="307"/>
    <cellStyle name="Обычный 51 3" xfId="308"/>
    <cellStyle name="Обычный 51 4" xfId="309"/>
    <cellStyle name="Обычный 51 5" xfId="310"/>
    <cellStyle name="Обычный 52" xfId="311"/>
    <cellStyle name="Обычный 52 2" xfId="312"/>
    <cellStyle name="Обычный 52 3" xfId="313"/>
    <cellStyle name="Обычный 52 4" xfId="314"/>
    <cellStyle name="Обычный 52 5" xfId="315"/>
    <cellStyle name="Обычный 53" xfId="316"/>
    <cellStyle name="Обычный 53 2" xfId="317"/>
    <cellStyle name="Обычный 53 3" xfId="318"/>
    <cellStyle name="Обычный 53 4" xfId="319"/>
    <cellStyle name="Обычный 53 5" xfId="320"/>
    <cellStyle name="Обычный 54" xfId="321"/>
    <cellStyle name="Обычный 54 2" xfId="322"/>
    <cellStyle name="Обычный 54 3" xfId="323"/>
    <cellStyle name="Обычный 54 4" xfId="324"/>
    <cellStyle name="Обычный 54 5" xfId="325"/>
    <cellStyle name="Обычный 55" xfId="326"/>
    <cellStyle name="Обычный 55 2" xfId="327"/>
    <cellStyle name="Обычный 55 3" xfId="328"/>
    <cellStyle name="Обычный 55 4" xfId="329"/>
    <cellStyle name="Обычный 55 5" xfId="330"/>
    <cellStyle name="Обычный 56" xfId="331"/>
    <cellStyle name="Обычный 56 2" xfId="332"/>
    <cellStyle name="Обычный 56 3" xfId="333"/>
    <cellStyle name="Обычный 56 4" xfId="334"/>
    <cellStyle name="Обычный 56 5" xfId="335"/>
    <cellStyle name="Обычный 57" xfId="336"/>
    <cellStyle name="Обычный 57 2" xfId="337"/>
    <cellStyle name="Обычный 57 3" xfId="338"/>
    <cellStyle name="Обычный 57 4" xfId="339"/>
    <cellStyle name="Обычный 57 5" xfId="340"/>
    <cellStyle name="Обычный 58" xfId="341"/>
    <cellStyle name="Обычный 58 2" xfId="342"/>
    <cellStyle name="Обычный 58 3" xfId="343"/>
    <cellStyle name="Обычный 58 4" xfId="344"/>
    <cellStyle name="Обычный 58 5" xfId="345"/>
    <cellStyle name="Обычный 59" xfId="346"/>
    <cellStyle name="Обычный 59 2" xfId="347"/>
    <cellStyle name="Обычный 59 3" xfId="348"/>
    <cellStyle name="Обычный 59 4" xfId="349"/>
    <cellStyle name="Обычный 59 5" xfId="350"/>
    <cellStyle name="Обычный 6" xfId="351"/>
    <cellStyle name="Обычный 6 2" xfId="352"/>
    <cellStyle name="Обычный 6 3" xfId="353"/>
    <cellStyle name="Обычный 6 4" xfId="354"/>
    <cellStyle name="Обычный 6 4 2" xfId="355"/>
    <cellStyle name="Обычный 6 5" xfId="356"/>
    <cellStyle name="Обычный 60" xfId="357"/>
    <cellStyle name="Обычный 60 2" xfId="358"/>
    <cellStyle name="Обычный 60 3" xfId="359"/>
    <cellStyle name="Обычный 60 4" xfId="360"/>
    <cellStyle name="Обычный 60 5" xfId="361"/>
    <cellStyle name="Обычный 61" xfId="362"/>
    <cellStyle name="Обычный 61 2" xfId="363"/>
    <cellStyle name="Обычный 61 3" xfId="364"/>
    <cellStyle name="Обычный 61 4" xfId="365"/>
    <cellStyle name="Обычный 62" xfId="366"/>
    <cellStyle name="Обычный 63" xfId="367"/>
    <cellStyle name="Обычный 63 2" xfId="368"/>
    <cellStyle name="Обычный 63 3" xfId="369"/>
    <cellStyle name="Обычный 63 3 2" xfId="370"/>
    <cellStyle name="Обычный 63 4" xfId="371"/>
    <cellStyle name="Обычный 64" xfId="372"/>
    <cellStyle name="Обычный 64 2" xfId="373"/>
    <cellStyle name="Обычный 64 3" xfId="374"/>
    <cellStyle name="Обычный 64 3 2" xfId="375"/>
    <cellStyle name="Обычный 64 4" xfId="376"/>
    <cellStyle name="Обычный 65" xfId="377"/>
    <cellStyle name="Обычный 65 2" xfId="378"/>
    <cellStyle name="Обычный 65 3" xfId="379"/>
    <cellStyle name="Обычный 65 3 2" xfId="380"/>
    <cellStyle name="Обычный 65 4" xfId="381"/>
    <cellStyle name="Обычный 66" xfId="382"/>
    <cellStyle name="Обычный 67" xfId="383"/>
    <cellStyle name="Обычный 68" xfId="384"/>
    <cellStyle name="Обычный 69" xfId="385"/>
    <cellStyle name="Обычный 7" xfId="386"/>
    <cellStyle name="Обычный 7 2" xfId="387"/>
    <cellStyle name="Обычный 70" xfId="388"/>
    <cellStyle name="Обычный 71" xfId="389"/>
    <cellStyle name="Обычный 71 2" xfId="390"/>
    <cellStyle name="Обычный 72" xfId="391"/>
    <cellStyle name="Обычный 72 2" xfId="392"/>
    <cellStyle name="Обычный 73" xfId="393"/>
    <cellStyle name="Обычный 74" xfId="394"/>
    <cellStyle name="Обычный 75" xfId="395"/>
    <cellStyle name="Обычный 76" xfId="396"/>
    <cellStyle name="Обычный 77" xfId="397"/>
    <cellStyle name="Обычный 78" xfId="398"/>
    <cellStyle name="Обычный 79" xfId="399"/>
    <cellStyle name="Обычный 8" xfId="400"/>
    <cellStyle name="Обычный 8 2" xfId="401"/>
    <cellStyle name="Обычный 80" xfId="402"/>
    <cellStyle name="Обычный 81" xfId="403"/>
    <cellStyle name="Обычный 9" xfId="404"/>
    <cellStyle name="Обычный 9 2" xfId="405"/>
    <cellStyle name="Обычный_24.06.в МФ госстандарт" xfId="406"/>
    <cellStyle name="Обычный_Субсидия на внедр.совр.образ.технологий 2012" xfId="23"/>
    <cellStyle name="Стиль 1" xfId="20"/>
    <cellStyle name="Финансовый 10" xfId="407"/>
    <cellStyle name="Финансовый 11" xfId="408"/>
    <cellStyle name="Финансовый 12" xfId="409"/>
    <cellStyle name="Финансовый 13" xfId="410"/>
    <cellStyle name="Финансовый 14" xfId="411"/>
    <cellStyle name="Финансовый 2" xfId="21"/>
    <cellStyle name="Финансовый 2 2" xfId="3"/>
    <cellStyle name="Финансовый 2 2 2" xfId="412"/>
    <cellStyle name="Финансовый 2 2 3" xfId="413"/>
    <cellStyle name="Финансовый 2 2 4" xfId="414"/>
    <cellStyle name="Финансовый 2 2 4 2" xfId="415"/>
    <cellStyle name="Финансовый 2 2 5" xfId="416"/>
    <cellStyle name="Финансовый 2 2 6" xfId="417"/>
    <cellStyle name="Финансовый 2 3" xfId="418"/>
    <cellStyle name="Финансовый 2 4" xfId="419"/>
    <cellStyle name="Финансовый 2 5" xfId="420"/>
    <cellStyle name="Финансовый 2 5 2" xfId="421"/>
    <cellStyle name="Финансовый 2 6" xfId="422"/>
    <cellStyle name="Финансовый 2 7" xfId="423"/>
    <cellStyle name="Финансовый 21" xfId="424"/>
    <cellStyle name="Финансовый 21 2" xfId="425"/>
    <cellStyle name="Финансовый 21 3" xfId="426"/>
    <cellStyle name="Финансовый 21 4" xfId="427"/>
    <cellStyle name="Финансовый 3" xfId="428"/>
    <cellStyle name="Финансовый 3 2" xfId="429"/>
    <cellStyle name="Финансовый 3 2 2" xfId="430"/>
    <cellStyle name="Финансовый 3 2 2 2" xfId="431"/>
    <cellStyle name="Финансовый 3 2 3" xfId="432"/>
    <cellStyle name="Финансовый 3 2 3 2" xfId="433"/>
    <cellStyle name="Финансовый 3 2 4" xfId="434"/>
    <cellStyle name="Финансовый 3 2 4 2" xfId="435"/>
    <cellStyle name="Финансовый 3 2 5" xfId="436"/>
    <cellStyle name="Финансовый 3 3" xfId="437"/>
    <cellStyle name="Финансовый 3 4" xfId="438"/>
    <cellStyle name="Финансовый 3 5" xfId="439"/>
    <cellStyle name="Финансовый 3 6" xfId="440"/>
    <cellStyle name="Финансовый 3 7" xfId="441"/>
    <cellStyle name="Финансовый 3 8" xfId="442"/>
    <cellStyle name="Финансовый 3 9" xfId="443"/>
    <cellStyle name="Финансовый 32" xfId="444"/>
    <cellStyle name="Финансовый 32 2" xfId="445"/>
    <cellStyle name="Финансовый 32 3" xfId="446"/>
    <cellStyle name="Финансовый 32 4" xfId="447"/>
    <cellStyle name="Финансовый 33" xfId="448"/>
    <cellStyle name="Финансовый 33 2" xfId="449"/>
    <cellStyle name="Финансовый 33 3" xfId="450"/>
    <cellStyle name="Финансовый 33 4" xfId="451"/>
    <cellStyle name="Финансовый 34" xfId="452"/>
    <cellStyle name="Финансовый 34 2" xfId="453"/>
    <cellStyle name="Финансовый 34 3" xfId="454"/>
    <cellStyle name="Финансовый 34 4" xfId="455"/>
    <cellStyle name="Финансовый 4" xfId="456"/>
    <cellStyle name="Финансовый 4 2" xfId="457"/>
    <cellStyle name="Финансовый 4 3" xfId="458"/>
    <cellStyle name="Финансовый 4 4" xfId="459"/>
    <cellStyle name="Финансовый 4 5" xfId="460"/>
    <cellStyle name="Финансовый 4 6" xfId="461"/>
    <cellStyle name="Финансовый 5" xfId="462"/>
    <cellStyle name="Финансовый 5 2" xfId="463"/>
    <cellStyle name="Финансовый 5 3" xfId="464"/>
    <cellStyle name="Финансовый 5 4" xfId="465"/>
    <cellStyle name="Финансовый 6" xfId="466"/>
    <cellStyle name="Финансовый 6 2" xfId="467"/>
    <cellStyle name="Финансовый 6 3" xfId="468"/>
    <cellStyle name="Финансовый 6 4" xfId="469"/>
    <cellStyle name="Финансовый 6 5" xfId="470"/>
    <cellStyle name="Финансовый 7" xfId="471"/>
    <cellStyle name="Финансовый 7 2" xfId="472"/>
    <cellStyle name="Финансовый 7 3" xfId="473"/>
    <cellStyle name="Финансовый 7 4" xfId="474"/>
    <cellStyle name="Финансовый 7 5" xfId="475"/>
    <cellStyle name="Финансовый 8" xfId="476"/>
    <cellStyle name="Финансовый 9" xfId="4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B40"/>
  <sheetViews>
    <sheetView tabSelected="1" view="pageBreakPreview" zoomScale="50" zoomScaleNormal="50" zoomScaleSheetLayoutView="50" workbookViewId="0">
      <pane xSplit="2" ySplit="20" topLeftCell="C21" activePane="bottomRight" state="frozen"/>
      <selection activeCell="F7" sqref="F7"/>
      <selection pane="topRight" activeCell="F7" sqref="F7"/>
      <selection pane="bottomLeft" activeCell="F7" sqref="F7"/>
      <selection pane="bottomRight" activeCell="N2" sqref="N2:P2"/>
    </sheetView>
  </sheetViews>
  <sheetFormatPr defaultColWidth="10.42578125" defaultRowHeight="18" customHeight="1" x14ac:dyDescent="0.25"/>
  <cols>
    <col min="1" max="1" width="5.28515625" style="6" customWidth="1"/>
    <col min="2" max="2" width="84.85546875" style="7" customWidth="1"/>
    <col min="3" max="3" width="17" style="7" customWidth="1"/>
    <col min="4" max="4" width="26.7109375" style="1" customWidth="1"/>
    <col min="5" max="16" width="22.7109375" style="7" customWidth="1"/>
    <col min="17" max="25" width="10.85546875" style="7" customWidth="1"/>
    <col min="26" max="34" width="9.85546875" style="7" customWidth="1"/>
    <col min="35" max="37" width="13.42578125" style="7" customWidth="1"/>
    <col min="38" max="40" width="22" style="7" customWidth="1"/>
    <col min="41" max="43" width="13.7109375" style="7" customWidth="1"/>
    <col min="44" max="46" width="20.7109375" style="7" customWidth="1"/>
    <col min="47" max="51" width="21.42578125" style="7" customWidth="1"/>
    <col min="52" max="52" width="17.85546875" style="7" customWidth="1"/>
    <col min="53" max="61" width="10.42578125" style="7" customWidth="1"/>
    <col min="62" max="62" width="15.42578125" style="7" customWidth="1"/>
    <col min="63" max="64" width="16.5703125" style="7" customWidth="1"/>
    <col min="65" max="67" width="16.42578125" style="7" customWidth="1"/>
    <col min="68" max="70" width="17.42578125" style="8" customWidth="1"/>
    <col min="71" max="71" width="22.7109375" style="8" customWidth="1"/>
    <col min="72" max="73" width="25.28515625" style="8" customWidth="1"/>
    <col min="74" max="75" width="21.7109375" style="8" customWidth="1"/>
    <col min="76" max="78" width="17.42578125" style="8" customWidth="1"/>
    <col min="79" max="80" width="22.7109375" style="8" customWidth="1"/>
    <col min="81" max="81" width="24.140625" style="8" customWidth="1"/>
    <col min="82" max="82" width="22" style="8" customWidth="1"/>
    <col min="83" max="96" width="17.42578125" style="8" customWidth="1"/>
    <col min="97" max="97" width="32.7109375" style="8" customWidth="1"/>
    <col min="98" max="186" width="17.42578125" style="8" customWidth="1"/>
    <col min="187" max="187" width="33.140625" style="8" customWidth="1"/>
    <col min="188" max="216" width="17.42578125" style="8" customWidth="1"/>
    <col min="217" max="217" width="21.42578125" style="8" customWidth="1"/>
    <col min="218" max="220" width="19.42578125" style="25" customWidth="1"/>
    <col min="221" max="229" width="10.5703125" style="25" customWidth="1"/>
    <col min="230" max="238" width="19.42578125" style="25" customWidth="1"/>
    <col min="239" max="247" width="9.85546875" style="25" customWidth="1"/>
    <col min="248" max="253" width="19.42578125" style="25" customWidth="1"/>
    <col min="254" max="254" width="18.42578125" style="25" customWidth="1"/>
    <col min="255" max="255" width="19.140625" style="25" customWidth="1"/>
    <col min="256" max="256" width="18.42578125" style="25" customWidth="1"/>
    <col min="257" max="257" width="18.28515625" style="6" customWidth="1"/>
    <col min="258" max="259" width="19.42578125" style="6" customWidth="1"/>
    <col min="260" max="262" width="19.140625" style="6" customWidth="1"/>
    <col min="263" max="16384" width="10.42578125" style="6"/>
  </cols>
  <sheetData>
    <row r="1" spans="1:262" ht="6.75" customHeight="1" x14ac:dyDescent="0.25"/>
    <row r="2" spans="1:262" s="32" customFormat="1" ht="71.25" customHeight="1" x14ac:dyDescent="0.25">
      <c r="E2" s="31"/>
      <c r="N2" s="90" t="s">
        <v>108</v>
      </c>
      <c r="O2" s="90"/>
      <c r="P2" s="90"/>
      <c r="Q2" s="33"/>
      <c r="R2" s="33"/>
      <c r="S2" s="33"/>
      <c r="T2" s="90"/>
      <c r="U2" s="90"/>
      <c r="V2" s="90"/>
      <c r="W2" s="90"/>
      <c r="X2" s="90"/>
      <c r="Y2" s="90"/>
      <c r="AB2" s="99"/>
      <c r="AC2" s="99"/>
      <c r="AD2" s="99"/>
      <c r="AE2" s="99"/>
      <c r="AF2" s="99"/>
      <c r="AG2" s="99"/>
      <c r="AH2" s="99"/>
      <c r="AI2" s="34"/>
      <c r="AJ2" s="34"/>
      <c r="AK2" s="38"/>
      <c r="AL2" s="31"/>
      <c r="AM2" s="31"/>
      <c r="AN2" s="31"/>
      <c r="AO2" s="31"/>
      <c r="AP2" s="31"/>
      <c r="AQ2" s="31"/>
      <c r="AR2" s="31"/>
      <c r="AS2" s="31"/>
      <c r="AT2" s="31"/>
      <c r="BL2" s="31"/>
      <c r="BM2" s="31"/>
      <c r="BN2" s="31"/>
      <c r="BO2" s="31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</row>
    <row r="3" spans="1:262" ht="58.5" customHeight="1" x14ac:dyDescent="0.25"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90" t="s">
        <v>95</v>
      </c>
      <c r="O3" s="90"/>
      <c r="P3" s="90"/>
      <c r="Q3" s="88"/>
      <c r="R3" s="88"/>
      <c r="S3" s="88"/>
      <c r="T3" s="90"/>
      <c r="U3" s="90"/>
      <c r="V3" s="90"/>
      <c r="W3" s="90"/>
      <c r="X3" s="90"/>
      <c r="Y3" s="90"/>
      <c r="Z3" s="88"/>
      <c r="AA3" s="88"/>
      <c r="AB3" s="90"/>
      <c r="AC3" s="90"/>
      <c r="AD3" s="90"/>
      <c r="AE3" s="90"/>
      <c r="AF3" s="90"/>
      <c r="AG3" s="90"/>
      <c r="AH3" s="90"/>
      <c r="IT3" s="26"/>
      <c r="IU3" s="26"/>
      <c r="IV3" s="26"/>
      <c r="IW3" s="22"/>
      <c r="IX3" s="22"/>
      <c r="IY3" s="22"/>
      <c r="IZ3" s="22"/>
      <c r="JA3" s="22"/>
      <c r="JB3" s="22"/>
    </row>
    <row r="4" spans="1:262" ht="22.5" customHeight="1" x14ac:dyDescent="0.25">
      <c r="B4" s="87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7"/>
      <c r="O4" s="87"/>
      <c r="P4" s="87"/>
      <c r="Q4" s="88"/>
      <c r="R4" s="88"/>
      <c r="S4" s="88"/>
      <c r="T4" s="85"/>
      <c r="U4" s="85"/>
      <c r="V4" s="85"/>
      <c r="W4" s="85"/>
      <c r="X4" s="85"/>
      <c r="Y4" s="85"/>
      <c r="Z4" s="88"/>
      <c r="AA4" s="88"/>
      <c r="AB4" s="85"/>
      <c r="AC4" s="85"/>
      <c r="AD4" s="85"/>
      <c r="AE4" s="85"/>
      <c r="AF4" s="85"/>
      <c r="AG4" s="85"/>
      <c r="AH4" s="85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IT4" s="26"/>
      <c r="IU4" s="26"/>
      <c r="IV4" s="26"/>
      <c r="IW4" s="22"/>
      <c r="IX4" s="22"/>
      <c r="IY4" s="22"/>
      <c r="IZ4" s="22"/>
      <c r="JA4" s="22"/>
      <c r="JB4" s="22"/>
    </row>
    <row r="5" spans="1:262" ht="75" customHeight="1" x14ac:dyDescent="0.25">
      <c r="B5" s="37" t="s">
        <v>106</v>
      </c>
      <c r="C5" s="92" t="s">
        <v>107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IT5" s="26"/>
      <c r="IU5" s="26"/>
      <c r="IV5" s="26"/>
      <c r="IW5" s="22"/>
      <c r="IX5" s="22"/>
      <c r="IY5" s="22"/>
      <c r="IZ5" s="22"/>
      <c r="JA5" s="22"/>
      <c r="JB5" s="22"/>
    </row>
    <row r="6" spans="1:262" ht="30" hidden="1" customHeight="1" x14ac:dyDescent="0.2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AG6" s="91" t="s">
        <v>96</v>
      </c>
      <c r="AH6" s="91"/>
      <c r="AV6" s="10"/>
      <c r="AY6" s="10"/>
      <c r="AZ6" s="11"/>
    </row>
    <row r="7" spans="1:262" ht="30" customHeight="1" x14ac:dyDescent="0.2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89" t="s">
        <v>96</v>
      </c>
      <c r="Q7" s="53"/>
      <c r="R7" s="53"/>
      <c r="S7" s="53"/>
      <c r="T7" s="53"/>
      <c r="U7" s="53"/>
      <c r="V7" s="53"/>
      <c r="W7" s="53"/>
      <c r="X7" s="91"/>
      <c r="Y7" s="91"/>
      <c r="Z7" s="53"/>
      <c r="AA7" s="53"/>
      <c r="AB7" s="53"/>
      <c r="AC7" s="53"/>
      <c r="AD7" s="53"/>
      <c r="AE7" s="53"/>
      <c r="AF7" s="53"/>
      <c r="AG7" s="91"/>
      <c r="AH7" s="91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10"/>
      <c r="AW7" s="53"/>
      <c r="AX7" s="53"/>
      <c r="AY7" s="10"/>
      <c r="AZ7" s="11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</row>
    <row r="8" spans="1:262" ht="24.75" customHeight="1" x14ac:dyDescent="0.25">
      <c r="D8" s="2"/>
      <c r="F8" s="10"/>
      <c r="G8" s="10"/>
      <c r="H8" s="10"/>
      <c r="L8" s="10"/>
      <c r="M8" s="10"/>
      <c r="N8" s="10"/>
      <c r="P8" s="86" t="s">
        <v>92</v>
      </c>
      <c r="X8" s="91"/>
      <c r="Y8" s="91"/>
      <c r="AG8" s="91"/>
      <c r="AH8" s="91"/>
      <c r="AV8" s="10"/>
      <c r="AY8" s="10"/>
      <c r="AZ8" s="11"/>
    </row>
    <row r="9" spans="1:262" ht="24.75" customHeight="1" x14ac:dyDescent="0.25">
      <c r="A9" s="96" t="s">
        <v>7</v>
      </c>
      <c r="B9" s="96" t="s">
        <v>76</v>
      </c>
      <c r="C9" s="96" t="s">
        <v>74</v>
      </c>
      <c r="D9" s="138" t="s">
        <v>75</v>
      </c>
      <c r="E9" s="139" t="s">
        <v>97</v>
      </c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 t="s">
        <v>97</v>
      </c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3" t="s">
        <v>97</v>
      </c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 t="s">
        <v>97</v>
      </c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 t="s">
        <v>97</v>
      </c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 t="s">
        <v>97</v>
      </c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 t="s">
        <v>97</v>
      </c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4" t="s">
        <v>97</v>
      </c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5" t="s">
        <v>97</v>
      </c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7"/>
      <c r="IT9" s="135"/>
      <c r="IU9" s="136"/>
      <c r="IV9" s="136"/>
      <c r="IW9" s="136"/>
      <c r="IX9" s="136"/>
      <c r="IY9" s="136"/>
      <c r="IZ9" s="136"/>
      <c r="JA9" s="136"/>
      <c r="JB9" s="137"/>
    </row>
    <row r="10" spans="1:262" ht="57.75" customHeight="1" x14ac:dyDescent="0.25">
      <c r="A10" s="96"/>
      <c r="B10" s="96"/>
      <c r="C10" s="96"/>
      <c r="D10" s="138"/>
      <c r="E10" s="97" t="s">
        <v>2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8"/>
      <c r="AU10" s="111" t="s">
        <v>2</v>
      </c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4" t="s">
        <v>2</v>
      </c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 t="s">
        <v>2</v>
      </c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 t="s">
        <v>2</v>
      </c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107" t="s">
        <v>77</v>
      </c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9"/>
      <c r="IB10" s="110" t="s">
        <v>78</v>
      </c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40" t="s">
        <v>94</v>
      </c>
      <c r="IU10" s="140" t="s">
        <v>44</v>
      </c>
      <c r="IV10" s="140" t="s">
        <v>9</v>
      </c>
      <c r="IW10" s="141" t="s">
        <v>93</v>
      </c>
      <c r="IX10" s="142"/>
      <c r="IY10" s="142"/>
      <c r="IZ10" s="142"/>
      <c r="JA10" s="142"/>
      <c r="JB10" s="143"/>
    </row>
    <row r="11" spans="1:262" s="13" customFormat="1" ht="30" customHeight="1" x14ac:dyDescent="0.25">
      <c r="A11" s="96"/>
      <c r="B11" s="96"/>
      <c r="C11" s="96"/>
      <c r="D11" s="138"/>
      <c r="E11" s="95" t="s">
        <v>17</v>
      </c>
      <c r="F11" s="96"/>
      <c r="G11" s="96"/>
      <c r="H11" s="96"/>
      <c r="I11" s="96"/>
      <c r="J11" s="96"/>
      <c r="K11" s="96" t="s">
        <v>18</v>
      </c>
      <c r="L11" s="96"/>
      <c r="M11" s="96"/>
      <c r="N11" s="96"/>
      <c r="O11" s="96"/>
      <c r="P11" s="96"/>
      <c r="Q11" s="93" t="s">
        <v>4</v>
      </c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5"/>
      <c r="AU11" s="93" t="s">
        <v>79</v>
      </c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5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 t="s">
        <v>14</v>
      </c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 t="s">
        <v>15</v>
      </c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3"/>
      <c r="FA11" s="95"/>
      <c r="FB11" s="96" t="s">
        <v>16</v>
      </c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110" t="s">
        <v>9</v>
      </c>
      <c r="HK11" s="107" t="s">
        <v>2</v>
      </c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9"/>
      <c r="IB11" s="110" t="s">
        <v>9</v>
      </c>
      <c r="IC11" s="110" t="s">
        <v>2</v>
      </c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40"/>
      <c r="IU11" s="140"/>
      <c r="IV11" s="140"/>
      <c r="IW11" s="144"/>
      <c r="IX11" s="145"/>
      <c r="IY11" s="145"/>
      <c r="IZ11" s="145"/>
      <c r="JA11" s="145"/>
      <c r="JB11" s="146"/>
    </row>
    <row r="12" spans="1:262" s="15" customFormat="1" ht="72.75" customHeight="1" x14ac:dyDescent="0.25">
      <c r="A12" s="96"/>
      <c r="B12" s="96"/>
      <c r="C12" s="96"/>
      <c r="D12" s="138"/>
      <c r="E12" s="104" t="s">
        <v>5</v>
      </c>
      <c r="F12" s="100" t="s">
        <v>11</v>
      </c>
      <c r="G12" s="100" t="s">
        <v>6</v>
      </c>
      <c r="H12" s="100" t="s">
        <v>12</v>
      </c>
      <c r="I12" s="100" t="s">
        <v>3</v>
      </c>
      <c r="J12" s="100" t="s">
        <v>13</v>
      </c>
      <c r="K12" s="100" t="s">
        <v>5</v>
      </c>
      <c r="L12" s="100" t="s">
        <v>11</v>
      </c>
      <c r="M12" s="100" t="s">
        <v>6</v>
      </c>
      <c r="N12" s="100" t="s">
        <v>12</v>
      </c>
      <c r="O12" s="100" t="s">
        <v>3</v>
      </c>
      <c r="P12" s="100" t="s">
        <v>13</v>
      </c>
      <c r="Q12" s="93" t="s">
        <v>8</v>
      </c>
      <c r="R12" s="94"/>
      <c r="S12" s="94"/>
      <c r="T12" s="94"/>
      <c r="U12" s="94"/>
      <c r="V12" s="94"/>
      <c r="W12" s="94"/>
      <c r="X12" s="94"/>
      <c r="Y12" s="94"/>
      <c r="Z12" s="93" t="s">
        <v>11</v>
      </c>
      <c r="AA12" s="94"/>
      <c r="AB12" s="94"/>
      <c r="AC12" s="94"/>
      <c r="AD12" s="94"/>
      <c r="AE12" s="94"/>
      <c r="AF12" s="94"/>
      <c r="AG12" s="94"/>
      <c r="AH12" s="94"/>
      <c r="AI12" s="93" t="s">
        <v>6</v>
      </c>
      <c r="AJ12" s="94"/>
      <c r="AK12" s="95"/>
      <c r="AL12" s="93" t="s">
        <v>80</v>
      </c>
      <c r="AM12" s="94"/>
      <c r="AN12" s="95"/>
      <c r="AO12" s="93" t="s">
        <v>81</v>
      </c>
      <c r="AP12" s="94"/>
      <c r="AQ12" s="95"/>
      <c r="AR12" s="93" t="s">
        <v>82</v>
      </c>
      <c r="AS12" s="94"/>
      <c r="AT12" s="95"/>
      <c r="AU12" s="96" t="s">
        <v>83</v>
      </c>
      <c r="AV12" s="96"/>
      <c r="AW12" s="96"/>
      <c r="AX12" s="96" t="s">
        <v>18</v>
      </c>
      <c r="AY12" s="96"/>
      <c r="AZ12" s="96"/>
      <c r="BA12" s="93" t="s">
        <v>4</v>
      </c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5"/>
      <c r="BP12" s="96" t="s">
        <v>19</v>
      </c>
      <c r="BQ12" s="96"/>
      <c r="BR12" s="93" t="s">
        <v>20</v>
      </c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5"/>
      <c r="CR12" s="112" t="s">
        <v>21</v>
      </c>
      <c r="CS12" s="113"/>
      <c r="CT12" s="96" t="s">
        <v>19</v>
      </c>
      <c r="CU12" s="96"/>
      <c r="CV12" s="93" t="s">
        <v>20</v>
      </c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5"/>
      <c r="DV12" s="112" t="s">
        <v>21</v>
      </c>
      <c r="DW12" s="113"/>
      <c r="DX12" s="96" t="s">
        <v>19</v>
      </c>
      <c r="DY12" s="96"/>
      <c r="DZ12" s="93" t="s">
        <v>20</v>
      </c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5"/>
      <c r="EZ12" s="112" t="s">
        <v>21</v>
      </c>
      <c r="FA12" s="113"/>
      <c r="FB12" s="96" t="s">
        <v>19</v>
      </c>
      <c r="FC12" s="96"/>
      <c r="FD12" s="93" t="s">
        <v>20</v>
      </c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5"/>
      <c r="GD12" s="112" t="s">
        <v>21</v>
      </c>
      <c r="GE12" s="113"/>
      <c r="GF12" s="112" t="s">
        <v>19</v>
      </c>
      <c r="GG12" s="113"/>
      <c r="GH12" s="14"/>
      <c r="GI12" s="96" t="s">
        <v>20</v>
      </c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112" t="s">
        <v>21</v>
      </c>
      <c r="HI12" s="113"/>
      <c r="HJ12" s="110"/>
      <c r="HK12" s="107" t="s">
        <v>30</v>
      </c>
      <c r="HL12" s="108"/>
      <c r="HM12" s="108"/>
      <c r="HN12" s="108"/>
      <c r="HO12" s="108"/>
      <c r="HP12" s="108"/>
      <c r="HQ12" s="108"/>
      <c r="HR12" s="108"/>
      <c r="HS12" s="108"/>
      <c r="HT12" s="108"/>
      <c r="HU12" s="109"/>
      <c r="HV12" s="107" t="s">
        <v>31</v>
      </c>
      <c r="HW12" s="108"/>
      <c r="HX12" s="109"/>
      <c r="HY12" s="107" t="s">
        <v>32</v>
      </c>
      <c r="HZ12" s="108"/>
      <c r="IA12" s="109"/>
      <c r="IB12" s="110"/>
      <c r="IC12" s="110" t="s">
        <v>30</v>
      </c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 t="s">
        <v>31</v>
      </c>
      <c r="IO12" s="110"/>
      <c r="IP12" s="110"/>
      <c r="IQ12" s="110" t="s">
        <v>32</v>
      </c>
      <c r="IR12" s="110"/>
      <c r="IS12" s="110"/>
      <c r="IT12" s="140"/>
      <c r="IU12" s="140"/>
      <c r="IV12" s="140"/>
      <c r="IW12" s="147"/>
      <c r="IX12" s="148"/>
      <c r="IY12" s="148"/>
      <c r="IZ12" s="148"/>
      <c r="JA12" s="148"/>
      <c r="JB12" s="149"/>
    </row>
    <row r="13" spans="1:262" s="15" customFormat="1" ht="30" customHeight="1" x14ac:dyDescent="0.25">
      <c r="A13" s="96"/>
      <c r="B13" s="96"/>
      <c r="C13" s="96"/>
      <c r="D13" s="138"/>
      <c r="E13" s="105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96" t="s">
        <v>2</v>
      </c>
      <c r="R13" s="96"/>
      <c r="S13" s="96"/>
      <c r="T13" s="96"/>
      <c r="U13" s="96"/>
      <c r="V13" s="96"/>
      <c r="W13" s="96"/>
      <c r="X13" s="96"/>
      <c r="Y13" s="96"/>
      <c r="Z13" s="96" t="s">
        <v>2</v>
      </c>
      <c r="AA13" s="96"/>
      <c r="AB13" s="96"/>
      <c r="AC13" s="96"/>
      <c r="AD13" s="96"/>
      <c r="AE13" s="96"/>
      <c r="AF13" s="96"/>
      <c r="AG13" s="96"/>
      <c r="AH13" s="96"/>
      <c r="AI13" s="118" t="s">
        <v>9</v>
      </c>
      <c r="AJ13" s="96" t="s">
        <v>44</v>
      </c>
      <c r="AK13" s="96"/>
      <c r="AL13" s="118" t="s">
        <v>9</v>
      </c>
      <c r="AM13" s="96" t="s">
        <v>44</v>
      </c>
      <c r="AN13" s="96"/>
      <c r="AO13" s="118" t="s">
        <v>9</v>
      </c>
      <c r="AP13" s="96" t="s">
        <v>44</v>
      </c>
      <c r="AQ13" s="96"/>
      <c r="AR13" s="118" t="s">
        <v>9</v>
      </c>
      <c r="AS13" s="93" t="s">
        <v>44</v>
      </c>
      <c r="AT13" s="95"/>
      <c r="AU13" s="96"/>
      <c r="AV13" s="96"/>
      <c r="AW13" s="96"/>
      <c r="AX13" s="96"/>
      <c r="AY13" s="96"/>
      <c r="AZ13" s="96"/>
      <c r="BA13" s="93" t="s">
        <v>5</v>
      </c>
      <c r="BB13" s="94"/>
      <c r="BC13" s="94"/>
      <c r="BD13" s="94"/>
      <c r="BE13" s="94"/>
      <c r="BF13" s="94"/>
      <c r="BG13" s="94"/>
      <c r="BH13" s="94"/>
      <c r="BI13" s="94"/>
      <c r="BJ13" s="96" t="s">
        <v>6</v>
      </c>
      <c r="BK13" s="96"/>
      <c r="BL13" s="96"/>
      <c r="BM13" s="96" t="s">
        <v>3</v>
      </c>
      <c r="BN13" s="96"/>
      <c r="BO13" s="96"/>
      <c r="BP13" s="96"/>
      <c r="BQ13" s="96"/>
      <c r="BR13" s="93" t="s">
        <v>22</v>
      </c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5"/>
      <c r="CE13" s="96" t="s">
        <v>23</v>
      </c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114"/>
      <c r="CS13" s="115"/>
      <c r="CT13" s="96"/>
      <c r="CU13" s="96"/>
      <c r="CV13" s="93" t="s">
        <v>22</v>
      </c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5"/>
      <c r="DI13" s="96" t="s">
        <v>23</v>
      </c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114"/>
      <c r="DW13" s="115"/>
      <c r="DX13" s="96"/>
      <c r="DY13" s="96"/>
      <c r="DZ13" s="93" t="s">
        <v>22</v>
      </c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5"/>
      <c r="EM13" s="96" t="s">
        <v>23</v>
      </c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114"/>
      <c r="FA13" s="115"/>
      <c r="FB13" s="96"/>
      <c r="FC13" s="96"/>
      <c r="FD13" s="93" t="s">
        <v>22</v>
      </c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5"/>
      <c r="FQ13" s="96" t="s">
        <v>23</v>
      </c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114"/>
      <c r="GE13" s="115"/>
      <c r="GF13" s="114"/>
      <c r="GG13" s="115"/>
      <c r="GH13" s="116" t="s">
        <v>22</v>
      </c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17"/>
      <c r="GU13" s="96" t="s">
        <v>23</v>
      </c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114"/>
      <c r="HI13" s="115"/>
      <c r="HJ13" s="110"/>
      <c r="HK13" s="121" t="s">
        <v>42</v>
      </c>
      <c r="HL13" s="121" t="s">
        <v>43</v>
      </c>
      <c r="HM13" s="107" t="s">
        <v>84</v>
      </c>
      <c r="HN13" s="108"/>
      <c r="HO13" s="108"/>
      <c r="HP13" s="108"/>
      <c r="HQ13" s="108"/>
      <c r="HR13" s="108"/>
      <c r="HS13" s="108"/>
      <c r="HT13" s="108"/>
      <c r="HU13" s="109"/>
      <c r="HV13" s="121" t="s">
        <v>42</v>
      </c>
      <c r="HW13" s="121" t="s">
        <v>43</v>
      </c>
      <c r="HX13" s="121" t="s">
        <v>84</v>
      </c>
      <c r="HY13" s="121" t="s">
        <v>42</v>
      </c>
      <c r="HZ13" s="121" t="s">
        <v>43</v>
      </c>
      <c r="IA13" s="121" t="s">
        <v>84</v>
      </c>
      <c r="IB13" s="110"/>
      <c r="IC13" s="110" t="s">
        <v>42</v>
      </c>
      <c r="ID13" s="110" t="s">
        <v>43</v>
      </c>
      <c r="IE13" s="110" t="s">
        <v>84</v>
      </c>
      <c r="IF13" s="110"/>
      <c r="IG13" s="110"/>
      <c r="IH13" s="110"/>
      <c r="II13" s="110"/>
      <c r="IJ13" s="110"/>
      <c r="IK13" s="110"/>
      <c r="IL13" s="110"/>
      <c r="IM13" s="110"/>
      <c r="IN13" s="110" t="s">
        <v>42</v>
      </c>
      <c r="IO13" s="110" t="s">
        <v>43</v>
      </c>
      <c r="IP13" s="110" t="s">
        <v>84</v>
      </c>
      <c r="IQ13" s="110" t="s">
        <v>42</v>
      </c>
      <c r="IR13" s="110" t="s">
        <v>43</v>
      </c>
      <c r="IS13" s="110" t="s">
        <v>84</v>
      </c>
      <c r="IT13" s="140"/>
      <c r="IU13" s="140" t="s">
        <v>91</v>
      </c>
      <c r="IV13" s="140"/>
      <c r="IW13" s="131" t="s">
        <v>2</v>
      </c>
      <c r="IX13" s="131"/>
      <c r="IY13" s="131"/>
      <c r="IZ13" s="131"/>
      <c r="JA13" s="131"/>
      <c r="JB13" s="131"/>
    </row>
    <row r="14" spans="1:262" s="16" customFormat="1" ht="30" customHeight="1" x14ac:dyDescent="0.25">
      <c r="A14" s="96"/>
      <c r="B14" s="96"/>
      <c r="C14" s="96"/>
      <c r="D14" s="138"/>
      <c r="E14" s="105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3" t="s">
        <v>33</v>
      </c>
      <c r="R14" s="103" t="s">
        <v>34</v>
      </c>
      <c r="S14" s="103" t="s">
        <v>35</v>
      </c>
      <c r="T14" s="103" t="s">
        <v>36</v>
      </c>
      <c r="U14" s="103" t="s">
        <v>37</v>
      </c>
      <c r="V14" s="103" t="s">
        <v>38</v>
      </c>
      <c r="W14" s="103" t="s">
        <v>39</v>
      </c>
      <c r="X14" s="103" t="s">
        <v>40</v>
      </c>
      <c r="Y14" s="103" t="s">
        <v>41</v>
      </c>
      <c r="Z14" s="103" t="s">
        <v>33</v>
      </c>
      <c r="AA14" s="103" t="s">
        <v>34</v>
      </c>
      <c r="AB14" s="103" t="s">
        <v>35</v>
      </c>
      <c r="AC14" s="103" t="s">
        <v>36</v>
      </c>
      <c r="AD14" s="103" t="s">
        <v>37</v>
      </c>
      <c r="AE14" s="103" t="s">
        <v>38</v>
      </c>
      <c r="AF14" s="103" t="s">
        <v>39</v>
      </c>
      <c r="AG14" s="103" t="s">
        <v>40</v>
      </c>
      <c r="AH14" s="103" t="s">
        <v>41</v>
      </c>
      <c r="AI14" s="119"/>
      <c r="AJ14" s="96" t="s">
        <v>35</v>
      </c>
      <c r="AK14" s="96" t="s">
        <v>36</v>
      </c>
      <c r="AL14" s="119"/>
      <c r="AM14" s="96" t="s">
        <v>35</v>
      </c>
      <c r="AN14" s="96" t="s">
        <v>36</v>
      </c>
      <c r="AO14" s="119"/>
      <c r="AP14" s="96" t="s">
        <v>35</v>
      </c>
      <c r="AQ14" s="96" t="s">
        <v>36</v>
      </c>
      <c r="AR14" s="119"/>
      <c r="AS14" s="96" t="s">
        <v>35</v>
      </c>
      <c r="AT14" s="96" t="s">
        <v>36</v>
      </c>
      <c r="AU14" s="96" t="s">
        <v>85</v>
      </c>
      <c r="AV14" s="96" t="s">
        <v>6</v>
      </c>
      <c r="AW14" s="118" t="s">
        <v>86</v>
      </c>
      <c r="AX14" s="96" t="s">
        <v>85</v>
      </c>
      <c r="AY14" s="96" t="s">
        <v>6</v>
      </c>
      <c r="AZ14" s="96" t="s">
        <v>3</v>
      </c>
      <c r="BA14" s="96" t="s">
        <v>2</v>
      </c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118" t="s">
        <v>27</v>
      </c>
      <c r="BS14" s="112" t="s">
        <v>24</v>
      </c>
      <c r="BT14" s="125"/>
      <c r="BU14" s="125"/>
      <c r="BV14" s="125"/>
      <c r="BW14" s="113"/>
      <c r="BX14" s="96" t="s">
        <v>25</v>
      </c>
      <c r="BY14" s="96"/>
      <c r="BZ14" s="96" t="s">
        <v>26</v>
      </c>
      <c r="CA14" s="96"/>
      <c r="CB14" s="96"/>
      <c r="CC14" s="96"/>
      <c r="CD14" s="96"/>
      <c r="CE14" s="96" t="s">
        <v>27</v>
      </c>
      <c r="CF14" s="96" t="s">
        <v>28</v>
      </c>
      <c r="CG14" s="96"/>
      <c r="CH14" s="96"/>
      <c r="CI14" s="96"/>
      <c r="CJ14" s="96"/>
      <c r="CK14" s="96" t="s">
        <v>1</v>
      </c>
      <c r="CL14" s="96"/>
      <c r="CM14" s="96" t="s">
        <v>29</v>
      </c>
      <c r="CN14" s="96"/>
      <c r="CO14" s="96"/>
      <c r="CP14" s="96"/>
      <c r="CQ14" s="96"/>
      <c r="CR14" s="114"/>
      <c r="CS14" s="115"/>
      <c r="CT14" s="96"/>
      <c r="CU14" s="96"/>
      <c r="CV14" s="96" t="s">
        <v>27</v>
      </c>
      <c r="CW14" s="112" t="s">
        <v>24</v>
      </c>
      <c r="CX14" s="125"/>
      <c r="CY14" s="125"/>
      <c r="CZ14" s="125"/>
      <c r="DA14" s="113"/>
      <c r="DB14" s="96" t="s">
        <v>25</v>
      </c>
      <c r="DC14" s="96"/>
      <c r="DD14" s="96" t="s">
        <v>26</v>
      </c>
      <c r="DE14" s="96"/>
      <c r="DF14" s="96"/>
      <c r="DG14" s="96"/>
      <c r="DH14" s="96"/>
      <c r="DI14" s="96" t="s">
        <v>27</v>
      </c>
      <c r="DJ14" s="96" t="s">
        <v>28</v>
      </c>
      <c r="DK14" s="96"/>
      <c r="DL14" s="96"/>
      <c r="DM14" s="96"/>
      <c r="DN14" s="96"/>
      <c r="DO14" s="96" t="s">
        <v>1</v>
      </c>
      <c r="DP14" s="96"/>
      <c r="DQ14" s="96" t="s">
        <v>29</v>
      </c>
      <c r="DR14" s="96"/>
      <c r="DS14" s="96"/>
      <c r="DT14" s="96"/>
      <c r="DU14" s="96"/>
      <c r="DV14" s="114"/>
      <c r="DW14" s="115"/>
      <c r="DX14" s="96"/>
      <c r="DY14" s="96"/>
      <c r="DZ14" s="96" t="s">
        <v>27</v>
      </c>
      <c r="EA14" s="112" t="s">
        <v>24</v>
      </c>
      <c r="EB14" s="125"/>
      <c r="EC14" s="125"/>
      <c r="ED14" s="125"/>
      <c r="EE14" s="113"/>
      <c r="EF14" s="96" t="s">
        <v>25</v>
      </c>
      <c r="EG14" s="96"/>
      <c r="EH14" s="96" t="s">
        <v>26</v>
      </c>
      <c r="EI14" s="96"/>
      <c r="EJ14" s="96"/>
      <c r="EK14" s="96"/>
      <c r="EL14" s="96"/>
      <c r="EM14" s="96" t="s">
        <v>27</v>
      </c>
      <c r="EN14" s="96" t="s">
        <v>28</v>
      </c>
      <c r="EO14" s="96"/>
      <c r="EP14" s="96"/>
      <c r="EQ14" s="96"/>
      <c r="ER14" s="96"/>
      <c r="ES14" s="96" t="s">
        <v>1</v>
      </c>
      <c r="ET14" s="96"/>
      <c r="EU14" s="96" t="s">
        <v>29</v>
      </c>
      <c r="EV14" s="96"/>
      <c r="EW14" s="96"/>
      <c r="EX14" s="96"/>
      <c r="EY14" s="96"/>
      <c r="EZ14" s="114"/>
      <c r="FA14" s="115"/>
      <c r="FB14" s="96"/>
      <c r="FC14" s="96"/>
      <c r="FD14" s="96" t="s">
        <v>27</v>
      </c>
      <c r="FE14" s="112" t="s">
        <v>24</v>
      </c>
      <c r="FF14" s="125"/>
      <c r="FG14" s="125"/>
      <c r="FH14" s="125"/>
      <c r="FI14" s="113"/>
      <c r="FJ14" s="96" t="s">
        <v>25</v>
      </c>
      <c r="FK14" s="96"/>
      <c r="FL14" s="96" t="s">
        <v>26</v>
      </c>
      <c r="FM14" s="96"/>
      <c r="FN14" s="96"/>
      <c r="FO14" s="96"/>
      <c r="FP14" s="96"/>
      <c r="FQ14" s="96" t="s">
        <v>27</v>
      </c>
      <c r="FR14" s="96" t="s">
        <v>28</v>
      </c>
      <c r="FS14" s="96"/>
      <c r="FT14" s="96"/>
      <c r="FU14" s="96"/>
      <c r="FV14" s="96"/>
      <c r="FW14" s="96" t="s">
        <v>1</v>
      </c>
      <c r="FX14" s="96"/>
      <c r="FY14" s="96" t="s">
        <v>29</v>
      </c>
      <c r="FZ14" s="96"/>
      <c r="GA14" s="96"/>
      <c r="GB14" s="96"/>
      <c r="GC14" s="96"/>
      <c r="GD14" s="114"/>
      <c r="GE14" s="115"/>
      <c r="GF14" s="114"/>
      <c r="GG14" s="115"/>
      <c r="GH14" s="96" t="s">
        <v>27</v>
      </c>
      <c r="GI14" s="112" t="s">
        <v>24</v>
      </c>
      <c r="GJ14" s="125"/>
      <c r="GK14" s="125"/>
      <c r="GL14" s="125"/>
      <c r="GM14" s="113"/>
      <c r="GN14" s="96" t="s">
        <v>25</v>
      </c>
      <c r="GO14" s="96"/>
      <c r="GP14" s="96" t="s">
        <v>26</v>
      </c>
      <c r="GQ14" s="96"/>
      <c r="GR14" s="96"/>
      <c r="GS14" s="96"/>
      <c r="GT14" s="96"/>
      <c r="GU14" s="96" t="s">
        <v>27</v>
      </c>
      <c r="GV14" s="96" t="s">
        <v>28</v>
      </c>
      <c r="GW14" s="96"/>
      <c r="GX14" s="96"/>
      <c r="GY14" s="96"/>
      <c r="GZ14" s="96"/>
      <c r="HA14" s="96" t="s">
        <v>1</v>
      </c>
      <c r="HB14" s="96"/>
      <c r="HC14" s="96" t="s">
        <v>29</v>
      </c>
      <c r="HD14" s="96"/>
      <c r="HE14" s="96"/>
      <c r="HF14" s="96"/>
      <c r="HG14" s="96"/>
      <c r="HH14" s="114"/>
      <c r="HI14" s="115"/>
      <c r="HJ14" s="110"/>
      <c r="HK14" s="122"/>
      <c r="HL14" s="122"/>
      <c r="HM14" s="127" t="s">
        <v>33</v>
      </c>
      <c r="HN14" s="127" t="s">
        <v>34</v>
      </c>
      <c r="HO14" s="127" t="s">
        <v>35</v>
      </c>
      <c r="HP14" s="127" t="s">
        <v>36</v>
      </c>
      <c r="HQ14" s="127" t="s">
        <v>37</v>
      </c>
      <c r="HR14" s="127" t="s">
        <v>38</v>
      </c>
      <c r="HS14" s="127" t="s">
        <v>39</v>
      </c>
      <c r="HT14" s="127" t="s">
        <v>40</v>
      </c>
      <c r="HU14" s="127" t="s">
        <v>41</v>
      </c>
      <c r="HV14" s="122"/>
      <c r="HW14" s="122"/>
      <c r="HX14" s="122"/>
      <c r="HY14" s="122"/>
      <c r="HZ14" s="122"/>
      <c r="IA14" s="122"/>
      <c r="IB14" s="110"/>
      <c r="IC14" s="110"/>
      <c r="ID14" s="110"/>
      <c r="IE14" s="130" t="s">
        <v>33</v>
      </c>
      <c r="IF14" s="130" t="s">
        <v>34</v>
      </c>
      <c r="IG14" s="130" t="s">
        <v>35</v>
      </c>
      <c r="IH14" s="130" t="s">
        <v>36</v>
      </c>
      <c r="II14" s="130" t="s">
        <v>37</v>
      </c>
      <c r="IJ14" s="130" t="s">
        <v>38</v>
      </c>
      <c r="IK14" s="130" t="s">
        <v>39</v>
      </c>
      <c r="IL14" s="130" t="s">
        <v>40</v>
      </c>
      <c r="IM14" s="130" t="s">
        <v>41</v>
      </c>
      <c r="IN14" s="110"/>
      <c r="IO14" s="110"/>
      <c r="IP14" s="110"/>
      <c r="IQ14" s="110"/>
      <c r="IR14" s="110"/>
      <c r="IS14" s="110"/>
      <c r="IT14" s="140"/>
      <c r="IU14" s="140"/>
      <c r="IV14" s="140"/>
      <c r="IW14" s="131" t="s">
        <v>68</v>
      </c>
      <c r="IX14" s="131" t="s">
        <v>2</v>
      </c>
      <c r="IY14" s="131"/>
      <c r="IZ14" s="131" t="s">
        <v>69</v>
      </c>
      <c r="JA14" s="131" t="s">
        <v>2</v>
      </c>
      <c r="JB14" s="131"/>
    </row>
    <row r="15" spans="1:262" s="16" customFormat="1" ht="30" customHeight="1" x14ac:dyDescent="0.25">
      <c r="A15" s="96"/>
      <c r="B15" s="96"/>
      <c r="C15" s="96"/>
      <c r="D15" s="138"/>
      <c r="E15" s="105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19"/>
      <c r="AJ15" s="96"/>
      <c r="AK15" s="96"/>
      <c r="AL15" s="119"/>
      <c r="AM15" s="96"/>
      <c r="AN15" s="96"/>
      <c r="AO15" s="119"/>
      <c r="AP15" s="96"/>
      <c r="AQ15" s="96"/>
      <c r="AR15" s="119"/>
      <c r="AS15" s="96"/>
      <c r="AT15" s="96"/>
      <c r="AU15" s="96"/>
      <c r="AV15" s="96"/>
      <c r="AW15" s="119"/>
      <c r="AX15" s="96"/>
      <c r="AY15" s="96"/>
      <c r="AZ15" s="96"/>
      <c r="BA15" s="103" t="s">
        <v>33</v>
      </c>
      <c r="BB15" s="103" t="s">
        <v>34</v>
      </c>
      <c r="BC15" s="103" t="s">
        <v>35</v>
      </c>
      <c r="BD15" s="103" t="s">
        <v>36</v>
      </c>
      <c r="BE15" s="103" t="s">
        <v>37</v>
      </c>
      <c r="BF15" s="103" t="s">
        <v>38</v>
      </c>
      <c r="BG15" s="103" t="s">
        <v>39</v>
      </c>
      <c r="BH15" s="103" t="s">
        <v>40</v>
      </c>
      <c r="BI15" s="103" t="s">
        <v>41</v>
      </c>
      <c r="BJ15" s="96" t="s">
        <v>9</v>
      </c>
      <c r="BK15" s="96" t="s">
        <v>44</v>
      </c>
      <c r="BL15" s="96"/>
      <c r="BM15" s="96" t="s">
        <v>9</v>
      </c>
      <c r="BN15" s="96" t="s">
        <v>44</v>
      </c>
      <c r="BO15" s="96"/>
      <c r="BP15" s="96"/>
      <c r="BQ15" s="96"/>
      <c r="BR15" s="119"/>
      <c r="BS15" s="114"/>
      <c r="BT15" s="126"/>
      <c r="BU15" s="126"/>
      <c r="BV15" s="126"/>
      <c r="BW15" s="115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114"/>
      <c r="CS15" s="115"/>
      <c r="CT15" s="96"/>
      <c r="CU15" s="96"/>
      <c r="CV15" s="96"/>
      <c r="CW15" s="114"/>
      <c r="CX15" s="126"/>
      <c r="CY15" s="126"/>
      <c r="CZ15" s="126"/>
      <c r="DA15" s="115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114"/>
      <c r="DW15" s="115"/>
      <c r="DX15" s="96"/>
      <c r="DY15" s="96"/>
      <c r="DZ15" s="96"/>
      <c r="EA15" s="114"/>
      <c r="EB15" s="126"/>
      <c r="EC15" s="126"/>
      <c r="ED15" s="126"/>
      <c r="EE15" s="115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114"/>
      <c r="FA15" s="115"/>
      <c r="FB15" s="96"/>
      <c r="FC15" s="96"/>
      <c r="FD15" s="96"/>
      <c r="FE15" s="114"/>
      <c r="FF15" s="126"/>
      <c r="FG15" s="126"/>
      <c r="FH15" s="126"/>
      <c r="FI15" s="115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114"/>
      <c r="GE15" s="115"/>
      <c r="GF15" s="114"/>
      <c r="GG15" s="115"/>
      <c r="GH15" s="96"/>
      <c r="GI15" s="114"/>
      <c r="GJ15" s="126"/>
      <c r="GK15" s="126"/>
      <c r="GL15" s="126"/>
      <c r="GM15" s="115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114"/>
      <c r="HI15" s="115"/>
      <c r="HJ15" s="110"/>
      <c r="HK15" s="122"/>
      <c r="HL15" s="122"/>
      <c r="HM15" s="128"/>
      <c r="HN15" s="128"/>
      <c r="HO15" s="128"/>
      <c r="HP15" s="128"/>
      <c r="HQ15" s="128"/>
      <c r="HR15" s="128"/>
      <c r="HS15" s="128"/>
      <c r="HT15" s="128"/>
      <c r="HU15" s="128"/>
      <c r="HV15" s="122"/>
      <c r="HW15" s="122"/>
      <c r="HX15" s="122"/>
      <c r="HY15" s="122"/>
      <c r="HZ15" s="122"/>
      <c r="IA15" s="122"/>
      <c r="IB15" s="110"/>
      <c r="IC15" s="110"/>
      <c r="ID15" s="110"/>
      <c r="IE15" s="130"/>
      <c r="IF15" s="130"/>
      <c r="IG15" s="130"/>
      <c r="IH15" s="130"/>
      <c r="II15" s="130"/>
      <c r="IJ15" s="130"/>
      <c r="IK15" s="130"/>
      <c r="IL15" s="130"/>
      <c r="IM15" s="130"/>
      <c r="IN15" s="110"/>
      <c r="IO15" s="110"/>
      <c r="IP15" s="110"/>
      <c r="IQ15" s="110"/>
      <c r="IR15" s="110"/>
      <c r="IS15" s="110"/>
      <c r="IT15" s="140"/>
      <c r="IU15" s="140"/>
      <c r="IV15" s="140"/>
      <c r="IW15" s="131"/>
      <c r="IX15" s="131" t="s">
        <v>89</v>
      </c>
      <c r="IY15" s="24" t="s">
        <v>44</v>
      </c>
      <c r="IZ15" s="131"/>
      <c r="JA15" s="131" t="s">
        <v>90</v>
      </c>
      <c r="JB15" s="24" t="s">
        <v>44</v>
      </c>
    </row>
    <row r="16" spans="1:262" s="16" customFormat="1" ht="30" customHeight="1" x14ac:dyDescent="0.25">
      <c r="A16" s="96"/>
      <c r="B16" s="96"/>
      <c r="C16" s="96"/>
      <c r="D16" s="138"/>
      <c r="E16" s="105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19"/>
      <c r="AJ16" s="96"/>
      <c r="AK16" s="96"/>
      <c r="AL16" s="119"/>
      <c r="AM16" s="96"/>
      <c r="AN16" s="96"/>
      <c r="AO16" s="119"/>
      <c r="AP16" s="96"/>
      <c r="AQ16" s="96"/>
      <c r="AR16" s="119"/>
      <c r="AS16" s="96"/>
      <c r="AT16" s="96"/>
      <c r="AU16" s="96"/>
      <c r="AV16" s="96"/>
      <c r="AW16" s="119"/>
      <c r="AX16" s="96"/>
      <c r="AY16" s="96"/>
      <c r="AZ16" s="96"/>
      <c r="BA16" s="103"/>
      <c r="BB16" s="103"/>
      <c r="BC16" s="103"/>
      <c r="BD16" s="103"/>
      <c r="BE16" s="103"/>
      <c r="BF16" s="103"/>
      <c r="BG16" s="103"/>
      <c r="BH16" s="103"/>
      <c r="BI16" s="103"/>
      <c r="BJ16" s="96"/>
      <c r="BK16" s="96" t="s">
        <v>35</v>
      </c>
      <c r="BL16" s="118" t="s">
        <v>36</v>
      </c>
      <c r="BM16" s="96"/>
      <c r="BN16" s="96" t="s">
        <v>35</v>
      </c>
      <c r="BO16" s="118" t="s">
        <v>36</v>
      </c>
      <c r="BP16" s="96"/>
      <c r="BQ16" s="96"/>
      <c r="BR16" s="119"/>
      <c r="BS16" s="114"/>
      <c r="BT16" s="126"/>
      <c r="BU16" s="126"/>
      <c r="BV16" s="126"/>
      <c r="BW16" s="115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114"/>
      <c r="CS16" s="115"/>
      <c r="CT16" s="96"/>
      <c r="CU16" s="96"/>
      <c r="CV16" s="96"/>
      <c r="CW16" s="114"/>
      <c r="CX16" s="126"/>
      <c r="CY16" s="126"/>
      <c r="CZ16" s="126"/>
      <c r="DA16" s="115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114"/>
      <c r="DW16" s="115"/>
      <c r="DX16" s="96"/>
      <c r="DY16" s="96"/>
      <c r="DZ16" s="96"/>
      <c r="EA16" s="114"/>
      <c r="EB16" s="126"/>
      <c r="EC16" s="126"/>
      <c r="ED16" s="126"/>
      <c r="EE16" s="115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114"/>
      <c r="FA16" s="115"/>
      <c r="FB16" s="96"/>
      <c r="FC16" s="96"/>
      <c r="FD16" s="96"/>
      <c r="FE16" s="114"/>
      <c r="FF16" s="126"/>
      <c r="FG16" s="126"/>
      <c r="FH16" s="126"/>
      <c r="FI16" s="115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114"/>
      <c r="GE16" s="115"/>
      <c r="GF16" s="114"/>
      <c r="GG16" s="115"/>
      <c r="GH16" s="96"/>
      <c r="GI16" s="114"/>
      <c r="GJ16" s="126"/>
      <c r="GK16" s="126"/>
      <c r="GL16" s="126"/>
      <c r="GM16" s="115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114"/>
      <c r="HI16" s="115"/>
      <c r="HJ16" s="110"/>
      <c r="HK16" s="122"/>
      <c r="HL16" s="122"/>
      <c r="HM16" s="128"/>
      <c r="HN16" s="128"/>
      <c r="HO16" s="128"/>
      <c r="HP16" s="128"/>
      <c r="HQ16" s="128"/>
      <c r="HR16" s="128"/>
      <c r="HS16" s="128"/>
      <c r="HT16" s="128"/>
      <c r="HU16" s="128"/>
      <c r="HV16" s="122"/>
      <c r="HW16" s="122"/>
      <c r="HX16" s="122"/>
      <c r="HY16" s="122"/>
      <c r="HZ16" s="122"/>
      <c r="IA16" s="122"/>
      <c r="IB16" s="110"/>
      <c r="IC16" s="110"/>
      <c r="ID16" s="110"/>
      <c r="IE16" s="130"/>
      <c r="IF16" s="130"/>
      <c r="IG16" s="130"/>
      <c r="IH16" s="130"/>
      <c r="II16" s="130"/>
      <c r="IJ16" s="130"/>
      <c r="IK16" s="130"/>
      <c r="IL16" s="130"/>
      <c r="IM16" s="130"/>
      <c r="IN16" s="110"/>
      <c r="IO16" s="110"/>
      <c r="IP16" s="110"/>
      <c r="IQ16" s="110"/>
      <c r="IR16" s="110"/>
      <c r="IS16" s="110"/>
      <c r="IT16" s="140"/>
      <c r="IU16" s="140"/>
      <c r="IV16" s="140"/>
      <c r="IW16" s="131"/>
      <c r="IX16" s="131"/>
      <c r="IY16" s="131" t="s">
        <v>73</v>
      </c>
      <c r="IZ16" s="131"/>
      <c r="JA16" s="131"/>
      <c r="JB16" s="131" t="s">
        <v>73</v>
      </c>
    </row>
    <row r="17" spans="1:262" s="16" customFormat="1" ht="30" customHeight="1" x14ac:dyDescent="0.25">
      <c r="A17" s="96"/>
      <c r="B17" s="96"/>
      <c r="C17" s="96"/>
      <c r="D17" s="138"/>
      <c r="E17" s="105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19"/>
      <c r="AJ17" s="96"/>
      <c r="AK17" s="96"/>
      <c r="AL17" s="119"/>
      <c r="AM17" s="96"/>
      <c r="AN17" s="96"/>
      <c r="AO17" s="119"/>
      <c r="AP17" s="96"/>
      <c r="AQ17" s="96"/>
      <c r="AR17" s="119"/>
      <c r="AS17" s="96"/>
      <c r="AT17" s="96"/>
      <c r="AU17" s="96"/>
      <c r="AV17" s="96"/>
      <c r="AW17" s="119"/>
      <c r="AX17" s="96"/>
      <c r="AY17" s="96"/>
      <c r="AZ17" s="96"/>
      <c r="BA17" s="103"/>
      <c r="BB17" s="103"/>
      <c r="BC17" s="103"/>
      <c r="BD17" s="103"/>
      <c r="BE17" s="103"/>
      <c r="BF17" s="103"/>
      <c r="BG17" s="103"/>
      <c r="BH17" s="103"/>
      <c r="BI17" s="103"/>
      <c r="BJ17" s="96"/>
      <c r="BK17" s="96"/>
      <c r="BL17" s="119"/>
      <c r="BM17" s="96"/>
      <c r="BN17" s="96"/>
      <c r="BO17" s="119"/>
      <c r="BP17" s="96"/>
      <c r="BQ17" s="96"/>
      <c r="BR17" s="119"/>
      <c r="BS17" s="116"/>
      <c r="BT17" s="124"/>
      <c r="BU17" s="124"/>
      <c r="BV17" s="124"/>
      <c r="BW17" s="117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114"/>
      <c r="CS17" s="115"/>
      <c r="CT17" s="96"/>
      <c r="CU17" s="96"/>
      <c r="CV17" s="96"/>
      <c r="CW17" s="116"/>
      <c r="CX17" s="124"/>
      <c r="CY17" s="124"/>
      <c r="CZ17" s="124"/>
      <c r="DA17" s="117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114"/>
      <c r="DW17" s="115"/>
      <c r="DX17" s="96"/>
      <c r="DY17" s="96"/>
      <c r="DZ17" s="96"/>
      <c r="EA17" s="116"/>
      <c r="EB17" s="124"/>
      <c r="EC17" s="124"/>
      <c r="ED17" s="124"/>
      <c r="EE17" s="117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114"/>
      <c r="FA17" s="115"/>
      <c r="FB17" s="96"/>
      <c r="FC17" s="96"/>
      <c r="FD17" s="96"/>
      <c r="FE17" s="116"/>
      <c r="FF17" s="124"/>
      <c r="FG17" s="124"/>
      <c r="FH17" s="124"/>
      <c r="FI17" s="117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114"/>
      <c r="GE17" s="115"/>
      <c r="GF17" s="116"/>
      <c r="GG17" s="117"/>
      <c r="GH17" s="96"/>
      <c r="GI17" s="116"/>
      <c r="GJ17" s="124"/>
      <c r="GK17" s="124"/>
      <c r="GL17" s="124"/>
      <c r="GM17" s="117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114"/>
      <c r="HI17" s="115"/>
      <c r="HJ17" s="110"/>
      <c r="HK17" s="122"/>
      <c r="HL17" s="122"/>
      <c r="HM17" s="128"/>
      <c r="HN17" s="128"/>
      <c r="HO17" s="128"/>
      <c r="HP17" s="128"/>
      <c r="HQ17" s="128"/>
      <c r="HR17" s="128"/>
      <c r="HS17" s="128"/>
      <c r="HT17" s="128"/>
      <c r="HU17" s="128"/>
      <c r="HV17" s="122"/>
      <c r="HW17" s="122"/>
      <c r="HX17" s="122"/>
      <c r="HY17" s="122"/>
      <c r="HZ17" s="122"/>
      <c r="IA17" s="122"/>
      <c r="IB17" s="110"/>
      <c r="IC17" s="110"/>
      <c r="ID17" s="110"/>
      <c r="IE17" s="130"/>
      <c r="IF17" s="130"/>
      <c r="IG17" s="130"/>
      <c r="IH17" s="130"/>
      <c r="II17" s="130"/>
      <c r="IJ17" s="130"/>
      <c r="IK17" s="130"/>
      <c r="IL17" s="130"/>
      <c r="IM17" s="130"/>
      <c r="IN17" s="110"/>
      <c r="IO17" s="110"/>
      <c r="IP17" s="110"/>
      <c r="IQ17" s="110"/>
      <c r="IR17" s="110"/>
      <c r="IS17" s="110"/>
      <c r="IT17" s="140"/>
      <c r="IU17" s="140"/>
      <c r="IV17" s="140"/>
      <c r="IW17" s="131"/>
      <c r="IX17" s="131"/>
      <c r="IY17" s="131"/>
      <c r="IZ17" s="131"/>
      <c r="JA17" s="131"/>
      <c r="JB17" s="131"/>
    </row>
    <row r="18" spans="1:262" s="16" customFormat="1" ht="30" customHeight="1" x14ac:dyDescent="0.25">
      <c r="A18" s="96"/>
      <c r="B18" s="96"/>
      <c r="C18" s="96"/>
      <c r="D18" s="138"/>
      <c r="E18" s="105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19"/>
      <c r="AJ18" s="96"/>
      <c r="AK18" s="96"/>
      <c r="AL18" s="119"/>
      <c r="AM18" s="96"/>
      <c r="AN18" s="96"/>
      <c r="AO18" s="119"/>
      <c r="AP18" s="96"/>
      <c r="AQ18" s="96"/>
      <c r="AR18" s="119"/>
      <c r="AS18" s="96"/>
      <c r="AT18" s="96"/>
      <c r="AU18" s="96"/>
      <c r="AV18" s="96"/>
      <c r="AW18" s="119"/>
      <c r="AX18" s="96"/>
      <c r="AY18" s="96"/>
      <c r="AZ18" s="96"/>
      <c r="BA18" s="103"/>
      <c r="BB18" s="103"/>
      <c r="BC18" s="103"/>
      <c r="BD18" s="103"/>
      <c r="BE18" s="103"/>
      <c r="BF18" s="103"/>
      <c r="BG18" s="103"/>
      <c r="BH18" s="103"/>
      <c r="BI18" s="103"/>
      <c r="BJ18" s="96"/>
      <c r="BK18" s="96"/>
      <c r="BL18" s="119"/>
      <c r="BM18" s="96"/>
      <c r="BN18" s="96"/>
      <c r="BO18" s="119"/>
      <c r="BP18" s="96" t="s">
        <v>70</v>
      </c>
      <c r="BQ18" s="96" t="s">
        <v>0</v>
      </c>
      <c r="BR18" s="119"/>
      <c r="BS18" s="96" t="s">
        <v>45</v>
      </c>
      <c r="BT18" s="96" t="s">
        <v>71</v>
      </c>
      <c r="BU18" s="118" t="s">
        <v>72</v>
      </c>
      <c r="BV18" s="96" t="s">
        <v>87</v>
      </c>
      <c r="BW18" s="118" t="s">
        <v>52</v>
      </c>
      <c r="BX18" s="96" t="s">
        <v>46</v>
      </c>
      <c r="BY18" s="96" t="s">
        <v>47</v>
      </c>
      <c r="BZ18" s="96" t="s">
        <v>48</v>
      </c>
      <c r="CA18" s="96" t="s">
        <v>49</v>
      </c>
      <c r="CB18" s="118" t="s">
        <v>53</v>
      </c>
      <c r="CC18" s="96" t="s">
        <v>50</v>
      </c>
      <c r="CD18" s="96" t="s">
        <v>51</v>
      </c>
      <c r="CE18" s="96"/>
      <c r="CF18" s="96" t="s">
        <v>45</v>
      </c>
      <c r="CG18" s="96" t="s">
        <v>71</v>
      </c>
      <c r="CH18" s="118" t="s">
        <v>72</v>
      </c>
      <c r="CI18" s="96" t="s">
        <v>87</v>
      </c>
      <c r="CJ18" s="96" t="s">
        <v>52</v>
      </c>
      <c r="CK18" s="96" t="s">
        <v>46</v>
      </c>
      <c r="CL18" s="96" t="s">
        <v>47</v>
      </c>
      <c r="CM18" s="96" t="s">
        <v>48</v>
      </c>
      <c r="CN18" s="96" t="s">
        <v>49</v>
      </c>
      <c r="CO18" s="96" t="s">
        <v>53</v>
      </c>
      <c r="CP18" s="96" t="s">
        <v>50</v>
      </c>
      <c r="CQ18" s="96" t="s">
        <v>51</v>
      </c>
      <c r="CR18" s="116"/>
      <c r="CS18" s="117"/>
      <c r="CT18" s="96" t="s">
        <v>70</v>
      </c>
      <c r="CU18" s="96" t="s">
        <v>0</v>
      </c>
      <c r="CV18" s="96"/>
      <c r="CW18" s="96" t="s">
        <v>45</v>
      </c>
      <c r="CX18" s="96" t="s">
        <v>71</v>
      </c>
      <c r="CY18" s="118" t="s">
        <v>72</v>
      </c>
      <c r="CZ18" s="96" t="s">
        <v>87</v>
      </c>
      <c r="DA18" s="118" t="s">
        <v>52</v>
      </c>
      <c r="DB18" s="96" t="s">
        <v>46</v>
      </c>
      <c r="DC18" s="96" t="s">
        <v>47</v>
      </c>
      <c r="DD18" s="96" t="s">
        <v>48</v>
      </c>
      <c r="DE18" s="96" t="s">
        <v>49</v>
      </c>
      <c r="DF18" s="118" t="s">
        <v>53</v>
      </c>
      <c r="DG18" s="96" t="s">
        <v>50</v>
      </c>
      <c r="DH18" s="96" t="s">
        <v>51</v>
      </c>
      <c r="DI18" s="96"/>
      <c r="DJ18" s="96" t="s">
        <v>45</v>
      </c>
      <c r="DK18" s="96" t="s">
        <v>71</v>
      </c>
      <c r="DL18" s="118" t="s">
        <v>72</v>
      </c>
      <c r="DM18" s="96" t="s">
        <v>87</v>
      </c>
      <c r="DN18" s="96" t="s">
        <v>52</v>
      </c>
      <c r="DO18" s="96" t="s">
        <v>46</v>
      </c>
      <c r="DP18" s="96" t="s">
        <v>47</v>
      </c>
      <c r="DQ18" s="96" t="s">
        <v>48</v>
      </c>
      <c r="DR18" s="96" t="s">
        <v>49</v>
      </c>
      <c r="DS18" s="96" t="s">
        <v>53</v>
      </c>
      <c r="DT18" s="96" t="s">
        <v>50</v>
      </c>
      <c r="DU18" s="96" t="s">
        <v>51</v>
      </c>
      <c r="DV18" s="116"/>
      <c r="DW18" s="117"/>
      <c r="DX18" s="96" t="s">
        <v>70</v>
      </c>
      <c r="DY18" s="96" t="s">
        <v>0</v>
      </c>
      <c r="DZ18" s="96"/>
      <c r="EA18" s="96" t="s">
        <v>45</v>
      </c>
      <c r="EB18" s="96" t="s">
        <v>71</v>
      </c>
      <c r="EC18" s="118" t="s">
        <v>72</v>
      </c>
      <c r="ED18" s="96" t="s">
        <v>87</v>
      </c>
      <c r="EE18" s="118" t="s">
        <v>52</v>
      </c>
      <c r="EF18" s="96" t="s">
        <v>46</v>
      </c>
      <c r="EG18" s="96" t="s">
        <v>47</v>
      </c>
      <c r="EH18" s="96" t="s">
        <v>48</v>
      </c>
      <c r="EI18" s="96" t="s">
        <v>49</v>
      </c>
      <c r="EJ18" s="118" t="s">
        <v>53</v>
      </c>
      <c r="EK18" s="96" t="s">
        <v>50</v>
      </c>
      <c r="EL18" s="96" t="s">
        <v>51</v>
      </c>
      <c r="EM18" s="96"/>
      <c r="EN18" s="96" t="s">
        <v>45</v>
      </c>
      <c r="EO18" s="96" t="s">
        <v>71</v>
      </c>
      <c r="EP18" s="118" t="s">
        <v>72</v>
      </c>
      <c r="EQ18" s="96" t="s">
        <v>87</v>
      </c>
      <c r="ER18" s="96" t="s">
        <v>52</v>
      </c>
      <c r="ES18" s="96" t="s">
        <v>46</v>
      </c>
      <c r="ET18" s="96" t="s">
        <v>47</v>
      </c>
      <c r="EU18" s="96" t="s">
        <v>48</v>
      </c>
      <c r="EV18" s="96" t="s">
        <v>49</v>
      </c>
      <c r="EW18" s="96" t="s">
        <v>53</v>
      </c>
      <c r="EX18" s="96" t="s">
        <v>50</v>
      </c>
      <c r="EY18" s="96" t="s">
        <v>51</v>
      </c>
      <c r="EZ18" s="116"/>
      <c r="FA18" s="117"/>
      <c r="FB18" s="96" t="s">
        <v>70</v>
      </c>
      <c r="FC18" s="96" t="s">
        <v>0</v>
      </c>
      <c r="FD18" s="96"/>
      <c r="FE18" s="96" t="s">
        <v>45</v>
      </c>
      <c r="FF18" s="96" t="s">
        <v>71</v>
      </c>
      <c r="FG18" s="118" t="s">
        <v>72</v>
      </c>
      <c r="FH18" s="96" t="s">
        <v>87</v>
      </c>
      <c r="FI18" s="118" t="s">
        <v>52</v>
      </c>
      <c r="FJ18" s="96" t="s">
        <v>46</v>
      </c>
      <c r="FK18" s="96" t="s">
        <v>47</v>
      </c>
      <c r="FL18" s="96" t="s">
        <v>48</v>
      </c>
      <c r="FM18" s="96" t="s">
        <v>49</v>
      </c>
      <c r="FN18" s="118" t="s">
        <v>53</v>
      </c>
      <c r="FO18" s="96" t="s">
        <v>50</v>
      </c>
      <c r="FP18" s="96" t="s">
        <v>51</v>
      </c>
      <c r="FQ18" s="96"/>
      <c r="FR18" s="96" t="s">
        <v>45</v>
      </c>
      <c r="FS18" s="96" t="s">
        <v>71</v>
      </c>
      <c r="FT18" s="118" t="s">
        <v>72</v>
      </c>
      <c r="FU18" s="96" t="s">
        <v>87</v>
      </c>
      <c r="FV18" s="96" t="s">
        <v>52</v>
      </c>
      <c r="FW18" s="96" t="s">
        <v>46</v>
      </c>
      <c r="FX18" s="96" t="s">
        <v>47</v>
      </c>
      <c r="FY18" s="96" t="s">
        <v>48</v>
      </c>
      <c r="FZ18" s="96" t="s">
        <v>49</v>
      </c>
      <c r="GA18" s="96" t="s">
        <v>53</v>
      </c>
      <c r="GB18" s="96" t="s">
        <v>50</v>
      </c>
      <c r="GC18" s="96" t="s">
        <v>51</v>
      </c>
      <c r="GD18" s="116"/>
      <c r="GE18" s="117"/>
      <c r="GF18" s="96" t="s">
        <v>88</v>
      </c>
      <c r="GG18" s="96" t="s">
        <v>0</v>
      </c>
      <c r="GH18" s="96"/>
      <c r="GI18" s="96" t="s">
        <v>45</v>
      </c>
      <c r="GJ18" s="96" t="s">
        <v>71</v>
      </c>
      <c r="GK18" s="118" t="s">
        <v>72</v>
      </c>
      <c r="GL18" s="96" t="s">
        <v>87</v>
      </c>
      <c r="GM18" s="118" t="s">
        <v>52</v>
      </c>
      <c r="GN18" s="96" t="s">
        <v>46</v>
      </c>
      <c r="GO18" s="96" t="s">
        <v>47</v>
      </c>
      <c r="GP18" s="96" t="s">
        <v>48</v>
      </c>
      <c r="GQ18" s="96" t="s">
        <v>49</v>
      </c>
      <c r="GR18" s="118" t="s">
        <v>53</v>
      </c>
      <c r="GS18" s="96" t="s">
        <v>50</v>
      </c>
      <c r="GT18" s="96" t="s">
        <v>51</v>
      </c>
      <c r="GU18" s="96"/>
      <c r="GV18" s="96" t="s">
        <v>45</v>
      </c>
      <c r="GW18" s="96" t="s">
        <v>71</v>
      </c>
      <c r="GX18" s="118" t="s">
        <v>72</v>
      </c>
      <c r="GY18" s="96" t="s">
        <v>87</v>
      </c>
      <c r="GZ18" s="96" t="s">
        <v>52</v>
      </c>
      <c r="HA18" s="96" t="s">
        <v>46</v>
      </c>
      <c r="HB18" s="96" t="s">
        <v>47</v>
      </c>
      <c r="HC18" s="96" t="s">
        <v>48</v>
      </c>
      <c r="HD18" s="96" t="s">
        <v>49</v>
      </c>
      <c r="HE18" s="96" t="s">
        <v>53</v>
      </c>
      <c r="HF18" s="96" t="s">
        <v>50</v>
      </c>
      <c r="HG18" s="96" t="s">
        <v>51</v>
      </c>
      <c r="HH18" s="116"/>
      <c r="HI18" s="117"/>
      <c r="HJ18" s="110"/>
      <c r="HK18" s="122"/>
      <c r="HL18" s="122"/>
      <c r="HM18" s="128"/>
      <c r="HN18" s="128"/>
      <c r="HO18" s="128"/>
      <c r="HP18" s="128"/>
      <c r="HQ18" s="128"/>
      <c r="HR18" s="128"/>
      <c r="HS18" s="128"/>
      <c r="HT18" s="128"/>
      <c r="HU18" s="128"/>
      <c r="HV18" s="122"/>
      <c r="HW18" s="122"/>
      <c r="HX18" s="122"/>
      <c r="HY18" s="122"/>
      <c r="HZ18" s="122"/>
      <c r="IA18" s="122"/>
      <c r="IB18" s="110"/>
      <c r="IC18" s="110"/>
      <c r="ID18" s="110"/>
      <c r="IE18" s="130"/>
      <c r="IF18" s="130"/>
      <c r="IG18" s="130"/>
      <c r="IH18" s="130"/>
      <c r="II18" s="130"/>
      <c r="IJ18" s="130"/>
      <c r="IK18" s="130"/>
      <c r="IL18" s="130"/>
      <c r="IM18" s="130"/>
      <c r="IN18" s="110"/>
      <c r="IO18" s="110"/>
      <c r="IP18" s="110"/>
      <c r="IQ18" s="110"/>
      <c r="IR18" s="110"/>
      <c r="IS18" s="110"/>
      <c r="IT18" s="140"/>
      <c r="IU18" s="140"/>
      <c r="IV18" s="140"/>
      <c r="IW18" s="131"/>
      <c r="IX18" s="131"/>
      <c r="IY18" s="131"/>
      <c r="IZ18" s="131"/>
      <c r="JA18" s="131"/>
      <c r="JB18" s="131"/>
    </row>
    <row r="19" spans="1:262" s="16" customFormat="1" ht="118.5" customHeight="1" x14ac:dyDescent="0.25">
      <c r="A19" s="96"/>
      <c r="B19" s="96"/>
      <c r="C19" s="96"/>
      <c r="D19" s="138"/>
      <c r="E19" s="106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20"/>
      <c r="AJ19" s="96"/>
      <c r="AK19" s="96"/>
      <c r="AL19" s="120"/>
      <c r="AM19" s="96"/>
      <c r="AN19" s="96"/>
      <c r="AO19" s="120"/>
      <c r="AP19" s="96"/>
      <c r="AQ19" s="96"/>
      <c r="AR19" s="120"/>
      <c r="AS19" s="96"/>
      <c r="AT19" s="96"/>
      <c r="AU19" s="96"/>
      <c r="AV19" s="96"/>
      <c r="AW19" s="120"/>
      <c r="AX19" s="96"/>
      <c r="AY19" s="96"/>
      <c r="AZ19" s="96"/>
      <c r="BA19" s="103"/>
      <c r="BB19" s="103"/>
      <c r="BC19" s="103"/>
      <c r="BD19" s="103"/>
      <c r="BE19" s="103"/>
      <c r="BF19" s="103"/>
      <c r="BG19" s="103"/>
      <c r="BH19" s="103"/>
      <c r="BI19" s="103"/>
      <c r="BJ19" s="96"/>
      <c r="BK19" s="96"/>
      <c r="BL19" s="120"/>
      <c r="BM19" s="96"/>
      <c r="BN19" s="96"/>
      <c r="BO19" s="120"/>
      <c r="BP19" s="96"/>
      <c r="BQ19" s="96"/>
      <c r="BR19" s="120"/>
      <c r="BS19" s="96"/>
      <c r="BT19" s="96"/>
      <c r="BU19" s="120"/>
      <c r="BV19" s="96"/>
      <c r="BW19" s="120"/>
      <c r="BX19" s="96"/>
      <c r="BY19" s="96"/>
      <c r="BZ19" s="96"/>
      <c r="CA19" s="96"/>
      <c r="CB19" s="120"/>
      <c r="CC19" s="96"/>
      <c r="CD19" s="96"/>
      <c r="CE19" s="96"/>
      <c r="CF19" s="96"/>
      <c r="CG19" s="96"/>
      <c r="CH19" s="120"/>
      <c r="CI19" s="96"/>
      <c r="CJ19" s="96"/>
      <c r="CK19" s="96"/>
      <c r="CL19" s="96"/>
      <c r="CM19" s="96"/>
      <c r="CN19" s="96"/>
      <c r="CO19" s="96"/>
      <c r="CP19" s="96"/>
      <c r="CQ19" s="96"/>
      <c r="CR19" s="4" t="s">
        <v>70</v>
      </c>
      <c r="CS19" s="4" t="s">
        <v>0</v>
      </c>
      <c r="CT19" s="96"/>
      <c r="CU19" s="96"/>
      <c r="CV19" s="96"/>
      <c r="CW19" s="96"/>
      <c r="CX19" s="96"/>
      <c r="CY19" s="120"/>
      <c r="CZ19" s="96"/>
      <c r="DA19" s="120"/>
      <c r="DB19" s="96"/>
      <c r="DC19" s="96"/>
      <c r="DD19" s="96"/>
      <c r="DE19" s="96"/>
      <c r="DF19" s="120"/>
      <c r="DG19" s="96"/>
      <c r="DH19" s="96"/>
      <c r="DI19" s="96"/>
      <c r="DJ19" s="96"/>
      <c r="DK19" s="96"/>
      <c r="DL19" s="120"/>
      <c r="DM19" s="96"/>
      <c r="DN19" s="96"/>
      <c r="DO19" s="96"/>
      <c r="DP19" s="96"/>
      <c r="DQ19" s="96"/>
      <c r="DR19" s="96"/>
      <c r="DS19" s="96"/>
      <c r="DT19" s="96"/>
      <c r="DU19" s="96"/>
      <c r="DV19" s="4" t="s">
        <v>70</v>
      </c>
      <c r="DW19" s="4" t="s">
        <v>0</v>
      </c>
      <c r="DX19" s="96"/>
      <c r="DY19" s="96"/>
      <c r="DZ19" s="96"/>
      <c r="EA19" s="96"/>
      <c r="EB19" s="96"/>
      <c r="EC19" s="120"/>
      <c r="ED19" s="96"/>
      <c r="EE19" s="120"/>
      <c r="EF19" s="96"/>
      <c r="EG19" s="96"/>
      <c r="EH19" s="96"/>
      <c r="EI19" s="96"/>
      <c r="EJ19" s="120"/>
      <c r="EK19" s="96"/>
      <c r="EL19" s="96"/>
      <c r="EM19" s="96"/>
      <c r="EN19" s="96"/>
      <c r="EO19" s="96"/>
      <c r="EP19" s="120"/>
      <c r="EQ19" s="96"/>
      <c r="ER19" s="96"/>
      <c r="ES19" s="96"/>
      <c r="ET19" s="96"/>
      <c r="EU19" s="96"/>
      <c r="EV19" s="96"/>
      <c r="EW19" s="96"/>
      <c r="EX19" s="96"/>
      <c r="EY19" s="96"/>
      <c r="EZ19" s="4" t="s">
        <v>70</v>
      </c>
      <c r="FA19" s="4" t="s">
        <v>0</v>
      </c>
      <c r="FB19" s="96"/>
      <c r="FC19" s="96"/>
      <c r="FD19" s="96"/>
      <c r="FE19" s="96"/>
      <c r="FF19" s="96"/>
      <c r="FG19" s="120"/>
      <c r="FH19" s="96"/>
      <c r="FI19" s="120"/>
      <c r="FJ19" s="96"/>
      <c r="FK19" s="96"/>
      <c r="FL19" s="96"/>
      <c r="FM19" s="96"/>
      <c r="FN19" s="120"/>
      <c r="FO19" s="96"/>
      <c r="FP19" s="96"/>
      <c r="FQ19" s="96"/>
      <c r="FR19" s="96"/>
      <c r="FS19" s="96"/>
      <c r="FT19" s="120"/>
      <c r="FU19" s="96"/>
      <c r="FV19" s="96"/>
      <c r="FW19" s="96"/>
      <c r="FX19" s="96"/>
      <c r="FY19" s="96"/>
      <c r="FZ19" s="96"/>
      <c r="GA19" s="96"/>
      <c r="GB19" s="96"/>
      <c r="GC19" s="96"/>
      <c r="GD19" s="4" t="s">
        <v>70</v>
      </c>
      <c r="GE19" s="4" t="s">
        <v>0</v>
      </c>
      <c r="GF19" s="96"/>
      <c r="GG19" s="96"/>
      <c r="GH19" s="96"/>
      <c r="GI19" s="96"/>
      <c r="GJ19" s="96"/>
      <c r="GK19" s="120"/>
      <c r="GL19" s="96"/>
      <c r="GM19" s="120"/>
      <c r="GN19" s="96"/>
      <c r="GO19" s="96"/>
      <c r="GP19" s="96"/>
      <c r="GQ19" s="96"/>
      <c r="GR19" s="120"/>
      <c r="GS19" s="96"/>
      <c r="GT19" s="96"/>
      <c r="GU19" s="96"/>
      <c r="GV19" s="96"/>
      <c r="GW19" s="96"/>
      <c r="GX19" s="120"/>
      <c r="GY19" s="96"/>
      <c r="GZ19" s="96"/>
      <c r="HA19" s="96"/>
      <c r="HB19" s="96"/>
      <c r="HC19" s="96"/>
      <c r="HD19" s="96"/>
      <c r="HE19" s="96"/>
      <c r="HF19" s="96"/>
      <c r="HG19" s="96"/>
      <c r="HH19" s="4" t="s">
        <v>70</v>
      </c>
      <c r="HI19" s="4" t="s">
        <v>0</v>
      </c>
      <c r="HJ19" s="110"/>
      <c r="HK19" s="123"/>
      <c r="HL19" s="123"/>
      <c r="HM19" s="129"/>
      <c r="HN19" s="129"/>
      <c r="HO19" s="129"/>
      <c r="HP19" s="129"/>
      <c r="HQ19" s="129"/>
      <c r="HR19" s="129"/>
      <c r="HS19" s="129"/>
      <c r="HT19" s="129"/>
      <c r="HU19" s="129"/>
      <c r="HV19" s="123"/>
      <c r="HW19" s="123"/>
      <c r="HX19" s="123"/>
      <c r="HY19" s="123"/>
      <c r="HZ19" s="123"/>
      <c r="IA19" s="123"/>
      <c r="IB19" s="110"/>
      <c r="IC19" s="110"/>
      <c r="ID19" s="110"/>
      <c r="IE19" s="130"/>
      <c r="IF19" s="130"/>
      <c r="IG19" s="130"/>
      <c r="IH19" s="130"/>
      <c r="II19" s="130"/>
      <c r="IJ19" s="130"/>
      <c r="IK19" s="130"/>
      <c r="IL19" s="130"/>
      <c r="IM19" s="130"/>
      <c r="IN19" s="110"/>
      <c r="IO19" s="110"/>
      <c r="IP19" s="110"/>
      <c r="IQ19" s="110"/>
      <c r="IR19" s="110"/>
      <c r="IS19" s="110"/>
      <c r="IT19" s="140"/>
      <c r="IU19" s="140"/>
      <c r="IV19" s="140"/>
      <c r="IW19" s="131"/>
      <c r="IX19" s="131"/>
      <c r="IY19" s="131"/>
      <c r="IZ19" s="131"/>
      <c r="JA19" s="131"/>
      <c r="JB19" s="131"/>
    </row>
    <row r="20" spans="1:262" s="18" customFormat="1" ht="30" customHeight="1" x14ac:dyDescent="0.25">
      <c r="A20" s="17">
        <v>1</v>
      </c>
      <c r="B20" s="17">
        <v>2</v>
      </c>
      <c r="C20" s="17">
        <v>3</v>
      </c>
      <c r="D20" s="17">
        <v>4</v>
      </c>
      <c r="E20" s="17">
        <v>5</v>
      </c>
      <c r="F20" s="17">
        <v>6</v>
      </c>
      <c r="G20" s="17">
        <v>7</v>
      </c>
      <c r="H20" s="17">
        <v>8</v>
      </c>
      <c r="I20" s="17">
        <v>9</v>
      </c>
      <c r="J20" s="17">
        <v>10</v>
      </c>
      <c r="K20" s="17">
        <v>11</v>
      </c>
      <c r="L20" s="17">
        <v>12</v>
      </c>
      <c r="M20" s="17">
        <v>13</v>
      </c>
      <c r="N20" s="17">
        <v>14</v>
      </c>
      <c r="O20" s="17">
        <v>15</v>
      </c>
      <c r="P20" s="17">
        <v>16</v>
      </c>
      <c r="Q20" s="17">
        <v>17</v>
      </c>
      <c r="R20" s="17">
        <v>18</v>
      </c>
      <c r="S20" s="17">
        <v>19</v>
      </c>
      <c r="T20" s="17">
        <v>20</v>
      </c>
      <c r="U20" s="17">
        <v>21</v>
      </c>
      <c r="V20" s="17">
        <v>22</v>
      </c>
      <c r="W20" s="17">
        <v>23</v>
      </c>
      <c r="X20" s="17">
        <v>24</v>
      </c>
      <c r="Y20" s="17">
        <v>25</v>
      </c>
      <c r="Z20" s="17">
        <v>26</v>
      </c>
      <c r="AA20" s="17">
        <v>27</v>
      </c>
      <c r="AB20" s="17">
        <v>28</v>
      </c>
      <c r="AC20" s="17">
        <v>29</v>
      </c>
      <c r="AD20" s="17">
        <v>30</v>
      </c>
      <c r="AE20" s="17">
        <v>31</v>
      </c>
      <c r="AF20" s="17">
        <v>32</v>
      </c>
      <c r="AG20" s="17">
        <v>33</v>
      </c>
      <c r="AH20" s="17">
        <v>34</v>
      </c>
      <c r="AI20" s="17">
        <v>35</v>
      </c>
      <c r="AJ20" s="17">
        <v>36</v>
      </c>
      <c r="AK20" s="17">
        <v>37</v>
      </c>
      <c r="AL20" s="17">
        <v>38</v>
      </c>
      <c r="AM20" s="17">
        <v>39</v>
      </c>
      <c r="AN20" s="17">
        <v>40</v>
      </c>
      <c r="AO20" s="17">
        <v>41</v>
      </c>
      <c r="AP20" s="17">
        <v>42</v>
      </c>
      <c r="AQ20" s="17">
        <v>43</v>
      </c>
      <c r="AR20" s="17">
        <v>44</v>
      </c>
      <c r="AS20" s="17">
        <v>45</v>
      </c>
      <c r="AT20" s="17">
        <v>46</v>
      </c>
      <c r="AU20" s="17">
        <v>47</v>
      </c>
      <c r="AV20" s="17">
        <v>48</v>
      </c>
      <c r="AW20" s="17">
        <v>49</v>
      </c>
      <c r="AX20" s="17">
        <v>50</v>
      </c>
      <c r="AY20" s="17">
        <v>51</v>
      </c>
      <c r="AZ20" s="17">
        <v>52</v>
      </c>
      <c r="BA20" s="17">
        <v>53</v>
      </c>
      <c r="BB20" s="17">
        <v>54</v>
      </c>
      <c r="BC20" s="17">
        <v>55</v>
      </c>
      <c r="BD20" s="17">
        <v>56</v>
      </c>
      <c r="BE20" s="17">
        <v>57</v>
      </c>
      <c r="BF20" s="17">
        <v>58</v>
      </c>
      <c r="BG20" s="17">
        <v>59</v>
      </c>
      <c r="BH20" s="17">
        <v>60</v>
      </c>
      <c r="BI20" s="17">
        <v>61</v>
      </c>
      <c r="BJ20" s="17">
        <v>62</v>
      </c>
      <c r="BK20" s="17">
        <v>63</v>
      </c>
      <c r="BL20" s="17">
        <v>64</v>
      </c>
      <c r="BM20" s="17">
        <v>65</v>
      </c>
      <c r="BN20" s="17">
        <v>66</v>
      </c>
      <c r="BO20" s="17">
        <v>67</v>
      </c>
      <c r="BP20" s="17">
        <v>68</v>
      </c>
      <c r="BQ20" s="17">
        <v>69</v>
      </c>
      <c r="BR20" s="17">
        <v>70</v>
      </c>
      <c r="BS20" s="17">
        <v>71</v>
      </c>
      <c r="BT20" s="17">
        <v>72</v>
      </c>
      <c r="BU20" s="17">
        <v>73</v>
      </c>
      <c r="BV20" s="17">
        <v>74</v>
      </c>
      <c r="BW20" s="17">
        <v>75</v>
      </c>
      <c r="BX20" s="17">
        <v>76</v>
      </c>
      <c r="BY20" s="17">
        <v>77</v>
      </c>
      <c r="BZ20" s="17">
        <v>78</v>
      </c>
      <c r="CA20" s="17">
        <v>79</v>
      </c>
      <c r="CB20" s="17">
        <v>80</v>
      </c>
      <c r="CC20" s="17">
        <v>81</v>
      </c>
      <c r="CD20" s="17">
        <v>82</v>
      </c>
      <c r="CE20" s="17">
        <v>83</v>
      </c>
      <c r="CF20" s="17">
        <v>84</v>
      </c>
      <c r="CG20" s="17">
        <v>85</v>
      </c>
      <c r="CH20" s="17">
        <v>86</v>
      </c>
      <c r="CI20" s="17">
        <v>87</v>
      </c>
      <c r="CJ20" s="17">
        <v>88</v>
      </c>
      <c r="CK20" s="17">
        <v>89</v>
      </c>
      <c r="CL20" s="17">
        <v>90</v>
      </c>
      <c r="CM20" s="17">
        <v>91</v>
      </c>
      <c r="CN20" s="17">
        <v>92</v>
      </c>
      <c r="CO20" s="17">
        <v>93</v>
      </c>
      <c r="CP20" s="17">
        <v>94</v>
      </c>
      <c r="CQ20" s="17">
        <v>95</v>
      </c>
      <c r="CR20" s="17">
        <v>96</v>
      </c>
      <c r="CS20" s="17">
        <v>97</v>
      </c>
      <c r="CT20" s="17">
        <v>98</v>
      </c>
      <c r="CU20" s="17">
        <v>99</v>
      </c>
      <c r="CV20" s="17">
        <v>100</v>
      </c>
      <c r="CW20" s="17">
        <v>101</v>
      </c>
      <c r="CX20" s="17">
        <v>102</v>
      </c>
      <c r="CY20" s="17">
        <v>103</v>
      </c>
      <c r="CZ20" s="17">
        <v>104</v>
      </c>
      <c r="DA20" s="17">
        <v>105</v>
      </c>
      <c r="DB20" s="17">
        <v>106</v>
      </c>
      <c r="DC20" s="17">
        <v>107</v>
      </c>
      <c r="DD20" s="17">
        <v>108</v>
      </c>
      <c r="DE20" s="17">
        <v>109</v>
      </c>
      <c r="DF20" s="17">
        <v>110</v>
      </c>
      <c r="DG20" s="17">
        <v>111</v>
      </c>
      <c r="DH20" s="17">
        <v>112</v>
      </c>
      <c r="DI20" s="17">
        <v>113</v>
      </c>
      <c r="DJ20" s="17">
        <v>114</v>
      </c>
      <c r="DK20" s="17">
        <v>115</v>
      </c>
      <c r="DL20" s="17">
        <v>116</v>
      </c>
      <c r="DM20" s="17">
        <v>117</v>
      </c>
      <c r="DN20" s="17">
        <v>118</v>
      </c>
      <c r="DO20" s="17">
        <v>119</v>
      </c>
      <c r="DP20" s="17">
        <v>120</v>
      </c>
      <c r="DQ20" s="17">
        <v>121</v>
      </c>
      <c r="DR20" s="17">
        <v>122</v>
      </c>
      <c r="DS20" s="17">
        <v>123</v>
      </c>
      <c r="DT20" s="17">
        <v>124</v>
      </c>
      <c r="DU20" s="17">
        <v>125</v>
      </c>
      <c r="DV20" s="17">
        <v>126</v>
      </c>
      <c r="DW20" s="17">
        <v>127</v>
      </c>
      <c r="DX20" s="17">
        <v>128</v>
      </c>
      <c r="DY20" s="17">
        <v>129</v>
      </c>
      <c r="DZ20" s="17">
        <v>130</v>
      </c>
      <c r="EA20" s="17">
        <v>131</v>
      </c>
      <c r="EB20" s="17">
        <v>132</v>
      </c>
      <c r="EC20" s="17">
        <v>133</v>
      </c>
      <c r="ED20" s="17">
        <v>134</v>
      </c>
      <c r="EE20" s="17">
        <v>135</v>
      </c>
      <c r="EF20" s="17">
        <v>136</v>
      </c>
      <c r="EG20" s="17">
        <v>137</v>
      </c>
      <c r="EH20" s="17">
        <v>138</v>
      </c>
      <c r="EI20" s="17">
        <v>139</v>
      </c>
      <c r="EJ20" s="17">
        <v>140</v>
      </c>
      <c r="EK20" s="17">
        <v>141</v>
      </c>
      <c r="EL20" s="17">
        <v>142</v>
      </c>
      <c r="EM20" s="17">
        <v>143</v>
      </c>
      <c r="EN20" s="17">
        <v>144</v>
      </c>
      <c r="EO20" s="17">
        <v>145</v>
      </c>
      <c r="EP20" s="17">
        <v>146</v>
      </c>
      <c r="EQ20" s="17">
        <v>147</v>
      </c>
      <c r="ER20" s="17">
        <v>148</v>
      </c>
      <c r="ES20" s="17">
        <v>149</v>
      </c>
      <c r="ET20" s="17">
        <v>150</v>
      </c>
      <c r="EU20" s="17">
        <v>151</v>
      </c>
      <c r="EV20" s="17">
        <v>152</v>
      </c>
      <c r="EW20" s="17">
        <v>153</v>
      </c>
      <c r="EX20" s="17">
        <v>154</v>
      </c>
      <c r="EY20" s="17">
        <v>155</v>
      </c>
      <c r="EZ20" s="17">
        <v>156</v>
      </c>
      <c r="FA20" s="17">
        <v>157</v>
      </c>
      <c r="FB20" s="17">
        <v>158</v>
      </c>
      <c r="FC20" s="17">
        <v>159</v>
      </c>
      <c r="FD20" s="17">
        <v>160</v>
      </c>
      <c r="FE20" s="17">
        <v>161</v>
      </c>
      <c r="FF20" s="17">
        <v>162</v>
      </c>
      <c r="FG20" s="17">
        <v>163</v>
      </c>
      <c r="FH20" s="17">
        <v>164</v>
      </c>
      <c r="FI20" s="17">
        <v>165</v>
      </c>
      <c r="FJ20" s="17">
        <v>166</v>
      </c>
      <c r="FK20" s="17">
        <v>167</v>
      </c>
      <c r="FL20" s="17">
        <v>168</v>
      </c>
      <c r="FM20" s="17">
        <v>169</v>
      </c>
      <c r="FN20" s="17">
        <v>170</v>
      </c>
      <c r="FO20" s="17">
        <v>171</v>
      </c>
      <c r="FP20" s="17">
        <v>172</v>
      </c>
      <c r="FQ20" s="17">
        <v>173</v>
      </c>
      <c r="FR20" s="17">
        <v>174</v>
      </c>
      <c r="FS20" s="17">
        <v>175</v>
      </c>
      <c r="FT20" s="17">
        <v>176</v>
      </c>
      <c r="FU20" s="17">
        <v>177</v>
      </c>
      <c r="FV20" s="17">
        <v>178</v>
      </c>
      <c r="FW20" s="17">
        <v>179</v>
      </c>
      <c r="FX20" s="17">
        <v>180</v>
      </c>
      <c r="FY20" s="17">
        <v>181</v>
      </c>
      <c r="FZ20" s="17">
        <v>182</v>
      </c>
      <c r="GA20" s="17">
        <v>183</v>
      </c>
      <c r="GB20" s="17">
        <v>184</v>
      </c>
      <c r="GC20" s="17">
        <v>185</v>
      </c>
      <c r="GD20" s="17">
        <v>186</v>
      </c>
      <c r="GE20" s="17">
        <v>187</v>
      </c>
      <c r="GF20" s="17">
        <v>188</v>
      </c>
      <c r="GG20" s="17">
        <v>189</v>
      </c>
      <c r="GH20" s="17">
        <v>190</v>
      </c>
      <c r="GI20" s="17">
        <v>191</v>
      </c>
      <c r="GJ20" s="17">
        <v>192</v>
      </c>
      <c r="GK20" s="17">
        <v>193</v>
      </c>
      <c r="GL20" s="17">
        <v>194</v>
      </c>
      <c r="GM20" s="17">
        <v>195</v>
      </c>
      <c r="GN20" s="17">
        <v>196</v>
      </c>
      <c r="GO20" s="17">
        <v>197</v>
      </c>
      <c r="GP20" s="17">
        <v>198</v>
      </c>
      <c r="GQ20" s="17">
        <v>199</v>
      </c>
      <c r="GR20" s="17">
        <v>200</v>
      </c>
      <c r="GS20" s="17">
        <v>201</v>
      </c>
      <c r="GT20" s="17">
        <v>202</v>
      </c>
      <c r="GU20" s="17">
        <v>203</v>
      </c>
      <c r="GV20" s="17">
        <v>204</v>
      </c>
      <c r="GW20" s="17">
        <v>205</v>
      </c>
      <c r="GX20" s="17">
        <v>206</v>
      </c>
      <c r="GY20" s="17">
        <v>207</v>
      </c>
      <c r="GZ20" s="17">
        <v>208</v>
      </c>
      <c r="HA20" s="17">
        <v>209</v>
      </c>
      <c r="HB20" s="17">
        <v>210</v>
      </c>
      <c r="HC20" s="17">
        <v>211</v>
      </c>
      <c r="HD20" s="17">
        <v>212</v>
      </c>
      <c r="HE20" s="17">
        <v>213</v>
      </c>
      <c r="HF20" s="17">
        <v>214</v>
      </c>
      <c r="HG20" s="17">
        <v>215</v>
      </c>
      <c r="HH20" s="17">
        <v>216</v>
      </c>
      <c r="HI20" s="17">
        <v>217</v>
      </c>
      <c r="HJ20" s="17">
        <v>218</v>
      </c>
      <c r="HK20" s="17">
        <v>219</v>
      </c>
      <c r="HL20" s="17">
        <v>220</v>
      </c>
      <c r="HM20" s="17">
        <v>221</v>
      </c>
      <c r="HN20" s="17">
        <v>222</v>
      </c>
      <c r="HO20" s="17">
        <v>223</v>
      </c>
      <c r="HP20" s="17">
        <v>224</v>
      </c>
      <c r="HQ20" s="17">
        <v>225</v>
      </c>
      <c r="HR20" s="17">
        <v>226</v>
      </c>
      <c r="HS20" s="17">
        <v>227</v>
      </c>
      <c r="HT20" s="17">
        <v>228</v>
      </c>
      <c r="HU20" s="17">
        <v>229</v>
      </c>
      <c r="HV20" s="17">
        <v>230</v>
      </c>
      <c r="HW20" s="17">
        <v>231</v>
      </c>
      <c r="HX20" s="17">
        <v>232</v>
      </c>
      <c r="HY20" s="17">
        <v>233</v>
      </c>
      <c r="HZ20" s="17">
        <v>234</v>
      </c>
      <c r="IA20" s="17">
        <v>235</v>
      </c>
      <c r="IB20" s="17">
        <v>236</v>
      </c>
      <c r="IC20" s="17">
        <v>237</v>
      </c>
      <c r="ID20" s="17">
        <v>238</v>
      </c>
      <c r="IE20" s="17">
        <v>239</v>
      </c>
      <c r="IF20" s="17">
        <v>240</v>
      </c>
      <c r="IG20" s="17">
        <v>241</v>
      </c>
      <c r="IH20" s="17">
        <v>242</v>
      </c>
      <c r="II20" s="17">
        <v>243</v>
      </c>
      <c r="IJ20" s="17">
        <v>244</v>
      </c>
      <c r="IK20" s="17">
        <v>245</v>
      </c>
      <c r="IL20" s="17">
        <v>246</v>
      </c>
      <c r="IM20" s="17">
        <v>247</v>
      </c>
      <c r="IN20" s="17">
        <v>248</v>
      </c>
      <c r="IO20" s="17">
        <v>249</v>
      </c>
      <c r="IP20" s="17">
        <v>250</v>
      </c>
      <c r="IQ20" s="17">
        <v>251</v>
      </c>
      <c r="IR20" s="17">
        <v>252</v>
      </c>
      <c r="IS20" s="17">
        <v>253</v>
      </c>
      <c r="IT20" s="17">
        <v>254</v>
      </c>
      <c r="IU20" s="17">
        <v>255</v>
      </c>
      <c r="IV20" s="17">
        <v>256</v>
      </c>
      <c r="IW20" s="17">
        <v>257</v>
      </c>
      <c r="IX20" s="17">
        <v>258</v>
      </c>
      <c r="IY20" s="17">
        <v>259</v>
      </c>
      <c r="IZ20" s="17">
        <v>260</v>
      </c>
      <c r="JA20" s="17">
        <v>261</v>
      </c>
      <c r="JB20" s="17">
        <v>262</v>
      </c>
    </row>
    <row r="21" spans="1:262" s="29" customFormat="1" ht="22.5" hidden="1" x14ac:dyDescent="0.25">
      <c r="A21" s="28"/>
      <c r="B21" s="30"/>
      <c r="C21" s="40"/>
      <c r="D21" s="41"/>
      <c r="E21" s="41"/>
      <c r="F21" s="41">
        <f t="shared" ref="F21:AT21" si="0">SUM(F22:F33)</f>
        <v>0</v>
      </c>
      <c r="G21" s="41">
        <f t="shared" si="0"/>
        <v>1435</v>
      </c>
      <c r="H21" s="41">
        <f t="shared" si="0"/>
        <v>0</v>
      </c>
      <c r="I21" s="41">
        <f t="shared" si="0"/>
        <v>346</v>
      </c>
      <c r="J21" s="41">
        <f t="shared" si="0"/>
        <v>0</v>
      </c>
      <c r="K21" s="41">
        <f t="shared" si="0"/>
        <v>2</v>
      </c>
      <c r="L21" s="41">
        <f t="shared" si="0"/>
        <v>0</v>
      </c>
      <c r="M21" s="41">
        <f t="shared" si="0"/>
        <v>0</v>
      </c>
      <c r="N21" s="41">
        <f t="shared" si="0"/>
        <v>0</v>
      </c>
      <c r="O21" s="41">
        <f t="shared" si="0"/>
        <v>2</v>
      </c>
      <c r="P21" s="41">
        <f t="shared" si="0"/>
        <v>0</v>
      </c>
      <c r="Q21" s="41">
        <f t="shared" si="0"/>
        <v>0</v>
      </c>
      <c r="R21" s="41">
        <f t="shared" si="0"/>
        <v>0</v>
      </c>
      <c r="S21" s="41">
        <f t="shared" si="0"/>
        <v>0</v>
      </c>
      <c r="T21" s="41">
        <f t="shared" si="0"/>
        <v>0</v>
      </c>
      <c r="U21" s="41">
        <f t="shared" si="0"/>
        <v>0</v>
      </c>
      <c r="V21" s="41">
        <f t="shared" si="0"/>
        <v>0</v>
      </c>
      <c r="W21" s="41">
        <f t="shared" si="0"/>
        <v>0</v>
      </c>
      <c r="X21" s="41">
        <f t="shared" si="0"/>
        <v>1</v>
      </c>
      <c r="Y21" s="41">
        <f t="shared" si="0"/>
        <v>0</v>
      </c>
      <c r="Z21" s="41">
        <f t="shared" si="0"/>
        <v>0</v>
      </c>
      <c r="AA21" s="41">
        <f t="shared" si="0"/>
        <v>0</v>
      </c>
      <c r="AB21" s="41">
        <f t="shared" si="0"/>
        <v>0</v>
      </c>
      <c r="AC21" s="41">
        <f t="shared" si="0"/>
        <v>0</v>
      </c>
      <c r="AD21" s="41">
        <f t="shared" si="0"/>
        <v>0</v>
      </c>
      <c r="AE21" s="41">
        <f t="shared" si="0"/>
        <v>0</v>
      </c>
      <c r="AF21" s="41">
        <f t="shared" si="0"/>
        <v>0</v>
      </c>
      <c r="AG21" s="41">
        <f t="shared" si="0"/>
        <v>0</v>
      </c>
      <c r="AH21" s="41">
        <f t="shared" si="0"/>
        <v>0</v>
      </c>
      <c r="AI21" s="41">
        <f t="shared" si="0"/>
        <v>0</v>
      </c>
      <c r="AJ21" s="41">
        <f t="shared" si="0"/>
        <v>0</v>
      </c>
      <c r="AK21" s="42">
        <f t="shared" si="0"/>
        <v>0</v>
      </c>
      <c r="AL21" s="42">
        <f t="shared" si="0"/>
        <v>0</v>
      </c>
      <c r="AM21" s="42">
        <f t="shared" si="0"/>
        <v>0</v>
      </c>
      <c r="AN21" s="42">
        <f t="shared" si="0"/>
        <v>0</v>
      </c>
      <c r="AO21" s="42">
        <f t="shared" si="0"/>
        <v>0</v>
      </c>
      <c r="AP21" s="42">
        <f t="shared" si="0"/>
        <v>0</v>
      </c>
      <c r="AQ21" s="42">
        <f t="shared" si="0"/>
        <v>0</v>
      </c>
      <c r="AR21" s="42">
        <f t="shared" si="0"/>
        <v>0</v>
      </c>
      <c r="AS21" s="42">
        <f t="shared" si="0"/>
        <v>0</v>
      </c>
      <c r="AT21" s="42">
        <f t="shared" si="0"/>
        <v>0</v>
      </c>
      <c r="AU21" s="41">
        <f t="shared" ref="AU21" si="1">SUM(AU22:AU33)</f>
        <v>0</v>
      </c>
      <c r="AV21" s="41">
        <f t="shared" ref="AV21" si="2">SUM(AV22:AV33)</f>
        <v>0</v>
      </c>
      <c r="AW21" s="41">
        <f t="shared" ref="AW21" si="3">SUM(AW22:AW33)</f>
        <v>0</v>
      </c>
      <c r="AX21" s="41">
        <f t="shared" ref="AX21" si="4">SUM(AX22:AX33)</f>
        <v>0</v>
      </c>
      <c r="AY21" s="41">
        <f t="shared" ref="AY21" si="5">SUM(AY22:AY33)</f>
        <v>0</v>
      </c>
      <c r="AZ21" s="41">
        <f t="shared" ref="AZ21" si="6">SUM(AZ22:AZ33)</f>
        <v>0</v>
      </c>
      <c r="BA21" s="41">
        <f t="shared" ref="BA21" si="7">SUM(BA22:BA33)</f>
        <v>0</v>
      </c>
      <c r="BB21" s="41">
        <f t="shared" ref="BB21" si="8">SUM(BB22:BB33)</f>
        <v>0</v>
      </c>
      <c r="BC21" s="41">
        <f t="shared" ref="BC21" si="9">SUM(BC22:BC33)</f>
        <v>0</v>
      </c>
      <c r="BD21" s="41">
        <f t="shared" ref="BD21" si="10">SUM(BD22:BD33)</f>
        <v>0</v>
      </c>
      <c r="BE21" s="41">
        <f t="shared" ref="BE21" si="11">SUM(BE22:BE33)</f>
        <v>0</v>
      </c>
      <c r="BF21" s="41">
        <f t="shared" ref="BF21" si="12">SUM(BF22:BF33)</f>
        <v>0</v>
      </c>
      <c r="BG21" s="41">
        <f t="shared" ref="BG21" si="13">SUM(BG22:BG33)</f>
        <v>0</v>
      </c>
      <c r="BH21" s="41">
        <f t="shared" ref="BH21" si="14">SUM(BH22:BH33)</f>
        <v>0</v>
      </c>
      <c r="BI21" s="41">
        <f t="shared" ref="BI21" si="15">SUM(BI22:BI33)</f>
        <v>0</v>
      </c>
      <c r="BJ21" s="41">
        <f t="shared" ref="BJ21" si="16">SUM(BJ22:BJ33)</f>
        <v>0</v>
      </c>
      <c r="BK21" s="41">
        <f t="shared" ref="BK21" si="17">SUM(BK22:BK33)</f>
        <v>0</v>
      </c>
      <c r="BL21" s="42">
        <f t="shared" ref="BL21" si="18">SUM(BL22:BL33)</f>
        <v>0</v>
      </c>
      <c r="BM21" s="42">
        <f t="shared" ref="BM21" si="19">SUM(BM22:BM33)</f>
        <v>0</v>
      </c>
      <c r="BN21" s="42">
        <f t="shared" ref="BN21" si="20">SUM(BN22:BN33)</f>
        <v>0</v>
      </c>
      <c r="BO21" s="42">
        <f t="shared" ref="BO21" si="21">SUM(BO22:BO33)</f>
        <v>0</v>
      </c>
      <c r="BP21" s="41">
        <f t="shared" ref="BP21" si="22">SUM(BP22:BP33)</f>
        <v>15</v>
      </c>
      <c r="BQ21" s="43">
        <f t="shared" ref="BQ21:BW21" si="23">SUM(BQ22:BQ33)</f>
        <v>293</v>
      </c>
      <c r="BR21" s="43">
        <f t="shared" si="23"/>
        <v>0</v>
      </c>
      <c r="BS21" s="43">
        <f t="shared" si="23"/>
        <v>0</v>
      </c>
      <c r="BT21" s="43">
        <f t="shared" si="23"/>
        <v>0</v>
      </c>
      <c r="BU21" s="43">
        <f t="shared" si="23"/>
        <v>0</v>
      </c>
      <c r="BV21" s="43">
        <f t="shared" si="23"/>
        <v>0</v>
      </c>
      <c r="BW21" s="43">
        <f t="shared" si="23"/>
        <v>0</v>
      </c>
      <c r="BX21" s="43">
        <f t="shared" ref="BX21:EI21" si="24">SUM(BX22:BX33)</f>
        <v>0</v>
      </c>
      <c r="BY21" s="43">
        <f t="shared" si="24"/>
        <v>0</v>
      </c>
      <c r="BZ21" s="43">
        <f t="shared" si="24"/>
        <v>0</v>
      </c>
      <c r="CA21" s="43">
        <f t="shared" si="24"/>
        <v>0</v>
      </c>
      <c r="CB21" s="43">
        <f t="shared" si="24"/>
        <v>0</v>
      </c>
      <c r="CC21" s="43">
        <f t="shared" si="24"/>
        <v>0</v>
      </c>
      <c r="CD21" s="43">
        <f t="shared" si="24"/>
        <v>0</v>
      </c>
      <c r="CE21" s="43">
        <f t="shared" si="24"/>
        <v>0</v>
      </c>
      <c r="CF21" s="43">
        <f t="shared" si="24"/>
        <v>0</v>
      </c>
      <c r="CG21" s="43">
        <f t="shared" si="24"/>
        <v>0</v>
      </c>
      <c r="CH21" s="43">
        <f t="shared" si="24"/>
        <v>0</v>
      </c>
      <c r="CI21" s="43">
        <f t="shared" si="24"/>
        <v>0</v>
      </c>
      <c r="CJ21" s="43">
        <f t="shared" si="24"/>
        <v>0</v>
      </c>
      <c r="CK21" s="43">
        <f t="shared" si="24"/>
        <v>0</v>
      </c>
      <c r="CL21" s="43">
        <f t="shared" si="24"/>
        <v>0</v>
      </c>
      <c r="CM21" s="43">
        <f t="shared" si="24"/>
        <v>0</v>
      </c>
      <c r="CN21" s="43">
        <f t="shared" si="24"/>
        <v>0</v>
      </c>
      <c r="CO21" s="43">
        <f t="shared" si="24"/>
        <v>0</v>
      </c>
      <c r="CP21" s="43">
        <f t="shared" si="24"/>
        <v>0</v>
      </c>
      <c r="CQ21" s="43">
        <f t="shared" si="24"/>
        <v>0</v>
      </c>
      <c r="CR21" s="43">
        <f t="shared" si="24"/>
        <v>0</v>
      </c>
      <c r="CS21" s="43">
        <f t="shared" si="24"/>
        <v>0</v>
      </c>
      <c r="CT21" s="43">
        <f t="shared" si="24"/>
        <v>0</v>
      </c>
      <c r="CU21" s="43">
        <f t="shared" si="24"/>
        <v>102</v>
      </c>
      <c r="CV21" s="43">
        <f t="shared" si="24"/>
        <v>0</v>
      </c>
      <c r="CW21" s="43">
        <f t="shared" si="24"/>
        <v>0</v>
      </c>
      <c r="CX21" s="43">
        <f t="shared" si="24"/>
        <v>0</v>
      </c>
      <c r="CY21" s="43">
        <f t="shared" si="24"/>
        <v>0</v>
      </c>
      <c r="CZ21" s="43">
        <f t="shared" si="24"/>
        <v>0</v>
      </c>
      <c r="DA21" s="43">
        <f t="shared" si="24"/>
        <v>0</v>
      </c>
      <c r="DB21" s="43">
        <f t="shared" si="24"/>
        <v>0</v>
      </c>
      <c r="DC21" s="43">
        <f t="shared" si="24"/>
        <v>0</v>
      </c>
      <c r="DD21" s="43">
        <f t="shared" si="24"/>
        <v>0</v>
      </c>
      <c r="DE21" s="43">
        <f t="shared" si="24"/>
        <v>0</v>
      </c>
      <c r="DF21" s="43">
        <f t="shared" si="24"/>
        <v>0</v>
      </c>
      <c r="DG21" s="43">
        <f t="shared" si="24"/>
        <v>0</v>
      </c>
      <c r="DH21" s="43">
        <f t="shared" si="24"/>
        <v>0</v>
      </c>
      <c r="DI21" s="43">
        <f t="shared" si="24"/>
        <v>0</v>
      </c>
      <c r="DJ21" s="43">
        <f t="shared" si="24"/>
        <v>0</v>
      </c>
      <c r="DK21" s="43">
        <f t="shared" si="24"/>
        <v>0</v>
      </c>
      <c r="DL21" s="43">
        <f t="shared" si="24"/>
        <v>0</v>
      </c>
      <c r="DM21" s="43">
        <f t="shared" si="24"/>
        <v>0</v>
      </c>
      <c r="DN21" s="43">
        <f t="shared" si="24"/>
        <v>0</v>
      </c>
      <c r="DO21" s="43">
        <f t="shared" si="24"/>
        <v>0</v>
      </c>
      <c r="DP21" s="43">
        <f t="shared" si="24"/>
        <v>0</v>
      </c>
      <c r="DQ21" s="43">
        <f t="shared" si="24"/>
        <v>0</v>
      </c>
      <c r="DR21" s="43">
        <f t="shared" si="24"/>
        <v>0</v>
      </c>
      <c r="DS21" s="43">
        <f t="shared" si="24"/>
        <v>0</v>
      </c>
      <c r="DT21" s="43">
        <f t="shared" si="24"/>
        <v>0</v>
      </c>
      <c r="DU21" s="43">
        <f t="shared" si="24"/>
        <v>0</v>
      </c>
      <c r="DV21" s="43">
        <f t="shared" si="24"/>
        <v>0</v>
      </c>
      <c r="DW21" s="43">
        <f t="shared" si="24"/>
        <v>0</v>
      </c>
      <c r="DX21" s="43">
        <f t="shared" si="24"/>
        <v>48</v>
      </c>
      <c r="DY21" s="43">
        <f t="shared" si="24"/>
        <v>0</v>
      </c>
      <c r="DZ21" s="43">
        <f t="shared" si="24"/>
        <v>0</v>
      </c>
      <c r="EA21" s="43">
        <f t="shared" si="24"/>
        <v>0</v>
      </c>
      <c r="EB21" s="43">
        <f t="shared" si="24"/>
        <v>0</v>
      </c>
      <c r="EC21" s="43">
        <f t="shared" si="24"/>
        <v>0</v>
      </c>
      <c r="ED21" s="43">
        <f t="shared" si="24"/>
        <v>0</v>
      </c>
      <c r="EE21" s="43">
        <f t="shared" si="24"/>
        <v>0</v>
      </c>
      <c r="EF21" s="43">
        <f t="shared" si="24"/>
        <v>0</v>
      </c>
      <c r="EG21" s="43">
        <f t="shared" si="24"/>
        <v>0</v>
      </c>
      <c r="EH21" s="43">
        <f t="shared" si="24"/>
        <v>0</v>
      </c>
      <c r="EI21" s="43">
        <f t="shared" si="24"/>
        <v>0</v>
      </c>
      <c r="EJ21" s="43">
        <f t="shared" ref="EJ21:GU21" si="25">SUM(EJ22:EJ33)</f>
        <v>0</v>
      </c>
      <c r="EK21" s="43">
        <f t="shared" si="25"/>
        <v>0</v>
      </c>
      <c r="EL21" s="43">
        <f t="shared" si="25"/>
        <v>0</v>
      </c>
      <c r="EM21" s="43">
        <f t="shared" si="25"/>
        <v>0</v>
      </c>
      <c r="EN21" s="43">
        <f t="shared" si="25"/>
        <v>0</v>
      </c>
      <c r="EO21" s="43">
        <f t="shared" si="25"/>
        <v>0</v>
      </c>
      <c r="EP21" s="43">
        <f t="shared" si="25"/>
        <v>0</v>
      </c>
      <c r="EQ21" s="43">
        <f t="shared" si="25"/>
        <v>0</v>
      </c>
      <c r="ER21" s="43">
        <f t="shared" si="25"/>
        <v>0</v>
      </c>
      <c r="ES21" s="43">
        <f t="shared" si="25"/>
        <v>0</v>
      </c>
      <c r="ET21" s="43">
        <f t="shared" si="25"/>
        <v>0</v>
      </c>
      <c r="EU21" s="43">
        <f t="shared" si="25"/>
        <v>0</v>
      </c>
      <c r="EV21" s="43">
        <f t="shared" si="25"/>
        <v>0</v>
      </c>
      <c r="EW21" s="43">
        <f t="shared" si="25"/>
        <v>0</v>
      </c>
      <c r="EX21" s="43">
        <f t="shared" si="25"/>
        <v>0</v>
      </c>
      <c r="EY21" s="43">
        <f t="shared" si="25"/>
        <v>0</v>
      </c>
      <c r="EZ21" s="43">
        <f t="shared" si="25"/>
        <v>0</v>
      </c>
      <c r="FA21" s="43">
        <f t="shared" si="25"/>
        <v>0</v>
      </c>
      <c r="FB21" s="43">
        <f t="shared" si="25"/>
        <v>0</v>
      </c>
      <c r="FC21" s="43">
        <f t="shared" si="25"/>
        <v>0</v>
      </c>
      <c r="FD21" s="43">
        <f t="shared" si="25"/>
        <v>0</v>
      </c>
      <c r="FE21" s="43">
        <f t="shared" si="25"/>
        <v>0</v>
      </c>
      <c r="FF21" s="43">
        <f t="shared" si="25"/>
        <v>0</v>
      </c>
      <c r="FG21" s="43">
        <f t="shared" si="25"/>
        <v>0</v>
      </c>
      <c r="FH21" s="43">
        <f t="shared" si="25"/>
        <v>0</v>
      </c>
      <c r="FI21" s="43">
        <f t="shared" si="25"/>
        <v>0</v>
      </c>
      <c r="FJ21" s="43">
        <f t="shared" si="25"/>
        <v>0</v>
      </c>
      <c r="FK21" s="43">
        <f t="shared" si="25"/>
        <v>0</v>
      </c>
      <c r="FL21" s="43">
        <f t="shared" si="25"/>
        <v>0</v>
      </c>
      <c r="FM21" s="43">
        <f t="shared" si="25"/>
        <v>0</v>
      </c>
      <c r="FN21" s="43">
        <f t="shared" si="25"/>
        <v>0</v>
      </c>
      <c r="FO21" s="43">
        <f t="shared" si="25"/>
        <v>0</v>
      </c>
      <c r="FP21" s="43">
        <f t="shared" si="25"/>
        <v>0</v>
      </c>
      <c r="FQ21" s="43">
        <f t="shared" si="25"/>
        <v>0</v>
      </c>
      <c r="FR21" s="43">
        <f t="shared" si="25"/>
        <v>0</v>
      </c>
      <c r="FS21" s="43">
        <f t="shared" si="25"/>
        <v>0</v>
      </c>
      <c r="FT21" s="43">
        <f t="shared" si="25"/>
        <v>0</v>
      </c>
      <c r="FU21" s="43">
        <f t="shared" si="25"/>
        <v>0</v>
      </c>
      <c r="FV21" s="43">
        <f t="shared" si="25"/>
        <v>0</v>
      </c>
      <c r="FW21" s="43">
        <f t="shared" si="25"/>
        <v>0</v>
      </c>
      <c r="FX21" s="43">
        <f t="shared" si="25"/>
        <v>0</v>
      </c>
      <c r="FY21" s="43">
        <f t="shared" si="25"/>
        <v>0</v>
      </c>
      <c r="FZ21" s="43">
        <f t="shared" si="25"/>
        <v>0</v>
      </c>
      <c r="GA21" s="43">
        <f t="shared" si="25"/>
        <v>0</v>
      </c>
      <c r="GB21" s="43">
        <f t="shared" si="25"/>
        <v>0</v>
      </c>
      <c r="GC21" s="43">
        <f t="shared" si="25"/>
        <v>0</v>
      </c>
      <c r="GD21" s="43">
        <f t="shared" si="25"/>
        <v>0</v>
      </c>
      <c r="GE21" s="43">
        <f t="shared" si="25"/>
        <v>0</v>
      </c>
      <c r="GF21" s="43">
        <f t="shared" si="25"/>
        <v>0</v>
      </c>
      <c r="GG21" s="43">
        <f t="shared" si="25"/>
        <v>0</v>
      </c>
      <c r="GH21" s="43">
        <f t="shared" si="25"/>
        <v>0</v>
      </c>
      <c r="GI21" s="43">
        <f t="shared" si="25"/>
        <v>0</v>
      </c>
      <c r="GJ21" s="43">
        <f t="shared" si="25"/>
        <v>0</v>
      </c>
      <c r="GK21" s="43">
        <f t="shared" si="25"/>
        <v>0</v>
      </c>
      <c r="GL21" s="43">
        <f t="shared" si="25"/>
        <v>0</v>
      </c>
      <c r="GM21" s="43">
        <f t="shared" si="25"/>
        <v>0</v>
      </c>
      <c r="GN21" s="43">
        <f t="shared" si="25"/>
        <v>0</v>
      </c>
      <c r="GO21" s="43">
        <f t="shared" si="25"/>
        <v>0</v>
      </c>
      <c r="GP21" s="43">
        <f t="shared" si="25"/>
        <v>0</v>
      </c>
      <c r="GQ21" s="43">
        <f t="shared" si="25"/>
        <v>0</v>
      </c>
      <c r="GR21" s="43">
        <f t="shared" si="25"/>
        <v>0</v>
      </c>
      <c r="GS21" s="43">
        <f t="shared" si="25"/>
        <v>0</v>
      </c>
      <c r="GT21" s="43">
        <f t="shared" si="25"/>
        <v>0</v>
      </c>
      <c r="GU21" s="43">
        <f t="shared" si="25"/>
        <v>0</v>
      </c>
      <c r="GV21" s="43">
        <f t="shared" ref="GV21:IS21" si="26">SUM(GV22:GV33)</f>
        <v>0</v>
      </c>
      <c r="GW21" s="43">
        <f t="shared" si="26"/>
        <v>0</v>
      </c>
      <c r="GX21" s="43">
        <f t="shared" si="26"/>
        <v>0</v>
      </c>
      <c r="GY21" s="43">
        <f t="shared" si="26"/>
        <v>0</v>
      </c>
      <c r="GZ21" s="43">
        <f t="shared" si="26"/>
        <v>0</v>
      </c>
      <c r="HA21" s="43">
        <f t="shared" si="26"/>
        <v>0</v>
      </c>
      <c r="HB21" s="43">
        <f t="shared" si="26"/>
        <v>0</v>
      </c>
      <c r="HC21" s="43">
        <f t="shared" si="26"/>
        <v>0</v>
      </c>
      <c r="HD21" s="43">
        <f t="shared" si="26"/>
        <v>0</v>
      </c>
      <c r="HE21" s="43">
        <f t="shared" si="26"/>
        <v>0</v>
      </c>
      <c r="HF21" s="43">
        <f t="shared" si="26"/>
        <v>0</v>
      </c>
      <c r="HG21" s="43">
        <f t="shared" si="26"/>
        <v>0</v>
      </c>
      <c r="HH21" s="43">
        <f t="shared" si="26"/>
        <v>0</v>
      </c>
      <c r="HI21" s="43">
        <f t="shared" si="26"/>
        <v>0</v>
      </c>
      <c r="HJ21" s="43">
        <f t="shared" si="26"/>
        <v>2270.4</v>
      </c>
      <c r="HK21" s="43">
        <f t="shared" si="26"/>
        <v>1236.7</v>
      </c>
      <c r="HL21" s="43">
        <f t="shared" si="26"/>
        <v>2</v>
      </c>
      <c r="HM21" s="43">
        <f t="shared" si="26"/>
        <v>0</v>
      </c>
      <c r="HN21" s="43">
        <f t="shared" si="26"/>
        <v>0</v>
      </c>
      <c r="HO21" s="43">
        <f t="shared" si="26"/>
        <v>0</v>
      </c>
      <c r="HP21" s="43">
        <f t="shared" si="26"/>
        <v>0</v>
      </c>
      <c r="HQ21" s="43">
        <f t="shared" si="26"/>
        <v>0</v>
      </c>
      <c r="HR21" s="43">
        <f t="shared" si="26"/>
        <v>0</v>
      </c>
      <c r="HS21" s="43">
        <f t="shared" si="26"/>
        <v>0</v>
      </c>
      <c r="HT21" s="43">
        <f t="shared" si="26"/>
        <v>1</v>
      </c>
      <c r="HU21" s="43">
        <f t="shared" si="26"/>
        <v>0</v>
      </c>
      <c r="HV21" s="43">
        <f t="shared" si="26"/>
        <v>843.40000000000009</v>
      </c>
      <c r="HW21" s="43">
        <f t="shared" si="26"/>
        <v>0</v>
      </c>
      <c r="HX21" s="43">
        <f t="shared" si="26"/>
        <v>0</v>
      </c>
      <c r="HY21" s="43">
        <f t="shared" si="26"/>
        <v>187.3</v>
      </c>
      <c r="HZ21" s="43">
        <f t="shared" si="26"/>
        <v>0</v>
      </c>
      <c r="IA21" s="43">
        <f t="shared" si="26"/>
        <v>0</v>
      </c>
      <c r="IB21" s="43">
        <f t="shared" si="26"/>
        <v>2143</v>
      </c>
      <c r="IC21" s="43">
        <f t="shared" si="26"/>
        <v>1057</v>
      </c>
      <c r="ID21" s="43">
        <f t="shared" si="26"/>
        <v>0</v>
      </c>
      <c r="IE21" s="43">
        <f t="shared" si="26"/>
        <v>0</v>
      </c>
      <c r="IF21" s="43">
        <f t="shared" si="26"/>
        <v>0</v>
      </c>
      <c r="IG21" s="43">
        <f t="shared" si="26"/>
        <v>0</v>
      </c>
      <c r="IH21" s="43">
        <f t="shared" si="26"/>
        <v>0</v>
      </c>
      <c r="II21" s="43">
        <f t="shared" si="26"/>
        <v>0</v>
      </c>
      <c r="IJ21" s="43">
        <f t="shared" si="26"/>
        <v>0</v>
      </c>
      <c r="IK21" s="43">
        <f t="shared" si="26"/>
        <v>0</v>
      </c>
      <c r="IL21" s="43">
        <f t="shared" si="26"/>
        <v>0</v>
      </c>
      <c r="IM21" s="43">
        <f t="shared" si="26"/>
        <v>0</v>
      </c>
      <c r="IN21" s="43">
        <f t="shared" si="26"/>
        <v>934</v>
      </c>
      <c r="IO21" s="43">
        <f t="shared" si="26"/>
        <v>0</v>
      </c>
      <c r="IP21" s="43">
        <f t="shared" si="26"/>
        <v>0</v>
      </c>
      <c r="IQ21" s="43">
        <f t="shared" si="26"/>
        <v>152</v>
      </c>
      <c r="IR21" s="43">
        <f t="shared" si="26"/>
        <v>0</v>
      </c>
      <c r="IS21" s="43">
        <f t="shared" si="26"/>
        <v>0</v>
      </c>
      <c r="IT21" s="43">
        <v>3320</v>
      </c>
      <c r="IU21" s="43">
        <v>0</v>
      </c>
      <c r="IV21" s="43">
        <v>254465</v>
      </c>
      <c r="IW21" s="43">
        <v>200244</v>
      </c>
      <c r="IX21" s="43">
        <v>200244</v>
      </c>
      <c r="IY21" s="43">
        <v>29020</v>
      </c>
      <c r="IZ21" s="43">
        <v>54221</v>
      </c>
      <c r="JA21" s="43">
        <v>54221</v>
      </c>
      <c r="JB21" s="43">
        <v>12596</v>
      </c>
    </row>
    <row r="22" spans="1:262" s="3" customFormat="1" ht="51.75" customHeight="1" x14ac:dyDescent="0.25">
      <c r="A22" s="44">
        <v>1</v>
      </c>
      <c r="B22" s="52" t="s">
        <v>56</v>
      </c>
      <c r="C22" s="44" t="s">
        <v>54</v>
      </c>
      <c r="D22" s="45">
        <f t="shared" ref="D22:D33" si="27">SUM(E22:HI22)-AJ22-AP22-AS22-BK22-BN22-AK22-AN22-AM22-AQ22-AT22-BL22-BO22</f>
        <v>122</v>
      </c>
      <c r="E22" s="46">
        <v>61</v>
      </c>
      <c r="F22" s="46">
        <v>0</v>
      </c>
      <c r="G22" s="46">
        <v>54</v>
      </c>
      <c r="H22" s="46">
        <v>0</v>
      </c>
      <c r="I22" s="46">
        <v>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/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46">
        <v>0</v>
      </c>
      <c r="BY22" s="46">
        <v>0</v>
      </c>
      <c r="BZ22" s="46">
        <v>0</v>
      </c>
      <c r="CA22" s="46">
        <v>0</v>
      </c>
      <c r="CB22" s="46">
        <v>0</v>
      </c>
      <c r="CC22" s="46">
        <v>0</v>
      </c>
      <c r="CD22" s="46">
        <v>0</v>
      </c>
      <c r="CE22" s="46">
        <v>0</v>
      </c>
      <c r="CF22" s="46">
        <v>0</v>
      </c>
      <c r="CG22" s="46">
        <v>0</v>
      </c>
      <c r="CH22" s="46">
        <v>0</v>
      </c>
      <c r="CI22" s="46">
        <v>0</v>
      </c>
      <c r="CJ22" s="46">
        <v>0</v>
      </c>
      <c r="CK22" s="46">
        <v>0</v>
      </c>
      <c r="CL22" s="46">
        <v>0</v>
      </c>
      <c r="CM22" s="46">
        <v>0</v>
      </c>
      <c r="CN22" s="46">
        <v>0</v>
      </c>
      <c r="CO22" s="46">
        <v>0</v>
      </c>
      <c r="CP22" s="46">
        <v>0</v>
      </c>
      <c r="CQ22" s="46">
        <v>0</v>
      </c>
      <c r="CR22" s="46">
        <v>0</v>
      </c>
      <c r="CS22" s="46">
        <v>0</v>
      </c>
      <c r="CT22" s="46">
        <v>0</v>
      </c>
      <c r="CU22" s="46">
        <v>0</v>
      </c>
      <c r="CV22" s="46">
        <v>0</v>
      </c>
      <c r="CW22" s="46">
        <v>0</v>
      </c>
      <c r="CX22" s="46">
        <v>0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6">
        <v>0</v>
      </c>
      <c r="DJ22" s="46">
        <v>0</v>
      </c>
      <c r="DK22" s="46">
        <v>0</v>
      </c>
      <c r="DL22" s="46">
        <v>0</v>
      </c>
      <c r="DM22" s="46">
        <v>0</v>
      </c>
      <c r="DN22" s="46">
        <v>0</v>
      </c>
      <c r="DO22" s="46">
        <v>0</v>
      </c>
      <c r="DP22" s="46">
        <v>0</v>
      </c>
      <c r="DQ22" s="46">
        <v>0</v>
      </c>
      <c r="DR22" s="46">
        <v>0</v>
      </c>
      <c r="DS22" s="46">
        <v>0</v>
      </c>
      <c r="DT22" s="46">
        <v>0</v>
      </c>
      <c r="DU22" s="46">
        <v>0</v>
      </c>
      <c r="DV22" s="46">
        <v>0</v>
      </c>
      <c r="DW22" s="46">
        <v>0</v>
      </c>
      <c r="DX22" s="46">
        <v>0</v>
      </c>
      <c r="DY22" s="46">
        <v>0</v>
      </c>
      <c r="DZ22" s="46">
        <v>0</v>
      </c>
      <c r="EA22" s="46">
        <v>0</v>
      </c>
      <c r="EB22" s="46">
        <v>0</v>
      </c>
      <c r="EC22" s="46">
        <v>0</v>
      </c>
      <c r="ED22" s="46">
        <v>0</v>
      </c>
      <c r="EE22" s="46">
        <v>0</v>
      </c>
      <c r="EF22" s="46">
        <v>0</v>
      </c>
      <c r="EG22" s="46">
        <v>0</v>
      </c>
      <c r="EH22" s="46">
        <v>0</v>
      </c>
      <c r="EI22" s="46">
        <v>0</v>
      </c>
      <c r="EJ22" s="46">
        <v>0</v>
      </c>
      <c r="EK22" s="46">
        <v>0</v>
      </c>
      <c r="EL22" s="46">
        <v>0</v>
      </c>
      <c r="EM22" s="46">
        <v>0</v>
      </c>
      <c r="EN22" s="46">
        <v>0</v>
      </c>
      <c r="EO22" s="46">
        <v>0</v>
      </c>
      <c r="EP22" s="46">
        <v>0</v>
      </c>
      <c r="EQ22" s="46">
        <v>0</v>
      </c>
      <c r="ER22" s="46">
        <v>0</v>
      </c>
      <c r="ES22" s="46">
        <v>0</v>
      </c>
      <c r="ET22" s="46">
        <v>0</v>
      </c>
      <c r="EU22" s="46">
        <v>0</v>
      </c>
      <c r="EV22" s="46">
        <v>0</v>
      </c>
      <c r="EW22" s="46">
        <v>0</v>
      </c>
      <c r="EX22" s="46">
        <v>0</v>
      </c>
      <c r="EY22" s="46">
        <v>0</v>
      </c>
      <c r="EZ22" s="46">
        <v>0</v>
      </c>
      <c r="FA22" s="46">
        <v>0</v>
      </c>
      <c r="FB22" s="46">
        <v>0</v>
      </c>
      <c r="FC22" s="46">
        <v>0</v>
      </c>
      <c r="FD22" s="46">
        <v>0</v>
      </c>
      <c r="FE22" s="46">
        <v>0</v>
      </c>
      <c r="FF22" s="46">
        <v>0</v>
      </c>
      <c r="FG22" s="46">
        <v>0</v>
      </c>
      <c r="FH22" s="46">
        <v>0</v>
      </c>
      <c r="FI22" s="46">
        <v>0</v>
      </c>
      <c r="FJ22" s="46">
        <v>0</v>
      </c>
      <c r="FK22" s="46">
        <v>0</v>
      </c>
      <c r="FL22" s="46">
        <v>0</v>
      </c>
      <c r="FM22" s="46">
        <v>0</v>
      </c>
      <c r="FN22" s="46">
        <v>0</v>
      </c>
      <c r="FO22" s="46">
        <v>0</v>
      </c>
      <c r="FP22" s="46">
        <v>0</v>
      </c>
      <c r="FQ22" s="46">
        <v>0</v>
      </c>
      <c r="FR22" s="46">
        <v>0</v>
      </c>
      <c r="FS22" s="46">
        <v>0</v>
      </c>
      <c r="FT22" s="46">
        <v>0</v>
      </c>
      <c r="FU22" s="46">
        <v>0</v>
      </c>
      <c r="FV22" s="46">
        <v>0</v>
      </c>
      <c r="FW22" s="46">
        <v>0</v>
      </c>
      <c r="FX22" s="46">
        <v>0</v>
      </c>
      <c r="FY22" s="46">
        <v>0</v>
      </c>
      <c r="FZ22" s="46">
        <v>0</v>
      </c>
      <c r="GA22" s="46">
        <v>0</v>
      </c>
      <c r="GB22" s="46">
        <v>0</v>
      </c>
      <c r="GC22" s="46">
        <v>0</v>
      </c>
      <c r="GD22" s="46">
        <v>0</v>
      </c>
      <c r="GE22" s="46">
        <v>0</v>
      </c>
      <c r="GF22" s="46">
        <v>0</v>
      </c>
      <c r="GG22" s="46">
        <v>0</v>
      </c>
      <c r="GH22" s="46">
        <v>0</v>
      </c>
      <c r="GI22" s="46">
        <v>0</v>
      </c>
      <c r="GJ22" s="46">
        <v>0</v>
      </c>
      <c r="GK22" s="46">
        <v>0</v>
      </c>
      <c r="GL22" s="46">
        <v>0</v>
      </c>
      <c r="GM22" s="46">
        <v>0</v>
      </c>
      <c r="GN22" s="46">
        <v>0</v>
      </c>
      <c r="GO22" s="46">
        <v>0</v>
      </c>
      <c r="GP22" s="46">
        <v>0</v>
      </c>
      <c r="GQ22" s="46">
        <v>0</v>
      </c>
      <c r="GR22" s="46">
        <v>0</v>
      </c>
      <c r="GS22" s="46">
        <v>0</v>
      </c>
      <c r="GT22" s="46">
        <v>0</v>
      </c>
      <c r="GU22" s="46">
        <v>0</v>
      </c>
      <c r="GV22" s="46">
        <v>0</v>
      </c>
      <c r="GW22" s="46">
        <v>0</v>
      </c>
      <c r="GX22" s="46">
        <v>0</v>
      </c>
      <c r="GY22" s="46">
        <v>0</v>
      </c>
      <c r="GZ22" s="46">
        <v>0</v>
      </c>
      <c r="HA22" s="46">
        <v>0</v>
      </c>
      <c r="HB22" s="46">
        <v>0</v>
      </c>
      <c r="HC22" s="46">
        <v>0</v>
      </c>
      <c r="HD22" s="46">
        <v>0</v>
      </c>
      <c r="HE22" s="46">
        <v>0</v>
      </c>
      <c r="HF22" s="46">
        <v>0</v>
      </c>
      <c r="HG22" s="46">
        <v>0</v>
      </c>
      <c r="HH22" s="46">
        <v>0</v>
      </c>
      <c r="HI22" s="46">
        <v>0</v>
      </c>
      <c r="HJ22" s="47">
        <f t="shared" ref="HJ22:HJ33" si="28">SUM(HK22:IA22)</f>
        <v>89</v>
      </c>
      <c r="HK22" s="47">
        <v>59</v>
      </c>
      <c r="HL22" s="47">
        <v>0</v>
      </c>
      <c r="HM22" s="47">
        <v>0</v>
      </c>
      <c r="HN22" s="47">
        <v>0</v>
      </c>
      <c r="HO22" s="47">
        <v>0</v>
      </c>
      <c r="HP22" s="47">
        <v>0</v>
      </c>
      <c r="HQ22" s="47">
        <v>0</v>
      </c>
      <c r="HR22" s="47">
        <v>0</v>
      </c>
      <c r="HS22" s="47">
        <v>0</v>
      </c>
      <c r="HT22" s="47">
        <v>0</v>
      </c>
      <c r="HU22" s="47">
        <v>0</v>
      </c>
      <c r="HV22" s="47">
        <v>30</v>
      </c>
      <c r="HW22" s="47">
        <v>0</v>
      </c>
      <c r="HX22" s="47">
        <v>0</v>
      </c>
      <c r="HY22" s="47">
        <v>0</v>
      </c>
      <c r="HZ22" s="47">
        <v>0</v>
      </c>
      <c r="IA22" s="47">
        <v>0</v>
      </c>
      <c r="IB22" s="47">
        <f t="shared" ref="IB22:IB33" si="29">SUM(IC22:IS22)</f>
        <v>115</v>
      </c>
      <c r="IC22" s="47">
        <v>61</v>
      </c>
      <c r="ID22" s="47">
        <v>0</v>
      </c>
      <c r="IE22" s="47">
        <v>0</v>
      </c>
      <c r="IF22" s="47">
        <v>0</v>
      </c>
      <c r="IG22" s="47">
        <v>0</v>
      </c>
      <c r="IH22" s="47">
        <v>0</v>
      </c>
      <c r="II22" s="47">
        <v>0</v>
      </c>
      <c r="IJ22" s="47">
        <v>0</v>
      </c>
      <c r="IK22" s="47">
        <v>0</v>
      </c>
      <c r="IL22" s="47">
        <v>0</v>
      </c>
      <c r="IM22" s="47">
        <v>0</v>
      </c>
      <c r="IN22" s="47">
        <v>54</v>
      </c>
      <c r="IO22" s="47">
        <v>0</v>
      </c>
      <c r="IP22" s="47">
        <v>0</v>
      </c>
      <c r="IQ22" s="47">
        <v>0</v>
      </c>
      <c r="IR22" s="47">
        <v>0</v>
      </c>
      <c r="IS22" s="47">
        <v>0</v>
      </c>
      <c r="IT22" s="48">
        <v>106</v>
      </c>
      <c r="IU22" s="48">
        <v>0</v>
      </c>
      <c r="IV22" s="49">
        <v>8640</v>
      </c>
      <c r="IW22" s="50">
        <v>7238</v>
      </c>
      <c r="IX22" s="51">
        <v>7238</v>
      </c>
      <c r="IY22" s="51">
        <v>0</v>
      </c>
      <c r="IZ22" s="50">
        <v>1402</v>
      </c>
      <c r="JA22" s="51">
        <v>1402</v>
      </c>
      <c r="JB22" s="51">
        <v>0</v>
      </c>
    </row>
    <row r="23" spans="1:262" s="3" customFormat="1" ht="83.25" customHeight="1" x14ac:dyDescent="0.25">
      <c r="A23" s="44">
        <v>2</v>
      </c>
      <c r="B23" s="52" t="s">
        <v>57</v>
      </c>
      <c r="C23" s="44" t="s">
        <v>54</v>
      </c>
      <c r="D23" s="45">
        <f t="shared" si="27"/>
        <v>118</v>
      </c>
      <c r="E23" s="46">
        <v>66</v>
      </c>
      <c r="F23" s="46">
        <v>0</v>
      </c>
      <c r="G23" s="46">
        <v>52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/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46">
        <v>0</v>
      </c>
      <c r="BY23" s="46">
        <v>0</v>
      </c>
      <c r="BZ23" s="46">
        <v>0</v>
      </c>
      <c r="CA23" s="46">
        <v>0</v>
      </c>
      <c r="CB23" s="46">
        <v>0</v>
      </c>
      <c r="CC23" s="46">
        <v>0</v>
      </c>
      <c r="CD23" s="46">
        <v>0</v>
      </c>
      <c r="CE23" s="46">
        <v>0</v>
      </c>
      <c r="CF23" s="46">
        <v>0</v>
      </c>
      <c r="CG23" s="46">
        <v>0</v>
      </c>
      <c r="CH23" s="46">
        <v>0</v>
      </c>
      <c r="CI23" s="46">
        <v>0</v>
      </c>
      <c r="CJ23" s="46">
        <v>0</v>
      </c>
      <c r="CK23" s="46">
        <v>0</v>
      </c>
      <c r="CL23" s="46">
        <v>0</v>
      </c>
      <c r="CM23" s="46">
        <v>0</v>
      </c>
      <c r="CN23" s="46">
        <v>0</v>
      </c>
      <c r="CO23" s="46">
        <v>0</v>
      </c>
      <c r="CP23" s="46">
        <v>0</v>
      </c>
      <c r="CQ23" s="46">
        <v>0</v>
      </c>
      <c r="CR23" s="46">
        <v>0</v>
      </c>
      <c r="CS23" s="46">
        <v>0</v>
      </c>
      <c r="CT23" s="46">
        <v>0</v>
      </c>
      <c r="CU23" s="46">
        <v>0</v>
      </c>
      <c r="CV23" s="46">
        <v>0</v>
      </c>
      <c r="CW23" s="46">
        <v>0</v>
      </c>
      <c r="CX23" s="46">
        <v>0</v>
      </c>
      <c r="CY23" s="46">
        <v>0</v>
      </c>
      <c r="CZ23" s="46">
        <v>0</v>
      </c>
      <c r="DA23" s="46">
        <v>0</v>
      </c>
      <c r="DB23" s="46">
        <v>0</v>
      </c>
      <c r="DC23" s="46">
        <v>0</v>
      </c>
      <c r="DD23" s="46">
        <v>0</v>
      </c>
      <c r="DE23" s="46">
        <v>0</v>
      </c>
      <c r="DF23" s="46">
        <v>0</v>
      </c>
      <c r="DG23" s="46">
        <v>0</v>
      </c>
      <c r="DH23" s="46">
        <v>0</v>
      </c>
      <c r="DI23" s="46">
        <v>0</v>
      </c>
      <c r="DJ23" s="46">
        <v>0</v>
      </c>
      <c r="DK23" s="46">
        <v>0</v>
      </c>
      <c r="DL23" s="46">
        <v>0</v>
      </c>
      <c r="DM23" s="46">
        <v>0</v>
      </c>
      <c r="DN23" s="46">
        <v>0</v>
      </c>
      <c r="DO23" s="46">
        <v>0</v>
      </c>
      <c r="DP23" s="46">
        <v>0</v>
      </c>
      <c r="DQ23" s="46">
        <v>0</v>
      </c>
      <c r="DR23" s="46">
        <v>0</v>
      </c>
      <c r="DS23" s="46">
        <v>0</v>
      </c>
      <c r="DT23" s="46">
        <v>0</v>
      </c>
      <c r="DU23" s="46">
        <v>0</v>
      </c>
      <c r="DV23" s="46">
        <v>0</v>
      </c>
      <c r="DW23" s="46">
        <v>0</v>
      </c>
      <c r="DX23" s="46">
        <v>0</v>
      </c>
      <c r="DY23" s="46">
        <v>0</v>
      </c>
      <c r="DZ23" s="46">
        <v>0</v>
      </c>
      <c r="EA23" s="46">
        <v>0</v>
      </c>
      <c r="EB23" s="46">
        <v>0</v>
      </c>
      <c r="EC23" s="46">
        <v>0</v>
      </c>
      <c r="ED23" s="46">
        <v>0</v>
      </c>
      <c r="EE23" s="46">
        <v>0</v>
      </c>
      <c r="EF23" s="46">
        <v>0</v>
      </c>
      <c r="EG23" s="46">
        <v>0</v>
      </c>
      <c r="EH23" s="46">
        <v>0</v>
      </c>
      <c r="EI23" s="46">
        <v>0</v>
      </c>
      <c r="EJ23" s="46">
        <v>0</v>
      </c>
      <c r="EK23" s="46">
        <v>0</v>
      </c>
      <c r="EL23" s="46">
        <v>0</v>
      </c>
      <c r="EM23" s="46">
        <v>0</v>
      </c>
      <c r="EN23" s="46">
        <v>0</v>
      </c>
      <c r="EO23" s="46">
        <v>0</v>
      </c>
      <c r="EP23" s="46">
        <v>0</v>
      </c>
      <c r="EQ23" s="46">
        <v>0</v>
      </c>
      <c r="ER23" s="46">
        <v>0</v>
      </c>
      <c r="ES23" s="46">
        <v>0</v>
      </c>
      <c r="ET23" s="46">
        <v>0</v>
      </c>
      <c r="EU23" s="46">
        <v>0</v>
      </c>
      <c r="EV23" s="46">
        <v>0</v>
      </c>
      <c r="EW23" s="46">
        <v>0</v>
      </c>
      <c r="EX23" s="46">
        <v>0</v>
      </c>
      <c r="EY23" s="46">
        <v>0</v>
      </c>
      <c r="EZ23" s="46">
        <v>0</v>
      </c>
      <c r="FA23" s="46">
        <v>0</v>
      </c>
      <c r="FB23" s="46">
        <v>0</v>
      </c>
      <c r="FC23" s="46">
        <v>0</v>
      </c>
      <c r="FD23" s="46">
        <v>0</v>
      </c>
      <c r="FE23" s="46">
        <v>0</v>
      </c>
      <c r="FF23" s="46">
        <v>0</v>
      </c>
      <c r="FG23" s="46">
        <v>0</v>
      </c>
      <c r="FH23" s="46">
        <v>0</v>
      </c>
      <c r="FI23" s="46">
        <v>0</v>
      </c>
      <c r="FJ23" s="46">
        <v>0</v>
      </c>
      <c r="FK23" s="46">
        <v>0</v>
      </c>
      <c r="FL23" s="46">
        <v>0</v>
      </c>
      <c r="FM23" s="46">
        <v>0</v>
      </c>
      <c r="FN23" s="46">
        <v>0</v>
      </c>
      <c r="FO23" s="46">
        <v>0</v>
      </c>
      <c r="FP23" s="46">
        <v>0</v>
      </c>
      <c r="FQ23" s="46">
        <v>0</v>
      </c>
      <c r="FR23" s="46">
        <v>0</v>
      </c>
      <c r="FS23" s="46">
        <v>0</v>
      </c>
      <c r="FT23" s="46">
        <v>0</v>
      </c>
      <c r="FU23" s="46">
        <v>0</v>
      </c>
      <c r="FV23" s="46">
        <v>0</v>
      </c>
      <c r="FW23" s="46">
        <v>0</v>
      </c>
      <c r="FX23" s="46">
        <v>0</v>
      </c>
      <c r="FY23" s="46">
        <v>0</v>
      </c>
      <c r="FZ23" s="46">
        <v>0</v>
      </c>
      <c r="GA23" s="46">
        <v>0</v>
      </c>
      <c r="GB23" s="46">
        <v>0</v>
      </c>
      <c r="GC23" s="46">
        <v>0</v>
      </c>
      <c r="GD23" s="46">
        <v>0</v>
      </c>
      <c r="GE23" s="46">
        <v>0</v>
      </c>
      <c r="GF23" s="46">
        <v>0</v>
      </c>
      <c r="GG23" s="46">
        <v>0</v>
      </c>
      <c r="GH23" s="46">
        <v>0</v>
      </c>
      <c r="GI23" s="46">
        <v>0</v>
      </c>
      <c r="GJ23" s="46">
        <v>0</v>
      </c>
      <c r="GK23" s="46">
        <v>0</v>
      </c>
      <c r="GL23" s="46">
        <v>0</v>
      </c>
      <c r="GM23" s="46">
        <v>0</v>
      </c>
      <c r="GN23" s="46">
        <v>0</v>
      </c>
      <c r="GO23" s="46">
        <v>0</v>
      </c>
      <c r="GP23" s="46">
        <v>0</v>
      </c>
      <c r="GQ23" s="46">
        <v>0</v>
      </c>
      <c r="GR23" s="46">
        <v>0</v>
      </c>
      <c r="GS23" s="46">
        <v>0</v>
      </c>
      <c r="GT23" s="46">
        <v>0</v>
      </c>
      <c r="GU23" s="46">
        <v>0</v>
      </c>
      <c r="GV23" s="46">
        <v>0</v>
      </c>
      <c r="GW23" s="46">
        <v>0</v>
      </c>
      <c r="GX23" s="46">
        <v>0</v>
      </c>
      <c r="GY23" s="46">
        <v>0</v>
      </c>
      <c r="GZ23" s="46">
        <v>0</v>
      </c>
      <c r="HA23" s="46">
        <v>0</v>
      </c>
      <c r="HB23" s="46">
        <v>0</v>
      </c>
      <c r="HC23" s="46">
        <v>0</v>
      </c>
      <c r="HD23" s="46">
        <v>0</v>
      </c>
      <c r="HE23" s="46">
        <v>0</v>
      </c>
      <c r="HF23" s="46">
        <v>0</v>
      </c>
      <c r="HG23" s="46">
        <v>0</v>
      </c>
      <c r="HH23" s="46">
        <v>0</v>
      </c>
      <c r="HI23" s="46">
        <v>0</v>
      </c>
      <c r="HJ23" s="47">
        <f t="shared" si="28"/>
        <v>0</v>
      </c>
      <c r="HK23" s="47">
        <v>0</v>
      </c>
      <c r="HL23" s="47">
        <v>0</v>
      </c>
      <c r="HM23" s="47">
        <v>0</v>
      </c>
      <c r="HN23" s="47">
        <v>0</v>
      </c>
      <c r="HO23" s="47">
        <v>0</v>
      </c>
      <c r="HP23" s="47">
        <v>0</v>
      </c>
      <c r="HQ23" s="47">
        <v>0</v>
      </c>
      <c r="HR23" s="47">
        <v>0</v>
      </c>
      <c r="HS23" s="47">
        <v>0</v>
      </c>
      <c r="HT23" s="47">
        <v>0</v>
      </c>
      <c r="HU23" s="47">
        <v>0</v>
      </c>
      <c r="HV23" s="47">
        <v>0</v>
      </c>
      <c r="HW23" s="47">
        <v>0</v>
      </c>
      <c r="HX23" s="47">
        <v>0</v>
      </c>
      <c r="HY23" s="47">
        <v>0</v>
      </c>
      <c r="HZ23" s="47">
        <v>0</v>
      </c>
      <c r="IA23" s="47">
        <v>0</v>
      </c>
      <c r="IB23" s="47">
        <f t="shared" si="29"/>
        <v>0</v>
      </c>
      <c r="IC23" s="47">
        <v>0</v>
      </c>
      <c r="ID23" s="47">
        <v>0</v>
      </c>
      <c r="IE23" s="47">
        <v>0</v>
      </c>
      <c r="IF23" s="47">
        <v>0</v>
      </c>
      <c r="IG23" s="47">
        <v>0</v>
      </c>
      <c r="IH23" s="47">
        <v>0</v>
      </c>
      <c r="II23" s="47">
        <v>0</v>
      </c>
      <c r="IJ23" s="47">
        <v>0</v>
      </c>
      <c r="IK23" s="47">
        <v>0</v>
      </c>
      <c r="IL23" s="47">
        <v>0</v>
      </c>
      <c r="IM23" s="47">
        <v>0</v>
      </c>
      <c r="IN23" s="47">
        <v>0</v>
      </c>
      <c r="IO23" s="47">
        <v>0</v>
      </c>
      <c r="IP23" s="47">
        <v>0</v>
      </c>
      <c r="IQ23" s="47">
        <v>0</v>
      </c>
      <c r="IR23" s="47">
        <v>0</v>
      </c>
      <c r="IS23" s="47">
        <v>0</v>
      </c>
      <c r="IT23" s="48">
        <v>113</v>
      </c>
      <c r="IU23" s="48">
        <v>0</v>
      </c>
      <c r="IV23" s="49">
        <v>6233</v>
      </c>
      <c r="IW23" s="50">
        <v>4921</v>
      </c>
      <c r="IX23" s="51">
        <v>4921</v>
      </c>
      <c r="IY23" s="51">
        <v>0</v>
      </c>
      <c r="IZ23" s="50">
        <v>1312</v>
      </c>
      <c r="JA23" s="51">
        <v>1312</v>
      </c>
      <c r="JB23" s="51">
        <v>0</v>
      </c>
    </row>
    <row r="24" spans="1:262" s="3" customFormat="1" ht="68.25" customHeight="1" x14ac:dyDescent="0.25">
      <c r="A24" s="44">
        <v>3</v>
      </c>
      <c r="B24" s="52" t="s">
        <v>58</v>
      </c>
      <c r="C24" s="44" t="s">
        <v>55</v>
      </c>
      <c r="D24" s="45">
        <f t="shared" si="27"/>
        <v>135</v>
      </c>
      <c r="E24" s="46">
        <v>47</v>
      </c>
      <c r="F24" s="46">
        <v>0</v>
      </c>
      <c r="G24" s="46">
        <v>54</v>
      </c>
      <c r="H24" s="46">
        <v>0</v>
      </c>
      <c r="I24" s="46">
        <v>20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>
        <v>0</v>
      </c>
      <c r="BI24" s="46">
        <v>0</v>
      </c>
      <c r="BJ24" s="46">
        <v>0</v>
      </c>
      <c r="BK24" s="46">
        <v>0</v>
      </c>
      <c r="BL24" s="46">
        <v>0</v>
      </c>
      <c r="BM24" s="46">
        <v>0</v>
      </c>
      <c r="BN24" s="46">
        <v>0</v>
      </c>
      <c r="BO24" s="46">
        <v>0</v>
      </c>
      <c r="BP24" s="46">
        <v>0</v>
      </c>
      <c r="BQ24" s="46">
        <v>14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46">
        <v>0</v>
      </c>
      <c r="BY24" s="46">
        <v>0</v>
      </c>
      <c r="BZ24" s="46">
        <v>0</v>
      </c>
      <c r="CA24" s="46">
        <v>0</v>
      </c>
      <c r="CB24" s="46">
        <v>0</v>
      </c>
      <c r="CC24" s="46">
        <v>0</v>
      </c>
      <c r="CD24" s="46">
        <v>0</v>
      </c>
      <c r="CE24" s="46">
        <v>0</v>
      </c>
      <c r="CF24" s="46">
        <v>0</v>
      </c>
      <c r="CG24" s="46">
        <v>0</v>
      </c>
      <c r="CH24" s="46">
        <v>0</v>
      </c>
      <c r="CI24" s="46">
        <v>0</v>
      </c>
      <c r="CJ24" s="46">
        <v>0</v>
      </c>
      <c r="CK24" s="46">
        <v>0</v>
      </c>
      <c r="CL24" s="46">
        <v>0</v>
      </c>
      <c r="CM24" s="46">
        <v>0</v>
      </c>
      <c r="CN24" s="46">
        <v>0</v>
      </c>
      <c r="CO24" s="46">
        <v>0</v>
      </c>
      <c r="CP24" s="46">
        <v>0</v>
      </c>
      <c r="CQ24" s="46">
        <v>0</v>
      </c>
      <c r="CR24" s="46">
        <v>0</v>
      </c>
      <c r="CS24" s="46">
        <v>0</v>
      </c>
      <c r="CT24" s="46">
        <v>0</v>
      </c>
      <c r="CU24" s="46">
        <v>0</v>
      </c>
      <c r="CV24" s="46">
        <v>0</v>
      </c>
      <c r="CW24" s="46">
        <v>0</v>
      </c>
      <c r="CX24" s="46">
        <v>0</v>
      </c>
      <c r="CY24" s="46">
        <v>0</v>
      </c>
      <c r="CZ24" s="46">
        <v>0</v>
      </c>
      <c r="DA24" s="46">
        <v>0</v>
      </c>
      <c r="DB24" s="46">
        <v>0</v>
      </c>
      <c r="DC24" s="46">
        <v>0</v>
      </c>
      <c r="DD24" s="46">
        <v>0</v>
      </c>
      <c r="DE24" s="46">
        <v>0</v>
      </c>
      <c r="DF24" s="46">
        <v>0</v>
      </c>
      <c r="DG24" s="46">
        <v>0</v>
      </c>
      <c r="DH24" s="46">
        <v>0</v>
      </c>
      <c r="DI24" s="46">
        <v>0</v>
      </c>
      <c r="DJ24" s="46">
        <v>0</v>
      </c>
      <c r="DK24" s="46">
        <v>0</v>
      </c>
      <c r="DL24" s="46">
        <v>0</v>
      </c>
      <c r="DM24" s="46">
        <v>0</v>
      </c>
      <c r="DN24" s="46">
        <v>0</v>
      </c>
      <c r="DO24" s="46">
        <v>0</v>
      </c>
      <c r="DP24" s="46">
        <v>0</v>
      </c>
      <c r="DQ24" s="46">
        <v>0</v>
      </c>
      <c r="DR24" s="46">
        <v>0</v>
      </c>
      <c r="DS24" s="46">
        <v>0</v>
      </c>
      <c r="DT24" s="46">
        <v>0</v>
      </c>
      <c r="DU24" s="46">
        <v>0</v>
      </c>
      <c r="DV24" s="46">
        <v>0</v>
      </c>
      <c r="DW24" s="46">
        <v>0</v>
      </c>
      <c r="DX24" s="46">
        <v>0</v>
      </c>
      <c r="DY24" s="46">
        <v>0</v>
      </c>
      <c r="DZ24" s="46">
        <v>0</v>
      </c>
      <c r="EA24" s="46">
        <v>0</v>
      </c>
      <c r="EB24" s="46">
        <v>0</v>
      </c>
      <c r="EC24" s="46">
        <v>0</v>
      </c>
      <c r="ED24" s="46">
        <v>0</v>
      </c>
      <c r="EE24" s="46">
        <v>0</v>
      </c>
      <c r="EF24" s="46">
        <v>0</v>
      </c>
      <c r="EG24" s="46">
        <v>0</v>
      </c>
      <c r="EH24" s="46">
        <v>0</v>
      </c>
      <c r="EI24" s="46">
        <v>0</v>
      </c>
      <c r="EJ24" s="46">
        <v>0</v>
      </c>
      <c r="EK24" s="46">
        <v>0</v>
      </c>
      <c r="EL24" s="46">
        <v>0</v>
      </c>
      <c r="EM24" s="46">
        <v>0</v>
      </c>
      <c r="EN24" s="46">
        <v>0</v>
      </c>
      <c r="EO24" s="46">
        <v>0</v>
      </c>
      <c r="EP24" s="46">
        <v>0</v>
      </c>
      <c r="EQ24" s="46">
        <v>0</v>
      </c>
      <c r="ER24" s="46">
        <v>0</v>
      </c>
      <c r="ES24" s="46">
        <v>0</v>
      </c>
      <c r="ET24" s="46">
        <v>0</v>
      </c>
      <c r="EU24" s="46">
        <v>0</v>
      </c>
      <c r="EV24" s="46">
        <v>0</v>
      </c>
      <c r="EW24" s="46">
        <v>0</v>
      </c>
      <c r="EX24" s="46">
        <v>0</v>
      </c>
      <c r="EY24" s="46">
        <v>0</v>
      </c>
      <c r="EZ24" s="46">
        <v>0</v>
      </c>
      <c r="FA24" s="46">
        <v>0</v>
      </c>
      <c r="FB24" s="46">
        <v>0</v>
      </c>
      <c r="FC24" s="46">
        <v>0</v>
      </c>
      <c r="FD24" s="46">
        <v>0</v>
      </c>
      <c r="FE24" s="46">
        <v>0</v>
      </c>
      <c r="FF24" s="46">
        <v>0</v>
      </c>
      <c r="FG24" s="46">
        <v>0</v>
      </c>
      <c r="FH24" s="46">
        <v>0</v>
      </c>
      <c r="FI24" s="46">
        <v>0</v>
      </c>
      <c r="FJ24" s="46">
        <v>0</v>
      </c>
      <c r="FK24" s="46">
        <v>0</v>
      </c>
      <c r="FL24" s="46">
        <v>0</v>
      </c>
      <c r="FM24" s="46">
        <v>0</v>
      </c>
      <c r="FN24" s="46">
        <v>0</v>
      </c>
      <c r="FO24" s="46">
        <v>0</v>
      </c>
      <c r="FP24" s="46">
        <v>0</v>
      </c>
      <c r="FQ24" s="46">
        <v>0</v>
      </c>
      <c r="FR24" s="46">
        <v>0</v>
      </c>
      <c r="FS24" s="46">
        <v>0</v>
      </c>
      <c r="FT24" s="46">
        <v>0</v>
      </c>
      <c r="FU24" s="46">
        <v>0</v>
      </c>
      <c r="FV24" s="46">
        <v>0</v>
      </c>
      <c r="FW24" s="46">
        <v>0</v>
      </c>
      <c r="FX24" s="46">
        <v>0</v>
      </c>
      <c r="FY24" s="46">
        <v>0</v>
      </c>
      <c r="FZ24" s="46">
        <v>0</v>
      </c>
      <c r="GA24" s="46">
        <v>0</v>
      </c>
      <c r="GB24" s="46">
        <v>0</v>
      </c>
      <c r="GC24" s="46">
        <v>0</v>
      </c>
      <c r="GD24" s="46">
        <v>0</v>
      </c>
      <c r="GE24" s="46">
        <v>0</v>
      </c>
      <c r="GF24" s="46">
        <v>0</v>
      </c>
      <c r="GG24" s="46">
        <v>0</v>
      </c>
      <c r="GH24" s="46">
        <v>0</v>
      </c>
      <c r="GI24" s="46">
        <v>0</v>
      </c>
      <c r="GJ24" s="46">
        <v>0</v>
      </c>
      <c r="GK24" s="46">
        <v>0</v>
      </c>
      <c r="GL24" s="46">
        <v>0</v>
      </c>
      <c r="GM24" s="46">
        <v>0</v>
      </c>
      <c r="GN24" s="46">
        <v>0</v>
      </c>
      <c r="GO24" s="46">
        <v>0</v>
      </c>
      <c r="GP24" s="46">
        <v>0</v>
      </c>
      <c r="GQ24" s="46">
        <v>0</v>
      </c>
      <c r="GR24" s="46">
        <v>0</v>
      </c>
      <c r="GS24" s="46">
        <v>0</v>
      </c>
      <c r="GT24" s="46">
        <v>0</v>
      </c>
      <c r="GU24" s="46">
        <v>0</v>
      </c>
      <c r="GV24" s="46">
        <v>0</v>
      </c>
      <c r="GW24" s="46">
        <v>0</v>
      </c>
      <c r="GX24" s="46">
        <v>0</v>
      </c>
      <c r="GY24" s="46">
        <v>0</v>
      </c>
      <c r="GZ24" s="46">
        <v>0</v>
      </c>
      <c r="HA24" s="46">
        <v>0</v>
      </c>
      <c r="HB24" s="46">
        <v>0</v>
      </c>
      <c r="HC24" s="46">
        <v>0</v>
      </c>
      <c r="HD24" s="46">
        <v>0</v>
      </c>
      <c r="HE24" s="46">
        <v>0</v>
      </c>
      <c r="HF24" s="46">
        <v>0</v>
      </c>
      <c r="HG24" s="46">
        <v>0</v>
      </c>
      <c r="HH24" s="46">
        <v>0</v>
      </c>
      <c r="HI24" s="46">
        <v>0</v>
      </c>
      <c r="HJ24" s="47">
        <f t="shared" si="28"/>
        <v>0</v>
      </c>
      <c r="HK24" s="47">
        <v>0</v>
      </c>
      <c r="HL24" s="47">
        <v>0</v>
      </c>
      <c r="HM24" s="47">
        <v>0</v>
      </c>
      <c r="HN24" s="47">
        <v>0</v>
      </c>
      <c r="HO24" s="47">
        <v>0</v>
      </c>
      <c r="HP24" s="47">
        <v>0</v>
      </c>
      <c r="HQ24" s="47">
        <v>0</v>
      </c>
      <c r="HR24" s="47">
        <v>0</v>
      </c>
      <c r="HS24" s="47">
        <v>0</v>
      </c>
      <c r="HT24" s="47">
        <v>0</v>
      </c>
      <c r="HU24" s="47">
        <v>0</v>
      </c>
      <c r="HV24" s="47">
        <v>0</v>
      </c>
      <c r="HW24" s="47">
        <v>0</v>
      </c>
      <c r="HX24" s="47">
        <v>0</v>
      </c>
      <c r="HY24" s="47">
        <v>0</v>
      </c>
      <c r="HZ24" s="47">
        <v>0</v>
      </c>
      <c r="IA24" s="47">
        <v>0</v>
      </c>
      <c r="IB24" s="47">
        <f t="shared" si="29"/>
        <v>121</v>
      </c>
      <c r="IC24" s="47">
        <v>47</v>
      </c>
      <c r="ID24" s="47">
        <v>0</v>
      </c>
      <c r="IE24" s="47">
        <v>0</v>
      </c>
      <c r="IF24" s="47">
        <v>0</v>
      </c>
      <c r="IG24" s="47">
        <v>0</v>
      </c>
      <c r="IH24" s="47">
        <v>0</v>
      </c>
      <c r="II24" s="47">
        <v>0</v>
      </c>
      <c r="IJ24" s="47">
        <v>0</v>
      </c>
      <c r="IK24" s="47">
        <v>0</v>
      </c>
      <c r="IL24" s="47">
        <v>0</v>
      </c>
      <c r="IM24" s="47">
        <v>0</v>
      </c>
      <c r="IN24" s="47">
        <v>54</v>
      </c>
      <c r="IO24" s="47">
        <v>0</v>
      </c>
      <c r="IP24" s="47">
        <v>0</v>
      </c>
      <c r="IQ24" s="47">
        <v>20</v>
      </c>
      <c r="IR24" s="47">
        <v>0</v>
      </c>
      <c r="IS24" s="47">
        <v>0</v>
      </c>
      <c r="IT24" s="48">
        <v>139</v>
      </c>
      <c r="IU24" s="48">
        <v>14</v>
      </c>
      <c r="IV24" s="49">
        <v>12380</v>
      </c>
      <c r="IW24" s="50">
        <v>9797</v>
      </c>
      <c r="IX24" s="51">
        <v>9797</v>
      </c>
      <c r="IY24" s="51">
        <v>990</v>
      </c>
      <c r="IZ24" s="50">
        <v>2583</v>
      </c>
      <c r="JA24" s="51">
        <v>2583</v>
      </c>
      <c r="JB24" s="51">
        <v>508</v>
      </c>
    </row>
    <row r="25" spans="1:262" s="3" customFormat="1" ht="57" customHeight="1" x14ac:dyDescent="0.25">
      <c r="A25" s="44">
        <v>4</v>
      </c>
      <c r="B25" s="52" t="s">
        <v>59</v>
      </c>
      <c r="C25" s="44" t="s">
        <v>55</v>
      </c>
      <c r="D25" s="45">
        <f t="shared" si="27"/>
        <v>593</v>
      </c>
      <c r="E25" s="46">
        <v>267</v>
      </c>
      <c r="F25" s="46">
        <v>0</v>
      </c>
      <c r="G25" s="46">
        <v>223</v>
      </c>
      <c r="H25" s="46">
        <v>0</v>
      </c>
      <c r="I25" s="46">
        <v>48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0</v>
      </c>
      <c r="BL25" s="46">
        <v>0</v>
      </c>
      <c r="BM25" s="46">
        <v>0</v>
      </c>
      <c r="BN25" s="46">
        <v>0</v>
      </c>
      <c r="BO25" s="46">
        <v>0</v>
      </c>
      <c r="BP25" s="46">
        <v>15</v>
      </c>
      <c r="BQ25" s="46">
        <v>40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46">
        <v>0</v>
      </c>
      <c r="BY25" s="46">
        <v>0</v>
      </c>
      <c r="BZ25" s="46">
        <v>0</v>
      </c>
      <c r="CA25" s="46">
        <v>0</v>
      </c>
      <c r="CB25" s="46">
        <v>0</v>
      </c>
      <c r="CC25" s="46">
        <v>0</v>
      </c>
      <c r="CD25" s="46">
        <v>0</v>
      </c>
      <c r="CE25" s="46">
        <v>0</v>
      </c>
      <c r="CF25" s="46">
        <v>0</v>
      </c>
      <c r="CG25" s="46">
        <v>0</v>
      </c>
      <c r="CH25" s="46">
        <v>0</v>
      </c>
      <c r="CI25" s="46">
        <v>0</v>
      </c>
      <c r="CJ25" s="46">
        <v>0</v>
      </c>
      <c r="CK25" s="46">
        <v>0</v>
      </c>
      <c r="CL25" s="46">
        <v>0</v>
      </c>
      <c r="CM25" s="46">
        <v>0</v>
      </c>
      <c r="CN25" s="46">
        <v>0</v>
      </c>
      <c r="CO25" s="46">
        <v>0</v>
      </c>
      <c r="CP25" s="46">
        <v>0</v>
      </c>
      <c r="CQ25" s="46">
        <v>0</v>
      </c>
      <c r="CR25" s="46">
        <v>0</v>
      </c>
      <c r="CS25" s="46">
        <v>0</v>
      </c>
      <c r="CT25" s="46">
        <v>0</v>
      </c>
      <c r="CU25" s="46">
        <v>0</v>
      </c>
      <c r="CV25" s="46">
        <v>0</v>
      </c>
      <c r="CW25" s="46">
        <v>0</v>
      </c>
      <c r="CX25" s="46">
        <v>0</v>
      </c>
      <c r="CY25" s="46">
        <v>0</v>
      </c>
      <c r="CZ25" s="46">
        <v>0</v>
      </c>
      <c r="DA25" s="46">
        <v>0</v>
      </c>
      <c r="DB25" s="46">
        <v>0</v>
      </c>
      <c r="DC25" s="46">
        <v>0</v>
      </c>
      <c r="DD25" s="46">
        <v>0</v>
      </c>
      <c r="DE25" s="46">
        <v>0</v>
      </c>
      <c r="DF25" s="46">
        <v>0</v>
      </c>
      <c r="DG25" s="46">
        <v>0</v>
      </c>
      <c r="DH25" s="46">
        <v>0</v>
      </c>
      <c r="DI25" s="46">
        <v>0</v>
      </c>
      <c r="DJ25" s="46">
        <v>0</v>
      </c>
      <c r="DK25" s="46">
        <v>0</v>
      </c>
      <c r="DL25" s="46">
        <v>0</v>
      </c>
      <c r="DM25" s="46">
        <v>0</v>
      </c>
      <c r="DN25" s="46">
        <v>0</v>
      </c>
      <c r="DO25" s="46">
        <v>0</v>
      </c>
      <c r="DP25" s="46">
        <v>0</v>
      </c>
      <c r="DQ25" s="46">
        <v>0</v>
      </c>
      <c r="DR25" s="46">
        <v>0</v>
      </c>
      <c r="DS25" s="46">
        <v>0</v>
      </c>
      <c r="DT25" s="46">
        <v>0</v>
      </c>
      <c r="DU25" s="46">
        <v>0</v>
      </c>
      <c r="DV25" s="46">
        <v>0</v>
      </c>
      <c r="DW25" s="46">
        <v>0</v>
      </c>
      <c r="DX25" s="46">
        <v>0</v>
      </c>
      <c r="DY25" s="46">
        <v>0</v>
      </c>
      <c r="DZ25" s="46">
        <v>0</v>
      </c>
      <c r="EA25" s="46">
        <v>0</v>
      </c>
      <c r="EB25" s="46">
        <v>0</v>
      </c>
      <c r="EC25" s="46">
        <v>0</v>
      </c>
      <c r="ED25" s="46">
        <v>0</v>
      </c>
      <c r="EE25" s="46">
        <v>0</v>
      </c>
      <c r="EF25" s="46">
        <v>0</v>
      </c>
      <c r="EG25" s="46">
        <v>0</v>
      </c>
      <c r="EH25" s="46">
        <v>0</v>
      </c>
      <c r="EI25" s="46">
        <v>0</v>
      </c>
      <c r="EJ25" s="46">
        <v>0</v>
      </c>
      <c r="EK25" s="46">
        <v>0</v>
      </c>
      <c r="EL25" s="46">
        <v>0</v>
      </c>
      <c r="EM25" s="46">
        <v>0</v>
      </c>
      <c r="EN25" s="46">
        <v>0</v>
      </c>
      <c r="EO25" s="46">
        <v>0</v>
      </c>
      <c r="EP25" s="46">
        <v>0</v>
      </c>
      <c r="EQ25" s="46">
        <v>0</v>
      </c>
      <c r="ER25" s="46">
        <v>0</v>
      </c>
      <c r="ES25" s="46">
        <v>0</v>
      </c>
      <c r="ET25" s="46">
        <v>0</v>
      </c>
      <c r="EU25" s="46">
        <v>0</v>
      </c>
      <c r="EV25" s="46">
        <v>0</v>
      </c>
      <c r="EW25" s="46">
        <v>0</v>
      </c>
      <c r="EX25" s="46">
        <v>0</v>
      </c>
      <c r="EY25" s="46">
        <v>0</v>
      </c>
      <c r="EZ25" s="46">
        <v>0</v>
      </c>
      <c r="FA25" s="46">
        <v>0</v>
      </c>
      <c r="FB25" s="46">
        <v>0</v>
      </c>
      <c r="FC25" s="46">
        <v>0</v>
      </c>
      <c r="FD25" s="46">
        <v>0</v>
      </c>
      <c r="FE25" s="46">
        <v>0</v>
      </c>
      <c r="FF25" s="46">
        <v>0</v>
      </c>
      <c r="FG25" s="46">
        <v>0</v>
      </c>
      <c r="FH25" s="46">
        <v>0</v>
      </c>
      <c r="FI25" s="46">
        <v>0</v>
      </c>
      <c r="FJ25" s="46">
        <v>0</v>
      </c>
      <c r="FK25" s="46">
        <v>0</v>
      </c>
      <c r="FL25" s="46">
        <v>0</v>
      </c>
      <c r="FM25" s="46">
        <v>0</v>
      </c>
      <c r="FN25" s="46">
        <v>0</v>
      </c>
      <c r="FO25" s="46">
        <v>0</v>
      </c>
      <c r="FP25" s="46">
        <v>0</v>
      </c>
      <c r="FQ25" s="46">
        <v>0</v>
      </c>
      <c r="FR25" s="46">
        <v>0</v>
      </c>
      <c r="FS25" s="46">
        <v>0</v>
      </c>
      <c r="FT25" s="46">
        <v>0</v>
      </c>
      <c r="FU25" s="46">
        <v>0</v>
      </c>
      <c r="FV25" s="46">
        <v>0</v>
      </c>
      <c r="FW25" s="46">
        <v>0</v>
      </c>
      <c r="FX25" s="46">
        <v>0</v>
      </c>
      <c r="FY25" s="46">
        <v>0</v>
      </c>
      <c r="FZ25" s="46">
        <v>0</v>
      </c>
      <c r="GA25" s="46">
        <v>0</v>
      </c>
      <c r="GB25" s="46">
        <v>0</v>
      </c>
      <c r="GC25" s="46">
        <v>0</v>
      </c>
      <c r="GD25" s="46">
        <v>0</v>
      </c>
      <c r="GE25" s="46">
        <v>0</v>
      </c>
      <c r="GF25" s="46">
        <v>0</v>
      </c>
      <c r="GG25" s="46">
        <v>0</v>
      </c>
      <c r="GH25" s="46">
        <v>0</v>
      </c>
      <c r="GI25" s="46">
        <v>0</v>
      </c>
      <c r="GJ25" s="46">
        <v>0</v>
      </c>
      <c r="GK25" s="46">
        <v>0</v>
      </c>
      <c r="GL25" s="46">
        <v>0</v>
      </c>
      <c r="GM25" s="46">
        <v>0</v>
      </c>
      <c r="GN25" s="46">
        <v>0</v>
      </c>
      <c r="GO25" s="46">
        <v>0</v>
      </c>
      <c r="GP25" s="46">
        <v>0</v>
      </c>
      <c r="GQ25" s="46">
        <v>0</v>
      </c>
      <c r="GR25" s="46">
        <v>0</v>
      </c>
      <c r="GS25" s="46">
        <v>0</v>
      </c>
      <c r="GT25" s="46">
        <v>0</v>
      </c>
      <c r="GU25" s="46">
        <v>0</v>
      </c>
      <c r="GV25" s="46">
        <v>0</v>
      </c>
      <c r="GW25" s="46">
        <v>0</v>
      </c>
      <c r="GX25" s="46">
        <v>0</v>
      </c>
      <c r="GY25" s="46">
        <v>0</v>
      </c>
      <c r="GZ25" s="46">
        <v>0</v>
      </c>
      <c r="HA25" s="46">
        <v>0</v>
      </c>
      <c r="HB25" s="46">
        <v>0</v>
      </c>
      <c r="HC25" s="46">
        <v>0</v>
      </c>
      <c r="HD25" s="46">
        <v>0</v>
      </c>
      <c r="HE25" s="46">
        <v>0</v>
      </c>
      <c r="HF25" s="46">
        <v>0</v>
      </c>
      <c r="HG25" s="46">
        <v>0</v>
      </c>
      <c r="HH25" s="46">
        <v>0</v>
      </c>
      <c r="HI25" s="46">
        <v>0</v>
      </c>
      <c r="HJ25" s="47">
        <f t="shared" si="28"/>
        <v>503</v>
      </c>
      <c r="HK25" s="47">
        <v>362</v>
      </c>
      <c r="HL25" s="47">
        <v>0</v>
      </c>
      <c r="HM25" s="47">
        <v>0</v>
      </c>
      <c r="HN25" s="47">
        <v>0</v>
      </c>
      <c r="HO25" s="47">
        <v>0</v>
      </c>
      <c r="HP25" s="47">
        <v>0</v>
      </c>
      <c r="HQ25" s="47">
        <v>0</v>
      </c>
      <c r="HR25" s="47">
        <v>0</v>
      </c>
      <c r="HS25" s="47">
        <v>0</v>
      </c>
      <c r="HT25" s="47">
        <v>0</v>
      </c>
      <c r="HU25" s="47">
        <v>0</v>
      </c>
      <c r="HV25" s="47">
        <v>131</v>
      </c>
      <c r="HW25" s="47">
        <v>0</v>
      </c>
      <c r="HX25" s="47">
        <v>0</v>
      </c>
      <c r="HY25" s="47">
        <v>10</v>
      </c>
      <c r="HZ25" s="47">
        <v>0</v>
      </c>
      <c r="IA25" s="47">
        <v>0</v>
      </c>
      <c r="IB25" s="47">
        <f t="shared" si="29"/>
        <v>538</v>
      </c>
      <c r="IC25" s="47">
        <v>267</v>
      </c>
      <c r="ID25" s="47">
        <v>0</v>
      </c>
      <c r="IE25" s="47">
        <v>0</v>
      </c>
      <c r="IF25" s="47">
        <v>0</v>
      </c>
      <c r="IG25" s="47">
        <v>0</v>
      </c>
      <c r="IH25" s="47">
        <v>0</v>
      </c>
      <c r="II25" s="47">
        <v>0</v>
      </c>
      <c r="IJ25" s="47">
        <v>0</v>
      </c>
      <c r="IK25" s="47">
        <v>0</v>
      </c>
      <c r="IL25" s="47">
        <v>0</v>
      </c>
      <c r="IM25" s="47">
        <v>0</v>
      </c>
      <c r="IN25" s="47">
        <v>223</v>
      </c>
      <c r="IO25" s="47">
        <v>0</v>
      </c>
      <c r="IP25" s="47">
        <v>0</v>
      </c>
      <c r="IQ25" s="47">
        <v>48</v>
      </c>
      <c r="IR25" s="47">
        <v>0</v>
      </c>
      <c r="IS25" s="47">
        <v>0</v>
      </c>
      <c r="IT25" s="48">
        <v>469</v>
      </c>
      <c r="IU25" s="48">
        <v>43</v>
      </c>
      <c r="IV25" s="49">
        <v>35199</v>
      </c>
      <c r="IW25" s="50">
        <v>26836</v>
      </c>
      <c r="IX25" s="51">
        <v>26836</v>
      </c>
      <c r="IY25" s="51">
        <v>2407</v>
      </c>
      <c r="IZ25" s="50">
        <v>8363</v>
      </c>
      <c r="JA25" s="51">
        <v>8363</v>
      </c>
      <c r="JB25" s="51">
        <v>907</v>
      </c>
    </row>
    <row r="26" spans="1:262" s="3" customFormat="1" ht="66" customHeight="1" x14ac:dyDescent="0.25">
      <c r="A26" s="44">
        <v>5</v>
      </c>
      <c r="B26" s="52" t="s">
        <v>60</v>
      </c>
      <c r="C26" s="44" t="s">
        <v>55</v>
      </c>
      <c r="D26" s="45">
        <f t="shared" si="27"/>
        <v>1148</v>
      </c>
      <c r="E26" s="46">
        <v>281</v>
      </c>
      <c r="F26" s="46">
        <v>0</v>
      </c>
      <c r="G26" s="46">
        <v>454</v>
      </c>
      <c r="H26" s="46">
        <v>0</v>
      </c>
      <c r="I26" s="46">
        <v>136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0</v>
      </c>
      <c r="BJ26" s="46">
        <v>0</v>
      </c>
      <c r="BK26" s="46">
        <v>0</v>
      </c>
      <c r="BL26" s="46">
        <v>0</v>
      </c>
      <c r="BM26" s="46">
        <v>0</v>
      </c>
      <c r="BN26" s="46">
        <v>0</v>
      </c>
      <c r="BO26" s="46">
        <v>0</v>
      </c>
      <c r="BP26" s="46">
        <v>0</v>
      </c>
      <c r="BQ26" s="46">
        <v>229</v>
      </c>
      <c r="BR26" s="46">
        <v>0</v>
      </c>
      <c r="BS26" s="46">
        <v>0</v>
      </c>
      <c r="BT26" s="46">
        <v>0</v>
      </c>
      <c r="BU26" s="46">
        <v>0</v>
      </c>
      <c r="BV26" s="46">
        <v>0</v>
      </c>
      <c r="BW26" s="46">
        <v>0</v>
      </c>
      <c r="BX26" s="46">
        <v>0</v>
      </c>
      <c r="BY26" s="46">
        <v>0</v>
      </c>
      <c r="BZ26" s="46">
        <v>0</v>
      </c>
      <c r="CA26" s="46">
        <v>0</v>
      </c>
      <c r="CB26" s="46">
        <v>0</v>
      </c>
      <c r="CC26" s="46">
        <v>0</v>
      </c>
      <c r="CD26" s="46">
        <v>0</v>
      </c>
      <c r="CE26" s="46">
        <v>0</v>
      </c>
      <c r="CF26" s="46">
        <v>0</v>
      </c>
      <c r="CG26" s="46">
        <v>0</v>
      </c>
      <c r="CH26" s="46">
        <v>0</v>
      </c>
      <c r="CI26" s="46">
        <v>0</v>
      </c>
      <c r="CJ26" s="46">
        <v>0</v>
      </c>
      <c r="CK26" s="46">
        <v>0</v>
      </c>
      <c r="CL26" s="46">
        <v>0</v>
      </c>
      <c r="CM26" s="46">
        <v>0</v>
      </c>
      <c r="CN26" s="46">
        <v>0</v>
      </c>
      <c r="CO26" s="46">
        <v>0</v>
      </c>
      <c r="CP26" s="46">
        <v>0</v>
      </c>
      <c r="CQ26" s="46">
        <v>0</v>
      </c>
      <c r="CR26" s="46">
        <v>0</v>
      </c>
      <c r="CS26" s="46">
        <v>0</v>
      </c>
      <c r="CT26" s="46">
        <v>0</v>
      </c>
      <c r="CU26" s="46">
        <v>0</v>
      </c>
      <c r="CV26" s="46">
        <v>0</v>
      </c>
      <c r="CW26" s="46">
        <v>0</v>
      </c>
      <c r="CX26" s="46">
        <v>0</v>
      </c>
      <c r="CY26" s="46">
        <v>0</v>
      </c>
      <c r="CZ26" s="46">
        <v>0</v>
      </c>
      <c r="DA26" s="46">
        <v>0</v>
      </c>
      <c r="DB26" s="46">
        <v>0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6">
        <v>0</v>
      </c>
      <c r="DJ26" s="46">
        <v>0</v>
      </c>
      <c r="DK26" s="46">
        <v>0</v>
      </c>
      <c r="DL26" s="46">
        <v>0</v>
      </c>
      <c r="DM26" s="46">
        <v>0</v>
      </c>
      <c r="DN26" s="46">
        <v>0</v>
      </c>
      <c r="DO26" s="46">
        <v>0</v>
      </c>
      <c r="DP26" s="46">
        <v>0</v>
      </c>
      <c r="DQ26" s="46">
        <v>0</v>
      </c>
      <c r="DR26" s="46">
        <v>0</v>
      </c>
      <c r="DS26" s="46">
        <v>0</v>
      </c>
      <c r="DT26" s="46">
        <v>0</v>
      </c>
      <c r="DU26" s="46">
        <v>0</v>
      </c>
      <c r="DV26" s="46">
        <v>0</v>
      </c>
      <c r="DW26" s="46">
        <v>0</v>
      </c>
      <c r="DX26" s="46">
        <v>48</v>
      </c>
      <c r="DY26" s="46">
        <v>0</v>
      </c>
      <c r="DZ26" s="46">
        <v>0</v>
      </c>
      <c r="EA26" s="46">
        <v>0</v>
      </c>
      <c r="EB26" s="46">
        <v>0</v>
      </c>
      <c r="EC26" s="46">
        <v>0</v>
      </c>
      <c r="ED26" s="46">
        <v>0</v>
      </c>
      <c r="EE26" s="46">
        <v>0</v>
      </c>
      <c r="EF26" s="46">
        <v>0</v>
      </c>
      <c r="EG26" s="46">
        <v>0</v>
      </c>
      <c r="EH26" s="46">
        <v>0</v>
      </c>
      <c r="EI26" s="46">
        <v>0</v>
      </c>
      <c r="EJ26" s="46">
        <v>0</v>
      </c>
      <c r="EK26" s="46">
        <v>0</v>
      </c>
      <c r="EL26" s="46">
        <v>0</v>
      </c>
      <c r="EM26" s="46">
        <v>0</v>
      </c>
      <c r="EN26" s="46">
        <v>0</v>
      </c>
      <c r="EO26" s="46">
        <v>0</v>
      </c>
      <c r="EP26" s="46">
        <v>0</v>
      </c>
      <c r="EQ26" s="46">
        <v>0</v>
      </c>
      <c r="ER26" s="46">
        <v>0</v>
      </c>
      <c r="ES26" s="46">
        <v>0</v>
      </c>
      <c r="ET26" s="46">
        <v>0</v>
      </c>
      <c r="EU26" s="46">
        <v>0</v>
      </c>
      <c r="EV26" s="46">
        <v>0</v>
      </c>
      <c r="EW26" s="46">
        <v>0</v>
      </c>
      <c r="EX26" s="46">
        <v>0</v>
      </c>
      <c r="EY26" s="46">
        <v>0</v>
      </c>
      <c r="EZ26" s="46">
        <v>0</v>
      </c>
      <c r="FA26" s="46">
        <v>0</v>
      </c>
      <c r="FB26" s="46">
        <v>0</v>
      </c>
      <c r="FC26" s="46">
        <v>0</v>
      </c>
      <c r="FD26" s="46">
        <v>0</v>
      </c>
      <c r="FE26" s="46">
        <v>0</v>
      </c>
      <c r="FF26" s="46">
        <v>0</v>
      </c>
      <c r="FG26" s="46">
        <v>0</v>
      </c>
      <c r="FH26" s="46">
        <v>0</v>
      </c>
      <c r="FI26" s="46">
        <v>0</v>
      </c>
      <c r="FJ26" s="46">
        <v>0</v>
      </c>
      <c r="FK26" s="46">
        <v>0</v>
      </c>
      <c r="FL26" s="46">
        <v>0</v>
      </c>
      <c r="FM26" s="46">
        <v>0</v>
      </c>
      <c r="FN26" s="46">
        <v>0</v>
      </c>
      <c r="FO26" s="46">
        <v>0</v>
      </c>
      <c r="FP26" s="46">
        <v>0</v>
      </c>
      <c r="FQ26" s="46">
        <v>0</v>
      </c>
      <c r="FR26" s="46">
        <v>0</v>
      </c>
      <c r="FS26" s="46">
        <v>0</v>
      </c>
      <c r="FT26" s="46">
        <v>0</v>
      </c>
      <c r="FU26" s="46">
        <v>0</v>
      </c>
      <c r="FV26" s="46">
        <v>0</v>
      </c>
      <c r="FW26" s="46">
        <v>0</v>
      </c>
      <c r="FX26" s="46">
        <v>0</v>
      </c>
      <c r="FY26" s="46">
        <v>0</v>
      </c>
      <c r="FZ26" s="46">
        <v>0</v>
      </c>
      <c r="GA26" s="46">
        <v>0</v>
      </c>
      <c r="GB26" s="46">
        <v>0</v>
      </c>
      <c r="GC26" s="46">
        <v>0</v>
      </c>
      <c r="GD26" s="46">
        <v>0</v>
      </c>
      <c r="GE26" s="46">
        <v>0</v>
      </c>
      <c r="GF26" s="46">
        <v>0</v>
      </c>
      <c r="GG26" s="46">
        <v>0</v>
      </c>
      <c r="GH26" s="46">
        <v>0</v>
      </c>
      <c r="GI26" s="46">
        <v>0</v>
      </c>
      <c r="GJ26" s="46">
        <v>0</v>
      </c>
      <c r="GK26" s="46">
        <v>0</v>
      </c>
      <c r="GL26" s="46">
        <v>0</v>
      </c>
      <c r="GM26" s="46">
        <v>0</v>
      </c>
      <c r="GN26" s="46">
        <v>0</v>
      </c>
      <c r="GO26" s="46">
        <v>0</v>
      </c>
      <c r="GP26" s="46">
        <v>0</v>
      </c>
      <c r="GQ26" s="46">
        <v>0</v>
      </c>
      <c r="GR26" s="46">
        <v>0</v>
      </c>
      <c r="GS26" s="46">
        <v>0</v>
      </c>
      <c r="GT26" s="46">
        <v>0</v>
      </c>
      <c r="GU26" s="46">
        <v>0</v>
      </c>
      <c r="GV26" s="46">
        <v>0</v>
      </c>
      <c r="GW26" s="46">
        <v>0</v>
      </c>
      <c r="GX26" s="46">
        <v>0</v>
      </c>
      <c r="GY26" s="46">
        <v>0</v>
      </c>
      <c r="GZ26" s="46">
        <v>0</v>
      </c>
      <c r="HA26" s="46">
        <v>0</v>
      </c>
      <c r="HB26" s="46">
        <v>0</v>
      </c>
      <c r="HC26" s="46">
        <v>0</v>
      </c>
      <c r="HD26" s="46">
        <v>0</v>
      </c>
      <c r="HE26" s="46">
        <v>0</v>
      </c>
      <c r="HF26" s="46">
        <v>0</v>
      </c>
      <c r="HG26" s="46">
        <v>0</v>
      </c>
      <c r="HH26" s="46">
        <v>0</v>
      </c>
      <c r="HI26" s="46">
        <v>0</v>
      </c>
      <c r="HJ26" s="47">
        <f t="shared" si="28"/>
        <v>820.7</v>
      </c>
      <c r="HK26" s="47">
        <v>288</v>
      </c>
      <c r="HL26" s="47">
        <v>0</v>
      </c>
      <c r="HM26" s="47">
        <v>0</v>
      </c>
      <c r="HN26" s="47">
        <v>0</v>
      </c>
      <c r="HO26" s="47">
        <v>0</v>
      </c>
      <c r="HP26" s="47">
        <v>0</v>
      </c>
      <c r="HQ26" s="47">
        <v>0</v>
      </c>
      <c r="HR26" s="47">
        <v>0</v>
      </c>
      <c r="HS26" s="47">
        <v>0</v>
      </c>
      <c r="HT26" s="47">
        <v>0</v>
      </c>
      <c r="HU26" s="47">
        <v>0</v>
      </c>
      <c r="HV26" s="47">
        <v>422.7</v>
      </c>
      <c r="HW26" s="47">
        <v>0</v>
      </c>
      <c r="HX26" s="47">
        <v>0</v>
      </c>
      <c r="HY26" s="47">
        <v>110</v>
      </c>
      <c r="HZ26" s="47">
        <v>0</v>
      </c>
      <c r="IA26" s="47">
        <v>0</v>
      </c>
      <c r="IB26" s="47">
        <f t="shared" si="29"/>
        <v>541</v>
      </c>
      <c r="IC26" s="47">
        <v>281</v>
      </c>
      <c r="ID26" s="47">
        <v>0</v>
      </c>
      <c r="IE26" s="47">
        <v>0</v>
      </c>
      <c r="IF26" s="47">
        <v>0</v>
      </c>
      <c r="IG26" s="47">
        <v>0</v>
      </c>
      <c r="IH26" s="47">
        <v>0</v>
      </c>
      <c r="II26" s="47">
        <v>0</v>
      </c>
      <c r="IJ26" s="47">
        <v>0</v>
      </c>
      <c r="IK26" s="47">
        <v>0</v>
      </c>
      <c r="IL26" s="47">
        <v>0</v>
      </c>
      <c r="IM26" s="47">
        <v>0</v>
      </c>
      <c r="IN26" s="47">
        <v>260</v>
      </c>
      <c r="IO26" s="47">
        <v>0</v>
      </c>
      <c r="IP26" s="47">
        <v>0</v>
      </c>
      <c r="IQ26" s="47">
        <v>0</v>
      </c>
      <c r="IR26" s="47">
        <v>0</v>
      </c>
      <c r="IS26" s="47">
        <v>0</v>
      </c>
      <c r="IT26" s="48">
        <v>1067</v>
      </c>
      <c r="IU26" s="48">
        <v>269</v>
      </c>
      <c r="IV26" s="49">
        <v>76096</v>
      </c>
      <c r="IW26" s="50">
        <v>59623</v>
      </c>
      <c r="IX26" s="51">
        <v>59623</v>
      </c>
      <c r="IY26" s="51">
        <v>16739</v>
      </c>
      <c r="IZ26" s="50">
        <v>16473</v>
      </c>
      <c r="JA26" s="51">
        <v>16473</v>
      </c>
      <c r="JB26" s="51">
        <v>7315</v>
      </c>
    </row>
    <row r="27" spans="1:262" s="3" customFormat="1" ht="90.75" customHeight="1" x14ac:dyDescent="0.25">
      <c r="A27" s="44">
        <v>6</v>
      </c>
      <c r="B27" s="52" t="s">
        <v>61</v>
      </c>
      <c r="C27" s="44" t="s">
        <v>55</v>
      </c>
      <c r="D27" s="45">
        <f t="shared" si="27"/>
        <v>231</v>
      </c>
      <c r="E27" s="46">
        <v>79</v>
      </c>
      <c r="F27" s="46">
        <v>0</v>
      </c>
      <c r="G27" s="46">
        <v>86</v>
      </c>
      <c r="H27" s="46">
        <v>0</v>
      </c>
      <c r="I27" s="46">
        <v>28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6">
        <v>0</v>
      </c>
      <c r="BU27" s="46">
        <v>0</v>
      </c>
      <c r="BV27" s="46">
        <v>0</v>
      </c>
      <c r="BW27" s="46">
        <v>0</v>
      </c>
      <c r="BX27" s="46">
        <v>0</v>
      </c>
      <c r="BY27" s="46">
        <v>0</v>
      </c>
      <c r="BZ27" s="46">
        <v>0</v>
      </c>
      <c r="CA27" s="46">
        <v>0</v>
      </c>
      <c r="CB27" s="46">
        <v>0</v>
      </c>
      <c r="CC27" s="46">
        <v>0</v>
      </c>
      <c r="CD27" s="46">
        <v>0</v>
      </c>
      <c r="CE27" s="46">
        <v>0</v>
      </c>
      <c r="CF27" s="46">
        <v>0</v>
      </c>
      <c r="CG27" s="46">
        <v>0</v>
      </c>
      <c r="CH27" s="46">
        <v>0</v>
      </c>
      <c r="CI27" s="46">
        <v>0</v>
      </c>
      <c r="CJ27" s="46">
        <v>0</v>
      </c>
      <c r="CK27" s="46">
        <v>0</v>
      </c>
      <c r="CL27" s="46">
        <v>0</v>
      </c>
      <c r="CM27" s="46">
        <v>0</v>
      </c>
      <c r="CN27" s="46">
        <v>0</v>
      </c>
      <c r="CO27" s="46">
        <v>0</v>
      </c>
      <c r="CP27" s="46">
        <v>0</v>
      </c>
      <c r="CQ27" s="46">
        <v>0</v>
      </c>
      <c r="CR27" s="46">
        <v>0</v>
      </c>
      <c r="CS27" s="46">
        <v>0</v>
      </c>
      <c r="CT27" s="46">
        <v>0</v>
      </c>
      <c r="CU27" s="46">
        <v>38</v>
      </c>
      <c r="CV27" s="46">
        <v>0</v>
      </c>
      <c r="CW27" s="46">
        <v>0</v>
      </c>
      <c r="CX27" s="46">
        <v>0</v>
      </c>
      <c r="CY27" s="46">
        <v>0</v>
      </c>
      <c r="CZ27" s="46">
        <v>0</v>
      </c>
      <c r="DA27" s="46">
        <v>0</v>
      </c>
      <c r="DB27" s="46">
        <v>0</v>
      </c>
      <c r="DC27" s="46">
        <v>0</v>
      </c>
      <c r="DD27" s="46">
        <v>0</v>
      </c>
      <c r="DE27" s="46">
        <v>0</v>
      </c>
      <c r="DF27" s="46">
        <v>0</v>
      </c>
      <c r="DG27" s="46">
        <v>0</v>
      </c>
      <c r="DH27" s="46">
        <v>0</v>
      </c>
      <c r="DI27" s="46">
        <v>0</v>
      </c>
      <c r="DJ27" s="46">
        <v>0</v>
      </c>
      <c r="DK27" s="46">
        <v>0</v>
      </c>
      <c r="DL27" s="46">
        <v>0</v>
      </c>
      <c r="DM27" s="46">
        <v>0</v>
      </c>
      <c r="DN27" s="46">
        <v>0</v>
      </c>
      <c r="DO27" s="46">
        <v>0</v>
      </c>
      <c r="DP27" s="46">
        <v>0</v>
      </c>
      <c r="DQ27" s="46">
        <v>0</v>
      </c>
      <c r="DR27" s="46">
        <v>0</v>
      </c>
      <c r="DS27" s="46">
        <v>0</v>
      </c>
      <c r="DT27" s="46">
        <v>0</v>
      </c>
      <c r="DU27" s="46">
        <v>0</v>
      </c>
      <c r="DV27" s="46">
        <v>0</v>
      </c>
      <c r="DW27" s="46">
        <v>0</v>
      </c>
      <c r="DX27" s="46">
        <v>0</v>
      </c>
      <c r="DY27" s="46">
        <v>0</v>
      </c>
      <c r="DZ27" s="46">
        <v>0</v>
      </c>
      <c r="EA27" s="46">
        <v>0</v>
      </c>
      <c r="EB27" s="46">
        <v>0</v>
      </c>
      <c r="EC27" s="46">
        <v>0</v>
      </c>
      <c r="ED27" s="46">
        <v>0</v>
      </c>
      <c r="EE27" s="46">
        <v>0</v>
      </c>
      <c r="EF27" s="46">
        <v>0</v>
      </c>
      <c r="EG27" s="46">
        <v>0</v>
      </c>
      <c r="EH27" s="46">
        <v>0</v>
      </c>
      <c r="EI27" s="46">
        <v>0</v>
      </c>
      <c r="EJ27" s="46">
        <v>0</v>
      </c>
      <c r="EK27" s="46">
        <v>0</v>
      </c>
      <c r="EL27" s="46">
        <v>0</v>
      </c>
      <c r="EM27" s="46">
        <v>0</v>
      </c>
      <c r="EN27" s="46">
        <v>0</v>
      </c>
      <c r="EO27" s="46">
        <v>0</v>
      </c>
      <c r="EP27" s="46">
        <v>0</v>
      </c>
      <c r="EQ27" s="46">
        <v>0</v>
      </c>
      <c r="ER27" s="46">
        <v>0</v>
      </c>
      <c r="ES27" s="46">
        <v>0</v>
      </c>
      <c r="ET27" s="46">
        <v>0</v>
      </c>
      <c r="EU27" s="46">
        <v>0</v>
      </c>
      <c r="EV27" s="46">
        <v>0</v>
      </c>
      <c r="EW27" s="46">
        <v>0</v>
      </c>
      <c r="EX27" s="46">
        <v>0</v>
      </c>
      <c r="EY27" s="46">
        <v>0</v>
      </c>
      <c r="EZ27" s="46">
        <v>0</v>
      </c>
      <c r="FA27" s="46">
        <v>0</v>
      </c>
      <c r="FB27" s="46">
        <v>0</v>
      </c>
      <c r="FC27" s="46">
        <v>0</v>
      </c>
      <c r="FD27" s="46">
        <v>0</v>
      </c>
      <c r="FE27" s="46">
        <v>0</v>
      </c>
      <c r="FF27" s="46">
        <v>0</v>
      </c>
      <c r="FG27" s="46">
        <v>0</v>
      </c>
      <c r="FH27" s="46">
        <v>0</v>
      </c>
      <c r="FI27" s="46">
        <v>0</v>
      </c>
      <c r="FJ27" s="46">
        <v>0</v>
      </c>
      <c r="FK27" s="46">
        <v>0</v>
      </c>
      <c r="FL27" s="46">
        <v>0</v>
      </c>
      <c r="FM27" s="46">
        <v>0</v>
      </c>
      <c r="FN27" s="46">
        <v>0</v>
      </c>
      <c r="FO27" s="46">
        <v>0</v>
      </c>
      <c r="FP27" s="46">
        <v>0</v>
      </c>
      <c r="FQ27" s="46">
        <v>0</v>
      </c>
      <c r="FR27" s="46">
        <v>0</v>
      </c>
      <c r="FS27" s="46">
        <v>0</v>
      </c>
      <c r="FT27" s="46">
        <v>0</v>
      </c>
      <c r="FU27" s="46">
        <v>0</v>
      </c>
      <c r="FV27" s="46">
        <v>0</v>
      </c>
      <c r="FW27" s="46">
        <v>0</v>
      </c>
      <c r="FX27" s="46">
        <v>0</v>
      </c>
      <c r="FY27" s="46">
        <v>0</v>
      </c>
      <c r="FZ27" s="46">
        <v>0</v>
      </c>
      <c r="GA27" s="46">
        <v>0</v>
      </c>
      <c r="GB27" s="46">
        <v>0</v>
      </c>
      <c r="GC27" s="46">
        <v>0</v>
      </c>
      <c r="GD27" s="46">
        <v>0</v>
      </c>
      <c r="GE27" s="46">
        <v>0</v>
      </c>
      <c r="GF27" s="46">
        <v>0</v>
      </c>
      <c r="GG27" s="46">
        <v>0</v>
      </c>
      <c r="GH27" s="46">
        <v>0</v>
      </c>
      <c r="GI27" s="46">
        <v>0</v>
      </c>
      <c r="GJ27" s="46">
        <v>0</v>
      </c>
      <c r="GK27" s="46">
        <v>0</v>
      </c>
      <c r="GL27" s="46">
        <v>0</v>
      </c>
      <c r="GM27" s="46">
        <v>0</v>
      </c>
      <c r="GN27" s="46">
        <v>0</v>
      </c>
      <c r="GO27" s="46">
        <v>0</v>
      </c>
      <c r="GP27" s="46">
        <v>0</v>
      </c>
      <c r="GQ27" s="46">
        <v>0</v>
      </c>
      <c r="GR27" s="46">
        <v>0</v>
      </c>
      <c r="GS27" s="46">
        <v>0</v>
      </c>
      <c r="GT27" s="46">
        <v>0</v>
      </c>
      <c r="GU27" s="46">
        <v>0</v>
      </c>
      <c r="GV27" s="46">
        <v>0</v>
      </c>
      <c r="GW27" s="46">
        <v>0</v>
      </c>
      <c r="GX27" s="46">
        <v>0</v>
      </c>
      <c r="GY27" s="46">
        <v>0</v>
      </c>
      <c r="GZ27" s="46">
        <v>0</v>
      </c>
      <c r="HA27" s="46">
        <v>0</v>
      </c>
      <c r="HB27" s="46">
        <v>0</v>
      </c>
      <c r="HC27" s="46">
        <v>0</v>
      </c>
      <c r="HD27" s="46">
        <v>0</v>
      </c>
      <c r="HE27" s="46">
        <v>0</v>
      </c>
      <c r="HF27" s="46">
        <v>0</v>
      </c>
      <c r="HG27" s="46">
        <v>0</v>
      </c>
      <c r="HH27" s="46">
        <v>0</v>
      </c>
      <c r="HI27" s="46">
        <v>0</v>
      </c>
      <c r="HJ27" s="47">
        <f t="shared" si="28"/>
        <v>210</v>
      </c>
      <c r="HK27" s="47">
        <v>86.7</v>
      </c>
      <c r="HL27" s="47">
        <v>0</v>
      </c>
      <c r="HM27" s="47">
        <v>0</v>
      </c>
      <c r="HN27" s="47">
        <v>0</v>
      </c>
      <c r="HO27" s="47">
        <v>0</v>
      </c>
      <c r="HP27" s="47">
        <v>0</v>
      </c>
      <c r="HQ27" s="47">
        <v>0</v>
      </c>
      <c r="HR27" s="47">
        <v>0</v>
      </c>
      <c r="HS27" s="47">
        <v>0</v>
      </c>
      <c r="HT27" s="47">
        <v>0</v>
      </c>
      <c r="HU27" s="47">
        <v>0</v>
      </c>
      <c r="HV27" s="47">
        <v>95</v>
      </c>
      <c r="HW27" s="47">
        <v>0</v>
      </c>
      <c r="HX27" s="47">
        <v>0</v>
      </c>
      <c r="HY27" s="47">
        <v>28.3</v>
      </c>
      <c r="HZ27" s="47">
        <v>0</v>
      </c>
      <c r="IA27" s="47">
        <v>0</v>
      </c>
      <c r="IB27" s="47">
        <f t="shared" si="29"/>
        <v>193</v>
      </c>
      <c r="IC27" s="47">
        <v>79</v>
      </c>
      <c r="ID27" s="47">
        <v>0</v>
      </c>
      <c r="IE27" s="47">
        <v>0</v>
      </c>
      <c r="IF27" s="47">
        <v>0</v>
      </c>
      <c r="IG27" s="47">
        <v>0</v>
      </c>
      <c r="IH27" s="47">
        <v>0</v>
      </c>
      <c r="II27" s="47">
        <v>0</v>
      </c>
      <c r="IJ27" s="47">
        <v>0</v>
      </c>
      <c r="IK27" s="47">
        <v>0</v>
      </c>
      <c r="IL27" s="47">
        <v>0</v>
      </c>
      <c r="IM27" s="47">
        <v>0</v>
      </c>
      <c r="IN27" s="47">
        <v>86</v>
      </c>
      <c r="IO27" s="47">
        <v>0</v>
      </c>
      <c r="IP27" s="47">
        <v>0</v>
      </c>
      <c r="IQ27" s="47">
        <v>28</v>
      </c>
      <c r="IR27" s="47">
        <v>0</v>
      </c>
      <c r="IS27" s="47">
        <v>0</v>
      </c>
      <c r="IT27" s="48">
        <v>235</v>
      </c>
      <c r="IU27" s="48">
        <v>40</v>
      </c>
      <c r="IV27" s="49">
        <v>20125</v>
      </c>
      <c r="IW27" s="50">
        <v>15633</v>
      </c>
      <c r="IX27" s="51">
        <v>15633</v>
      </c>
      <c r="IY27" s="51">
        <v>2079</v>
      </c>
      <c r="IZ27" s="50">
        <v>4492</v>
      </c>
      <c r="JA27" s="51">
        <v>4492</v>
      </c>
      <c r="JB27" s="51">
        <v>1249</v>
      </c>
    </row>
    <row r="28" spans="1:262" s="3" customFormat="1" ht="57" customHeight="1" x14ac:dyDescent="0.25">
      <c r="A28" s="44">
        <v>7</v>
      </c>
      <c r="B28" s="52" t="s">
        <v>62</v>
      </c>
      <c r="C28" s="44" t="s">
        <v>55</v>
      </c>
      <c r="D28" s="45">
        <f t="shared" si="27"/>
        <v>121</v>
      </c>
      <c r="E28" s="46">
        <v>55</v>
      </c>
      <c r="F28" s="46">
        <v>0</v>
      </c>
      <c r="G28" s="46">
        <v>62</v>
      </c>
      <c r="H28" s="46">
        <v>0</v>
      </c>
      <c r="I28" s="46">
        <v>4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0</v>
      </c>
      <c r="BI28" s="46">
        <v>0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46">
        <v>0</v>
      </c>
      <c r="BY28" s="46">
        <v>0</v>
      </c>
      <c r="BZ28" s="46">
        <v>0</v>
      </c>
      <c r="CA28" s="46">
        <v>0</v>
      </c>
      <c r="CB28" s="46">
        <v>0</v>
      </c>
      <c r="CC28" s="46">
        <v>0</v>
      </c>
      <c r="CD28" s="46">
        <v>0</v>
      </c>
      <c r="CE28" s="46">
        <v>0</v>
      </c>
      <c r="CF28" s="46">
        <v>0</v>
      </c>
      <c r="CG28" s="46">
        <v>0</v>
      </c>
      <c r="CH28" s="46">
        <v>0</v>
      </c>
      <c r="CI28" s="46">
        <v>0</v>
      </c>
      <c r="CJ28" s="46">
        <v>0</v>
      </c>
      <c r="CK28" s="46">
        <v>0</v>
      </c>
      <c r="CL28" s="46">
        <v>0</v>
      </c>
      <c r="CM28" s="46">
        <v>0</v>
      </c>
      <c r="CN28" s="46">
        <v>0</v>
      </c>
      <c r="CO28" s="46">
        <v>0</v>
      </c>
      <c r="CP28" s="46">
        <v>0</v>
      </c>
      <c r="CQ28" s="46">
        <v>0</v>
      </c>
      <c r="CR28" s="46">
        <v>0</v>
      </c>
      <c r="CS28" s="46">
        <v>0</v>
      </c>
      <c r="CT28" s="46">
        <v>0</v>
      </c>
      <c r="CU28" s="46">
        <v>0</v>
      </c>
      <c r="CV28" s="46">
        <v>0</v>
      </c>
      <c r="CW28" s="46">
        <v>0</v>
      </c>
      <c r="CX28" s="46">
        <v>0</v>
      </c>
      <c r="CY28" s="46">
        <v>0</v>
      </c>
      <c r="CZ28" s="46">
        <v>0</v>
      </c>
      <c r="DA28" s="46">
        <v>0</v>
      </c>
      <c r="DB28" s="46">
        <v>0</v>
      </c>
      <c r="DC28" s="46">
        <v>0</v>
      </c>
      <c r="DD28" s="46">
        <v>0</v>
      </c>
      <c r="DE28" s="46">
        <v>0</v>
      </c>
      <c r="DF28" s="46">
        <v>0</v>
      </c>
      <c r="DG28" s="46">
        <v>0</v>
      </c>
      <c r="DH28" s="46">
        <v>0</v>
      </c>
      <c r="DI28" s="46">
        <v>0</v>
      </c>
      <c r="DJ28" s="46">
        <v>0</v>
      </c>
      <c r="DK28" s="46">
        <v>0</v>
      </c>
      <c r="DL28" s="46">
        <v>0</v>
      </c>
      <c r="DM28" s="46">
        <v>0</v>
      </c>
      <c r="DN28" s="46">
        <v>0</v>
      </c>
      <c r="DO28" s="46">
        <v>0</v>
      </c>
      <c r="DP28" s="46">
        <v>0</v>
      </c>
      <c r="DQ28" s="46">
        <v>0</v>
      </c>
      <c r="DR28" s="46">
        <v>0</v>
      </c>
      <c r="DS28" s="46">
        <v>0</v>
      </c>
      <c r="DT28" s="46">
        <v>0</v>
      </c>
      <c r="DU28" s="46">
        <v>0</v>
      </c>
      <c r="DV28" s="46">
        <v>0</v>
      </c>
      <c r="DW28" s="46">
        <v>0</v>
      </c>
      <c r="DX28" s="46">
        <v>0</v>
      </c>
      <c r="DY28" s="46">
        <v>0</v>
      </c>
      <c r="DZ28" s="46">
        <v>0</v>
      </c>
      <c r="EA28" s="46">
        <v>0</v>
      </c>
      <c r="EB28" s="46">
        <v>0</v>
      </c>
      <c r="EC28" s="46">
        <v>0</v>
      </c>
      <c r="ED28" s="46">
        <v>0</v>
      </c>
      <c r="EE28" s="46">
        <v>0</v>
      </c>
      <c r="EF28" s="46">
        <v>0</v>
      </c>
      <c r="EG28" s="46">
        <v>0</v>
      </c>
      <c r="EH28" s="46">
        <v>0</v>
      </c>
      <c r="EI28" s="46">
        <v>0</v>
      </c>
      <c r="EJ28" s="46">
        <v>0</v>
      </c>
      <c r="EK28" s="46">
        <v>0</v>
      </c>
      <c r="EL28" s="46">
        <v>0</v>
      </c>
      <c r="EM28" s="46">
        <v>0</v>
      </c>
      <c r="EN28" s="46">
        <v>0</v>
      </c>
      <c r="EO28" s="46">
        <v>0</v>
      </c>
      <c r="EP28" s="46">
        <v>0</v>
      </c>
      <c r="EQ28" s="46">
        <v>0</v>
      </c>
      <c r="ER28" s="46">
        <v>0</v>
      </c>
      <c r="ES28" s="46">
        <v>0</v>
      </c>
      <c r="ET28" s="46">
        <v>0</v>
      </c>
      <c r="EU28" s="46">
        <v>0</v>
      </c>
      <c r="EV28" s="46">
        <v>0</v>
      </c>
      <c r="EW28" s="46">
        <v>0</v>
      </c>
      <c r="EX28" s="46">
        <v>0</v>
      </c>
      <c r="EY28" s="46">
        <v>0</v>
      </c>
      <c r="EZ28" s="46">
        <v>0</v>
      </c>
      <c r="FA28" s="46">
        <v>0</v>
      </c>
      <c r="FB28" s="46">
        <v>0</v>
      </c>
      <c r="FC28" s="46">
        <v>0</v>
      </c>
      <c r="FD28" s="46">
        <v>0</v>
      </c>
      <c r="FE28" s="46">
        <v>0</v>
      </c>
      <c r="FF28" s="46">
        <v>0</v>
      </c>
      <c r="FG28" s="46">
        <v>0</v>
      </c>
      <c r="FH28" s="46">
        <v>0</v>
      </c>
      <c r="FI28" s="46">
        <v>0</v>
      </c>
      <c r="FJ28" s="46">
        <v>0</v>
      </c>
      <c r="FK28" s="46">
        <v>0</v>
      </c>
      <c r="FL28" s="46">
        <v>0</v>
      </c>
      <c r="FM28" s="46">
        <v>0</v>
      </c>
      <c r="FN28" s="46">
        <v>0</v>
      </c>
      <c r="FO28" s="46">
        <v>0</v>
      </c>
      <c r="FP28" s="46">
        <v>0</v>
      </c>
      <c r="FQ28" s="46">
        <v>0</v>
      </c>
      <c r="FR28" s="46">
        <v>0</v>
      </c>
      <c r="FS28" s="46">
        <v>0</v>
      </c>
      <c r="FT28" s="46">
        <v>0</v>
      </c>
      <c r="FU28" s="46">
        <v>0</v>
      </c>
      <c r="FV28" s="46">
        <v>0</v>
      </c>
      <c r="FW28" s="46">
        <v>0</v>
      </c>
      <c r="FX28" s="46">
        <v>0</v>
      </c>
      <c r="FY28" s="46">
        <v>0</v>
      </c>
      <c r="FZ28" s="46">
        <v>0</v>
      </c>
      <c r="GA28" s="46">
        <v>0</v>
      </c>
      <c r="GB28" s="46">
        <v>0</v>
      </c>
      <c r="GC28" s="46">
        <v>0</v>
      </c>
      <c r="GD28" s="46">
        <v>0</v>
      </c>
      <c r="GE28" s="46">
        <v>0</v>
      </c>
      <c r="GF28" s="46">
        <v>0</v>
      </c>
      <c r="GG28" s="46">
        <v>0</v>
      </c>
      <c r="GH28" s="46">
        <v>0</v>
      </c>
      <c r="GI28" s="46">
        <v>0</v>
      </c>
      <c r="GJ28" s="46">
        <v>0</v>
      </c>
      <c r="GK28" s="46">
        <v>0</v>
      </c>
      <c r="GL28" s="46">
        <v>0</v>
      </c>
      <c r="GM28" s="46">
        <v>0</v>
      </c>
      <c r="GN28" s="46">
        <v>0</v>
      </c>
      <c r="GO28" s="46">
        <v>0</v>
      </c>
      <c r="GP28" s="46">
        <v>0</v>
      </c>
      <c r="GQ28" s="46">
        <v>0</v>
      </c>
      <c r="GR28" s="46">
        <v>0</v>
      </c>
      <c r="GS28" s="46">
        <v>0</v>
      </c>
      <c r="GT28" s="46">
        <v>0</v>
      </c>
      <c r="GU28" s="46">
        <v>0</v>
      </c>
      <c r="GV28" s="46">
        <v>0</v>
      </c>
      <c r="GW28" s="46">
        <v>0</v>
      </c>
      <c r="GX28" s="46">
        <v>0</v>
      </c>
      <c r="GY28" s="46">
        <v>0</v>
      </c>
      <c r="GZ28" s="46">
        <v>0</v>
      </c>
      <c r="HA28" s="46">
        <v>0</v>
      </c>
      <c r="HB28" s="46">
        <v>0</v>
      </c>
      <c r="HC28" s="46">
        <v>0</v>
      </c>
      <c r="HD28" s="46">
        <v>0</v>
      </c>
      <c r="HE28" s="46">
        <v>0</v>
      </c>
      <c r="HF28" s="46">
        <v>0</v>
      </c>
      <c r="HG28" s="46">
        <v>0</v>
      </c>
      <c r="HH28" s="46">
        <v>0</v>
      </c>
      <c r="HI28" s="46">
        <v>0</v>
      </c>
      <c r="HJ28" s="47">
        <f t="shared" si="28"/>
        <v>0</v>
      </c>
      <c r="HK28" s="47">
        <v>0</v>
      </c>
      <c r="HL28" s="47">
        <v>0</v>
      </c>
      <c r="HM28" s="47">
        <v>0</v>
      </c>
      <c r="HN28" s="47">
        <v>0</v>
      </c>
      <c r="HO28" s="47">
        <v>0</v>
      </c>
      <c r="HP28" s="47">
        <v>0</v>
      </c>
      <c r="HQ28" s="47">
        <v>0</v>
      </c>
      <c r="HR28" s="47">
        <v>0</v>
      </c>
      <c r="HS28" s="47">
        <v>0</v>
      </c>
      <c r="HT28" s="47">
        <v>0</v>
      </c>
      <c r="HU28" s="47">
        <v>0</v>
      </c>
      <c r="HV28" s="47">
        <v>0</v>
      </c>
      <c r="HW28" s="47">
        <v>0</v>
      </c>
      <c r="HX28" s="47">
        <v>0</v>
      </c>
      <c r="HY28" s="47">
        <v>0</v>
      </c>
      <c r="HZ28" s="47">
        <v>0</v>
      </c>
      <c r="IA28" s="47">
        <v>0</v>
      </c>
      <c r="IB28" s="47">
        <f t="shared" si="29"/>
        <v>0</v>
      </c>
      <c r="IC28" s="47">
        <v>0</v>
      </c>
      <c r="ID28" s="47">
        <v>0</v>
      </c>
      <c r="IE28" s="47">
        <v>0</v>
      </c>
      <c r="IF28" s="47">
        <v>0</v>
      </c>
      <c r="IG28" s="47">
        <v>0</v>
      </c>
      <c r="IH28" s="47">
        <v>0</v>
      </c>
      <c r="II28" s="47">
        <v>0</v>
      </c>
      <c r="IJ28" s="47">
        <v>0</v>
      </c>
      <c r="IK28" s="47">
        <v>0</v>
      </c>
      <c r="IL28" s="47">
        <v>0</v>
      </c>
      <c r="IM28" s="47">
        <v>0</v>
      </c>
      <c r="IN28" s="47">
        <v>0</v>
      </c>
      <c r="IO28" s="47">
        <v>0</v>
      </c>
      <c r="IP28" s="47">
        <v>0</v>
      </c>
      <c r="IQ28" s="47">
        <v>0</v>
      </c>
      <c r="IR28" s="47">
        <v>0</v>
      </c>
      <c r="IS28" s="47">
        <v>0</v>
      </c>
      <c r="IT28" s="48">
        <v>126</v>
      </c>
      <c r="IU28" s="48">
        <v>0</v>
      </c>
      <c r="IV28" s="49">
        <v>9800</v>
      </c>
      <c r="IW28" s="50">
        <v>7669</v>
      </c>
      <c r="IX28" s="51">
        <v>7669</v>
      </c>
      <c r="IY28" s="51">
        <v>0</v>
      </c>
      <c r="IZ28" s="50">
        <v>2131</v>
      </c>
      <c r="JA28" s="51">
        <v>2131</v>
      </c>
      <c r="JB28" s="51">
        <v>0</v>
      </c>
    </row>
    <row r="29" spans="1:262" s="3" customFormat="1" ht="68.25" customHeight="1" x14ac:dyDescent="0.25">
      <c r="A29" s="44">
        <v>8</v>
      </c>
      <c r="B29" s="52" t="s">
        <v>63</v>
      </c>
      <c r="C29" s="44" t="s">
        <v>55</v>
      </c>
      <c r="D29" s="45">
        <f t="shared" si="27"/>
        <v>278</v>
      </c>
      <c r="E29" s="46">
        <v>120</v>
      </c>
      <c r="F29" s="46">
        <v>0</v>
      </c>
      <c r="G29" s="46">
        <v>124</v>
      </c>
      <c r="H29" s="46">
        <v>0</v>
      </c>
      <c r="I29" s="46">
        <v>34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0</v>
      </c>
      <c r="BL29" s="46">
        <v>0</v>
      </c>
      <c r="BM29" s="46">
        <v>0</v>
      </c>
      <c r="BN29" s="46">
        <v>0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46">
        <v>0</v>
      </c>
      <c r="BY29" s="46">
        <v>0</v>
      </c>
      <c r="BZ29" s="46">
        <v>0</v>
      </c>
      <c r="CA29" s="46">
        <v>0</v>
      </c>
      <c r="CB29" s="46">
        <v>0</v>
      </c>
      <c r="CC29" s="46">
        <v>0</v>
      </c>
      <c r="CD29" s="46">
        <v>0</v>
      </c>
      <c r="CE29" s="46">
        <v>0</v>
      </c>
      <c r="CF29" s="46">
        <v>0</v>
      </c>
      <c r="CG29" s="46">
        <v>0</v>
      </c>
      <c r="CH29" s="46">
        <v>0</v>
      </c>
      <c r="CI29" s="46">
        <v>0</v>
      </c>
      <c r="CJ29" s="46">
        <v>0</v>
      </c>
      <c r="CK29" s="46">
        <v>0</v>
      </c>
      <c r="CL29" s="46">
        <v>0</v>
      </c>
      <c r="CM29" s="46">
        <v>0</v>
      </c>
      <c r="CN29" s="46">
        <v>0</v>
      </c>
      <c r="CO29" s="46">
        <v>0</v>
      </c>
      <c r="CP29" s="46">
        <v>0</v>
      </c>
      <c r="CQ29" s="46">
        <v>0</v>
      </c>
      <c r="CR29" s="46">
        <v>0</v>
      </c>
      <c r="CS29" s="46">
        <v>0</v>
      </c>
      <c r="CT29" s="46">
        <v>0</v>
      </c>
      <c r="CU29" s="46">
        <v>0</v>
      </c>
      <c r="CV29" s="46">
        <v>0</v>
      </c>
      <c r="CW29" s="46">
        <v>0</v>
      </c>
      <c r="CX29" s="46">
        <v>0</v>
      </c>
      <c r="CY29" s="46">
        <v>0</v>
      </c>
      <c r="CZ29" s="46">
        <v>0</v>
      </c>
      <c r="DA29" s="46">
        <v>0</v>
      </c>
      <c r="DB29" s="46">
        <v>0</v>
      </c>
      <c r="DC29" s="46">
        <v>0</v>
      </c>
      <c r="DD29" s="46">
        <v>0</v>
      </c>
      <c r="DE29" s="46">
        <v>0</v>
      </c>
      <c r="DF29" s="46">
        <v>0</v>
      </c>
      <c r="DG29" s="46">
        <v>0</v>
      </c>
      <c r="DH29" s="46">
        <v>0</v>
      </c>
      <c r="DI29" s="46">
        <v>0</v>
      </c>
      <c r="DJ29" s="46">
        <v>0</v>
      </c>
      <c r="DK29" s="46">
        <v>0</v>
      </c>
      <c r="DL29" s="46">
        <v>0</v>
      </c>
      <c r="DM29" s="46">
        <v>0</v>
      </c>
      <c r="DN29" s="46">
        <v>0</v>
      </c>
      <c r="DO29" s="46">
        <v>0</v>
      </c>
      <c r="DP29" s="46">
        <v>0</v>
      </c>
      <c r="DQ29" s="46">
        <v>0</v>
      </c>
      <c r="DR29" s="46">
        <v>0</v>
      </c>
      <c r="DS29" s="46">
        <v>0</v>
      </c>
      <c r="DT29" s="46">
        <v>0</v>
      </c>
      <c r="DU29" s="46">
        <v>0</v>
      </c>
      <c r="DV29" s="46">
        <v>0</v>
      </c>
      <c r="DW29" s="46">
        <v>0</v>
      </c>
      <c r="DX29" s="46">
        <v>0</v>
      </c>
      <c r="DY29" s="46">
        <v>0</v>
      </c>
      <c r="DZ29" s="46">
        <v>0</v>
      </c>
      <c r="EA29" s="46">
        <v>0</v>
      </c>
      <c r="EB29" s="46">
        <v>0</v>
      </c>
      <c r="EC29" s="46">
        <v>0</v>
      </c>
      <c r="ED29" s="46">
        <v>0</v>
      </c>
      <c r="EE29" s="46">
        <v>0</v>
      </c>
      <c r="EF29" s="46">
        <v>0</v>
      </c>
      <c r="EG29" s="46">
        <v>0</v>
      </c>
      <c r="EH29" s="46">
        <v>0</v>
      </c>
      <c r="EI29" s="46">
        <v>0</v>
      </c>
      <c r="EJ29" s="46">
        <v>0</v>
      </c>
      <c r="EK29" s="46">
        <v>0</v>
      </c>
      <c r="EL29" s="46">
        <v>0</v>
      </c>
      <c r="EM29" s="46">
        <v>0</v>
      </c>
      <c r="EN29" s="46">
        <v>0</v>
      </c>
      <c r="EO29" s="46">
        <v>0</v>
      </c>
      <c r="EP29" s="46">
        <v>0</v>
      </c>
      <c r="EQ29" s="46">
        <v>0</v>
      </c>
      <c r="ER29" s="46">
        <v>0</v>
      </c>
      <c r="ES29" s="46">
        <v>0</v>
      </c>
      <c r="ET29" s="46">
        <v>0</v>
      </c>
      <c r="EU29" s="46">
        <v>0</v>
      </c>
      <c r="EV29" s="46">
        <v>0</v>
      </c>
      <c r="EW29" s="46">
        <v>0</v>
      </c>
      <c r="EX29" s="46">
        <v>0</v>
      </c>
      <c r="EY29" s="46">
        <v>0</v>
      </c>
      <c r="EZ29" s="46">
        <v>0</v>
      </c>
      <c r="FA29" s="46">
        <v>0</v>
      </c>
      <c r="FB29" s="46">
        <v>0</v>
      </c>
      <c r="FC29" s="46">
        <v>0</v>
      </c>
      <c r="FD29" s="46">
        <v>0</v>
      </c>
      <c r="FE29" s="46">
        <v>0</v>
      </c>
      <c r="FF29" s="46">
        <v>0</v>
      </c>
      <c r="FG29" s="46">
        <v>0</v>
      </c>
      <c r="FH29" s="46">
        <v>0</v>
      </c>
      <c r="FI29" s="46">
        <v>0</v>
      </c>
      <c r="FJ29" s="46">
        <v>0</v>
      </c>
      <c r="FK29" s="46">
        <v>0</v>
      </c>
      <c r="FL29" s="46">
        <v>0</v>
      </c>
      <c r="FM29" s="46">
        <v>0</v>
      </c>
      <c r="FN29" s="46">
        <v>0</v>
      </c>
      <c r="FO29" s="46">
        <v>0</v>
      </c>
      <c r="FP29" s="46">
        <v>0</v>
      </c>
      <c r="FQ29" s="46">
        <v>0</v>
      </c>
      <c r="FR29" s="46">
        <v>0</v>
      </c>
      <c r="FS29" s="46">
        <v>0</v>
      </c>
      <c r="FT29" s="46">
        <v>0</v>
      </c>
      <c r="FU29" s="46">
        <v>0</v>
      </c>
      <c r="FV29" s="46">
        <v>0</v>
      </c>
      <c r="FW29" s="46">
        <v>0</v>
      </c>
      <c r="FX29" s="46">
        <v>0</v>
      </c>
      <c r="FY29" s="46">
        <v>0</v>
      </c>
      <c r="FZ29" s="46">
        <v>0</v>
      </c>
      <c r="GA29" s="46">
        <v>0</v>
      </c>
      <c r="GB29" s="46">
        <v>0</v>
      </c>
      <c r="GC29" s="46">
        <v>0</v>
      </c>
      <c r="GD29" s="46">
        <v>0</v>
      </c>
      <c r="GE29" s="46">
        <v>0</v>
      </c>
      <c r="GF29" s="46">
        <v>0</v>
      </c>
      <c r="GG29" s="46">
        <v>0</v>
      </c>
      <c r="GH29" s="46">
        <v>0</v>
      </c>
      <c r="GI29" s="46">
        <v>0</v>
      </c>
      <c r="GJ29" s="46">
        <v>0</v>
      </c>
      <c r="GK29" s="46">
        <v>0</v>
      </c>
      <c r="GL29" s="46">
        <v>0</v>
      </c>
      <c r="GM29" s="46">
        <v>0</v>
      </c>
      <c r="GN29" s="46">
        <v>0</v>
      </c>
      <c r="GO29" s="46">
        <v>0</v>
      </c>
      <c r="GP29" s="46">
        <v>0</v>
      </c>
      <c r="GQ29" s="46">
        <v>0</v>
      </c>
      <c r="GR29" s="46">
        <v>0</v>
      </c>
      <c r="GS29" s="46">
        <v>0</v>
      </c>
      <c r="GT29" s="46">
        <v>0</v>
      </c>
      <c r="GU29" s="46">
        <v>0</v>
      </c>
      <c r="GV29" s="46">
        <v>0</v>
      </c>
      <c r="GW29" s="46">
        <v>0</v>
      </c>
      <c r="GX29" s="46">
        <v>0</v>
      </c>
      <c r="GY29" s="46">
        <v>0</v>
      </c>
      <c r="GZ29" s="46">
        <v>0</v>
      </c>
      <c r="HA29" s="46">
        <v>0</v>
      </c>
      <c r="HB29" s="46">
        <v>0</v>
      </c>
      <c r="HC29" s="46">
        <v>0</v>
      </c>
      <c r="HD29" s="46">
        <v>0</v>
      </c>
      <c r="HE29" s="46">
        <v>0</v>
      </c>
      <c r="HF29" s="46">
        <v>0</v>
      </c>
      <c r="HG29" s="46">
        <v>0</v>
      </c>
      <c r="HH29" s="46">
        <v>0</v>
      </c>
      <c r="HI29" s="46">
        <v>0</v>
      </c>
      <c r="HJ29" s="47">
        <f t="shared" si="28"/>
        <v>287.39999999999998</v>
      </c>
      <c r="HK29" s="47">
        <v>119.7</v>
      </c>
      <c r="HL29" s="47">
        <v>0</v>
      </c>
      <c r="HM29" s="47">
        <v>0</v>
      </c>
      <c r="HN29" s="47">
        <v>0</v>
      </c>
      <c r="HO29" s="47">
        <v>0</v>
      </c>
      <c r="HP29" s="47">
        <v>0</v>
      </c>
      <c r="HQ29" s="47">
        <v>0</v>
      </c>
      <c r="HR29" s="47">
        <v>0</v>
      </c>
      <c r="HS29" s="47">
        <v>0</v>
      </c>
      <c r="HT29" s="47">
        <v>0</v>
      </c>
      <c r="HU29" s="47">
        <v>0</v>
      </c>
      <c r="HV29" s="47">
        <v>128.69999999999999</v>
      </c>
      <c r="HW29" s="47">
        <v>0</v>
      </c>
      <c r="HX29" s="47">
        <v>0</v>
      </c>
      <c r="HY29" s="47">
        <v>39</v>
      </c>
      <c r="HZ29" s="47">
        <v>0</v>
      </c>
      <c r="IA29" s="47">
        <v>0</v>
      </c>
      <c r="IB29" s="47">
        <f t="shared" si="29"/>
        <v>278</v>
      </c>
      <c r="IC29" s="47">
        <v>120</v>
      </c>
      <c r="ID29" s="47">
        <v>0</v>
      </c>
      <c r="IE29" s="47">
        <v>0</v>
      </c>
      <c r="IF29" s="47">
        <v>0</v>
      </c>
      <c r="IG29" s="47">
        <v>0</v>
      </c>
      <c r="IH29" s="47">
        <v>0</v>
      </c>
      <c r="II29" s="47">
        <v>0</v>
      </c>
      <c r="IJ29" s="47">
        <v>0</v>
      </c>
      <c r="IK29" s="47">
        <v>0</v>
      </c>
      <c r="IL29" s="47">
        <v>0</v>
      </c>
      <c r="IM29" s="47">
        <v>0</v>
      </c>
      <c r="IN29" s="47">
        <v>124</v>
      </c>
      <c r="IO29" s="47">
        <v>0</v>
      </c>
      <c r="IP29" s="47">
        <v>0</v>
      </c>
      <c r="IQ29" s="47">
        <v>34</v>
      </c>
      <c r="IR29" s="47">
        <v>0</v>
      </c>
      <c r="IS29" s="47">
        <v>0</v>
      </c>
      <c r="IT29" s="48">
        <v>275</v>
      </c>
      <c r="IU29" s="48">
        <v>0</v>
      </c>
      <c r="IV29" s="49">
        <v>23497</v>
      </c>
      <c r="IW29" s="50">
        <v>19098</v>
      </c>
      <c r="IX29" s="51">
        <v>19098</v>
      </c>
      <c r="IY29" s="51">
        <v>0</v>
      </c>
      <c r="IZ29" s="50">
        <v>4399</v>
      </c>
      <c r="JA29" s="51">
        <v>4399</v>
      </c>
      <c r="JB29" s="51">
        <v>0</v>
      </c>
    </row>
    <row r="30" spans="1:262" s="3" customFormat="1" ht="73.5" customHeight="1" x14ac:dyDescent="0.25">
      <c r="A30" s="44">
        <v>9</v>
      </c>
      <c r="B30" s="52" t="s">
        <v>64</v>
      </c>
      <c r="C30" s="44" t="s">
        <v>55</v>
      </c>
      <c r="D30" s="45">
        <f t="shared" si="27"/>
        <v>436</v>
      </c>
      <c r="E30" s="46">
        <v>138</v>
      </c>
      <c r="F30" s="46">
        <v>0</v>
      </c>
      <c r="G30" s="46">
        <v>191</v>
      </c>
      <c r="H30" s="46">
        <v>0</v>
      </c>
      <c r="I30" s="46">
        <v>39</v>
      </c>
      <c r="J30" s="46">
        <v>0</v>
      </c>
      <c r="K30" s="46">
        <v>2</v>
      </c>
      <c r="L30" s="46">
        <v>0</v>
      </c>
      <c r="M30" s="46">
        <v>0</v>
      </c>
      <c r="N30" s="46">
        <v>0</v>
      </c>
      <c r="O30" s="46">
        <v>1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1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46">
        <v>0</v>
      </c>
      <c r="BY30" s="46">
        <v>0</v>
      </c>
      <c r="BZ30" s="46">
        <v>0</v>
      </c>
      <c r="CA30" s="46">
        <v>0</v>
      </c>
      <c r="CB30" s="46">
        <v>0</v>
      </c>
      <c r="CC30" s="46">
        <v>0</v>
      </c>
      <c r="CD30" s="46">
        <v>0</v>
      </c>
      <c r="CE30" s="46">
        <v>0</v>
      </c>
      <c r="CF30" s="46">
        <v>0</v>
      </c>
      <c r="CG30" s="46">
        <v>0</v>
      </c>
      <c r="CH30" s="46">
        <v>0</v>
      </c>
      <c r="CI30" s="46">
        <v>0</v>
      </c>
      <c r="CJ30" s="46">
        <v>0</v>
      </c>
      <c r="CK30" s="46">
        <v>0</v>
      </c>
      <c r="CL30" s="46">
        <v>0</v>
      </c>
      <c r="CM30" s="46">
        <v>0</v>
      </c>
      <c r="CN30" s="46">
        <v>0</v>
      </c>
      <c r="CO30" s="46">
        <v>0</v>
      </c>
      <c r="CP30" s="46">
        <v>0</v>
      </c>
      <c r="CQ30" s="46">
        <v>0</v>
      </c>
      <c r="CR30" s="46">
        <v>0</v>
      </c>
      <c r="CS30" s="46">
        <v>0</v>
      </c>
      <c r="CT30" s="46">
        <v>0</v>
      </c>
      <c r="CU30" s="46">
        <v>64</v>
      </c>
      <c r="CV30" s="46">
        <v>0</v>
      </c>
      <c r="CW30" s="46">
        <v>0</v>
      </c>
      <c r="CX30" s="46">
        <v>0</v>
      </c>
      <c r="CY30" s="46">
        <v>0</v>
      </c>
      <c r="CZ30" s="46">
        <v>0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6">
        <v>0</v>
      </c>
      <c r="DJ30" s="46">
        <v>0</v>
      </c>
      <c r="DK30" s="46">
        <v>0</v>
      </c>
      <c r="DL30" s="46">
        <v>0</v>
      </c>
      <c r="DM30" s="46">
        <v>0</v>
      </c>
      <c r="DN30" s="46">
        <v>0</v>
      </c>
      <c r="DO30" s="46">
        <v>0</v>
      </c>
      <c r="DP30" s="46">
        <v>0</v>
      </c>
      <c r="DQ30" s="46">
        <v>0</v>
      </c>
      <c r="DR30" s="46">
        <v>0</v>
      </c>
      <c r="DS30" s="46">
        <v>0</v>
      </c>
      <c r="DT30" s="46">
        <v>0</v>
      </c>
      <c r="DU30" s="46">
        <v>0</v>
      </c>
      <c r="DV30" s="46">
        <v>0</v>
      </c>
      <c r="DW30" s="46">
        <v>0</v>
      </c>
      <c r="DX30" s="46">
        <v>0</v>
      </c>
      <c r="DY30" s="46">
        <v>0</v>
      </c>
      <c r="DZ30" s="46">
        <v>0</v>
      </c>
      <c r="EA30" s="46">
        <v>0</v>
      </c>
      <c r="EB30" s="46">
        <v>0</v>
      </c>
      <c r="EC30" s="46">
        <v>0</v>
      </c>
      <c r="ED30" s="46">
        <v>0</v>
      </c>
      <c r="EE30" s="46">
        <v>0</v>
      </c>
      <c r="EF30" s="46">
        <v>0</v>
      </c>
      <c r="EG30" s="46">
        <v>0</v>
      </c>
      <c r="EH30" s="46">
        <v>0</v>
      </c>
      <c r="EI30" s="46">
        <v>0</v>
      </c>
      <c r="EJ30" s="46">
        <v>0</v>
      </c>
      <c r="EK30" s="46">
        <v>0</v>
      </c>
      <c r="EL30" s="46">
        <v>0</v>
      </c>
      <c r="EM30" s="46">
        <v>0</v>
      </c>
      <c r="EN30" s="46">
        <v>0</v>
      </c>
      <c r="EO30" s="46">
        <v>0</v>
      </c>
      <c r="EP30" s="46">
        <v>0</v>
      </c>
      <c r="EQ30" s="46">
        <v>0</v>
      </c>
      <c r="ER30" s="46">
        <v>0</v>
      </c>
      <c r="ES30" s="46">
        <v>0</v>
      </c>
      <c r="ET30" s="46">
        <v>0</v>
      </c>
      <c r="EU30" s="46">
        <v>0</v>
      </c>
      <c r="EV30" s="46">
        <v>0</v>
      </c>
      <c r="EW30" s="46">
        <v>0</v>
      </c>
      <c r="EX30" s="46">
        <v>0</v>
      </c>
      <c r="EY30" s="46">
        <v>0</v>
      </c>
      <c r="EZ30" s="46">
        <v>0</v>
      </c>
      <c r="FA30" s="46">
        <v>0</v>
      </c>
      <c r="FB30" s="46">
        <v>0</v>
      </c>
      <c r="FC30" s="46">
        <v>0</v>
      </c>
      <c r="FD30" s="46">
        <v>0</v>
      </c>
      <c r="FE30" s="46">
        <v>0</v>
      </c>
      <c r="FF30" s="46">
        <v>0</v>
      </c>
      <c r="FG30" s="46">
        <v>0</v>
      </c>
      <c r="FH30" s="46">
        <v>0</v>
      </c>
      <c r="FI30" s="46">
        <v>0</v>
      </c>
      <c r="FJ30" s="46">
        <v>0</v>
      </c>
      <c r="FK30" s="46">
        <v>0</v>
      </c>
      <c r="FL30" s="46">
        <v>0</v>
      </c>
      <c r="FM30" s="46">
        <v>0</v>
      </c>
      <c r="FN30" s="46">
        <v>0</v>
      </c>
      <c r="FO30" s="46">
        <v>0</v>
      </c>
      <c r="FP30" s="46">
        <v>0</v>
      </c>
      <c r="FQ30" s="46">
        <v>0</v>
      </c>
      <c r="FR30" s="46">
        <v>0</v>
      </c>
      <c r="FS30" s="46">
        <v>0</v>
      </c>
      <c r="FT30" s="46">
        <v>0</v>
      </c>
      <c r="FU30" s="46">
        <v>0</v>
      </c>
      <c r="FV30" s="46">
        <v>0</v>
      </c>
      <c r="FW30" s="46">
        <v>0</v>
      </c>
      <c r="FX30" s="46">
        <v>0</v>
      </c>
      <c r="FY30" s="46">
        <v>0</v>
      </c>
      <c r="FZ30" s="46">
        <v>0</v>
      </c>
      <c r="GA30" s="46">
        <v>0</v>
      </c>
      <c r="GB30" s="46">
        <v>0</v>
      </c>
      <c r="GC30" s="46">
        <v>0</v>
      </c>
      <c r="GD30" s="46">
        <v>0</v>
      </c>
      <c r="GE30" s="46">
        <v>0</v>
      </c>
      <c r="GF30" s="46">
        <v>0</v>
      </c>
      <c r="GG30" s="46">
        <v>0</v>
      </c>
      <c r="GH30" s="46">
        <v>0</v>
      </c>
      <c r="GI30" s="46">
        <v>0</v>
      </c>
      <c r="GJ30" s="46">
        <v>0</v>
      </c>
      <c r="GK30" s="46">
        <v>0</v>
      </c>
      <c r="GL30" s="46">
        <v>0</v>
      </c>
      <c r="GM30" s="46">
        <v>0</v>
      </c>
      <c r="GN30" s="46">
        <v>0</v>
      </c>
      <c r="GO30" s="46">
        <v>0</v>
      </c>
      <c r="GP30" s="46">
        <v>0</v>
      </c>
      <c r="GQ30" s="46">
        <v>0</v>
      </c>
      <c r="GR30" s="46">
        <v>0</v>
      </c>
      <c r="GS30" s="46">
        <v>0</v>
      </c>
      <c r="GT30" s="46">
        <v>0</v>
      </c>
      <c r="GU30" s="46">
        <v>0</v>
      </c>
      <c r="GV30" s="46">
        <v>0</v>
      </c>
      <c r="GW30" s="46">
        <v>0</v>
      </c>
      <c r="GX30" s="46">
        <v>0</v>
      </c>
      <c r="GY30" s="46">
        <v>0</v>
      </c>
      <c r="GZ30" s="46">
        <v>0</v>
      </c>
      <c r="HA30" s="46">
        <v>0</v>
      </c>
      <c r="HB30" s="46">
        <v>0</v>
      </c>
      <c r="HC30" s="46">
        <v>0</v>
      </c>
      <c r="HD30" s="46">
        <v>0</v>
      </c>
      <c r="HE30" s="46">
        <v>0</v>
      </c>
      <c r="HF30" s="46">
        <v>0</v>
      </c>
      <c r="HG30" s="46">
        <v>0</v>
      </c>
      <c r="HH30" s="46">
        <v>0</v>
      </c>
      <c r="HI30" s="46">
        <v>0</v>
      </c>
      <c r="HJ30" s="47">
        <f t="shared" si="28"/>
        <v>141</v>
      </c>
      <c r="HK30" s="47">
        <v>138</v>
      </c>
      <c r="HL30" s="47">
        <v>2</v>
      </c>
      <c r="HM30" s="47">
        <v>0</v>
      </c>
      <c r="HN30" s="47">
        <v>0</v>
      </c>
      <c r="HO30" s="47">
        <v>0</v>
      </c>
      <c r="HP30" s="47">
        <v>0</v>
      </c>
      <c r="HQ30" s="47">
        <v>0</v>
      </c>
      <c r="HR30" s="47">
        <v>0</v>
      </c>
      <c r="HS30" s="47">
        <v>0</v>
      </c>
      <c r="HT30" s="47">
        <v>1</v>
      </c>
      <c r="HU30" s="47">
        <v>0</v>
      </c>
      <c r="HV30" s="47">
        <v>0</v>
      </c>
      <c r="HW30" s="47">
        <v>0</v>
      </c>
      <c r="HX30" s="47">
        <v>0</v>
      </c>
      <c r="HY30" s="47">
        <v>0</v>
      </c>
      <c r="HZ30" s="47">
        <v>0</v>
      </c>
      <c r="IA30" s="47">
        <v>0</v>
      </c>
      <c r="IB30" s="47">
        <f t="shared" si="29"/>
        <v>0</v>
      </c>
      <c r="IC30" s="47">
        <v>0</v>
      </c>
      <c r="ID30" s="47">
        <v>0</v>
      </c>
      <c r="IE30" s="47">
        <v>0</v>
      </c>
      <c r="IF30" s="47">
        <v>0</v>
      </c>
      <c r="IG30" s="47">
        <v>0</v>
      </c>
      <c r="IH30" s="47">
        <v>0</v>
      </c>
      <c r="II30" s="47">
        <v>0</v>
      </c>
      <c r="IJ30" s="47">
        <v>0</v>
      </c>
      <c r="IK30" s="47">
        <v>0</v>
      </c>
      <c r="IL30" s="47">
        <v>0</v>
      </c>
      <c r="IM30" s="47">
        <v>0</v>
      </c>
      <c r="IN30" s="47">
        <v>0</v>
      </c>
      <c r="IO30" s="47">
        <v>0</v>
      </c>
      <c r="IP30" s="47">
        <v>0</v>
      </c>
      <c r="IQ30" s="47">
        <v>0</v>
      </c>
      <c r="IR30" s="47">
        <v>0</v>
      </c>
      <c r="IS30" s="47">
        <v>0</v>
      </c>
      <c r="IT30" s="48">
        <v>407</v>
      </c>
      <c r="IU30" s="48">
        <v>57</v>
      </c>
      <c r="IV30" s="49">
        <v>32925</v>
      </c>
      <c r="IW30" s="50">
        <v>25330</v>
      </c>
      <c r="IX30" s="51">
        <v>25330</v>
      </c>
      <c r="IY30" s="51">
        <v>5368</v>
      </c>
      <c r="IZ30" s="50">
        <v>7595</v>
      </c>
      <c r="JA30" s="51">
        <v>7595</v>
      </c>
      <c r="JB30" s="51">
        <v>2085</v>
      </c>
    </row>
    <row r="31" spans="1:262" s="3" customFormat="1" ht="68.25" customHeight="1" x14ac:dyDescent="0.25">
      <c r="A31" s="44">
        <v>10</v>
      </c>
      <c r="B31" s="52" t="s">
        <v>65</v>
      </c>
      <c r="C31" s="44" t="s">
        <v>55</v>
      </c>
      <c r="D31" s="45">
        <f t="shared" si="27"/>
        <v>154</v>
      </c>
      <c r="E31" s="46">
        <v>49</v>
      </c>
      <c r="F31" s="46">
        <v>0</v>
      </c>
      <c r="G31" s="46">
        <v>83</v>
      </c>
      <c r="H31" s="46">
        <v>0</v>
      </c>
      <c r="I31" s="46">
        <v>22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46">
        <v>0</v>
      </c>
      <c r="BY31" s="46">
        <v>0</v>
      </c>
      <c r="BZ31" s="46">
        <v>0</v>
      </c>
      <c r="CA31" s="46">
        <v>0</v>
      </c>
      <c r="CB31" s="46">
        <v>0</v>
      </c>
      <c r="CC31" s="46">
        <v>0</v>
      </c>
      <c r="CD31" s="46">
        <v>0</v>
      </c>
      <c r="CE31" s="46">
        <v>0</v>
      </c>
      <c r="CF31" s="46">
        <v>0</v>
      </c>
      <c r="CG31" s="46">
        <v>0</v>
      </c>
      <c r="CH31" s="46">
        <v>0</v>
      </c>
      <c r="CI31" s="46">
        <v>0</v>
      </c>
      <c r="CJ31" s="46">
        <v>0</v>
      </c>
      <c r="CK31" s="46">
        <v>0</v>
      </c>
      <c r="CL31" s="46">
        <v>0</v>
      </c>
      <c r="CM31" s="46">
        <v>0</v>
      </c>
      <c r="CN31" s="46">
        <v>0</v>
      </c>
      <c r="CO31" s="46">
        <v>0</v>
      </c>
      <c r="CP31" s="46">
        <v>0</v>
      </c>
      <c r="CQ31" s="46">
        <v>0</v>
      </c>
      <c r="CR31" s="46">
        <v>0</v>
      </c>
      <c r="CS31" s="46">
        <v>0</v>
      </c>
      <c r="CT31" s="46">
        <v>0</v>
      </c>
      <c r="CU31" s="46">
        <v>0</v>
      </c>
      <c r="CV31" s="46">
        <v>0</v>
      </c>
      <c r="CW31" s="46">
        <v>0</v>
      </c>
      <c r="CX31" s="46">
        <v>0</v>
      </c>
      <c r="CY31" s="46">
        <v>0</v>
      </c>
      <c r="CZ31" s="46">
        <v>0</v>
      </c>
      <c r="DA31" s="46">
        <v>0</v>
      </c>
      <c r="DB31" s="46">
        <v>0</v>
      </c>
      <c r="DC31" s="46">
        <v>0</v>
      </c>
      <c r="DD31" s="46">
        <v>0</v>
      </c>
      <c r="DE31" s="46">
        <v>0</v>
      </c>
      <c r="DF31" s="46">
        <v>0</v>
      </c>
      <c r="DG31" s="46">
        <v>0</v>
      </c>
      <c r="DH31" s="46">
        <v>0</v>
      </c>
      <c r="DI31" s="46">
        <v>0</v>
      </c>
      <c r="DJ31" s="46">
        <v>0</v>
      </c>
      <c r="DK31" s="46">
        <v>0</v>
      </c>
      <c r="DL31" s="46">
        <v>0</v>
      </c>
      <c r="DM31" s="46">
        <v>0</v>
      </c>
      <c r="DN31" s="46">
        <v>0</v>
      </c>
      <c r="DO31" s="46">
        <v>0</v>
      </c>
      <c r="DP31" s="46">
        <v>0</v>
      </c>
      <c r="DQ31" s="46">
        <v>0</v>
      </c>
      <c r="DR31" s="46">
        <v>0</v>
      </c>
      <c r="DS31" s="46">
        <v>0</v>
      </c>
      <c r="DT31" s="46">
        <v>0</v>
      </c>
      <c r="DU31" s="46">
        <v>0</v>
      </c>
      <c r="DV31" s="46">
        <v>0</v>
      </c>
      <c r="DW31" s="46">
        <v>0</v>
      </c>
      <c r="DX31" s="46">
        <v>0</v>
      </c>
      <c r="DY31" s="46">
        <v>0</v>
      </c>
      <c r="DZ31" s="46">
        <v>0</v>
      </c>
      <c r="EA31" s="46">
        <v>0</v>
      </c>
      <c r="EB31" s="46">
        <v>0</v>
      </c>
      <c r="EC31" s="46">
        <v>0</v>
      </c>
      <c r="ED31" s="46">
        <v>0</v>
      </c>
      <c r="EE31" s="46">
        <v>0</v>
      </c>
      <c r="EF31" s="46">
        <v>0</v>
      </c>
      <c r="EG31" s="46">
        <v>0</v>
      </c>
      <c r="EH31" s="46">
        <v>0</v>
      </c>
      <c r="EI31" s="46">
        <v>0</v>
      </c>
      <c r="EJ31" s="46">
        <v>0</v>
      </c>
      <c r="EK31" s="46">
        <v>0</v>
      </c>
      <c r="EL31" s="46">
        <v>0</v>
      </c>
      <c r="EM31" s="46">
        <v>0</v>
      </c>
      <c r="EN31" s="46">
        <v>0</v>
      </c>
      <c r="EO31" s="46">
        <v>0</v>
      </c>
      <c r="EP31" s="46">
        <v>0</v>
      </c>
      <c r="EQ31" s="46">
        <v>0</v>
      </c>
      <c r="ER31" s="46">
        <v>0</v>
      </c>
      <c r="ES31" s="46">
        <v>0</v>
      </c>
      <c r="ET31" s="46">
        <v>0</v>
      </c>
      <c r="EU31" s="46">
        <v>0</v>
      </c>
      <c r="EV31" s="46">
        <v>0</v>
      </c>
      <c r="EW31" s="46">
        <v>0</v>
      </c>
      <c r="EX31" s="46">
        <v>0</v>
      </c>
      <c r="EY31" s="46">
        <v>0</v>
      </c>
      <c r="EZ31" s="46">
        <v>0</v>
      </c>
      <c r="FA31" s="46">
        <v>0</v>
      </c>
      <c r="FB31" s="46">
        <v>0</v>
      </c>
      <c r="FC31" s="46">
        <v>0</v>
      </c>
      <c r="FD31" s="46">
        <v>0</v>
      </c>
      <c r="FE31" s="46">
        <v>0</v>
      </c>
      <c r="FF31" s="46">
        <v>0</v>
      </c>
      <c r="FG31" s="46">
        <v>0</v>
      </c>
      <c r="FH31" s="46">
        <v>0</v>
      </c>
      <c r="FI31" s="46">
        <v>0</v>
      </c>
      <c r="FJ31" s="46">
        <v>0</v>
      </c>
      <c r="FK31" s="46">
        <v>0</v>
      </c>
      <c r="FL31" s="46">
        <v>0</v>
      </c>
      <c r="FM31" s="46">
        <v>0</v>
      </c>
      <c r="FN31" s="46">
        <v>0</v>
      </c>
      <c r="FO31" s="46">
        <v>0</v>
      </c>
      <c r="FP31" s="46">
        <v>0</v>
      </c>
      <c r="FQ31" s="46">
        <v>0</v>
      </c>
      <c r="FR31" s="46">
        <v>0</v>
      </c>
      <c r="FS31" s="46">
        <v>0</v>
      </c>
      <c r="FT31" s="46">
        <v>0</v>
      </c>
      <c r="FU31" s="46">
        <v>0</v>
      </c>
      <c r="FV31" s="46">
        <v>0</v>
      </c>
      <c r="FW31" s="46">
        <v>0</v>
      </c>
      <c r="FX31" s="46">
        <v>0</v>
      </c>
      <c r="FY31" s="46">
        <v>0</v>
      </c>
      <c r="FZ31" s="46">
        <v>0</v>
      </c>
      <c r="GA31" s="46">
        <v>0</v>
      </c>
      <c r="GB31" s="46">
        <v>0</v>
      </c>
      <c r="GC31" s="46">
        <v>0</v>
      </c>
      <c r="GD31" s="46">
        <v>0</v>
      </c>
      <c r="GE31" s="46">
        <v>0</v>
      </c>
      <c r="GF31" s="46">
        <v>0</v>
      </c>
      <c r="GG31" s="46">
        <v>0</v>
      </c>
      <c r="GH31" s="46">
        <v>0</v>
      </c>
      <c r="GI31" s="46">
        <v>0</v>
      </c>
      <c r="GJ31" s="46">
        <v>0</v>
      </c>
      <c r="GK31" s="46">
        <v>0</v>
      </c>
      <c r="GL31" s="46">
        <v>0</v>
      </c>
      <c r="GM31" s="46">
        <v>0</v>
      </c>
      <c r="GN31" s="46">
        <v>0</v>
      </c>
      <c r="GO31" s="46">
        <v>0</v>
      </c>
      <c r="GP31" s="46">
        <v>0</v>
      </c>
      <c r="GQ31" s="46">
        <v>0</v>
      </c>
      <c r="GR31" s="46">
        <v>0</v>
      </c>
      <c r="GS31" s="46">
        <v>0</v>
      </c>
      <c r="GT31" s="46">
        <v>0</v>
      </c>
      <c r="GU31" s="46">
        <v>0</v>
      </c>
      <c r="GV31" s="46">
        <v>0</v>
      </c>
      <c r="GW31" s="46">
        <v>0</v>
      </c>
      <c r="GX31" s="46">
        <v>0</v>
      </c>
      <c r="GY31" s="46">
        <v>0</v>
      </c>
      <c r="GZ31" s="46">
        <v>0</v>
      </c>
      <c r="HA31" s="46">
        <v>0</v>
      </c>
      <c r="HB31" s="46">
        <v>0</v>
      </c>
      <c r="HC31" s="46">
        <v>0</v>
      </c>
      <c r="HD31" s="46">
        <v>0</v>
      </c>
      <c r="HE31" s="46">
        <v>0</v>
      </c>
      <c r="HF31" s="46">
        <v>0</v>
      </c>
      <c r="HG31" s="46">
        <v>0</v>
      </c>
      <c r="HH31" s="46">
        <v>0</v>
      </c>
      <c r="HI31" s="46">
        <v>0</v>
      </c>
      <c r="HJ31" s="47">
        <f t="shared" si="28"/>
        <v>79.3</v>
      </c>
      <c r="HK31" s="47">
        <v>59.3</v>
      </c>
      <c r="HL31" s="47">
        <v>0</v>
      </c>
      <c r="HM31" s="47">
        <v>0</v>
      </c>
      <c r="HN31" s="47">
        <v>0</v>
      </c>
      <c r="HO31" s="47">
        <v>0</v>
      </c>
      <c r="HP31" s="47">
        <v>0</v>
      </c>
      <c r="HQ31" s="47">
        <v>0</v>
      </c>
      <c r="HR31" s="47">
        <v>0</v>
      </c>
      <c r="HS31" s="47">
        <v>0</v>
      </c>
      <c r="HT31" s="47">
        <v>0</v>
      </c>
      <c r="HU31" s="47">
        <v>0</v>
      </c>
      <c r="HV31" s="47">
        <v>20</v>
      </c>
      <c r="HW31" s="47">
        <v>0</v>
      </c>
      <c r="HX31" s="47">
        <v>0</v>
      </c>
      <c r="HY31" s="47">
        <v>0</v>
      </c>
      <c r="HZ31" s="47">
        <v>0</v>
      </c>
      <c r="IA31" s="47">
        <v>0</v>
      </c>
      <c r="IB31" s="47">
        <f t="shared" si="29"/>
        <v>154</v>
      </c>
      <c r="IC31" s="47">
        <v>49</v>
      </c>
      <c r="ID31" s="47">
        <v>0</v>
      </c>
      <c r="IE31" s="47">
        <v>0</v>
      </c>
      <c r="IF31" s="47">
        <v>0</v>
      </c>
      <c r="IG31" s="47">
        <v>0</v>
      </c>
      <c r="IH31" s="47">
        <v>0</v>
      </c>
      <c r="II31" s="47">
        <v>0</v>
      </c>
      <c r="IJ31" s="47">
        <v>0</v>
      </c>
      <c r="IK31" s="47">
        <v>0</v>
      </c>
      <c r="IL31" s="47">
        <v>0</v>
      </c>
      <c r="IM31" s="47">
        <v>0</v>
      </c>
      <c r="IN31" s="47">
        <v>83</v>
      </c>
      <c r="IO31" s="47">
        <v>0</v>
      </c>
      <c r="IP31" s="47">
        <v>0</v>
      </c>
      <c r="IQ31" s="47">
        <v>22</v>
      </c>
      <c r="IR31" s="47">
        <v>0</v>
      </c>
      <c r="IS31" s="47">
        <v>0</v>
      </c>
      <c r="IT31" s="48">
        <v>168</v>
      </c>
      <c r="IU31" s="48">
        <v>0</v>
      </c>
      <c r="IV31" s="49">
        <v>14870</v>
      </c>
      <c r="IW31" s="50">
        <v>11983</v>
      </c>
      <c r="IX31" s="51">
        <v>11983</v>
      </c>
      <c r="IY31" s="51">
        <v>0</v>
      </c>
      <c r="IZ31" s="50">
        <v>2887</v>
      </c>
      <c r="JA31" s="51">
        <v>2887</v>
      </c>
      <c r="JB31" s="51">
        <v>0</v>
      </c>
    </row>
    <row r="32" spans="1:262" s="3" customFormat="1" ht="68.25" customHeight="1" x14ac:dyDescent="0.25">
      <c r="A32" s="44">
        <v>11</v>
      </c>
      <c r="B32" s="52" t="s">
        <v>66</v>
      </c>
      <c r="C32" s="44" t="s">
        <v>55</v>
      </c>
      <c r="D32" s="45">
        <f t="shared" si="27"/>
        <v>120</v>
      </c>
      <c r="E32" s="46">
        <v>103</v>
      </c>
      <c r="F32" s="46">
        <v>0</v>
      </c>
      <c r="G32" s="46">
        <v>17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46">
        <v>0</v>
      </c>
      <c r="BY32" s="46">
        <v>0</v>
      </c>
      <c r="BZ32" s="46">
        <v>0</v>
      </c>
      <c r="CA32" s="46">
        <v>0</v>
      </c>
      <c r="CB32" s="46">
        <v>0</v>
      </c>
      <c r="CC32" s="46">
        <v>0</v>
      </c>
      <c r="CD32" s="46">
        <v>0</v>
      </c>
      <c r="CE32" s="46">
        <v>0</v>
      </c>
      <c r="CF32" s="46">
        <v>0</v>
      </c>
      <c r="CG32" s="46">
        <v>0</v>
      </c>
      <c r="CH32" s="46">
        <v>0</v>
      </c>
      <c r="CI32" s="46">
        <v>0</v>
      </c>
      <c r="CJ32" s="46">
        <v>0</v>
      </c>
      <c r="CK32" s="46">
        <v>0</v>
      </c>
      <c r="CL32" s="46">
        <v>0</v>
      </c>
      <c r="CM32" s="46">
        <v>0</v>
      </c>
      <c r="CN32" s="46">
        <v>0</v>
      </c>
      <c r="CO32" s="46">
        <v>0</v>
      </c>
      <c r="CP32" s="46">
        <v>0</v>
      </c>
      <c r="CQ32" s="46">
        <v>0</v>
      </c>
      <c r="CR32" s="46">
        <v>0</v>
      </c>
      <c r="CS32" s="46">
        <v>0</v>
      </c>
      <c r="CT32" s="46">
        <v>0</v>
      </c>
      <c r="CU32" s="46">
        <v>0</v>
      </c>
      <c r="CV32" s="46">
        <v>0</v>
      </c>
      <c r="CW32" s="46">
        <v>0</v>
      </c>
      <c r="CX32" s="46">
        <v>0</v>
      </c>
      <c r="CY32" s="46">
        <v>0</v>
      </c>
      <c r="CZ32" s="46">
        <v>0</v>
      </c>
      <c r="DA32" s="46">
        <v>0</v>
      </c>
      <c r="DB32" s="46">
        <v>0</v>
      </c>
      <c r="DC32" s="46">
        <v>0</v>
      </c>
      <c r="DD32" s="46">
        <v>0</v>
      </c>
      <c r="DE32" s="46">
        <v>0</v>
      </c>
      <c r="DF32" s="46">
        <v>0</v>
      </c>
      <c r="DG32" s="46">
        <v>0</v>
      </c>
      <c r="DH32" s="46">
        <v>0</v>
      </c>
      <c r="DI32" s="46">
        <v>0</v>
      </c>
      <c r="DJ32" s="46">
        <v>0</v>
      </c>
      <c r="DK32" s="46">
        <v>0</v>
      </c>
      <c r="DL32" s="46">
        <v>0</v>
      </c>
      <c r="DM32" s="46">
        <v>0</v>
      </c>
      <c r="DN32" s="46">
        <v>0</v>
      </c>
      <c r="DO32" s="46">
        <v>0</v>
      </c>
      <c r="DP32" s="46">
        <v>0</v>
      </c>
      <c r="DQ32" s="46">
        <v>0</v>
      </c>
      <c r="DR32" s="46">
        <v>0</v>
      </c>
      <c r="DS32" s="46">
        <v>0</v>
      </c>
      <c r="DT32" s="46">
        <v>0</v>
      </c>
      <c r="DU32" s="46">
        <v>0</v>
      </c>
      <c r="DV32" s="46">
        <v>0</v>
      </c>
      <c r="DW32" s="46">
        <v>0</v>
      </c>
      <c r="DX32" s="46">
        <v>0</v>
      </c>
      <c r="DY32" s="46">
        <v>0</v>
      </c>
      <c r="DZ32" s="46">
        <v>0</v>
      </c>
      <c r="EA32" s="46">
        <v>0</v>
      </c>
      <c r="EB32" s="46">
        <v>0</v>
      </c>
      <c r="EC32" s="46">
        <v>0</v>
      </c>
      <c r="ED32" s="46">
        <v>0</v>
      </c>
      <c r="EE32" s="46">
        <v>0</v>
      </c>
      <c r="EF32" s="46">
        <v>0</v>
      </c>
      <c r="EG32" s="46">
        <v>0</v>
      </c>
      <c r="EH32" s="46">
        <v>0</v>
      </c>
      <c r="EI32" s="46">
        <v>0</v>
      </c>
      <c r="EJ32" s="46">
        <v>0</v>
      </c>
      <c r="EK32" s="46">
        <v>0</v>
      </c>
      <c r="EL32" s="46">
        <v>0</v>
      </c>
      <c r="EM32" s="46">
        <v>0</v>
      </c>
      <c r="EN32" s="46">
        <v>0</v>
      </c>
      <c r="EO32" s="46">
        <v>0</v>
      </c>
      <c r="EP32" s="46">
        <v>0</v>
      </c>
      <c r="EQ32" s="46">
        <v>0</v>
      </c>
      <c r="ER32" s="46">
        <v>0</v>
      </c>
      <c r="ES32" s="46">
        <v>0</v>
      </c>
      <c r="ET32" s="46">
        <v>0</v>
      </c>
      <c r="EU32" s="46">
        <v>0</v>
      </c>
      <c r="EV32" s="46">
        <v>0</v>
      </c>
      <c r="EW32" s="46">
        <v>0</v>
      </c>
      <c r="EX32" s="46">
        <v>0</v>
      </c>
      <c r="EY32" s="46">
        <v>0</v>
      </c>
      <c r="EZ32" s="46">
        <v>0</v>
      </c>
      <c r="FA32" s="46">
        <v>0</v>
      </c>
      <c r="FB32" s="46">
        <v>0</v>
      </c>
      <c r="FC32" s="46">
        <v>0</v>
      </c>
      <c r="FD32" s="46">
        <v>0</v>
      </c>
      <c r="FE32" s="46">
        <v>0</v>
      </c>
      <c r="FF32" s="46">
        <v>0</v>
      </c>
      <c r="FG32" s="46">
        <v>0</v>
      </c>
      <c r="FH32" s="46">
        <v>0</v>
      </c>
      <c r="FI32" s="46">
        <v>0</v>
      </c>
      <c r="FJ32" s="46">
        <v>0</v>
      </c>
      <c r="FK32" s="46">
        <v>0</v>
      </c>
      <c r="FL32" s="46">
        <v>0</v>
      </c>
      <c r="FM32" s="46">
        <v>0</v>
      </c>
      <c r="FN32" s="46">
        <v>0</v>
      </c>
      <c r="FO32" s="46">
        <v>0</v>
      </c>
      <c r="FP32" s="46">
        <v>0</v>
      </c>
      <c r="FQ32" s="46">
        <v>0</v>
      </c>
      <c r="FR32" s="46">
        <v>0</v>
      </c>
      <c r="FS32" s="46">
        <v>0</v>
      </c>
      <c r="FT32" s="46">
        <v>0</v>
      </c>
      <c r="FU32" s="46">
        <v>0</v>
      </c>
      <c r="FV32" s="46">
        <v>0</v>
      </c>
      <c r="FW32" s="46">
        <v>0</v>
      </c>
      <c r="FX32" s="46">
        <v>0</v>
      </c>
      <c r="FY32" s="46">
        <v>0</v>
      </c>
      <c r="FZ32" s="46">
        <v>0</v>
      </c>
      <c r="GA32" s="46">
        <v>0</v>
      </c>
      <c r="GB32" s="46">
        <v>0</v>
      </c>
      <c r="GC32" s="46">
        <v>0</v>
      </c>
      <c r="GD32" s="46">
        <v>0</v>
      </c>
      <c r="GE32" s="46">
        <v>0</v>
      </c>
      <c r="GF32" s="46">
        <v>0</v>
      </c>
      <c r="GG32" s="46">
        <v>0</v>
      </c>
      <c r="GH32" s="46">
        <v>0</v>
      </c>
      <c r="GI32" s="46">
        <v>0</v>
      </c>
      <c r="GJ32" s="46">
        <v>0</v>
      </c>
      <c r="GK32" s="46">
        <v>0</v>
      </c>
      <c r="GL32" s="46">
        <v>0</v>
      </c>
      <c r="GM32" s="46">
        <v>0</v>
      </c>
      <c r="GN32" s="46">
        <v>0</v>
      </c>
      <c r="GO32" s="46">
        <v>0</v>
      </c>
      <c r="GP32" s="46">
        <v>0</v>
      </c>
      <c r="GQ32" s="46">
        <v>0</v>
      </c>
      <c r="GR32" s="46">
        <v>0</v>
      </c>
      <c r="GS32" s="46">
        <v>0</v>
      </c>
      <c r="GT32" s="46">
        <v>0</v>
      </c>
      <c r="GU32" s="46">
        <v>0</v>
      </c>
      <c r="GV32" s="46">
        <v>0</v>
      </c>
      <c r="GW32" s="46">
        <v>0</v>
      </c>
      <c r="GX32" s="46">
        <v>0</v>
      </c>
      <c r="GY32" s="46">
        <v>0</v>
      </c>
      <c r="GZ32" s="46">
        <v>0</v>
      </c>
      <c r="HA32" s="46">
        <v>0</v>
      </c>
      <c r="HB32" s="46">
        <v>0</v>
      </c>
      <c r="HC32" s="46">
        <v>0</v>
      </c>
      <c r="HD32" s="46">
        <v>0</v>
      </c>
      <c r="HE32" s="46">
        <v>0</v>
      </c>
      <c r="HF32" s="46">
        <v>0</v>
      </c>
      <c r="HG32" s="46">
        <v>0</v>
      </c>
      <c r="HH32" s="46">
        <v>0</v>
      </c>
      <c r="HI32" s="46">
        <v>0</v>
      </c>
      <c r="HJ32" s="47">
        <f t="shared" si="28"/>
        <v>140</v>
      </c>
      <c r="HK32" s="47">
        <v>124</v>
      </c>
      <c r="HL32" s="47">
        <v>0</v>
      </c>
      <c r="HM32" s="47">
        <v>0</v>
      </c>
      <c r="HN32" s="47">
        <v>0</v>
      </c>
      <c r="HO32" s="47">
        <v>0</v>
      </c>
      <c r="HP32" s="47">
        <v>0</v>
      </c>
      <c r="HQ32" s="47">
        <v>0</v>
      </c>
      <c r="HR32" s="47">
        <v>0</v>
      </c>
      <c r="HS32" s="47">
        <v>0</v>
      </c>
      <c r="HT32" s="47">
        <v>0</v>
      </c>
      <c r="HU32" s="47">
        <v>0</v>
      </c>
      <c r="HV32" s="47">
        <v>16</v>
      </c>
      <c r="HW32" s="47">
        <v>0</v>
      </c>
      <c r="HX32" s="47">
        <v>0</v>
      </c>
      <c r="HY32" s="47">
        <v>0</v>
      </c>
      <c r="HZ32" s="47">
        <v>0</v>
      </c>
      <c r="IA32" s="47">
        <v>0</v>
      </c>
      <c r="IB32" s="47">
        <f t="shared" si="29"/>
        <v>116</v>
      </c>
      <c r="IC32" s="47">
        <v>103</v>
      </c>
      <c r="ID32" s="47">
        <v>0</v>
      </c>
      <c r="IE32" s="47">
        <v>0</v>
      </c>
      <c r="IF32" s="47">
        <v>0</v>
      </c>
      <c r="IG32" s="47">
        <v>0</v>
      </c>
      <c r="IH32" s="47">
        <v>0</v>
      </c>
      <c r="II32" s="47">
        <v>0</v>
      </c>
      <c r="IJ32" s="47">
        <v>0</v>
      </c>
      <c r="IK32" s="47">
        <v>0</v>
      </c>
      <c r="IL32" s="47">
        <v>0</v>
      </c>
      <c r="IM32" s="47">
        <v>0</v>
      </c>
      <c r="IN32" s="47">
        <v>13</v>
      </c>
      <c r="IO32" s="47">
        <v>0</v>
      </c>
      <c r="IP32" s="47">
        <v>0</v>
      </c>
      <c r="IQ32" s="47">
        <v>0</v>
      </c>
      <c r="IR32" s="47">
        <v>0</v>
      </c>
      <c r="IS32" s="47">
        <v>0</v>
      </c>
      <c r="IT32" s="48">
        <v>104</v>
      </c>
      <c r="IU32" s="48">
        <v>0</v>
      </c>
      <c r="IV32" s="49">
        <v>7286</v>
      </c>
      <c r="IW32" s="50">
        <v>6250</v>
      </c>
      <c r="IX32" s="51">
        <v>6250</v>
      </c>
      <c r="IY32" s="51">
        <v>0</v>
      </c>
      <c r="IZ32" s="50">
        <v>1036</v>
      </c>
      <c r="JA32" s="51">
        <v>1036</v>
      </c>
      <c r="JB32" s="51">
        <v>0</v>
      </c>
    </row>
    <row r="33" spans="1:262" s="3" customFormat="1" ht="37.5" customHeight="1" x14ac:dyDescent="0.25">
      <c r="A33" s="44">
        <v>12</v>
      </c>
      <c r="B33" s="52" t="s">
        <v>67</v>
      </c>
      <c r="C33" s="44" t="s">
        <v>54</v>
      </c>
      <c r="D33" s="45">
        <f t="shared" si="27"/>
        <v>104</v>
      </c>
      <c r="E33" s="46">
        <v>50</v>
      </c>
      <c r="F33" s="46">
        <v>0</v>
      </c>
      <c r="G33" s="46">
        <v>35</v>
      </c>
      <c r="H33" s="46">
        <v>0</v>
      </c>
      <c r="I33" s="46">
        <v>8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1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0</v>
      </c>
      <c r="BM33" s="46">
        <v>0</v>
      </c>
      <c r="BN33" s="46">
        <v>0</v>
      </c>
      <c r="BO33" s="46">
        <v>0</v>
      </c>
      <c r="BP33" s="46">
        <v>0</v>
      </c>
      <c r="BQ33" s="46">
        <v>10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46">
        <v>0</v>
      </c>
      <c r="BY33" s="46">
        <v>0</v>
      </c>
      <c r="BZ33" s="46">
        <v>0</v>
      </c>
      <c r="CA33" s="46">
        <v>0</v>
      </c>
      <c r="CB33" s="46">
        <v>0</v>
      </c>
      <c r="CC33" s="46">
        <v>0</v>
      </c>
      <c r="CD33" s="46">
        <v>0</v>
      </c>
      <c r="CE33" s="46">
        <v>0</v>
      </c>
      <c r="CF33" s="46">
        <v>0</v>
      </c>
      <c r="CG33" s="46">
        <v>0</v>
      </c>
      <c r="CH33" s="46">
        <v>0</v>
      </c>
      <c r="CI33" s="46">
        <v>0</v>
      </c>
      <c r="CJ33" s="46">
        <v>0</v>
      </c>
      <c r="CK33" s="46">
        <v>0</v>
      </c>
      <c r="CL33" s="46">
        <v>0</v>
      </c>
      <c r="CM33" s="46">
        <v>0</v>
      </c>
      <c r="CN33" s="46">
        <v>0</v>
      </c>
      <c r="CO33" s="46">
        <v>0</v>
      </c>
      <c r="CP33" s="46">
        <v>0</v>
      </c>
      <c r="CQ33" s="46">
        <v>0</v>
      </c>
      <c r="CR33" s="46">
        <v>0</v>
      </c>
      <c r="CS33" s="46">
        <v>0</v>
      </c>
      <c r="CT33" s="46">
        <v>0</v>
      </c>
      <c r="CU33" s="46">
        <v>0</v>
      </c>
      <c r="CV33" s="46">
        <v>0</v>
      </c>
      <c r="CW33" s="46">
        <v>0</v>
      </c>
      <c r="CX33" s="46">
        <v>0</v>
      </c>
      <c r="CY33" s="46">
        <v>0</v>
      </c>
      <c r="CZ33" s="46">
        <v>0</v>
      </c>
      <c r="DA33" s="46">
        <v>0</v>
      </c>
      <c r="DB33" s="46">
        <v>0</v>
      </c>
      <c r="DC33" s="46">
        <v>0</v>
      </c>
      <c r="DD33" s="46">
        <v>0</v>
      </c>
      <c r="DE33" s="46">
        <v>0</v>
      </c>
      <c r="DF33" s="46">
        <v>0</v>
      </c>
      <c r="DG33" s="46">
        <v>0</v>
      </c>
      <c r="DH33" s="46">
        <v>0</v>
      </c>
      <c r="DI33" s="46">
        <v>0</v>
      </c>
      <c r="DJ33" s="46">
        <v>0</v>
      </c>
      <c r="DK33" s="46">
        <v>0</v>
      </c>
      <c r="DL33" s="46">
        <v>0</v>
      </c>
      <c r="DM33" s="46">
        <v>0</v>
      </c>
      <c r="DN33" s="46">
        <v>0</v>
      </c>
      <c r="DO33" s="46">
        <v>0</v>
      </c>
      <c r="DP33" s="46">
        <v>0</v>
      </c>
      <c r="DQ33" s="46">
        <v>0</v>
      </c>
      <c r="DR33" s="46">
        <v>0</v>
      </c>
      <c r="DS33" s="46">
        <v>0</v>
      </c>
      <c r="DT33" s="46">
        <v>0</v>
      </c>
      <c r="DU33" s="46">
        <v>0</v>
      </c>
      <c r="DV33" s="46">
        <v>0</v>
      </c>
      <c r="DW33" s="46">
        <v>0</v>
      </c>
      <c r="DX33" s="46">
        <v>0</v>
      </c>
      <c r="DY33" s="46">
        <v>0</v>
      </c>
      <c r="DZ33" s="46">
        <v>0</v>
      </c>
      <c r="EA33" s="46">
        <v>0</v>
      </c>
      <c r="EB33" s="46">
        <v>0</v>
      </c>
      <c r="EC33" s="46">
        <v>0</v>
      </c>
      <c r="ED33" s="46">
        <v>0</v>
      </c>
      <c r="EE33" s="46">
        <v>0</v>
      </c>
      <c r="EF33" s="46">
        <v>0</v>
      </c>
      <c r="EG33" s="46">
        <v>0</v>
      </c>
      <c r="EH33" s="46">
        <v>0</v>
      </c>
      <c r="EI33" s="46">
        <v>0</v>
      </c>
      <c r="EJ33" s="46">
        <v>0</v>
      </c>
      <c r="EK33" s="46">
        <v>0</v>
      </c>
      <c r="EL33" s="46">
        <v>0</v>
      </c>
      <c r="EM33" s="46">
        <v>0</v>
      </c>
      <c r="EN33" s="46">
        <v>0</v>
      </c>
      <c r="EO33" s="46">
        <v>0</v>
      </c>
      <c r="EP33" s="46">
        <v>0</v>
      </c>
      <c r="EQ33" s="46">
        <v>0</v>
      </c>
      <c r="ER33" s="46">
        <v>0</v>
      </c>
      <c r="ES33" s="46">
        <v>0</v>
      </c>
      <c r="ET33" s="46">
        <v>0</v>
      </c>
      <c r="EU33" s="46">
        <v>0</v>
      </c>
      <c r="EV33" s="46">
        <v>0</v>
      </c>
      <c r="EW33" s="46">
        <v>0</v>
      </c>
      <c r="EX33" s="46">
        <v>0</v>
      </c>
      <c r="EY33" s="46">
        <v>0</v>
      </c>
      <c r="EZ33" s="46">
        <v>0</v>
      </c>
      <c r="FA33" s="46">
        <v>0</v>
      </c>
      <c r="FB33" s="46">
        <v>0</v>
      </c>
      <c r="FC33" s="46">
        <v>0</v>
      </c>
      <c r="FD33" s="46">
        <v>0</v>
      </c>
      <c r="FE33" s="46">
        <v>0</v>
      </c>
      <c r="FF33" s="46">
        <v>0</v>
      </c>
      <c r="FG33" s="46">
        <v>0</v>
      </c>
      <c r="FH33" s="46">
        <v>0</v>
      </c>
      <c r="FI33" s="46">
        <v>0</v>
      </c>
      <c r="FJ33" s="46">
        <v>0</v>
      </c>
      <c r="FK33" s="46">
        <v>0</v>
      </c>
      <c r="FL33" s="46">
        <v>0</v>
      </c>
      <c r="FM33" s="46">
        <v>0</v>
      </c>
      <c r="FN33" s="46">
        <v>0</v>
      </c>
      <c r="FO33" s="46">
        <v>0</v>
      </c>
      <c r="FP33" s="46">
        <v>0</v>
      </c>
      <c r="FQ33" s="46">
        <v>0</v>
      </c>
      <c r="FR33" s="46">
        <v>0</v>
      </c>
      <c r="FS33" s="46">
        <v>0</v>
      </c>
      <c r="FT33" s="46">
        <v>0</v>
      </c>
      <c r="FU33" s="46">
        <v>0</v>
      </c>
      <c r="FV33" s="46">
        <v>0</v>
      </c>
      <c r="FW33" s="46">
        <v>0</v>
      </c>
      <c r="FX33" s="46">
        <v>0</v>
      </c>
      <c r="FY33" s="46">
        <v>0</v>
      </c>
      <c r="FZ33" s="46">
        <v>0</v>
      </c>
      <c r="GA33" s="46">
        <v>0</v>
      </c>
      <c r="GB33" s="46">
        <v>0</v>
      </c>
      <c r="GC33" s="46">
        <v>0</v>
      </c>
      <c r="GD33" s="46">
        <v>0</v>
      </c>
      <c r="GE33" s="46">
        <v>0</v>
      </c>
      <c r="GF33" s="46">
        <v>0</v>
      </c>
      <c r="GG33" s="46">
        <v>0</v>
      </c>
      <c r="GH33" s="46">
        <v>0</v>
      </c>
      <c r="GI33" s="46">
        <v>0</v>
      </c>
      <c r="GJ33" s="46">
        <v>0</v>
      </c>
      <c r="GK33" s="46">
        <v>0</v>
      </c>
      <c r="GL33" s="46">
        <v>0</v>
      </c>
      <c r="GM33" s="46">
        <v>0</v>
      </c>
      <c r="GN33" s="46">
        <v>0</v>
      </c>
      <c r="GO33" s="46">
        <v>0</v>
      </c>
      <c r="GP33" s="46">
        <v>0</v>
      </c>
      <c r="GQ33" s="46">
        <v>0</v>
      </c>
      <c r="GR33" s="46">
        <v>0</v>
      </c>
      <c r="GS33" s="46">
        <v>0</v>
      </c>
      <c r="GT33" s="46">
        <v>0</v>
      </c>
      <c r="GU33" s="46">
        <v>0</v>
      </c>
      <c r="GV33" s="46">
        <v>0</v>
      </c>
      <c r="GW33" s="46">
        <v>0</v>
      </c>
      <c r="GX33" s="46">
        <v>0</v>
      </c>
      <c r="GY33" s="46">
        <v>0</v>
      </c>
      <c r="GZ33" s="46">
        <v>0</v>
      </c>
      <c r="HA33" s="46">
        <v>0</v>
      </c>
      <c r="HB33" s="46">
        <v>0</v>
      </c>
      <c r="HC33" s="46">
        <v>0</v>
      </c>
      <c r="HD33" s="46">
        <v>0</v>
      </c>
      <c r="HE33" s="46">
        <v>0</v>
      </c>
      <c r="HF33" s="46">
        <v>0</v>
      </c>
      <c r="HG33" s="46">
        <v>0</v>
      </c>
      <c r="HH33" s="46">
        <v>0</v>
      </c>
      <c r="HI33" s="46">
        <v>0</v>
      </c>
      <c r="HJ33" s="47">
        <f t="shared" si="28"/>
        <v>0</v>
      </c>
      <c r="HK33" s="47">
        <v>0</v>
      </c>
      <c r="HL33" s="47">
        <v>0</v>
      </c>
      <c r="HM33" s="47">
        <v>0</v>
      </c>
      <c r="HN33" s="47">
        <v>0</v>
      </c>
      <c r="HO33" s="47">
        <v>0</v>
      </c>
      <c r="HP33" s="47">
        <v>0</v>
      </c>
      <c r="HQ33" s="47">
        <v>0</v>
      </c>
      <c r="HR33" s="47">
        <v>0</v>
      </c>
      <c r="HS33" s="47">
        <v>0</v>
      </c>
      <c r="HT33" s="47">
        <v>0</v>
      </c>
      <c r="HU33" s="47">
        <v>0</v>
      </c>
      <c r="HV33" s="47">
        <v>0</v>
      </c>
      <c r="HW33" s="47">
        <v>0</v>
      </c>
      <c r="HX33" s="47">
        <v>0</v>
      </c>
      <c r="HY33" s="47">
        <v>0</v>
      </c>
      <c r="HZ33" s="47">
        <v>0</v>
      </c>
      <c r="IA33" s="47">
        <v>0</v>
      </c>
      <c r="IB33" s="47">
        <f t="shared" si="29"/>
        <v>87</v>
      </c>
      <c r="IC33" s="47">
        <v>50</v>
      </c>
      <c r="ID33" s="47">
        <v>0</v>
      </c>
      <c r="IE33" s="47">
        <v>0</v>
      </c>
      <c r="IF33" s="47">
        <v>0</v>
      </c>
      <c r="IG33" s="47">
        <v>0</v>
      </c>
      <c r="IH33" s="47">
        <v>0</v>
      </c>
      <c r="II33" s="47">
        <v>0</v>
      </c>
      <c r="IJ33" s="47">
        <v>0</v>
      </c>
      <c r="IK33" s="47">
        <v>0</v>
      </c>
      <c r="IL33" s="47">
        <v>0</v>
      </c>
      <c r="IM33" s="47">
        <v>0</v>
      </c>
      <c r="IN33" s="47">
        <v>37</v>
      </c>
      <c r="IO33" s="47">
        <v>0</v>
      </c>
      <c r="IP33" s="47">
        <v>0</v>
      </c>
      <c r="IQ33" s="47">
        <v>0</v>
      </c>
      <c r="IR33" s="47">
        <v>0</v>
      </c>
      <c r="IS33" s="47">
        <v>0</v>
      </c>
      <c r="IT33" s="48">
        <v>109</v>
      </c>
      <c r="IU33" s="48">
        <v>25</v>
      </c>
      <c r="IV33" s="49">
        <v>7414</v>
      </c>
      <c r="IW33" s="50">
        <v>5866</v>
      </c>
      <c r="IX33" s="51">
        <v>5866</v>
      </c>
      <c r="IY33" s="51">
        <v>1437</v>
      </c>
      <c r="IZ33" s="50">
        <v>1548</v>
      </c>
      <c r="JA33" s="51">
        <v>1548</v>
      </c>
      <c r="JB33" s="51">
        <v>532</v>
      </c>
    </row>
    <row r="34" spans="1:262" ht="30" customHeight="1" x14ac:dyDescent="0.25">
      <c r="A34" s="55"/>
      <c r="B34" s="73" t="s">
        <v>98</v>
      </c>
      <c r="C34" s="74" t="s">
        <v>99</v>
      </c>
      <c r="D34" s="56">
        <f>SUMIFS(D22:D33,$C$22:$C$33,"Городской")</f>
        <v>344</v>
      </c>
      <c r="E34" s="57">
        <f t="shared" ref="E34:BP34" si="30">SUMIFS(E22:E33,$C$22:$C$33,"Городской")</f>
        <v>177</v>
      </c>
      <c r="F34" s="57">
        <f t="shared" si="30"/>
        <v>0</v>
      </c>
      <c r="G34" s="57">
        <f t="shared" si="30"/>
        <v>141</v>
      </c>
      <c r="H34" s="57">
        <f t="shared" si="30"/>
        <v>0</v>
      </c>
      <c r="I34" s="57">
        <f t="shared" si="30"/>
        <v>15</v>
      </c>
      <c r="J34" s="57">
        <f t="shared" si="30"/>
        <v>0</v>
      </c>
      <c r="K34" s="57">
        <f t="shared" si="30"/>
        <v>0</v>
      </c>
      <c r="L34" s="57">
        <f t="shared" si="30"/>
        <v>0</v>
      </c>
      <c r="M34" s="57">
        <f t="shared" si="30"/>
        <v>0</v>
      </c>
      <c r="N34" s="57">
        <f t="shared" si="30"/>
        <v>0</v>
      </c>
      <c r="O34" s="57">
        <f t="shared" si="30"/>
        <v>1</v>
      </c>
      <c r="P34" s="57">
        <f t="shared" si="30"/>
        <v>0</v>
      </c>
      <c r="Q34" s="57">
        <f t="shared" si="30"/>
        <v>0</v>
      </c>
      <c r="R34" s="57">
        <f t="shared" si="30"/>
        <v>0</v>
      </c>
      <c r="S34" s="57">
        <f t="shared" si="30"/>
        <v>0</v>
      </c>
      <c r="T34" s="57">
        <f t="shared" si="30"/>
        <v>0</v>
      </c>
      <c r="U34" s="57">
        <f t="shared" si="30"/>
        <v>0</v>
      </c>
      <c r="V34" s="57">
        <f t="shared" si="30"/>
        <v>0</v>
      </c>
      <c r="W34" s="57">
        <f t="shared" si="30"/>
        <v>0</v>
      </c>
      <c r="X34" s="57">
        <f t="shared" si="30"/>
        <v>0</v>
      </c>
      <c r="Y34" s="57">
        <f t="shared" si="30"/>
        <v>0</v>
      </c>
      <c r="Z34" s="57">
        <f t="shared" si="30"/>
        <v>0</v>
      </c>
      <c r="AA34" s="57">
        <f t="shared" si="30"/>
        <v>0</v>
      </c>
      <c r="AB34" s="57">
        <f t="shared" si="30"/>
        <v>0</v>
      </c>
      <c r="AC34" s="57">
        <f t="shared" si="30"/>
        <v>0</v>
      </c>
      <c r="AD34" s="57">
        <f t="shared" si="30"/>
        <v>0</v>
      </c>
      <c r="AE34" s="57">
        <f t="shared" si="30"/>
        <v>0</v>
      </c>
      <c r="AF34" s="57">
        <f t="shared" si="30"/>
        <v>0</v>
      </c>
      <c r="AG34" s="57">
        <f t="shared" si="30"/>
        <v>0</v>
      </c>
      <c r="AH34" s="57">
        <f t="shared" si="30"/>
        <v>0</v>
      </c>
      <c r="AI34" s="57">
        <f t="shared" si="30"/>
        <v>0</v>
      </c>
      <c r="AJ34" s="57">
        <f t="shared" si="30"/>
        <v>0</v>
      </c>
      <c r="AK34" s="57">
        <f t="shared" si="30"/>
        <v>0</v>
      </c>
      <c r="AL34" s="57">
        <f t="shared" si="30"/>
        <v>0</v>
      </c>
      <c r="AM34" s="57">
        <f t="shared" si="30"/>
        <v>0</v>
      </c>
      <c r="AN34" s="57">
        <f t="shared" si="30"/>
        <v>0</v>
      </c>
      <c r="AO34" s="57">
        <f t="shared" si="30"/>
        <v>0</v>
      </c>
      <c r="AP34" s="57">
        <f t="shared" si="30"/>
        <v>0</v>
      </c>
      <c r="AQ34" s="57">
        <f t="shared" si="30"/>
        <v>0</v>
      </c>
      <c r="AR34" s="57">
        <f t="shared" si="30"/>
        <v>0</v>
      </c>
      <c r="AS34" s="57">
        <f t="shared" si="30"/>
        <v>0</v>
      </c>
      <c r="AT34" s="57">
        <f t="shared" si="30"/>
        <v>0</v>
      </c>
      <c r="AU34" s="57">
        <f t="shared" si="30"/>
        <v>0</v>
      </c>
      <c r="AV34" s="57">
        <f t="shared" si="30"/>
        <v>0</v>
      </c>
      <c r="AW34" s="57">
        <f t="shared" si="30"/>
        <v>0</v>
      </c>
      <c r="AX34" s="57">
        <f t="shared" si="30"/>
        <v>0</v>
      </c>
      <c r="AY34" s="57">
        <f t="shared" si="30"/>
        <v>0</v>
      </c>
      <c r="AZ34" s="57">
        <f t="shared" si="30"/>
        <v>0</v>
      </c>
      <c r="BA34" s="57">
        <f t="shared" si="30"/>
        <v>0</v>
      </c>
      <c r="BB34" s="57">
        <f t="shared" si="30"/>
        <v>0</v>
      </c>
      <c r="BC34" s="57">
        <f t="shared" si="30"/>
        <v>0</v>
      </c>
      <c r="BD34" s="57">
        <f t="shared" si="30"/>
        <v>0</v>
      </c>
      <c r="BE34" s="57">
        <f t="shared" si="30"/>
        <v>0</v>
      </c>
      <c r="BF34" s="57">
        <f t="shared" si="30"/>
        <v>0</v>
      </c>
      <c r="BG34" s="57">
        <f t="shared" si="30"/>
        <v>0</v>
      </c>
      <c r="BH34" s="57">
        <f t="shared" si="30"/>
        <v>0</v>
      </c>
      <c r="BI34" s="57">
        <f t="shared" si="30"/>
        <v>0</v>
      </c>
      <c r="BJ34" s="57">
        <f t="shared" si="30"/>
        <v>0</v>
      </c>
      <c r="BK34" s="57">
        <f t="shared" si="30"/>
        <v>0</v>
      </c>
      <c r="BL34" s="57">
        <f t="shared" si="30"/>
        <v>0</v>
      </c>
      <c r="BM34" s="57">
        <f t="shared" si="30"/>
        <v>0</v>
      </c>
      <c r="BN34" s="57">
        <f t="shared" si="30"/>
        <v>0</v>
      </c>
      <c r="BO34" s="57">
        <f t="shared" si="30"/>
        <v>0</v>
      </c>
      <c r="BP34" s="58">
        <f t="shared" si="30"/>
        <v>0</v>
      </c>
      <c r="BQ34" s="58">
        <f t="shared" ref="BQ34:EB34" si="31">SUMIFS(BQ22:BQ33,$C$22:$C$33,"Городской")</f>
        <v>10</v>
      </c>
      <c r="BR34" s="58">
        <f t="shared" si="31"/>
        <v>0</v>
      </c>
      <c r="BS34" s="58">
        <f t="shared" si="31"/>
        <v>0</v>
      </c>
      <c r="BT34" s="58">
        <f t="shared" si="31"/>
        <v>0</v>
      </c>
      <c r="BU34" s="58">
        <f t="shared" si="31"/>
        <v>0</v>
      </c>
      <c r="BV34" s="58">
        <f t="shared" si="31"/>
        <v>0</v>
      </c>
      <c r="BW34" s="58">
        <f t="shared" si="31"/>
        <v>0</v>
      </c>
      <c r="BX34" s="58">
        <f t="shared" si="31"/>
        <v>0</v>
      </c>
      <c r="BY34" s="58">
        <f t="shared" si="31"/>
        <v>0</v>
      </c>
      <c r="BZ34" s="58">
        <f t="shared" si="31"/>
        <v>0</v>
      </c>
      <c r="CA34" s="58">
        <f t="shared" si="31"/>
        <v>0</v>
      </c>
      <c r="CB34" s="58">
        <f t="shared" si="31"/>
        <v>0</v>
      </c>
      <c r="CC34" s="58">
        <f t="shared" si="31"/>
        <v>0</v>
      </c>
      <c r="CD34" s="58">
        <f t="shared" si="31"/>
        <v>0</v>
      </c>
      <c r="CE34" s="58">
        <f t="shared" si="31"/>
        <v>0</v>
      </c>
      <c r="CF34" s="58">
        <f t="shared" si="31"/>
        <v>0</v>
      </c>
      <c r="CG34" s="58">
        <f t="shared" si="31"/>
        <v>0</v>
      </c>
      <c r="CH34" s="58">
        <f t="shared" si="31"/>
        <v>0</v>
      </c>
      <c r="CI34" s="58">
        <f t="shared" si="31"/>
        <v>0</v>
      </c>
      <c r="CJ34" s="58">
        <f t="shared" si="31"/>
        <v>0</v>
      </c>
      <c r="CK34" s="58">
        <f t="shared" si="31"/>
        <v>0</v>
      </c>
      <c r="CL34" s="58">
        <f t="shared" si="31"/>
        <v>0</v>
      </c>
      <c r="CM34" s="58">
        <f t="shared" si="31"/>
        <v>0</v>
      </c>
      <c r="CN34" s="58">
        <f t="shared" si="31"/>
        <v>0</v>
      </c>
      <c r="CO34" s="58">
        <f t="shared" si="31"/>
        <v>0</v>
      </c>
      <c r="CP34" s="58">
        <f t="shared" si="31"/>
        <v>0</v>
      </c>
      <c r="CQ34" s="58">
        <f t="shared" si="31"/>
        <v>0</v>
      </c>
      <c r="CR34" s="58">
        <f t="shared" si="31"/>
        <v>0</v>
      </c>
      <c r="CS34" s="58">
        <f t="shared" si="31"/>
        <v>0</v>
      </c>
      <c r="CT34" s="58">
        <f t="shared" si="31"/>
        <v>0</v>
      </c>
      <c r="CU34" s="58">
        <f t="shared" si="31"/>
        <v>0</v>
      </c>
      <c r="CV34" s="58">
        <f t="shared" si="31"/>
        <v>0</v>
      </c>
      <c r="CW34" s="58">
        <f t="shared" si="31"/>
        <v>0</v>
      </c>
      <c r="CX34" s="58">
        <f t="shared" si="31"/>
        <v>0</v>
      </c>
      <c r="CY34" s="58">
        <f t="shared" si="31"/>
        <v>0</v>
      </c>
      <c r="CZ34" s="58">
        <f t="shared" si="31"/>
        <v>0</v>
      </c>
      <c r="DA34" s="58">
        <f t="shared" si="31"/>
        <v>0</v>
      </c>
      <c r="DB34" s="58">
        <f t="shared" si="31"/>
        <v>0</v>
      </c>
      <c r="DC34" s="58">
        <f t="shared" si="31"/>
        <v>0</v>
      </c>
      <c r="DD34" s="58">
        <f t="shared" si="31"/>
        <v>0</v>
      </c>
      <c r="DE34" s="58">
        <f t="shared" si="31"/>
        <v>0</v>
      </c>
      <c r="DF34" s="58">
        <f t="shared" si="31"/>
        <v>0</v>
      </c>
      <c r="DG34" s="58">
        <f t="shared" si="31"/>
        <v>0</v>
      </c>
      <c r="DH34" s="58">
        <f t="shared" si="31"/>
        <v>0</v>
      </c>
      <c r="DI34" s="58">
        <f t="shared" si="31"/>
        <v>0</v>
      </c>
      <c r="DJ34" s="58">
        <f t="shared" si="31"/>
        <v>0</v>
      </c>
      <c r="DK34" s="58">
        <f t="shared" si="31"/>
        <v>0</v>
      </c>
      <c r="DL34" s="58">
        <f t="shared" si="31"/>
        <v>0</v>
      </c>
      <c r="DM34" s="58">
        <f t="shared" si="31"/>
        <v>0</v>
      </c>
      <c r="DN34" s="58">
        <f t="shared" si="31"/>
        <v>0</v>
      </c>
      <c r="DO34" s="58">
        <f t="shared" si="31"/>
        <v>0</v>
      </c>
      <c r="DP34" s="58">
        <f t="shared" si="31"/>
        <v>0</v>
      </c>
      <c r="DQ34" s="58">
        <f t="shared" si="31"/>
        <v>0</v>
      </c>
      <c r="DR34" s="58">
        <f t="shared" si="31"/>
        <v>0</v>
      </c>
      <c r="DS34" s="58">
        <f t="shared" si="31"/>
        <v>0</v>
      </c>
      <c r="DT34" s="58">
        <f t="shared" si="31"/>
        <v>0</v>
      </c>
      <c r="DU34" s="58">
        <f t="shared" si="31"/>
        <v>0</v>
      </c>
      <c r="DV34" s="58">
        <f t="shared" si="31"/>
        <v>0</v>
      </c>
      <c r="DW34" s="58">
        <f t="shared" si="31"/>
        <v>0</v>
      </c>
      <c r="DX34" s="58">
        <f t="shared" si="31"/>
        <v>0</v>
      </c>
      <c r="DY34" s="58">
        <f t="shared" si="31"/>
        <v>0</v>
      </c>
      <c r="DZ34" s="58">
        <f t="shared" si="31"/>
        <v>0</v>
      </c>
      <c r="EA34" s="58">
        <f t="shared" si="31"/>
        <v>0</v>
      </c>
      <c r="EB34" s="58">
        <f t="shared" si="31"/>
        <v>0</v>
      </c>
      <c r="EC34" s="58">
        <f t="shared" ref="EC34:GN34" si="32">SUMIFS(EC22:EC33,$C$22:$C$33,"Городской")</f>
        <v>0</v>
      </c>
      <c r="ED34" s="58">
        <f t="shared" si="32"/>
        <v>0</v>
      </c>
      <c r="EE34" s="58">
        <f t="shared" si="32"/>
        <v>0</v>
      </c>
      <c r="EF34" s="58">
        <f t="shared" si="32"/>
        <v>0</v>
      </c>
      <c r="EG34" s="58">
        <f t="shared" si="32"/>
        <v>0</v>
      </c>
      <c r="EH34" s="58">
        <f t="shared" si="32"/>
        <v>0</v>
      </c>
      <c r="EI34" s="58">
        <f t="shared" si="32"/>
        <v>0</v>
      </c>
      <c r="EJ34" s="58">
        <f t="shared" si="32"/>
        <v>0</v>
      </c>
      <c r="EK34" s="58">
        <f t="shared" si="32"/>
        <v>0</v>
      </c>
      <c r="EL34" s="58">
        <f t="shared" si="32"/>
        <v>0</v>
      </c>
      <c r="EM34" s="58">
        <f t="shared" si="32"/>
        <v>0</v>
      </c>
      <c r="EN34" s="58">
        <f t="shared" si="32"/>
        <v>0</v>
      </c>
      <c r="EO34" s="58">
        <f t="shared" si="32"/>
        <v>0</v>
      </c>
      <c r="EP34" s="58">
        <f t="shared" si="32"/>
        <v>0</v>
      </c>
      <c r="EQ34" s="58">
        <f t="shared" si="32"/>
        <v>0</v>
      </c>
      <c r="ER34" s="58">
        <f t="shared" si="32"/>
        <v>0</v>
      </c>
      <c r="ES34" s="58">
        <f t="shared" si="32"/>
        <v>0</v>
      </c>
      <c r="ET34" s="58">
        <f t="shared" si="32"/>
        <v>0</v>
      </c>
      <c r="EU34" s="58">
        <f t="shared" si="32"/>
        <v>0</v>
      </c>
      <c r="EV34" s="58">
        <f t="shared" si="32"/>
        <v>0</v>
      </c>
      <c r="EW34" s="58">
        <f t="shared" si="32"/>
        <v>0</v>
      </c>
      <c r="EX34" s="58">
        <f t="shared" si="32"/>
        <v>0</v>
      </c>
      <c r="EY34" s="58">
        <f t="shared" si="32"/>
        <v>0</v>
      </c>
      <c r="EZ34" s="58">
        <f t="shared" si="32"/>
        <v>0</v>
      </c>
      <c r="FA34" s="58">
        <f t="shared" si="32"/>
        <v>0</v>
      </c>
      <c r="FB34" s="58">
        <f t="shared" si="32"/>
        <v>0</v>
      </c>
      <c r="FC34" s="58">
        <f t="shared" si="32"/>
        <v>0</v>
      </c>
      <c r="FD34" s="58">
        <f t="shared" si="32"/>
        <v>0</v>
      </c>
      <c r="FE34" s="58">
        <f t="shared" si="32"/>
        <v>0</v>
      </c>
      <c r="FF34" s="58">
        <f t="shared" si="32"/>
        <v>0</v>
      </c>
      <c r="FG34" s="58">
        <f t="shared" si="32"/>
        <v>0</v>
      </c>
      <c r="FH34" s="58">
        <f t="shared" si="32"/>
        <v>0</v>
      </c>
      <c r="FI34" s="58">
        <f t="shared" si="32"/>
        <v>0</v>
      </c>
      <c r="FJ34" s="58">
        <f t="shared" si="32"/>
        <v>0</v>
      </c>
      <c r="FK34" s="58">
        <f t="shared" si="32"/>
        <v>0</v>
      </c>
      <c r="FL34" s="58">
        <f t="shared" si="32"/>
        <v>0</v>
      </c>
      <c r="FM34" s="58">
        <f t="shared" si="32"/>
        <v>0</v>
      </c>
      <c r="FN34" s="58">
        <f t="shared" si="32"/>
        <v>0</v>
      </c>
      <c r="FO34" s="58">
        <f t="shared" si="32"/>
        <v>0</v>
      </c>
      <c r="FP34" s="58">
        <f t="shared" si="32"/>
        <v>0</v>
      </c>
      <c r="FQ34" s="58">
        <f t="shared" si="32"/>
        <v>0</v>
      </c>
      <c r="FR34" s="58">
        <f t="shared" si="32"/>
        <v>0</v>
      </c>
      <c r="FS34" s="58">
        <f t="shared" si="32"/>
        <v>0</v>
      </c>
      <c r="FT34" s="58">
        <f t="shared" si="32"/>
        <v>0</v>
      </c>
      <c r="FU34" s="58">
        <f t="shared" si="32"/>
        <v>0</v>
      </c>
      <c r="FV34" s="58">
        <f t="shared" si="32"/>
        <v>0</v>
      </c>
      <c r="FW34" s="58">
        <f t="shared" si="32"/>
        <v>0</v>
      </c>
      <c r="FX34" s="58">
        <f t="shared" si="32"/>
        <v>0</v>
      </c>
      <c r="FY34" s="58">
        <f t="shared" si="32"/>
        <v>0</v>
      </c>
      <c r="FZ34" s="58">
        <f t="shared" si="32"/>
        <v>0</v>
      </c>
      <c r="GA34" s="58">
        <f t="shared" si="32"/>
        <v>0</v>
      </c>
      <c r="GB34" s="58">
        <f t="shared" si="32"/>
        <v>0</v>
      </c>
      <c r="GC34" s="58">
        <f t="shared" si="32"/>
        <v>0</v>
      </c>
      <c r="GD34" s="58">
        <f t="shared" si="32"/>
        <v>0</v>
      </c>
      <c r="GE34" s="58">
        <f t="shared" si="32"/>
        <v>0</v>
      </c>
      <c r="GF34" s="58">
        <f t="shared" si="32"/>
        <v>0</v>
      </c>
      <c r="GG34" s="58">
        <f t="shared" si="32"/>
        <v>0</v>
      </c>
      <c r="GH34" s="58">
        <f t="shared" si="32"/>
        <v>0</v>
      </c>
      <c r="GI34" s="58">
        <f t="shared" si="32"/>
        <v>0</v>
      </c>
      <c r="GJ34" s="58">
        <f t="shared" si="32"/>
        <v>0</v>
      </c>
      <c r="GK34" s="58">
        <f t="shared" si="32"/>
        <v>0</v>
      </c>
      <c r="GL34" s="58">
        <f t="shared" si="32"/>
        <v>0</v>
      </c>
      <c r="GM34" s="58">
        <f t="shared" si="32"/>
        <v>0</v>
      </c>
      <c r="GN34" s="58">
        <f t="shared" si="32"/>
        <v>0</v>
      </c>
      <c r="GO34" s="58">
        <f t="shared" ref="GO34:IU34" si="33">SUMIFS(GO22:GO33,$C$22:$C$33,"Городской")</f>
        <v>0</v>
      </c>
      <c r="GP34" s="58">
        <f t="shared" si="33"/>
        <v>0</v>
      </c>
      <c r="GQ34" s="58">
        <f t="shared" si="33"/>
        <v>0</v>
      </c>
      <c r="GR34" s="58">
        <f t="shared" si="33"/>
        <v>0</v>
      </c>
      <c r="GS34" s="58">
        <f t="shared" si="33"/>
        <v>0</v>
      </c>
      <c r="GT34" s="58">
        <f t="shared" si="33"/>
        <v>0</v>
      </c>
      <c r="GU34" s="58">
        <f t="shared" si="33"/>
        <v>0</v>
      </c>
      <c r="GV34" s="58">
        <f t="shared" si="33"/>
        <v>0</v>
      </c>
      <c r="GW34" s="58">
        <f t="shared" si="33"/>
        <v>0</v>
      </c>
      <c r="GX34" s="58">
        <f t="shared" si="33"/>
        <v>0</v>
      </c>
      <c r="GY34" s="58">
        <f t="shared" si="33"/>
        <v>0</v>
      </c>
      <c r="GZ34" s="58">
        <f t="shared" si="33"/>
        <v>0</v>
      </c>
      <c r="HA34" s="58">
        <f t="shared" si="33"/>
        <v>0</v>
      </c>
      <c r="HB34" s="58">
        <f t="shared" si="33"/>
        <v>0</v>
      </c>
      <c r="HC34" s="58">
        <f t="shared" si="33"/>
        <v>0</v>
      </c>
      <c r="HD34" s="58">
        <f t="shared" si="33"/>
        <v>0</v>
      </c>
      <c r="HE34" s="58">
        <f t="shared" si="33"/>
        <v>0</v>
      </c>
      <c r="HF34" s="58">
        <f t="shared" si="33"/>
        <v>0</v>
      </c>
      <c r="HG34" s="58">
        <f t="shared" si="33"/>
        <v>0</v>
      </c>
      <c r="HH34" s="58">
        <f t="shared" si="33"/>
        <v>0</v>
      </c>
      <c r="HI34" s="58">
        <f t="shared" si="33"/>
        <v>0</v>
      </c>
      <c r="HJ34" s="59">
        <f t="shared" si="33"/>
        <v>89</v>
      </c>
      <c r="HK34" s="59">
        <f t="shared" si="33"/>
        <v>59</v>
      </c>
      <c r="HL34" s="59">
        <f t="shared" si="33"/>
        <v>0</v>
      </c>
      <c r="HM34" s="59">
        <f t="shared" si="33"/>
        <v>0</v>
      </c>
      <c r="HN34" s="59">
        <f t="shared" si="33"/>
        <v>0</v>
      </c>
      <c r="HO34" s="59">
        <f t="shared" si="33"/>
        <v>0</v>
      </c>
      <c r="HP34" s="59">
        <f t="shared" si="33"/>
        <v>0</v>
      </c>
      <c r="HQ34" s="59">
        <f t="shared" si="33"/>
        <v>0</v>
      </c>
      <c r="HR34" s="59">
        <f t="shared" si="33"/>
        <v>0</v>
      </c>
      <c r="HS34" s="59">
        <f t="shared" si="33"/>
        <v>0</v>
      </c>
      <c r="HT34" s="59">
        <f t="shared" si="33"/>
        <v>0</v>
      </c>
      <c r="HU34" s="59">
        <f t="shared" si="33"/>
        <v>0</v>
      </c>
      <c r="HV34" s="59">
        <f t="shared" si="33"/>
        <v>30</v>
      </c>
      <c r="HW34" s="59">
        <f t="shared" si="33"/>
        <v>0</v>
      </c>
      <c r="HX34" s="59">
        <f t="shared" si="33"/>
        <v>0</v>
      </c>
      <c r="HY34" s="59">
        <f t="shared" si="33"/>
        <v>0</v>
      </c>
      <c r="HZ34" s="59">
        <f t="shared" si="33"/>
        <v>0</v>
      </c>
      <c r="IA34" s="59">
        <f t="shared" si="33"/>
        <v>0</v>
      </c>
      <c r="IB34" s="59">
        <f t="shared" si="33"/>
        <v>202</v>
      </c>
      <c r="IC34" s="59">
        <f t="shared" si="33"/>
        <v>111</v>
      </c>
      <c r="ID34" s="59">
        <f t="shared" si="33"/>
        <v>0</v>
      </c>
      <c r="IE34" s="59">
        <f t="shared" si="33"/>
        <v>0</v>
      </c>
      <c r="IF34" s="59">
        <f t="shared" si="33"/>
        <v>0</v>
      </c>
      <c r="IG34" s="59">
        <f t="shared" si="33"/>
        <v>0</v>
      </c>
      <c r="IH34" s="59">
        <f t="shared" si="33"/>
        <v>0</v>
      </c>
      <c r="II34" s="59">
        <f t="shared" si="33"/>
        <v>0</v>
      </c>
      <c r="IJ34" s="59">
        <f t="shared" si="33"/>
        <v>0</v>
      </c>
      <c r="IK34" s="59">
        <f t="shared" si="33"/>
        <v>0</v>
      </c>
      <c r="IL34" s="59">
        <f t="shared" si="33"/>
        <v>0</v>
      </c>
      <c r="IM34" s="59">
        <f t="shared" si="33"/>
        <v>0</v>
      </c>
      <c r="IN34" s="59">
        <f t="shared" si="33"/>
        <v>91</v>
      </c>
      <c r="IO34" s="59">
        <f t="shared" si="33"/>
        <v>0</v>
      </c>
      <c r="IP34" s="59">
        <f t="shared" si="33"/>
        <v>0</v>
      </c>
      <c r="IQ34" s="59">
        <f t="shared" si="33"/>
        <v>0</v>
      </c>
      <c r="IR34" s="59">
        <f t="shared" si="33"/>
        <v>0</v>
      </c>
      <c r="IS34" s="59">
        <f t="shared" si="33"/>
        <v>0</v>
      </c>
      <c r="IT34" s="59">
        <f>SUMIFS(IT22:IT33,$C$22:$C$33,"Городской")</f>
        <v>328</v>
      </c>
      <c r="IU34" s="59">
        <f t="shared" si="33"/>
        <v>25</v>
      </c>
      <c r="IV34" s="60">
        <f t="shared" ref="IV34" si="34">SUMIFS(IV22:IV33,$C$22:$C$33,"Городской")</f>
        <v>22287</v>
      </c>
      <c r="IW34" s="61">
        <f t="shared" ref="IW34" si="35">SUMIFS(IW22:IW33,$C$22:$C$33,"Городской")</f>
        <v>18025</v>
      </c>
      <c r="IX34" s="61">
        <f t="shared" ref="IX34" si="36">SUMIFS(IX22:IX33,$C$22:$C$33,"Городской")</f>
        <v>18025</v>
      </c>
      <c r="IY34" s="61">
        <f t="shared" ref="IY34" si="37">SUMIFS(IY22:IY33,$C$22:$C$33,"Городской")</f>
        <v>1437</v>
      </c>
      <c r="IZ34" s="61">
        <f t="shared" ref="IZ34" si="38">SUMIFS(IZ22:IZ33,$C$22:$C$33,"Городской")</f>
        <v>4262</v>
      </c>
      <c r="JA34" s="61">
        <f t="shared" ref="JA34" si="39">SUMIFS(JA22:JA33,$C$22:$C$33,"Городской")</f>
        <v>4262</v>
      </c>
      <c r="JB34" s="61">
        <f t="shared" ref="JB34" si="40">SUMIFS(JB22:JB33,$C$22:$C$33,"Городской")</f>
        <v>532</v>
      </c>
    </row>
    <row r="35" spans="1:262" ht="30" customHeight="1" x14ac:dyDescent="0.25">
      <c r="A35" s="55"/>
      <c r="B35" s="73" t="s">
        <v>100</v>
      </c>
      <c r="C35" s="74" t="s">
        <v>99</v>
      </c>
      <c r="D35" s="56">
        <f>SUMIFS(D22:D33,$C$22:$C$33,"Сельский")</f>
        <v>3216</v>
      </c>
      <c r="E35" s="57">
        <f t="shared" ref="E35:BP35" si="41">SUMIFS(E22:E33,$C$22:$C$33,"Сельский")</f>
        <v>1139</v>
      </c>
      <c r="F35" s="57">
        <f t="shared" si="41"/>
        <v>0</v>
      </c>
      <c r="G35" s="57">
        <f t="shared" si="41"/>
        <v>1294</v>
      </c>
      <c r="H35" s="57">
        <f t="shared" si="41"/>
        <v>0</v>
      </c>
      <c r="I35" s="57">
        <f t="shared" si="41"/>
        <v>331</v>
      </c>
      <c r="J35" s="57">
        <f t="shared" si="41"/>
        <v>0</v>
      </c>
      <c r="K35" s="57">
        <f t="shared" si="41"/>
        <v>2</v>
      </c>
      <c r="L35" s="57">
        <f t="shared" si="41"/>
        <v>0</v>
      </c>
      <c r="M35" s="57">
        <f t="shared" si="41"/>
        <v>0</v>
      </c>
      <c r="N35" s="57">
        <f t="shared" si="41"/>
        <v>0</v>
      </c>
      <c r="O35" s="57">
        <f t="shared" si="41"/>
        <v>1</v>
      </c>
      <c r="P35" s="57">
        <f t="shared" si="41"/>
        <v>0</v>
      </c>
      <c r="Q35" s="57">
        <f t="shared" si="41"/>
        <v>0</v>
      </c>
      <c r="R35" s="57">
        <f t="shared" si="41"/>
        <v>0</v>
      </c>
      <c r="S35" s="57">
        <f t="shared" si="41"/>
        <v>0</v>
      </c>
      <c r="T35" s="57">
        <f t="shared" si="41"/>
        <v>0</v>
      </c>
      <c r="U35" s="57">
        <f t="shared" si="41"/>
        <v>0</v>
      </c>
      <c r="V35" s="57">
        <f t="shared" si="41"/>
        <v>0</v>
      </c>
      <c r="W35" s="57">
        <f t="shared" si="41"/>
        <v>0</v>
      </c>
      <c r="X35" s="57">
        <f t="shared" si="41"/>
        <v>1</v>
      </c>
      <c r="Y35" s="57">
        <f t="shared" si="41"/>
        <v>0</v>
      </c>
      <c r="Z35" s="57">
        <f t="shared" si="41"/>
        <v>0</v>
      </c>
      <c r="AA35" s="57">
        <f t="shared" si="41"/>
        <v>0</v>
      </c>
      <c r="AB35" s="57">
        <f t="shared" si="41"/>
        <v>0</v>
      </c>
      <c r="AC35" s="57">
        <f t="shared" si="41"/>
        <v>0</v>
      </c>
      <c r="AD35" s="57">
        <f t="shared" si="41"/>
        <v>0</v>
      </c>
      <c r="AE35" s="57">
        <f t="shared" si="41"/>
        <v>0</v>
      </c>
      <c r="AF35" s="57">
        <f t="shared" si="41"/>
        <v>0</v>
      </c>
      <c r="AG35" s="57">
        <f t="shared" si="41"/>
        <v>0</v>
      </c>
      <c r="AH35" s="57">
        <f t="shared" si="41"/>
        <v>0</v>
      </c>
      <c r="AI35" s="57">
        <f t="shared" si="41"/>
        <v>0</v>
      </c>
      <c r="AJ35" s="57">
        <f t="shared" si="41"/>
        <v>0</v>
      </c>
      <c r="AK35" s="57">
        <f t="shared" si="41"/>
        <v>0</v>
      </c>
      <c r="AL35" s="57">
        <f t="shared" si="41"/>
        <v>0</v>
      </c>
      <c r="AM35" s="57">
        <f t="shared" si="41"/>
        <v>0</v>
      </c>
      <c r="AN35" s="57">
        <f t="shared" si="41"/>
        <v>0</v>
      </c>
      <c r="AO35" s="57">
        <f t="shared" si="41"/>
        <v>0</v>
      </c>
      <c r="AP35" s="57">
        <f t="shared" si="41"/>
        <v>0</v>
      </c>
      <c r="AQ35" s="57">
        <f t="shared" si="41"/>
        <v>0</v>
      </c>
      <c r="AR35" s="57">
        <f t="shared" si="41"/>
        <v>0</v>
      </c>
      <c r="AS35" s="57">
        <f t="shared" si="41"/>
        <v>0</v>
      </c>
      <c r="AT35" s="57">
        <f t="shared" si="41"/>
        <v>0</v>
      </c>
      <c r="AU35" s="57">
        <f t="shared" si="41"/>
        <v>0</v>
      </c>
      <c r="AV35" s="57">
        <f t="shared" si="41"/>
        <v>0</v>
      </c>
      <c r="AW35" s="57">
        <f t="shared" si="41"/>
        <v>0</v>
      </c>
      <c r="AX35" s="57">
        <f t="shared" si="41"/>
        <v>0</v>
      </c>
      <c r="AY35" s="57">
        <f t="shared" si="41"/>
        <v>0</v>
      </c>
      <c r="AZ35" s="57">
        <f t="shared" si="41"/>
        <v>0</v>
      </c>
      <c r="BA35" s="57">
        <f t="shared" si="41"/>
        <v>0</v>
      </c>
      <c r="BB35" s="57">
        <f t="shared" si="41"/>
        <v>0</v>
      </c>
      <c r="BC35" s="57">
        <f t="shared" si="41"/>
        <v>0</v>
      </c>
      <c r="BD35" s="57">
        <f t="shared" si="41"/>
        <v>0</v>
      </c>
      <c r="BE35" s="57">
        <f t="shared" si="41"/>
        <v>0</v>
      </c>
      <c r="BF35" s="57">
        <f t="shared" si="41"/>
        <v>0</v>
      </c>
      <c r="BG35" s="57">
        <f t="shared" si="41"/>
        <v>0</v>
      </c>
      <c r="BH35" s="57">
        <f t="shared" si="41"/>
        <v>0</v>
      </c>
      <c r="BI35" s="57">
        <f t="shared" si="41"/>
        <v>0</v>
      </c>
      <c r="BJ35" s="57">
        <f t="shared" si="41"/>
        <v>0</v>
      </c>
      <c r="BK35" s="57">
        <f t="shared" si="41"/>
        <v>0</v>
      </c>
      <c r="BL35" s="57">
        <f t="shared" si="41"/>
        <v>0</v>
      </c>
      <c r="BM35" s="57">
        <f t="shared" si="41"/>
        <v>0</v>
      </c>
      <c r="BN35" s="57">
        <f t="shared" si="41"/>
        <v>0</v>
      </c>
      <c r="BO35" s="57">
        <f t="shared" si="41"/>
        <v>0</v>
      </c>
      <c r="BP35" s="58">
        <f t="shared" si="41"/>
        <v>15</v>
      </c>
      <c r="BQ35" s="58">
        <f t="shared" ref="BQ35:EB35" si="42">SUMIFS(BQ22:BQ33,$C$22:$C$33,"Сельский")</f>
        <v>283</v>
      </c>
      <c r="BR35" s="58">
        <f t="shared" si="42"/>
        <v>0</v>
      </c>
      <c r="BS35" s="58">
        <f t="shared" si="42"/>
        <v>0</v>
      </c>
      <c r="BT35" s="58">
        <f t="shared" si="42"/>
        <v>0</v>
      </c>
      <c r="BU35" s="58">
        <f t="shared" si="42"/>
        <v>0</v>
      </c>
      <c r="BV35" s="58">
        <f t="shared" si="42"/>
        <v>0</v>
      </c>
      <c r="BW35" s="58">
        <f t="shared" si="42"/>
        <v>0</v>
      </c>
      <c r="BX35" s="58">
        <f t="shared" si="42"/>
        <v>0</v>
      </c>
      <c r="BY35" s="58">
        <f t="shared" si="42"/>
        <v>0</v>
      </c>
      <c r="BZ35" s="58">
        <f t="shared" si="42"/>
        <v>0</v>
      </c>
      <c r="CA35" s="58">
        <f t="shared" si="42"/>
        <v>0</v>
      </c>
      <c r="CB35" s="58">
        <f t="shared" si="42"/>
        <v>0</v>
      </c>
      <c r="CC35" s="58">
        <f t="shared" si="42"/>
        <v>0</v>
      </c>
      <c r="CD35" s="58">
        <f t="shared" si="42"/>
        <v>0</v>
      </c>
      <c r="CE35" s="58">
        <f t="shared" si="42"/>
        <v>0</v>
      </c>
      <c r="CF35" s="58">
        <f t="shared" si="42"/>
        <v>0</v>
      </c>
      <c r="CG35" s="58">
        <f t="shared" si="42"/>
        <v>0</v>
      </c>
      <c r="CH35" s="58">
        <f t="shared" si="42"/>
        <v>0</v>
      </c>
      <c r="CI35" s="58">
        <f t="shared" si="42"/>
        <v>0</v>
      </c>
      <c r="CJ35" s="58">
        <f t="shared" si="42"/>
        <v>0</v>
      </c>
      <c r="CK35" s="58">
        <f t="shared" si="42"/>
        <v>0</v>
      </c>
      <c r="CL35" s="58">
        <f t="shared" si="42"/>
        <v>0</v>
      </c>
      <c r="CM35" s="58">
        <f t="shared" si="42"/>
        <v>0</v>
      </c>
      <c r="CN35" s="58">
        <f t="shared" si="42"/>
        <v>0</v>
      </c>
      <c r="CO35" s="58">
        <f t="shared" si="42"/>
        <v>0</v>
      </c>
      <c r="CP35" s="58">
        <f t="shared" si="42"/>
        <v>0</v>
      </c>
      <c r="CQ35" s="58">
        <f t="shared" si="42"/>
        <v>0</v>
      </c>
      <c r="CR35" s="58">
        <f t="shared" si="42"/>
        <v>0</v>
      </c>
      <c r="CS35" s="58">
        <f t="shared" si="42"/>
        <v>0</v>
      </c>
      <c r="CT35" s="58">
        <f t="shared" si="42"/>
        <v>0</v>
      </c>
      <c r="CU35" s="58">
        <f t="shared" si="42"/>
        <v>102</v>
      </c>
      <c r="CV35" s="58">
        <f t="shared" si="42"/>
        <v>0</v>
      </c>
      <c r="CW35" s="58">
        <f t="shared" si="42"/>
        <v>0</v>
      </c>
      <c r="CX35" s="58">
        <f t="shared" si="42"/>
        <v>0</v>
      </c>
      <c r="CY35" s="58">
        <f t="shared" si="42"/>
        <v>0</v>
      </c>
      <c r="CZ35" s="58">
        <f t="shared" si="42"/>
        <v>0</v>
      </c>
      <c r="DA35" s="58">
        <f t="shared" si="42"/>
        <v>0</v>
      </c>
      <c r="DB35" s="58">
        <f t="shared" si="42"/>
        <v>0</v>
      </c>
      <c r="DC35" s="58">
        <f t="shared" si="42"/>
        <v>0</v>
      </c>
      <c r="DD35" s="58">
        <f t="shared" si="42"/>
        <v>0</v>
      </c>
      <c r="DE35" s="58">
        <f t="shared" si="42"/>
        <v>0</v>
      </c>
      <c r="DF35" s="58">
        <f t="shared" si="42"/>
        <v>0</v>
      </c>
      <c r="DG35" s="58">
        <f t="shared" si="42"/>
        <v>0</v>
      </c>
      <c r="DH35" s="58">
        <f t="shared" si="42"/>
        <v>0</v>
      </c>
      <c r="DI35" s="58">
        <f t="shared" si="42"/>
        <v>0</v>
      </c>
      <c r="DJ35" s="58">
        <f t="shared" si="42"/>
        <v>0</v>
      </c>
      <c r="DK35" s="58">
        <f t="shared" si="42"/>
        <v>0</v>
      </c>
      <c r="DL35" s="58">
        <f t="shared" si="42"/>
        <v>0</v>
      </c>
      <c r="DM35" s="58">
        <f t="shared" si="42"/>
        <v>0</v>
      </c>
      <c r="DN35" s="58">
        <f t="shared" si="42"/>
        <v>0</v>
      </c>
      <c r="DO35" s="58">
        <f t="shared" si="42"/>
        <v>0</v>
      </c>
      <c r="DP35" s="58">
        <f t="shared" si="42"/>
        <v>0</v>
      </c>
      <c r="DQ35" s="58">
        <f t="shared" si="42"/>
        <v>0</v>
      </c>
      <c r="DR35" s="58">
        <f t="shared" si="42"/>
        <v>0</v>
      </c>
      <c r="DS35" s="58">
        <f t="shared" si="42"/>
        <v>0</v>
      </c>
      <c r="DT35" s="58">
        <f t="shared" si="42"/>
        <v>0</v>
      </c>
      <c r="DU35" s="58">
        <f t="shared" si="42"/>
        <v>0</v>
      </c>
      <c r="DV35" s="58">
        <f t="shared" si="42"/>
        <v>0</v>
      </c>
      <c r="DW35" s="58">
        <f t="shared" si="42"/>
        <v>0</v>
      </c>
      <c r="DX35" s="58">
        <f t="shared" si="42"/>
        <v>48</v>
      </c>
      <c r="DY35" s="58">
        <f t="shared" si="42"/>
        <v>0</v>
      </c>
      <c r="DZ35" s="58">
        <f t="shared" si="42"/>
        <v>0</v>
      </c>
      <c r="EA35" s="58">
        <f t="shared" si="42"/>
        <v>0</v>
      </c>
      <c r="EB35" s="58">
        <f t="shared" si="42"/>
        <v>0</v>
      </c>
      <c r="EC35" s="58">
        <f t="shared" ref="EC35:GN35" si="43">SUMIFS(EC22:EC33,$C$22:$C$33,"Сельский")</f>
        <v>0</v>
      </c>
      <c r="ED35" s="58">
        <f t="shared" si="43"/>
        <v>0</v>
      </c>
      <c r="EE35" s="58">
        <f t="shared" si="43"/>
        <v>0</v>
      </c>
      <c r="EF35" s="58">
        <f t="shared" si="43"/>
        <v>0</v>
      </c>
      <c r="EG35" s="58">
        <f t="shared" si="43"/>
        <v>0</v>
      </c>
      <c r="EH35" s="58">
        <f t="shared" si="43"/>
        <v>0</v>
      </c>
      <c r="EI35" s="58">
        <f t="shared" si="43"/>
        <v>0</v>
      </c>
      <c r="EJ35" s="58">
        <f t="shared" si="43"/>
        <v>0</v>
      </c>
      <c r="EK35" s="58">
        <f t="shared" si="43"/>
        <v>0</v>
      </c>
      <c r="EL35" s="58">
        <f t="shared" si="43"/>
        <v>0</v>
      </c>
      <c r="EM35" s="58">
        <f t="shared" si="43"/>
        <v>0</v>
      </c>
      <c r="EN35" s="58">
        <f t="shared" si="43"/>
        <v>0</v>
      </c>
      <c r="EO35" s="58">
        <f t="shared" si="43"/>
        <v>0</v>
      </c>
      <c r="EP35" s="58">
        <f t="shared" si="43"/>
        <v>0</v>
      </c>
      <c r="EQ35" s="58">
        <f t="shared" si="43"/>
        <v>0</v>
      </c>
      <c r="ER35" s="58">
        <f t="shared" si="43"/>
        <v>0</v>
      </c>
      <c r="ES35" s="58">
        <f t="shared" si="43"/>
        <v>0</v>
      </c>
      <c r="ET35" s="58">
        <f t="shared" si="43"/>
        <v>0</v>
      </c>
      <c r="EU35" s="58">
        <f t="shared" si="43"/>
        <v>0</v>
      </c>
      <c r="EV35" s="58">
        <f t="shared" si="43"/>
        <v>0</v>
      </c>
      <c r="EW35" s="58">
        <f t="shared" si="43"/>
        <v>0</v>
      </c>
      <c r="EX35" s="58">
        <f t="shared" si="43"/>
        <v>0</v>
      </c>
      <c r="EY35" s="58">
        <f t="shared" si="43"/>
        <v>0</v>
      </c>
      <c r="EZ35" s="58">
        <f t="shared" si="43"/>
        <v>0</v>
      </c>
      <c r="FA35" s="58">
        <f t="shared" si="43"/>
        <v>0</v>
      </c>
      <c r="FB35" s="58">
        <f t="shared" si="43"/>
        <v>0</v>
      </c>
      <c r="FC35" s="58">
        <f t="shared" si="43"/>
        <v>0</v>
      </c>
      <c r="FD35" s="58">
        <f t="shared" si="43"/>
        <v>0</v>
      </c>
      <c r="FE35" s="58">
        <f t="shared" si="43"/>
        <v>0</v>
      </c>
      <c r="FF35" s="58">
        <f t="shared" si="43"/>
        <v>0</v>
      </c>
      <c r="FG35" s="58">
        <f t="shared" si="43"/>
        <v>0</v>
      </c>
      <c r="FH35" s="58">
        <f t="shared" si="43"/>
        <v>0</v>
      </c>
      <c r="FI35" s="58">
        <f t="shared" si="43"/>
        <v>0</v>
      </c>
      <c r="FJ35" s="58">
        <f t="shared" si="43"/>
        <v>0</v>
      </c>
      <c r="FK35" s="58">
        <f t="shared" si="43"/>
        <v>0</v>
      </c>
      <c r="FL35" s="58">
        <f t="shared" si="43"/>
        <v>0</v>
      </c>
      <c r="FM35" s="58">
        <f t="shared" si="43"/>
        <v>0</v>
      </c>
      <c r="FN35" s="58">
        <f t="shared" si="43"/>
        <v>0</v>
      </c>
      <c r="FO35" s="58">
        <f t="shared" si="43"/>
        <v>0</v>
      </c>
      <c r="FP35" s="58">
        <f t="shared" si="43"/>
        <v>0</v>
      </c>
      <c r="FQ35" s="58">
        <f t="shared" si="43"/>
        <v>0</v>
      </c>
      <c r="FR35" s="58">
        <f t="shared" si="43"/>
        <v>0</v>
      </c>
      <c r="FS35" s="58">
        <f t="shared" si="43"/>
        <v>0</v>
      </c>
      <c r="FT35" s="58">
        <f t="shared" si="43"/>
        <v>0</v>
      </c>
      <c r="FU35" s="58">
        <f t="shared" si="43"/>
        <v>0</v>
      </c>
      <c r="FV35" s="58">
        <f t="shared" si="43"/>
        <v>0</v>
      </c>
      <c r="FW35" s="58">
        <f t="shared" si="43"/>
        <v>0</v>
      </c>
      <c r="FX35" s="58">
        <f t="shared" si="43"/>
        <v>0</v>
      </c>
      <c r="FY35" s="58">
        <f t="shared" si="43"/>
        <v>0</v>
      </c>
      <c r="FZ35" s="58">
        <f t="shared" si="43"/>
        <v>0</v>
      </c>
      <c r="GA35" s="58">
        <f t="shared" si="43"/>
        <v>0</v>
      </c>
      <c r="GB35" s="58">
        <f t="shared" si="43"/>
        <v>0</v>
      </c>
      <c r="GC35" s="58">
        <f t="shared" si="43"/>
        <v>0</v>
      </c>
      <c r="GD35" s="58">
        <f t="shared" si="43"/>
        <v>0</v>
      </c>
      <c r="GE35" s="58">
        <f t="shared" si="43"/>
        <v>0</v>
      </c>
      <c r="GF35" s="58">
        <f t="shared" si="43"/>
        <v>0</v>
      </c>
      <c r="GG35" s="58">
        <f t="shared" si="43"/>
        <v>0</v>
      </c>
      <c r="GH35" s="58">
        <f t="shared" si="43"/>
        <v>0</v>
      </c>
      <c r="GI35" s="58">
        <f t="shared" si="43"/>
        <v>0</v>
      </c>
      <c r="GJ35" s="58">
        <f t="shared" si="43"/>
        <v>0</v>
      </c>
      <c r="GK35" s="58">
        <f t="shared" si="43"/>
        <v>0</v>
      </c>
      <c r="GL35" s="58">
        <f t="shared" si="43"/>
        <v>0</v>
      </c>
      <c r="GM35" s="58">
        <f t="shared" si="43"/>
        <v>0</v>
      </c>
      <c r="GN35" s="58">
        <f t="shared" si="43"/>
        <v>0</v>
      </c>
      <c r="GO35" s="58">
        <f t="shared" ref="GO35:IU35" si="44">SUMIFS(GO22:GO33,$C$22:$C$33,"Сельский")</f>
        <v>0</v>
      </c>
      <c r="GP35" s="58">
        <f t="shared" si="44"/>
        <v>0</v>
      </c>
      <c r="GQ35" s="58">
        <f t="shared" si="44"/>
        <v>0</v>
      </c>
      <c r="GR35" s="58">
        <f t="shared" si="44"/>
        <v>0</v>
      </c>
      <c r="GS35" s="58">
        <f t="shared" si="44"/>
        <v>0</v>
      </c>
      <c r="GT35" s="58">
        <f t="shared" si="44"/>
        <v>0</v>
      </c>
      <c r="GU35" s="58">
        <f t="shared" si="44"/>
        <v>0</v>
      </c>
      <c r="GV35" s="58">
        <f t="shared" si="44"/>
        <v>0</v>
      </c>
      <c r="GW35" s="58">
        <f t="shared" si="44"/>
        <v>0</v>
      </c>
      <c r="GX35" s="58">
        <f t="shared" si="44"/>
        <v>0</v>
      </c>
      <c r="GY35" s="58">
        <f t="shared" si="44"/>
        <v>0</v>
      </c>
      <c r="GZ35" s="58">
        <f t="shared" si="44"/>
        <v>0</v>
      </c>
      <c r="HA35" s="58">
        <f t="shared" si="44"/>
        <v>0</v>
      </c>
      <c r="HB35" s="58">
        <f t="shared" si="44"/>
        <v>0</v>
      </c>
      <c r="HC35" s="58">
        <f t="shared" si="44"/>
        <v>0</v>
      </c>
      <c r="HD35" s="58">
        <f t="shared" si="44"/>
        <v>0</v>
      </c>
      <c r="HE35" s="58">
        <f t="shared" si="44"/>
        <v>0</v>
      </c>
      <c r="HF35" s="58">
        <f t="shared" si="44"/>
        <v>0</v>
      </c>
      <c r="HG35" s="58">
        <f t="shared" si="44"/>
        <v>0</v>
      </c>
      <c r="HH35" s="58">
        <f t="shared" si="44"/>
        <v>0</v>
      </c>
      <c r="HI35" s="58">
        <f t="shared" si="44"/>
        <v>0</v>
      </c>
      <c r="HJ35" s="59">
        <f t="shared" si="44"/>
        <v>2181.3999999999996</v>
      </c>
      <c r="HK35" s="59">
        <f t="shared" si="44"/>
        <v>1177.7</v>
      </c>
      <c r="HL35" s="59">
        <f t="shared" si="44"/>
        <v>2</v>
      </c>
      <c r="HM35" s="59">
        <f t="shared" si="44"/>
        <v>0</v>
      </c>
      <c r="HN35" s="59">
        <f t="shared" si="44"/>
        <v>0</v>
      </c>
      <c r="HO35" s="59">
        <f t="shared" si="44"/>
        <v>0</v>
      </c>
      <c r="HP35" s="59">
        <f t="shared" si="44"/>
        <v>0</v>
      </c>
      <c r="HQ35" s="59">
        <f t="shared" si="44"/>
        <v>0</v>
      </c>
      <c r="HR35" s="59">
        <f t="shared" si="44"/>
        <v>0</v>
      </c>
      <c r="HS35" s="59">
        <f t="shared" si="44"/>
        <v>0</v>
      </c>
      <c r="HT35" s="59">
        <f t="shared" si="44"/>
        <v>1</v>
      </c>
      <c r="HU35" s="59">
        <f t="shared" si="44"/>
        <v>0</v>
      </c>
      <c r="HV35" s="59">
        <f t="shared" si="44"/>
        <v>813.40000000000009</v>
      </c>
      <c r="HW35" s="59">
        <f t="shared" si="44"/>
        <v>0</v>
      </c>
      <c r="HX35" s="59">
        <f t="shared" si="44"/>
        <v>0</v>
      </c>
      <c r="HY35" s="59">
        <f t="shared" si="44"/>
        <v>187.3</v>
      </c>
      <c r="HZ35" s="59">
        <f t="shared" si="44"/>
        <v>0</v>
      </c>
      <c r="IA35" s="59">
        <f t="shared" si="44"/>
        <v>0</v>
      </c>
      <c r="IB35" s="59">
        <f t="shared" si="44"/>
        <v>1941</v>
      </c>
      <c r="IC35" s="59">
        <f t="shared" si="44"/>
        <v>946</v>
      </c>
      <c r="ID35" s="59">
        <f t="shared" si="44"/>
        <v>0</v>
      </c>
      <c r="IE35" s="59">
        <f t="shared" si="44"/>
        <v>0</v>
      </c>
      <c r="IF35" s="59">
        <f t="shared" si="44"/>
        <v>0</v>
      </c>
      <c r="IG35" s="59">
        <f t="shared" si="44"/>
        <v>0</v>
      </c>
      <c r="IH35" s="59">
        <f t="shared" si="44"/>
        <v>0</v>
      </c>
      <c r="II35" s="59">
        <f t="shared" si="44"/>
        <v>0</v>
      </c>
      <c r="IJ35" s="59">
        <f t="shared" si="44"/>
        <v>0</v>
      </c>
      <c r="IK35" s="59">
        <f t="shared" si="44"/>
        <v>0</v>
      </c>
      <c r="IL35" s="59">
        <f t="shared" si="44"/>
        <v>0</v>
      </c>
      <c r="IM35" s="59">
        <f t="shared" si="44"/>
        <v>0</v>
      </c>
      <c r="IN35" s="59">
        <f t="shared" si="44"/>
        <v>843</v>
      </c>
      <c r="IO35" s="59">
        <f t="shared" si="44"/>
        <v>0</v>
      </c>
      <c r="IP35" s="59">
        <f t="shared" si="44"/>
        <v>0</v>
      </c>
      <c r="IQ35" s="59">
        <f t="shared" si="44"/>
        <v>152</v>
      </c>
      <c r="IR35" s="59">
        <f t="shared" si="44"/>
        <v>0</v>
      </c>
      <c r="IS35" s="59">
        <f t="shared" si="44"/>
        <v>0</v>
      </c>
      <c r="IT35" s="59">
        <f>SUMIFS(IT22:IT33,$C$22:$C$33,"Сельский")</f>
        <v>2990</v>
      </c>
      <c r="IU35" s="59">
        <f t="shared" si="44"/>
        <v>423</v>
      </c>
      <c r="IV35" s="60">
        <f t="shared" ref="IV35:JB35" si="45">SUMIFS(IV22:IV33,$C$22:$C$33,"Сельский")</f>
        <v>232178</v>
      </c>
      <c r="IW35" s="61">
        <f t="shared" si="45"/>
        <v>182219</v>
      </c>
      <c r="IX35" s="61">
        <f t="shared" si="45"/>
        <v>182219</v>
      </c>
      <c r="IY35" s="61">
        <f t="shared" si="45"/>
        <v>27583</v>
      </c>
      <c r="IZ35" s="61">
        <f t="shared" si="45"/>
        <v>49959</v>
      </c>
      <c r="JA35" s="61">
        <f t="shared" si="45"/>
        <v>49959</v>
      </c>
      <c r="JB35" s="61">
        <f t="shared" si="45"/>
        <v>12064</v>
      </c>
    </row>
    <row r="36" spans="1:262" ht="30" customHeight="1" x14ac:dyDescent="0.25">
      <c r="A36" s="55"/>
      <c r="B36" s="75" t="s">
        <v>101</v>
      </c>
      <c r="C36" s="76" t="s">
        <v>99</v>
      </c>
      <c r="D36" s="56">
        <f>SUM(D34:D35)</f>
        <v>3560</v>
      </c>
      <c r="E36" s="57">
        <f t="shared" ref="E36:BP36" si="46">SUM(E34:E35)</f>
        <v>1316</v>
      </c>
      <c r="F36" s="57">
        <f t="shared" si="46"/>
        <v>0</v>
      </c>
      <c r="G36" s="57">
        <f t="shared" si="46"/>
        <v>1435</v>
      </c>
      <c r="H36" s="57">
        <f t="shared" si="46"/>
        <v>0</v>
      </c>
      <c r="I36" s="57">
        <f t="shared" si="46"/>
        <v>346</v>
      </c>
      <c r="J36" s="57">
        <f t="shared" si="46"/>
        <v>0</v>
      </c>
      <c r="K36" s="57">
        <f t="shared" si="46"/>
        <v>2</v>
      </c>
      <c r="L36" s="57">
        <f t="shared" si="46"/>
        <v>0</v>
      </c>
      <c r="M36" s="57">
        <f t="shared" si="46"/>
        <v>0</v>
      </c>
      <c r="N36" s="57">
        <f t="shared" si="46"/>
        <v>0</v>
      </c>
      <c r="O36" s="57">
        <f t="shared" si="46"/>
        <v>2</v>
      </c>
      <c r="P36" s="57">
        <f t="shared" si="46"/>
        <v>0</v>
      </c>
      <c r="Q36" s="57">
        <f t="shared" si="46"/>
        <v>0</v>
      </c>
      <c r="R36" s="57">
        <f t="shared" si="46"/>
        <v>0</v>
      </c>
      <c r="S36" s="57">
        <f t="shared" si="46"/>
        <v>0</v>
      </c>
      <c r="T36" s="57">
        <f t="shared" si="46"/>
        <v>0</v>
      </c>
      <c r="U36" s="57">
        <f t="shared" si="46"/>
        <v>0</v>
      </c>
      <c r="V36" s="57">
        <f t="shared" si="46"/>
        <v>0</v>
      </c>
      <c r="W36" s="57">
        <f t="shared" si="46"/>
        <v>0</v>
      </c>
      <c r="X36" s="57">
        <f t="shared" si="46"/>
        <v>1</v>
      </c>
      <c r="Y36" s="57">
        <f t="shared" si="46"/>
        <v>0</v>
      </c>
      <c r="Z36" s="57">
        <f t="shared" si="46"/>
        <v>0</v>
      </c>
      <c r="AA36" s="57">
        <f t="shared" si="46"/>
        <v>0</v>
      </c>
      <c r="AB36" s="57">
        <f t="shared" si="46"/>
        <v>0</v>
      </c>
      <c r="AC36" s="57">
        <f t="shared" si="46"/>
        <v>0</v>
      </c>
      <c r="AD36" s="57">
        <f t="shared" si="46"/>
        <v>0</v>
      </c>
      <c r="AE36" s="57">
        <f t="shared" si="46"/>
        <v>0</v>
      </c>
      <c r="AF36" s="57">
        <f t="shared" si="46"/>
        <v>0</v>
      </c>
      <c r="AG36" s="57">
        <f t="shared" si="46"/>
        <v>0</v>
      </c>
      <c r="AH36" s="57">
        <f t="shared" si="46"/>
        <v>0</v>
      </c>
      <c r="AI36" s="57">
        <f t="shared" si="46"/>
        <v>0</v>
      </c>
      <c r="AJ36" s="57">
        <f t="shared" si="46"/>
        <v>0</v>
      </c>
      <c r="AK36" s="57">
        <f t="shared" si="46"/>
        <v>0</v>
      </c>
      <c r="AL36" s="57">
        <f t="shared" si="46"/>
        <v>0</v>
      </c>
      <c r="AM36" s="57">
        <f t="shared" si="46"/>
        <v>0</v>
      </c>
      <c r="AN36" s="57">
        <f t="shared" si="46"/>
        <v>0</v>
      </c>
      <c r="AO36" s="57">
        <f t="shared" si="46"/>
        <v>0</v>
      </c>
      <c r="AP36" s="57">
        <f t="shared" si="46"/>
        <v>0</v>
      </c>
      <c r="AQ36" s="57">
        <f t="shared" si="46"/>
        <v>0</v>
      </c>
      <c r="AR36" s="57">
        <f t="shared" si="46"/>
        <v>0</v>
      </c>
      <c r="AS36" s="57">
        <f t="shared" si="46"/>
        <v>0</v>
      </c>
      <c r="AT36" s="57">
        <f t="shared" si="46"/>
        <v>0</v>
      </c>
      <c r="AU36" s="57">
        <f t="shared" si="46"/>
        <v>0</v>
      </c>
      <c r="AV36" s="57">
        <f t="shared" si="46"/>
        <v>0</v>
      </c>
      <c r="AW36" s="57">
        <f t="shared" si="46"/>
        <v>0</v>
      </c>
      <c r="AX36" s="57">
        <f t="shared" si="46"/>
        <v>0</v>
      </c>
      <c r="AY36" s="57">
        <f t="shared" si="46"/>
        <v>0</v>
      </c>
      <c r="AZ36" s="57">
        <f t="shared" si="46"/>
        <v>0</v>
      </c>
      <c r="BA36" s="57">
        <f t="shared" si="46"/>
        <v>0</v>
      </c>
      <c r="BB36" s="57">
        <f t="shared" si="46"/>
        <v>0</v>
      </c>
      <c r="BC36" s="57">
        <f t="shared" si="46"/>
        <v>0</v>
      </c>
      <c r="BD36" s="57">
        <f t="shared" si="46"/>
        <v>0</v>
      </c>
      <c r="BE36" s="57">
        <f t="shared" si="46"/>
        <v>0</v>
      </c>
      <c r="BF36" s="57">
        <f t="shared" si="46"/>
        <v>0</v>
      </c>
      <c r="BG36" s="57">
        <f t="shared" si="46"/>
        <v>0</v>
      </c>
      <c r="BH36" s="57">
        <f t="shared" si="46"/>
        <v>0</v>
      </c>
      <c r="BI36" s="57">
        <f t="shared" si="46"/>
        <v>0</v>
      </c>
      <c r="BJ36" s="57">
        <f t="shared" si="46"/>
        <v>0</v>
      </c>
      <c r="BK36" s="57">
        <f t="shared" si="46"/>
        <v>0</v>
      </c>
      <c r="BL36" s="57">
        <f t="shared" si="46"/>
        <v>0</v>
      </c>
      <c r="BM36" s="57">
        <f t="shared" si="46"/>
        <v>0</v>
      </c>
      <c r="BN36" s="57">
        <f t="shared" si="46"/>
        <v>0</v>
      </c>
      <c r="BO36" s="57">
        <f t="shared" si="46"/>
        <v>0</v>
      </c>
      <c r="BP36" s="58">
        <f t="shared" si="46"/>
        <v>15</v>
      </c>
      <c r="BQ36" s="58">
        <f t="shared" ref="BQ36:EB36" si="47">SUM(BQ34:BQ35)</f>
        <v>293</v>
      </c>
      <c r="BR36" s="58">
        <f t="shared" si="47"/>
        <v>0</v>
      </c>
      <c r="BS36" s="58">
        <f t="shared" si="47"/>
        <v>0</v>
      </c>
      <c r="BT36" s="58">
        <f t="shared" si="47"/>
        <v>0</v>
      </c>
      <c r="BU36" s="58">
        <f t="shared" si="47"/>
        <v>0</v>
      </c>
      <c r="BV36" s="58">
        <f t="shared" si="47"/>
        <v>0</v>
      </c>
      <c r="BW36" s="58">
        <f t="shared" si="47"/>
        <v>0</v>
      </c>
      <c r="BX36" s="58">
        <f t="shared" si="47"/>
        <v>0</v>
      </c>
      <c r="BY36" s="58">
        <f t="shared" si="47"/>
        <v>0</v>
      </c>
      <c r="BZ36" s="58">
        <f t="shared" si="47"/>
        <v>0</v>
      </c>
      <c r="CA36" s="58">
        <f t="shared" si="47"/>
        <v>0</v>
      </c>
      <c r="CB36" s="58">
        <f t="shared" si="47"/>
        <v>0</v>
      </c>
      <c r="CC36" s="58">
        <f t="shared" si="47"/>
        <v>0</v>
      </c>
      <c r="CD36" s="58">
        <f t="shared" si="47"/>
        <v>0</v>
      </c>
      <c r="CE36" s="58">
        <f t="shared" si="47"/>
        <v>0</v>
      </c>
      <c r="CF36" s="58">
        <f t="shared" si="47"/>
        <v>0</v>
      </c>
      <c r="CG36" s="58">
        <f t="shared" si="47"/>
        <v>0</v>
      </c>
      <c r="CH36" s="58">
        <f t="shared" si="47"/>
        <v>0</v>
      </c>
      <c r="CI36" s="58">
        <f t="shared" si="47"/>
        <v>0</v>
      </c>
      <c r="CJ36" s="58">
        <f t="shared" si="47"/>
        <v>0</v>
      </c>
      <c r="CK36" s="58">
        <f t="shared" si="47"/>
        <v>0</v>
      </c>
      <c r="CL36" s="58">
        <f t="shared" si="47"/>
        <v>0</v>
      </c>
      <c r="CM36" s="58">
        <f t="shared" si="47"/>
        <v>0</v>
      </c>
      <c r="CN36" s="58">
        <f t="shared" si="47"/>
        <v>0</v>
      </c>
      <c r="CO36" s="58">
        <f t="shared" si="47"/>
        <v>0</v>
      </c>
      <c r="CP36" s="58">
        <f t="shared" si="47"/>
        <v>0</v>
      </c>
      <c r="CQ36" s="58">
        <f t="shared" si="47"/>
        <v>0</v>
      </c>
      <c r="CR36" s="58">
        <f t="shared" si="47"/>
        <v>0</v>
      </c>
      <c r="CS36" s="58">
        <f t="shared" si="47"/>
        <v>0</v>
      </c>
      <c r="CT36" s="58">
        <f t="shared" si="47"/>
        <v>0</v>
      </c>
      <c r="CU36" s="58">
        <f t="shared" si="47"/>
        <v>102</v>
      </c>
      <c r="CV36" s="58">
        <f t="shared" si="47"/>
        <v>0</v>
      </c>
      <c r="CW36" s="58">
        <f t="shared" si="47"/>
        <v>0</v>
      </c>
      <c r="CX36" s="58">
        <f t="shared" si="47"/>
        <v>0</v>
      </c>
      <c r="CY36" s="58">
        <f t="shared" si="47"/>
        <v>0</v>
      </c>
      <c r="CZ36" s="58">
        <f t="shared" si="47"/>
        <v>0</v>
      </c>
      <c r="DA36" s="58">
        <f t="shared" si="47"/>
        <v>0</v>
      </c>
      <c r="DB36" s="58">
        <f t="shared" si="47"/>
        <v>0</v>
      </c>
      <c r="DC36" s="58">
        <f t="shared" si="47"/>
        <v>0</v>
      </c>
      <c r="DD36" s="58">
        <f t="shared" si="47"/>
        <v>0</v>
      </c>
      <c r="DE36" s="58">
        <f t="shared" si="47"/>
        <v>0</v>
      </c>
      <c r="DF36" s="58">
        <f t="shared" si="47"/>
        <v>0</v>
      </c>
      <c r="DG36" s="58">
        <f t="shared" si="47"/>
        <v>0</v>
      </c>
      <c r="DH36" s="58">
        <f t="shared" si="47"/>
        <v>0</v>
      </c>
      <c r="DI36" s="58">
        <f t="shared" si="47"/>
        <v>0</v>
      </c>
      <c r="DJ36" s="58">
        <f t="shared" si="47"/>
        <v>0</v>
      </c>
      <c r="DK36" s="58">
        <f t="shared" si="47"/>
        <v>0</v>
      </c>
      <c r="DL36" s="58">
        <f t="shared" si="47"/>
        <v>0</v>
      </c>
      <c r="DM36" s="58">
        <f t="shared" si="47"/>
        <v>0</v>
      </c>
      <c r="DN36" s="58">
        <f t="shared" si="47"/>
        <v>0</v>
      </c>
      <c r="DO36" s="58">
        <f t="shared" si="47"/>
        <v>0</v>
      </c>
      <c r="DP36" s="58">
        <f t="shared" si="47"/>
        <v>0</v>
      </c>
      <c r="DQ36" s="58">
        <f t="shared" si="47"/>
        <v>0</v>
      </c>
      <c r="DR36" s="58">
        <f t="shared" si="47"/>
        <v>0</v>
      </c>
      <c r="DS36" s="58">
        <f t="shared" si="47"/>
        <v>0</v>
      </c>
      <c r="DT36" s="58">
        <f t="shared" si="47"/>
        <v>0</v>
      </c>
      <c r="DU36" s="58">
        <f t="shared" si="47"/>
        <v>0</v>
      </c>
      <c r="DV36" s="58">
        <f t="shared" si="47"/>
        <v>0</v>
      </c>
      <c r="DW36" s="58">
        <f t="shared" si="47"/>
        <v>0</v>
      </c>
      <c r="DX36" s="58">
        <f t="shared" si="47"/>
        <v>48</v>
      </c>
      <c r="DY36" s="58">
        <f t="shared" si="47"/>
        <v>0</v>
      </c>
      <c r="DZ36" s="58">
        <f t="shared" si="47"/>
        <v>0</v>
      </c>
      <c r="EA36" s="58">
        <f t="shared" si="47"/>
        <v>0</v>
      </c>
      <c r="EB36" s="58">
        <f t="shared" si="47"/>
        <v>0</v>
      </c>
      <c r="EC36" s="58">
        <f t="shared" ref="EC36:GN36" si="48">SUM(EC34:EC35)</f>
        <v>0</v>
      </c>
      <c r="ED36" s="58">
        <f t="shared" si="48"/>
        <v>0</v>
      </c>
      <c r="EE36" s="58">
        <f t="shared" si="48"/>
        <v>0</v>
      </c>
      <c r="EF36" s="58">
        <f t="shared" si="48"/>
        <v>0</v>
      </c>
      <c r="EG36" s="58">
        <f t="shared" si="48"/>
        <v>0</v>
      </c>
      <c r="EH36" s="58">
        <f t="shared" si="48"/>
        <v>0</v>
      </c>
      <c r="EI36" s="58">
        <f t="shared" si="48"/>
        <v>0</v>
      </c>
      <c r="EJ36" s="58">
        <f t="shared" si="48"/>
        <v>0</v>
      </c>
      <c r="EK36" s="58">
        <f t="shared" si="48"/>
        <v>0</v>
      </c>
      <c r="EL36" s="58">
        <f t="shared" si="48"/>
        <v>0</v>
      </c>
      <c r="EM36" s="58">
        <f t="shared" si="48"/>
        <v>0</v>
      </c>
      <c r="EN36" s="58">
        <f t="shared" si="48"/>
        <v>0</v>
      </c>
      <c r="EO36" s="58">
        <f t="shared" si="48"/>
        <v>0</v>
      </c>
      <c r="EP36" s="58">
        <f t="shared" si="48"/>
        <v>0</v>
      </c>
      <c r="EQ36" s="58">
        <f t="shared" si="48"/>
        <v>0</v>
      </c>
      <c r="ER36" s="58">
        <f t="shared" si="48"/>
        <v>0</v>
      </c>
      <c r="ES36" s="58">
        <f t="shared" si="48"/>
        <v>0</v>
      </c>
      <c r="ET36" s="58">
        <f t="shared" si="48"/>
        <v>0</v>
      </c>
      <c r="EU36" s="58">
        <f t="shared" si="48"/>
        <v>0</v>
      </c>
      <c r="EV36" s="58">
        <f t="shared" si="48"/>
        <v>0</v>
      </c>
      <c r="EW36" s="58">
        <f t="shared" si="48"/>
        <v>0</v>
      </c>
      <c r="EX36" s="58">
        <f t="shared" si="48"/>
        <v>0</v>
      </c>
      <c r="EY36" s="58">
        <f t="shared" si="48"/>
        <v>0</v>
      </c>
      <c r="EZ36" s="58">
        <f t="shared" si="48"/>
        <v>0</v>
      </c>
      <c r="FA36" s="58">
        <f t="shared" si="48"/>
        <v>0</v>
      </c>
      <c r="FB36" s="58">
        <f t="shared" si="48"/>
        <v>0</v>
      </c>
      <c r="FC36" s="58">
        <f t="shared" si="48"/>
        <v>0</v>
      </c>
      <c r="FD36" s="58">
        <f t="shared" si="48"/>
        <v>0</v>
      </c>
      <c r="FE36" s="58">
        <f t="shared" si="48"/>
        <v>0</v>
      </c>
      <c r="FF36" s="58">
        <f t="shared" si="48"/>
        <v>0</v>
      </c>
      <c r="FG36" s="58">
        <f t="shared" si="48"/>
        <v>0</v>
      </c>
      <c r="FH36" s="58">
        <f t="shared" si="48"/>
        <v>0</v>
      </c>
      <c r="FI36" s="58">
        <f t="shared" si="48"/>
        <v>0</v>
      </c>
      <c r="FJ36" s="58">
        <f t="shared" si="48"/>
        <v>0</v>
      </c>
      <c r="FK36" s="58">
        <f t="shared" si="48"/>
        <v>0</v>
      </c>
      <c r="FL36" s="58">
        <f t="shared" si="48"/>
        <v>0</v>
      </c>
      <c r="FM36" s="58">
        <f t="shared" si="48"/>
        <v>0</v>
      </c>
      <c r="FN36" s="58">
        <f t="shared" si="48"/>
        <v>0</v>
      </c>
      <c r="FO36" s="58">
        <f t="shared" si="48"/>
        <v>0</v>
      </c>
      <c r="FP36" s="58">
        <f t="shared" si="48"/>
        <v>0</v>
      </c>
      <c r="FQ36" s="58">
        <f t="shared" si="48"/>
        <v>0</v>
      </c>
      <c r="FR36" s="58">
        <f t="shared" si="48"/>
        <v>0</v>
      </c>
      <c r="FS36" s="58">
        <f t="shared" si="48"/>
        <v>0</v>
      </c>
      <c r="FT36" s="58">
        <f t="shared" si="48"/>
        <v>0</v>
      </c>
      <c r="FU36" s="58">
        <f t="shared" si="48"/>
        <v>0</v>
      </c>
      <c r="FV36" s="58">
        <f t="shared" si="48"/>
        <v>0</v>
      </c>
      <c r="FW36" s="58">
        <f t="shared" si="48"/>
        <v>0</v>
      </c>
      <c r="FX36" s="58">
        <f t="shared" si="48"/>
        <v>0</v>
      </c>
      <c r="FY36" s="58">
        <f t="shared" si="48"/>
        <v>0</v>
      </c>
      <c r="FZ36" s="58">
        <f t="shared" si="48"/>
        <v>0</v>
      </c>
      <c r="GA36" s="58">
        <f t="shared" si="48"/>
        <v>0</v>
      </c>
      <c r="GB36" s="58">
        <f t="shared" si="48"/>
        <v>0</v>
      </c>
      <c r="GC36" s="58">
        <f t="shared" si="48"/>
        <v>0</v>
      </c>
      <c r="GD36" s="58">
        <f t="shared" si="48"/>
        <v>0</v>
      </c>
      <c r="GE36" s="58">
        <f t="shared" si="48"/>
        <v>0</v>
      </c>
      <c r="GF36" s="58">
        <f t="shared" si="48"/>
        <v>0</v>
      </c>
      <c r="GG36" s="58">
        <f t="shared" si="48"/>
        <v>0</v>
      </c>
      <c r="GH36" s="58">
        <f t="shared" si="48"/>
        <v>0</v>
      </c>
      <c r="GI36" s="58">
        <f t="shared" si="48"/>
        <v>0</v>
      </c>
      <c r="GJ36" s="58">
        <f t="shared" si="48"/>
        <v>0</v>
      </c>
      <c r="GK36" s="58">
        <f t="shared" si="48"/>
        <v>0</v>
      </c>
      <c r="GL36" s="58">
        <f t="shared" si="48"/>
        <v>0</v>
      </c>
      <c r="GM36" s="58">
        <f t="shared" si="48"/>
        <v>0</v>
      </c>
      <c r="GN36" s="58">
        <f t="shared" si="48"/>
        <v>0</v>
      </c>
      <c r="GO36" s="58">
        <f t="shared" ref="GO36:IU36" si="49">SUM(GO34:GO35)</f>
        <v>0</v>
      </c>
      <c r="GP36" s="58">
        <f t="shared" si="49"/>
        <v>0</v>
      </c>
      <c r="GQ36" s="58">
        <f t="shared" si="49"/>
        <v>0</v>
      </c>
      <c r="GR36" s="58">
        <f t="shared" si="49"/>
        <v>0</v>
      </c>
      <c r="GS36" s="58">
        <f t="shared" si="49"/>
        <v>0</v>
      </c>
      <c r="GT36" s="58">
        <f t="shared" si="49"/>
        <v>0</v>
      </c>
      <c r="GU36" s="58">
        <f t="shared" si="49"/>
        <v>0</v>
      </c>
      <c r="GV36" s="58">
        <f t="shared" si="49"/>
        <v>0</v>
      </c>
      <c r="GW36" s="58">
        <f t="shared" si="49"/>
        <v>0</v>
      </c>
      <c r="GX36" s="58">
        <f t="shared" si="49"/>
        <v>0</v>
      </c>
      <c r="GY36" s="58">
        <f t="shared" si="49"/>
        <v>0</v>
      </c>
      <c r="GZ36" s="58">
        <f t="shared" si="49"/>
        <v>0</v>
      </c>
      <c r="HA36" s="58">
        <f t="shared" si="49"/>
        <v>0</v>
      </c>
      <c r="HB36" s="58">
        <f t="shared" si="49"/>
        <v>0</v>
      </c>
      <c r="HC36" s="58">
        <f t="shared" si="49"/>
        <v>0</v>
      </c>
      <c r="HD36" s="58">
        <f t="shared" si="49"/>
        <v>0</v>
      </c>
      <c r="HE36" s="58">
        <f t="shared" si="49"/>
        <v>0</v>
      </c>
      <c r="HF36" s="58">
        <f t="shared" si="49"/>
        <v>0</v>
      </c>
      <c r="HG36" s="58">
        <f t="shared" si="49"/>
        <v>0</v>
      </c>
      <c r="HH36" s="58">
        <f t="shared" si="49"/>
        <v>0</v>
      </c>
      <c r="HI36" s="58">
        <f t="shared" si="49"/>
        <v>0</v>
      </c>
      <c r="HJ36" s="59">
        <f t="shared" si="49"/>
        <v>2270.3999999999996</v>
      </c>
      <c r="HK36" s="59">
        <f t="shared" si="49"/>
        <v>1236.7</v>
      </c>
      <c r="HL36" s="59">
        <f t="shared" si="49"/>
        <v>2</v>
      </c>
      <c r="HM36" s="59">
        <f t="shared" si="49"/>
        <v>0</v>
      </c>
      <c r="HN36" s="59">
        <f t="shared" si="49"/>
        <v>0</v>
      </c>
      <c r="HO36" s="59">
        <f t="shared" si="49"/>
        <v>0</v>
      </c>
      <c r="HP36" s="59">
        <f t="shared" si="49"/>
        <v>0</v>
      </c>
      <c r="HQ36" s="59">
        <f t="shared" si="49"/>
        <v>0</v>
      </c>
      <c r="HR36" s="59">
        <f t="shared" si="49"/>
        <v>0</v>
      </c>
      <c r="HS36" s="59">
        <f t="shared" si="49"/>
        <v>0</v>
      </c>
      <c r="HT36" s="59">
        <f t="shared" si="49"/>
        <v>1</v>
      </c>
      <c r="HU36" s="59">
        <f t="shared" si="49"/>
        <v>0</v>
      </c>
      <c r="HV36" s="59">
        <f t="shared" si="49"/>
        <v>843.40000000000009</v>
      </c>
      <c r="HW36" s="59">
        <f t="shared" si="49"/>
        <v>0</v>
      </c>
      <c r="HX36" s="59">
        <f t="shared" si="49"/>
        <v>0</v>
      </c>
      <c r="HY36" s="59">
        <f t="shared" si="49"/>
        <v>187.3</v>
      </c>
      <c r="HZ36" s="59">
        <f t="shared" si="49"/>
        <v>0</v>
      </c>
      <c r="IA36" s="59">
        <f t="shared" si="49"/>
        <v>0</v>
      </c>
      <c r="IB36" s="59">
        <f t="shared" si="49"/>
        <v>2143</v>
      </c>
      <c r="IC36" s="59">
        <f t="shared" si="49"/>
        <v>1057</v>
      </c>
      <c r="ID36" s="59">
        <f t="shared" si="49"/>
        <v>0</v>
      </c>
      <c r="IE36" s="59">
        <f t="shared" si="49"/>
        <v>0</v>
      </c>
      <c r="IF36" s="59">
        <f t="shared" si="49"/>
        <v>0</v>
      </c>
      <c r="IG36" s="59">
        <f t="shared" si="49"/>
        <v>0</v>
      </c>
      <c r="IH36" s="59">
        <f t="shared" si="49"/>
        <v>0</v>
      </c>
      <c r="II36" s="59">
        <f t="shared" si="49"/>
        <v>0</v>
      </c>
      <c r="IJ36" s="59">
        <f t="shared" si="49"/>
        <v>0</v>
      </c>
      <c r="IK36" s="59">
        <f t="shared" si="49"/>
        <v>0</v>
      </c>
      <c r="IL36" s="59">
        <f t="shared" si="49"/>
        <v>0</v>
      </c>
      <c r="IM36" s="59">
        <f t="shared" si="49"/>
        <v>0</v>
      </c>
      <c r="IN36" s="59">
        <f t="shared" si="49"/>
        <v>934</v>
      </c>
      <c r="IO36" s="59">
        <f t="shared" si="49"/>
        <v>0</v>
      </c>
      <c r="IP36" s="59">
        <f t="shared" si="49"/>
        <v>0</v>
      </c>
      <c r="IQ36" s="59">
        <f t="shared" si="49"/>
        <v>152</v>
      </c>
      <c r="IR36" s="59">
        <f t="shared" si="49"/>
        <v>0</v>
      </c>
      <c r="IS36" s="59">
        <f t="shared" si="49"/>
        <v>0</v>
      </c>
      <c r="IT36" s="59">
        <v>3320</v>
      </c>
      <c r="IU36" s="59">
        <f t="shared" si="49"/>
        <v>448</v>
      </c>
      <c r="IV36" s="60">
        <f t="shared" ref="IV36" si="50">SUM(IV34:IV35)</f>
        <v>254465</v>
      </c>
      <c r="IW36" s="61">
        <f t="shared" ref="IW36" si="51">SUM(IW34:IW35)</f>
        <v>200244</v>
      </c>
      <c r="IX36" s="61">
        <f t="shared" ref="IX36" si="52">SUM(IX34:IX35)</f>
        <v>200244</v>
      </c>
      <c r="IY36" s="61">
        <f t="shared" ref="IY36" si="53">SUM(IY34:IY35)</f>
        <v>29020</v>
      </c>
      <c r="IZ36" s="61">
        <f t="shared" ref="IZ36" si="54">SUM(IZ34:IZ35)</f>
        <v>54221</v>
      </c>
      <c r="JA36" s="61">
        <f t="shared" ref="JA36" si="55">SUM(JA34:JA35)</f>
        <v>54221</v>
      </c>
      <c r="JB36" s="61">
        <f t="shared" ref="JB36" si="56">SUM(JB34:JB35)</f>
        <v>12596</v>
      </c>
    </row>
    <row r="37" spans="1:262" ht="18" customHeight="1" x14ac:dyDescent="0.25">
      <c r="E37" s="20"/>
      <c r="F37" s="20"/>
      <c r="K37" s="20"/>
      <c r="L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X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</row>
    <row r="38" spans="1:262" ht="18" customHeight="1" x14ac:dyDescent="0.25">
      <c r="B38" s="87"/>
      <c r="C38" s="87"/>
      <c r="E38" s="20"/>
      <c r="F38" s="20"/>
      <c r="G38" s="87"/>
      <c r="H38" s="87"/>
      <c r="I38" s="87"/>
      <c r="J38" s="87"/>
      <c r="K38" s="20"/>
      <c r="L38" s="20"/>
      <c r="M38" s="87"/>
      <c r="N38" s="87"/>
      <c r="O38" s="87"/>
      <c r="P38" s="87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87"/>
      <c r="AW38" s="87"/>
      <c r="AX38" s="20"/>
      <c r="AY38" s="87"/>
      <c r="AZ38" s="87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</row>
    <row r="39" spans="1:262" ht="30" customHeight="1" x14ac:dyDescent="0.25">
      <c r="C39" s="132" t="s">
        <v>102</v>
      </c>
      <c r="D39" s="132"/>
      <c r="E39" s="132"/>
      <c r="F39" s="132"/>
      <c r="I39" s="62" t="s">
        <v>103</v>
      </c>
      <c r="K39" s="21"/>
      <c r="L39" s="20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X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</row>
    <row r="40" spans="1:262" ht="18" customHeight="1" x14ac:dyDescent="0.25">
      <c r="E40" s="21"/>
      <c r="F40" s="20"/>
      <c r="K40" s="21"/>
      <c r="L40" s="20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X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</row>
  </sheetData>
  <autoFilter ref="A20:JB33"/>
  <mergeCells count="383">
    <mergeCell ref="C39:F39"/>
    <mergeCell ref="FB9:GE9"/>
    <mergeCell ref="GF9:HI9"/>
    <mergeCell ref="HJ9:IA9"/>
    <mergeCell ref="IB9:IS9"/>
    <mergeCell ref="IT9:JB9"/>
    <mergeCell ref="A9:A19"/>
    <mergeCell ref="B9:B19"/>
    <mergeCell ref="C9:C19"/>
    <mergeCell ref="D9:D19"/>
    <mergeCell ref="E9:AH9"/>
    <mergeCell ref="AI9:BO9"/>
    <mergeCell ref="BP9:CS9"/>
    <mergeCell ref="CT9:DW9"/>
    <mergeCell ref="DX9:FA9"/>
    <mergeCell ref="EZ11:FA11"/>
    <mergeCell ref="IU10:IU12"/>
    <mergeCell ref="IW10:JB12"/>
    <mergeCell ref="IT10:IT19"/>
    <mergeCell ref="IU13:IU19"/>
    <mergeCell ref="IV10:IV19"/>
    <mergeCell ref="IW14:IW19"/>
    <mergeCell ref="IX15:IX19"/>
    <mergeCell ref="IW13:JB13"/>
    <mergeCell ref="IX14:IY14"/>
    <mergeCell ref="JA14:JB14"/>
    <mergeCell ref="HB18:HB19"/>
    <mergeCell ref="HC18:HC19"/>
    <mergeCell ref="HD18:HD19"/>
    <mergeCell ref="HE18:HE19"/>
    <mergeCell ref="HF18:HF19"/>
    <mergeCell ref="HG18:HG19"/>
    <mergeCell ref="IY16:IY19"/>
    <mergeCell ref="IZ14:IZ19"/>
    <mergeCell ref="JA15:JA19"/>
    <mergeCell ref="JB16:JB19"/>
    <mergeCell ref="IL14:IL19"/>
    <mergeCell ref="IM14:IM19"/>
    <mergeCell ref="HT14:HT19"/>
    <mergeCell ref="HU14:HU19"/>
    <mergeCell ref="IR13:IR19"/>
    <mergeCell ref="IS13:IS19"/>
    <mergeCell ref="IE13:IM13"/>
    <mergeCell ref="IN13:IN19"/>
    <mergeCell ref="IO13:IO19"/>
    <mergeCell ref="IP13:IP19"/>
    <mergeCell ref="IQ13:IQ19"/>
    <mergeCell ref="IG14:IG19"/>
    <mergeCell ref="DO18:DO19"/>
    <mergeCell ref="AL12:AN12"/>
    <mergeCell ref="AM13:AN13"/>
    <mergeCell ref="AN14:AN19"/>
    <mergeCell ref="AO12:AQ12"/>
    <mergeCell ref="AP13:AQ13"/>
    <mergeCell ref="AQ14:AQ19"/>
    <mergeCell ref="BA12:BO12"/>
    <mergeCell ref="AU11:BO11"/>
    <mergeCell ref="BK15:BL15"/>
    <mergeCell ref="BM13:BO14"/>
    <mergeCell ref="BL16:BL19"/>
    <mergeCell ref="BO16:BO19"/>
    <mergeCell ref="AR12:AT12"/>
    <mergeCell ref="AS13:AT13"/>
    <mergeCell ref="AT14:AT19"/>
    <mergeCell ref="BJ13:BL14"/>
    <mergeCell ref="BN15:BO15"/>
    <mergeCell ref="BA15:BA19"/>
    <mergeCell ref="BB15:BB19"/>
    <mergeCell ref="BC15:BC19"/>
    <mergeCell ref="BD15:BD19"/>
    <mergeCell ref="BE15:BE19"/>
    <mergeCell ref="AP14:AP19"/>
    <mergeCell ref="IE14:IE19"/>
    <mergeCell ref="IF14:IF19"/>
    <mergeCell ref="IH14:IH19"/>
    <mergeCell ref="HW13:HW19"/>
    <mergeCell ref="HX13:HX19"/>
    <mergeCell ref="HY13:HY19"/>
    <mergeCell ref="HZ13:HZ19"/>
    <mergeCell ref="IA13:IA19"/>
    <mergeCell ref="IC13:IC19"/>
    <mergeCell ref="ID13:ID19"/>
    <mergeCell ref="FI18:FI19"/>
    <mergeCell ref="FJ18:FJ19"/>
    <mergeCell ref="FK18:FK19"/>
    <mergeCell ref="FL18:FL19"/>
    <mergeCell ref="FM18:FM19"/>
    <mergeCell ref="FN18:FN19"/>
    <mergeCell ref="II14:II19"/>
    <mergeCell ref="IJ14:IJ19"/>
    <mergeCell ref="IK14:IK19"/>
    <mergeCell ref="GV18:GV19"/>
    <mergeCell ref="GW18:GW19"/>
    <mergeCell ref="GX18:GX19"/>
    <mergeCell ref="GO18:GO19"/>
    <mergeCell ref="GP18:GP19"/>
    <mergeCell ref="GQ18:GQ19"/>
    <mergeCell ref="GR18:GR19"/>
    <mergeCell ref="GS18:GS19"/>
    <mergeCell ref="GT18:GT19"/>
    <mergeCell ref="FV18:FV19"/>
    <mergeCell ref="FW18:FW19"/>
    <mergeCell ref="FX18:FX19"/>
    <mergeCell ref="FY18:FY19"/>
    <mergeCell ref="FZ18:FZ19"/>
    <mergeCell ref="GA18:GA19"/>
    <mergeCell ref="HP14:HP19"/>
    <mergeCell ref="HQ14:HQ19"/>
    <mergeCell ref="HR14:HR19"/>
    <mergeCell ref="HS14:HS19"/>
    <mergeCell ref="HC14:HG17"/>
    <mergeCell ref="HM14:HM19"/>
    <mergeCell ref="HN14:HN19"/>
    <mergeCell ref="HO14:HO19"/>
    <mergeCell ref="GI14:GM17"/>
    <mergeCell ref="GN14:GO17"/>
    <mergeCell ref="GP14:GT17"/>
    <mergeCell ref="GU14:GU19"/>
    <mergeCell ref="GN18:GN19"/>
    <mergeCell ref="GI18:GI19"/>
    <mergeCell ref="GJ18:GJ19"/>
    <mergeCell ref="GY18:GY19"/>
    <mergeCell ref="GZ18:GZ19"/>
    <mergeCell ref="HA18:HA19"/>
    <mergeCell ref="EU14:EY17"/>
    <mergeCell ref="FD14:FD19"/>
    <mergeCell ref="FE14:FI17"/>
    <mergeCell ref="FJ14:FK17"/>
    <mergeCell ref="FL14:FP17"/>
    <mergeCell ref="FQ14:FQ19"/>
    <mergeCell ref="EV18:EV19"/>
    <mergeCell ref="FH18:FH19"/>
    <mergeCell ref="EU18:EU19"/>
    <mergeCell ref="FO18:FO19"/>
    <mergeCell ref="FP18:FP19"/>
    <mergeCell ref="EW18:EW19"/>
    <mergeCell ref="EX18:EX19"/>
    <mergeCell ref="EY18:EY19"/>
    <mergeCell ref="EZ12:FA18"/>
    <mergeCell ref="FB12:FC17"/>
    <mergeCell ref="FB18:FB19"/>
    <mergeCell ref="FC18:FC19"/>
    <mergeCell ref="FE18:FE19"/>
    <mergeCell ref="FF18:FF19"/>
    <mergeCell ref="FG18:FG19"/>
    <mergeCell ref="FD13:FP13"/>
    <mergeCell ref="FQ13:GC13"/>
    <mergeCell ref="FS18:FS19"/>
    <mergeCell ref="EF14:EG17"/>
    <mergeCell ref="EH14:EL17"/>
    <mergeCell ref="EM14:EM19"/>
    <mergeCell ref="EN14:ER17"/>
    <mergeCell ref="ES14:ET17"/>
    <mergeCell ref="EO18:EO19"/>
    <mergeCell ref="EP18:EP19"/>
    <mergeCell ref="EQ18:EQ19"/>
    <mergeCell ref="ER18:ER19"/>
    <mergeCell ref="ES18:ES19"/>
    <mergeCell ref="ET18:ET19"/>
    <mergeCell ref="EF18:EF19"/>
    <mergeCell ref="EG18:EG19"/>
    <mergeCell ref="EH18:EH19"/>
    <mergeCell ref="EI18:EI19"/>
    <mergeCell ref="EJ18:EJ19"/>
    <mergeCell ref="EK18:EK19"/>
    <mergeCell ref="EL18:EL19"/>
    <mergeCell ref="EN18:EN19"/>
    <mergeCell ref="DO14:DP17"/>
    <mergeCell ref="DQ14:DU17"/>
    <mergeCell ref="DZ14:DZ19"/>
    <mergeCell ref="DE18:DE19"/>
    <mergeCell ref="DF18:DF19"/>
    <mergeCell ref="DG18:DG19"/>
    <mergeCell ref="DH18:DH19"/>
    <mergeCell ref="EA14:EE17"/>
    <mergeCell ref="DX18:DX19"/>
    <mergeCell ref="DY18:DY19"/>
    <mergeCell ref="EA18:EA19"/>
    <mergeCell ref="EB18:EB19"/>
    <mergeCell ref="EC18:EC19"/>
    <mergeCell ref="ED18:ED19"/>
    <mergeCell ref="EE18:EE19"/>
    <mergeCell ref="DP18:DP19"/>
    <mergeCell ref="DQ18:DQ19"/>
    <mergeCell ref="DR18:DR19"/>
    <mergeCell ref="DS18:DS19"/>
    <mergeCell ref="DT18:DT19"/>
    <mergeCell ref="DU18:DU19"/>
    <mergeCell ref="DJ18:DJ19"/>
    <mergeCell ref="DK18:DK19"/>
    <mergeCell ref="DL18:DL19"/>
    <mergeCell ref="DJ14:DN17"/>
    <mergeCell ref="CW18:CW19"/>
    <mergeCell ref="CX18:CX19"/>
    <mergeCell ref="DM18:DM19"/>
    <mergeCell ref="DN18:DN19"/>
    <mergeCell ref="CR12:CS18"/>
    <mergeCell ref="CT12:CU17"/>
    <mergeCell ref="CV14:CV19"/>
    <mergeCell ref="DD14:DH17"/>
    <mergeCell ref="DI14:DI19"/>
    <mergeCell ref="CZ18:CZ19"/>
    <mergeCell ref="DA18:DA19"/>
    <mergeCell ref="DB18:DB19"/>
    <mergeCell ref="DC18:DC19"/>
    <mergeCell ref="DD18:DD19"/>
    <mergeCell ref="CW14:DA17"/>
    <mergeCell ref="DB14:DC17"/>
    <mergeCell ref="CY18:CY19"/>
    <mergeCell ref="CU18:CU19"/>
    <mergeCell ref="BA14:BI14"/>
    <mergeCell ref="BR14:BR19"/>
    <mergeCell ref="AU12:AW13"/>
    <mergeCell ref="BS14:BW17"/>
    <mergeCell ref="BX14:BY17"/>
    <mergeCell ref="BF15:BF19"/>
    <mergeCell ref="BG15:BG19"/>
    <mergeCell ref="BH15:BH19"/>
    <mergeCell ref="BI15:BI19"/>
    <mergeCell ref="BS18:BS19"/>
    <mergeCell ref="BT18:BT19"/>
    <mergeCell ref="BU18:BU19"/>
    <mergeCell ref="BV18:BV19"/>
    <mergeCell ref="CP18:CP19"/>
    <mergeCell ref="BJ15:BJ19"/>
    <mergeCell ref="BM15:BM19"/>
    <mergeCell ref="BK16:BK19"/>
    <mergeCell ref="BN16:BN19"/>
    <mergeCell ref="BP18:BP19"/>
    <mergeCell ref="CF14:CJ17"/>
    <mergeCell ref="CT18:CT19"/>
    <mergeCell ref="AS14:AS19"/>
    <mergeCell ref="BZ14:CD17"/>
    <mergeCell ref="CE14:CE19"/>
    <mergeCell ref="AU14:AU19"/>
    <mergeCell ref="AV14:AV19"/>
    <mergeCell ref="AW14:AW19"/>
    <mergeCell ref="AX14:AX19"/>
    <mergeCell ref="CN18:CN19"/>
    <mergeCell ref="CO18:CO19"/>
    <mergeCell ref="BP12:BQ17"/>
    <mergeCell ref="BR12:CQ12"/>
    <mergeCell ref="AX12:AZ13"/>
    <mergeCell ref="BR13:CD13"/>
    <mergeCell ref="CE13:CQ13"/>
    <mergeCell ref="AY14:AY19"/>
    <mergeCell ref="AZ14:AZ19"/>
    <mergeCell ref="AM14:AM19"/>
    <mergeCell ref="AD14:AD19"/>
    <mergeCell ref="AE14:AE19"/>
    <mergeCell ref="AJ14:AJ19"/>
    <mergeCell ref="CB18:CB19"/>
    <mergeCell ref="CC18:CC19"/>
    <mergeCell ref="CD18:CD19"/>
    <mergeCell ref="CK14:CL17"/>
    <mergeCell ref="CM14:CQ17"/>
    <mergeCell ref="BQ18:BQ19"/>
    <mergeCell ref="BY18:BY19"/>
    <mergeCell ref="BZ18:BZ19"/>
    <mergeCell ref="CA18:CA19"/>
    <mergeCell ref="BW18:BW19"/>
    <mergeCell ref="BX18:BX19"/>
    <mergeCell ref="CQ18:CQ19"/>
    <mergeCell ref="CF18:CF19"/>
    <mergeCell ref="CG18:CG19"/>
    <mergeCell ref="CH18:CH19"/>
    <mergeCell ref="CI18:CI19"/>
    <mergeCell ref="CJ18:CJ19"/>
    <mergeCell ref="CK18:CK19"/>
    <mergeCell ref="CL18:CL19"/>
    <mergeCell ref="CM18:CM19"/>
    <mergeCell ref="GU13:HG13"/>
    <mergeCell ref="FR14:FV17"/>
    <mergeCell ref="FW14:FX17"/>
    <mergeCell ref="FY14:GC17"/>
    <mergeCell ref="GH14:GH19"/>
    <mergeCell ref="GF12:GG17"/>
    <mergeCell ref="GI12:HG12"/>
    <mergeCell ref="GV14:GZ17"/>
    <mergeCell ref="HA14:HB17"/>
    <mergeCell ref="GK18:GK19"/>
    <mergeCell ref="GL18:GL19"/>
    <mergeCell ref="GM18:GM19"/>
    <mergeCell ref="FT18:FT19"/>
    <mergeCell ref="FU18:FU19"/>
    <mergeCell ref="GB18:GB19"/>
    <mergeCell ref="GC18:GC19"/>
    <mergeCell ref="FR18:FR19"/>
    <mergeCell ref="GF18:GF19"/>
    <mergeCell ref="GG18:GG19"/>
    <mergeCell ref="IQ12:IS12"/>
    <mergeCell ref="Q13:Y13"/>
    <mergeCell ref="Z13:AH13"/>
    <mergeCell ref="AI13:AI19"/>
    <mergeCell ref="AL13:AL19"/>
    <mergeCell ref="AO13:AO19"/>
    <mergeCell ref="AR13:AR19"/>
    <mergeCell ref="BA13:BI13"/>
    <mergeCell ref="HH12:HI18"/>
    <mergeCell ref="HK12:HU12"/>
    <mergeCell ref="HV12:HX12"/>
    <mergeCell ref="HY12:IA12"/>
    <mergeCell ref="IC12:IM12"/>
    <mergeCell ref="IN12:IP12"/>
    <mergeCell ref="HK13:HK19"/>
    <mergeCell ref="HL13:HL19"/>
    <mergeCell ref="HM13:HU13"/>
    <mergeCell ref="HV13:HV19"/>
    <mergeCell ref="CV12:DU12"/>
    <mergeCell ref="DV12:DW18"/>
    <mergeCell ref="DX12:DY17"/>
    <mergeCell ref="DZ12:EY12"/>
    <mergeCell ref="GH13:GT13"/>
    <mergeCell ref="AC14:AC19"/>
    <mergeCell ref="HJ10:IA10"/>
    <mergeCell ref="IB10:IS10"/>
    <mergeCell ref="E11:J11"/>
    <mergeCell ref="K11:P11"/>
    <mergeCell ref="BP11:CS11"/>
    <mergeCell ref="CT11:DW11"/>
    <mergeCell ref="AU10:CS10"/>
    <mergeCell ref="CT10:FA10"/>
    <mergeCell ref="FB10:GE10"/>
    <mergeCell ref="GF10:HI10"/>
    <mergeCell ref="Q11:AT11"/>
    <mergeCell ref="IC11:IS11"/>
    <mergeCell ref="DX11:EY11"/>
    <mergeCell ref="FB11:GE11"/>
    <mergeCell ref="GF11:HI11"/>
    <mergeCell ref="HJ11:HJ19"/>
    <mergeCell ref="HK11:IA11"/>
    <mergeCell ref="IB11:IB19"/>
    <mergeCell ref="FD12:GC12"/>
    <mergeCell ref="GD12:GE18"/>
    <mergeCell ref="CV13:DH13"/>
    <mergeCell ref="DI13:DU13"/>
    <mergeCell ref="DZ13:EL13"/>
    <mergeCell ref="EM13:EY13"/>
    <mergeCell ref="Q14:Q19"/>
    <mergeCell ref="R14:R19"/>
    <mergeCell ref="Y14:Y19"/>
    <mergeCell ref="Z14:Z19"/>
    <mergeCell ref="AA14:AA19"/>
    <mergeCell ref="AB14:AB19"/>
    <mergeCell ref="S14:S19"/>
    <mergeCell ref="T14:T19"/>
    <mergeCell ref="U14:U19"/>
    <mergeCell ref="V14:V19"/>
    <mergeCell ref="W14:W19"/>
    <mergeCell ref="X14:X19"/>
    <mergeCell ref="AK14:AK19"/>
    <mergeCell ref="E10:AT10"/>
    <mergeCell ref="AB2:AH2"/>
    <mergeCell ref="AB3:AH3"/>
    <mergeCell ref="AG6:AH6"/>
    <mergeCell ref="AG8:AH8"/>
    <mergeCell ref="AG7:AH7"/>
    <mergeCell ref="N12:N19"/>
    <mergeCell ref="O12:O19"/>
    <mergeCell ref="P12:P19"/>
    <mergeCell ref="Q12:Y12"/>
    <mergeCell ref="Z12:AH12"/>
    <mergeCell ref="AF14:AF19"/>
    <mergeCell ref="AG14:AG19"/>
    <mergeCell ref="AH14:AH19"/>
    <mergeCell ref="E12:E19"/>
    <mergeCell ref="F12:F19"/>
    <mergeCell ref="G12:G19"/>
    <mergeCell ref="H12:H19"/>
    <mergeCell ref="I12:I19"/>
    <mergeCell ref="J12:J19"/>
    <mergeCell ref="K12:K19"/>
    <mergeCell ref="L12:L19"/>
    <mergeCell ref="M12:M19"/>
    <mergeCell ref="T2:Y2"/>
    <mergeCell ref="T3:Y3"/>
    <mergeCell ref="X7:Y7"/>
    <mergeCell ref="X8:Y8"/>
    <mergeCell ref="N2:P2"/>
    <mergeCell ref="N3:P3"/>
    <mergeCell ref="C5:M5"/>
    <mergeCell ref="AI12:AK12"/>
    <mergeCell ref="AJ13:AK13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31" orientation="landscape" r:id="rId1"/>
  <headerFooter alignWithMargins="0"/>
  <colBreaks count="12" manualBreakCount="12">
    <brk id="16" max="37" man="1"/>
    <brk id="44" max="37" man="1"/>
    <brk id="67" max="37" man="1"/>
    <brk id="85" max="37" man="1"/>
    <brk id="105" max="37" man="1"/>
    <brk id="126" max="37" man="1"/>
    <brk id="147" max="37" man="1"/>
    <brk id="168" max="37" man="1"/>
    <brk id="187" max="37" man="1"/>
    <brk id="208" max="37" man="1"/>
    <brk id="230" max="37" man="1"/>
    <brk id="25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B55"/>
  <sheetViews>
    <sheetView view="pageBreakPreview" zoomScale="50" zoomScaleNormal="100" zoomScaleSheetLayoutView="50" workbookViewId="0">
      <pane xSplit="2" ySplit="23" topLeftCell="AY24" activePane="bottomRight" state="frozen"/>
      <selection activeCell="F7" sqref="F7"/>
      <selection pane="topRight" activeCell="F7" sqref="F7"/>
      <selection pane="bottomLeft" activeCell="F7" sqref="F7"/>
      <selection pane="bottomRight" activeCell="BO25" sqref="BO25:BO36"/>
    </sheetView>
  </sheetViews>
  <sheetFormatPr defaultColWidth="10.42578125" defaultRowHeight="18" customHeight="1" x14ac:dyDescent="0.25"/>
  <cols>
    <col min="1" max="1" width="5.28515625" style="6" customWidth="1"/>
    <col min="2" max="2" width="84.85546875" style="7" customWidth="1"/>
    <col min="3" max="3" width="17" style="7" customWidth="1"/>
    <col min="4" max="4" width="26.7109375" style="1" customWidth="1"/>
    <col min="5" max="16" width="22.7109375" style="7" customWidth="1"/>
    <col min="17" max="25" width="10.85546875" style="7" customWidth="1"/>
    <col min="26" max="34" width="9.85546875" style="7" customWidth="1"/>
    <col min="35" max="37" width="13.42578125" style="7" customWidth="1"/>
    <col min="38" max="38" width="27.85546875" style="7" customWidth="1"/>
    <col min="39" max="39" width="27.28515625" style="7" customWidth="1"/>
    <col min="40" max="40" width="20.140625" style="7" customWidth="1"/>
    <col min="41" max="43" width="13.7109375" style="7" customWidth="1"/>
    <col min="44" max="44" width="31.28515625" style="7" customWidth="1"/>
    <col min="45" max="46" width="24.28515625" style="7" customWidth="1"/>
    <col min="47" max="51" width="21.42578125" style="7" customWidth="1"/>
    <col min="52" max="52" width="17.85546875" style="7" customWidth="1"/>
    <col min="53" max="61" width="10.42578125" style="7" customWidth="1"/>
    <col min="62" max="62" width="13.5703125" style="7" customWidth="1"/>
    <col min="63" max="63" width="18.85546875" style="7" customWidth="1"/>
    <col min="64" max="64" width="20.7109375" style="7" customWidth="1"/>
    <col min="65" max="65" width="14" style="7" customWidth="1"/>
    <col min="66" max="67" width="19.85546875" style="7" customWidth="1"/>
    <col min="68" max="70" width="17.42578125" style="8" customWidth="1"/>
    <col min="71" max="71" width="22.7109375" style="8" customWidth="1"/>
    <col min="72" max="73" width="25.28515625" style="8" customWidth="1"/>
    <col min="74" max="75" width="21.7109375" style="8" customWidth="1"/>
    <col min="76" max="78" width="17.42578125" style="8" customWidth="1"/>
    <col min="79" max="80" width="22.7109375" style="8" customWidth="1"/>
    <col min="81" max="81" width="24.140625" style="8" customWidth="1"/>
    <col min="82" max="82" width="22" style="8" customWidth="1"/>
    <col min="83" max="96" width="17.42578125" style="8" customWidth="1"/>
    <col min="97" max="97" width="32.7109375" style="8" customWidth="1"/>
    <col min="98" max="186" width="17.42578125" style="8" customWidth="1"/>
    <col min="187" max="187" width="33.140625" style="8" customWidth="1"/>
    <col min="188" max="216" width="17.42578125" style="8" customWidth="1"/>
    <col min="217" max="217" width="21.42578125" style="8" customWidth="1"/>
    <col min="218" max="220" width="19.42578125" style="25" customWidth="1"/>
    <col min="221" max="229" width="10.5703125" style="25" customWidth="1"/>
    <col min="230" max="238" width="19.42578125" style="25" customWidth="1"/>
    <col min="239" max="247" width="9.85546875" style="25" customWidth="1"/>
    <col min="248" max="253" width="19.42578125" style="25" customWidth="1"/>
    <col min="254" max="254" width="20.5703125" style="25" customWidth="1"/>
    <col min="255" max="255" width="19.140625" style="25" customWidth="1"/>
    <col min="256" max="256" width="18.42578125" style="25" customWidth="1"/>
    <col min="257" max="257" width="18.28515625" style="6" customWidth="1"/>
    <col min="258" max="259" width="19.42578125" style="6" customWidth="1"/>
    <col min="260" max="262" width="19.140625" style="6" customWidth="1"/>
    <col min="263" max="16384" width="10.42578125" style="6"/>
  </cols>
  <sheetData>
    <row r="1" spans="1:262" ht="0.75" customHeight="1" x14ac:dyDescent="0.25"/>
    <row r="2" spans="1:262" ht="30" hidden="1" customHeight="1" x14ac:dyDescent="0.25">
      <c r="AC2" s="162"/>
      <c r="AD2" s="162"/>
      <c r="AE2" s="162"/>
      <c r="AF2" s="162"/>
      <c r="AG2" s="162"/>
      <c r="AH2" s="162"/>
      <c r="IT2" s="26"/>
      <c r="IU2" s="26"/>
      <c r="IV2" s="26"/>
      <c r="IW2" s="22"/>
      <c r="IX2" s="22"/>
      <c r="IY2" s="22"/>
      <c r="IZ2" s="22"/>
      <c r="JA2" s="22"/>
      <c r="JB2" s="22"/>
    </row>
    <row r="3" spans="1:262" s="32" customFormat="1" ht="77.25" hidden="1" customHeight="1" x14ac:dyDescent="0.25">
      <c r="E3" s="31"/>
      <c r="Q3" s="33"/>
      <c r="R3" s="33"/>
      <c r="S3" s="33"/>
      <c r="AB3" s="33"/>
      <c r="AC3" s="162"/>
      <c r="AD3" s="162"/>
      <c r="AE3" s="162"/>
      <c r="AF3" s="162"/>
      <c r="AG3" s="162"/>
      <c r="AH3" s="162"/>
      <c r="AI3" s="34"/>
      <c r="AJ3" s="34"/>
      <c r="AK3" s="38"/>
      <c r="AL3" s="31"/>
      <c r="AM3" s="31"/>
      <c r="AN3" s="31"/>
      <c r="AO3" s="161"/>
      <c r="AP3" s="161"/>
      <c r="AQ3" s="161"/>
      <c r="AR3" s="161"/>
      <c r="AS3" s="161"/>
      <c r="AT3" s="39"/>
      <c r="BL3" s="31"/>
      <c r="BM3" s="31"/>
      <c r="BN3" s="31"/>
      <c r="BO3" s="31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</row>
    <row r="4" spans="1:262" ht="37.5" customHeight="1" x14ac:dyDescent="0.25">
      <c r="T4" s="150" t="s">
        <v>104</v>
      </c>
      <c r="U4" s="150"/>
      <c r="AG4" s="91"/>
      <c r="AH4" s="91"/>
      <c r="IT4" s="26"/>
      <c r="IU4" s="26"/>
      <c r="IV4" s="26"/>
      <c r="IW4" s="22"/>
      <c r="IX4" s="22"/>
      <c r="IY4" s="22"/>
      <c r="IZ4" s="22"/>
      <c r="JA4" s="22"/>
      <c r="JB4" s="22"/>
    </row>
    <row r="5" spans="1:262" ht="265.5" hidden="1" customHeight="1" x14ac:dyDescent="0.25">
      <c r="B5" s="37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IT5" s="26"/>
      <c r="IU5" s="26"/>
      <c r="IV5" s="26"/>
      <c r="IW5" s="22"/>
      <c r="IX5" s="22"/>
      <c r="IY5" s="22"/>
      <c r="IZ5" s="22"/>
      <c r="JA5" s="22"/>
      <c r="JB5" s="22"/>
    </row>
    <row r="6" spans="1:262" ht="1.5" customHeight="1" x14ac:dyDescent="0.25">
      <c r="IT6" s="26"/>
      <c r="IU6" s="26"/>
      <c r="IV6" s="26"/>
      <c r="IW6" s="22"/>
      <c r="IX6" s="22"/>
      <c r="IY6" s="22"/>
      <c r="IZ6" s="22"/>
      <c r="JA6" s="22"/>
      <c r="JB6" s="22"/>
    </row>
    <row r="7" spans="1:262" ht="1.5" customHeight="1" x14ac:dyDescent="0.3">
      <c r="IT7" s="27"/>
      <c r="IU7" s="27"/>
      <c r="IV7" s="27"/>
      <c r="IW7" s="23"/>
      <c r="IX7" s="23"/>
      <c r="IY7" s="23"/>
      <c r="IZ7" s="23"/>
      <c r="JA7" s="23"/>
      <c r="JB7" s="23"/>
    </row>
    <row r="8" spans="1:262" ht="1.5" customHeight="1" x14ac:dyDescent="0.2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262" ht="1.5" customHeight="1" x14ac:dyDescent="0.2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AV9" s="10"/>
      <c r="AY9" s="10"/>
      <c r="AZ9" s="11"/>
    </row>
    <row r="10" spans="1:262" ht="1.5" customHeight="1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AV10" s="10"/>
      <c r="AY10" s="10"/>
      <c r="AZ10" s="11"/>
    </row>
    <row r="11" spans="1:262" ht="26.25" customHeight="1" x14ac:dyDescent="0.25">
      <c r="D11" s="2"/>
      <c r="F11" s="10"/>
      <c r="G11" s="10"/>
      <c r="H11" s="10"/>
      <c r="L11" s="10"/>
      <c r="M11" s="10"/>
      <c r="N11" s="10"/>
      <c r="P11" s="12"/>
      <c r="T11" s="150" t="s">
        <v>92</v>
      </c>
      <c r="U11" s="150"/>
      <c r="AG11" s="150"/>
      <c r="AH11" s="150"/>
      <c r="AV11" s="10"/>
      <c r="AY11" s="10"/>
      <c r="AZ11" s="11"/>
    </row>
    <row r="12" spans="1:262" ht="26.25" customHeight="1" x14ac:dyDescent="0.25">
      <c r="A12" s="96" t="s">
        <v>7</v>
      </c>
      <c r="B12" s="96" t="s">
        <v>76</v>
      </c>
      <c r="C12" s="96" t="s">
        <v>74</v>
      </c>
      <c r="D12" s="138" t="s">
        <v>75</v>
      </c>
      <c r="E12" s="139" t="s">
        <v>105</v>
      </c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 t="s">
        <v>105</v>
      </c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3" t="s">
        <v>105</v>
      </c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60" t="s">
        <v>105</v>
      </c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33" t="s">
        <v>105</v>
      </c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60" t="s">
        <v>105</v>
      </c>
      <c r="FC12" s="160"/>
      <c r="FD12" s="160"/>
      <c r="FE12" s="160"/>
      <c r="FF12" s="160"/>
      <c r="FG12" s="160"/>
      <c r="FH12" s="160"/>
      <c r="FI12" s="160"/>
      <c r="FJ12" s="160"/>
      <c r="FK12" s="160"/>
      <c r="FL12" s="160"/>
      <c r="FM12" s="160"/>
      <c r="FN12" s="160"/>
      <c r="FO12" s="160"/>
      <c r="FP12" s="160"/>
      <c r="FQ12" s="160"/>
      <c r="FR12" s="160"/>
      <c r="FS12" s="160"/>
      <c r="FT12" s="160"/>
      <c r="FU12" s="160"/>
      <c r="FV12" s="160"/>
      <c r="FW12" s="160"/>
      <c r="FX12" s="160"/>
      <c r="FY12" s="160"/>
      <c r="FZ12" s="160"/>
      <c r="GA12" s="160"/>
      <c r="GB12" s="160"/>
      <c r="GC12" s="160"/>
      <c r="GD12" s="160"/>
      <c r="GE12" s="160"/>
      <c r="GF12" s="133" t="s">
        <v>105</v>
      </c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4" t="s">
        <v>105</v>
      </c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 t="s">
        <v>105</v>
      </c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  <c r="IR12" s="134"/>
      <c r="IS12" s="134"/>
      <c r="IT12" s="163"/>
      <c r="IU12" s="163"/>
      <c r="IV12" s="163"/>
      <c r="IW12" s="163"/>
      <c r="IX12" s="163"/>
      <c r="IY12" s="163"/>
      <c r="IZ12" s="163"/>
      <c r="JA12" s="163"/>
      <c r="JB12" s="163"/>
    </row>
    <row r="13" spans="1:262" ht="69" customHeight="1" x14ac:dyDescent="0.25">
      <c r="A13" s="96"/>
      <c r="B13" s="96"/>
      <c r="C13" s="96"/>
      <c r="D13" s="138"/>
      <c r="E13" s="97" t="s">
        <v>2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8"/>
      <c r="AU13" s="93" t="s">
        <v>2</v>
      </c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 t="s">
        <v>2</v>
      </c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36"/>
      <c r="EU13" s="36"/>
      <c r="EV13" s="36"/>
      <c r="EW13" s="36"/>
      <c r="EX13" s="36"/>
      <c r="EY13" s="36"/>
      <c r="EZ13" s="94" t="s">
        <v>2</v>
      </c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 t="s">
        <v>2</v>
      </c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5"/>
      <c r="HJ13" s="107" t="s">
        <v>77</v>
      </c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9"/>
      <c r="IB13" s="110" t="s">
        <v>78</v>
      </c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  <c r="IT13" s="140" t="s">
        <v>94</v>
      </c>
      <c r="IU13" s="156" t="s">
        <v>44</v>
      </c>
      <c r="IV13" s="156" t="s">
        <v>9</v>
      </c>
      <c r="IW13" s="141" t="s">
        <v>93</v>
      </c>
      <c r="IX13" s="142"/>
      <c r="IY13" s="142"/>
      <c r="IZ13" s="142"/>
      <c r="JA13" s="142"/>
      <c r="JB13" s="143"/>
    </row>
    <row r="14" spans="1:262" s="13" customFormat="1" ht="30" customHeight="1" x14ac:dyDescent="0.25">
      <c r="A14" s="96"/>
      <c r="B14" s="96"/>
      <c r="C14" s="96"/>
      <c r="D14" s="138"/>
      <c r="E14" s="95" t="s">
        <v>17</v>
      </c>
      <c r="F14" s="96"/>
      <c r="G14" s="96"/>
      <c r="H14" s="96"/>
      <c r="I14" s="96"/>
      <c r="J14" s="96"/>
      <c r="K14" s="96" t="s">
        <v>18</v>
      </c>
      <c r="L14" s="96"/>
      <c r="M14" s="96"/>
      <c r="N14" s="96"/>
      <c r="O14" s="96"/>
      <c r="P14" s="96"/>
      <c r="Q14" s="93" t="s">
        <v>4</v>
      </c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5"/>
      <c r="AU14" s="93" t="s">
        <v>79</v>
      </c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5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 t="s">
        <v>14</v>
      </c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 t="s">
        <v>15</v>
      </c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3"/>
      <c r="FA14" s="95"/>
      <c r="FB14" s="96" t="s">
        <v>16</v>
      </c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110" t="s">
        <v>9</v>
      </c>
      <c r="HK14" s="107" t="s">
        <v>2</v>
      </c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9"/>
      <c r="IB14" s="110" t="s">
        <v>9</v>
      </c>
      <c r="IC14" s="110" t="s">
        <v>2</v>
      </c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40"/>
      <c r="IU14" s="157"/>
      <c r="IV14" s="157"/>
      <c r="IW14" s="144"/>
      <c r="IX14" s="145"/>
      <c r="IY14" s="145"/>
      <c r="IZ14" s="145"/>
      <c r="JA14" s="145"/>
      <c r="JB14" s="146"/>
    </row>
    <row r="15" spans="1:262" s="15" customFormat="1" ht="57" customHeight="1" x14ac:dyDescent="0.25">
      <c r="A15" s="96"/>
      <c r="B15" s="96"/>
      <c r="C15" s="96"/>
      <c r="D15" s="138"/>
      <c r="E15" s="104" t="s">
        <v>5</v>
      </c>
      <c r="F15" s="100" t="s">
        <v>11</v>
      </c>
      <c r="G15" s="100" t="s">
        <v>6</v>
      </c>
      <c r="H15" s="100" t="s">
        <v>12</v>
      </c>
      <c r="I15" s="100" t="s">
        <v>3</v>
      </c>
      <c r="J15" s="100" t="s">
        <v>13</v>
      </c>
      <c r="K15" s="100" t="s">
        <v>5</v>
      </c>
      <c r="L15" s="100" t="s">
        <v>11</v>
      </c>
      <c r="M15" s="100" t="s">
        <v>6</v>
      </c>
      <c r="N15" s="100" t="s">
        <v>12</v>
      </c>
      <c r="O15" s="100" t="s">
        <v>3</v>
      </c>
      <c r="P15" s="100" t="s">
        <v>13</v>
      </c>
      <c r="Q15" s="93" t="s">
        <v>8</v>
      </c>
      <c r="R15" s="94"/>
      <c r="S15" s="94"/>
      <c r="T15" s="94"/>
      <c r="U15" s="94"/>
      <c r="V15" s="94"/>
      <c r="W15" s="94"/>
      <c r="X15" s="94"/>
      <c r="Y15" s="94"/>
      <c r="Z15" s="93" t="s">
        <v>11</v>
      </c>
      <c r="AA15" s="94"/>
      <c r="AB15" s="94"/>
      <c r="AC15" s="94"/>
      <c r="AD15" s="94"/>
      <c r="AE15" s="94"/>
      <c r="AF15" s="94"/>
      <c r="AG15" s="94"/>
      <c r="AH15" s="94"/>
      <c r="AI15" s="93" t="s">
        <v>6</v>
      </c>
      <c r="AJ15" s="94"/>
      <c r="AK15" s="95"/>
      <c r="AL15" s="93" t="s">
        <v>80</v>
      </c>
      <c r="AM15" s="94"/>
      <c r="AN15" s="95"/>
      <c r="AO15" s="93" t="s">
        <v>81</v>
      </c>
      <c r="AP15" s="94"/>
      <c r="AQ15" s="95"/>
      <c r="AR15" s="93" t="s">
        <v>82</v>
      </c>
      <c r="AS15" s="94"/>
      <c r="AT15" s="95"/>
      <c r="AU15" s="96" t="s">
        <v>83</v>
      </c>
      <c r="AV15" s="96"/>
      <c r="AW15" s="96"/>
      <c r="AX15" s="96" t="s">
        <v>18</v>
      </c>
      <c r="AY15" s="96"/>
      <c r="AZ15" s="96"/>
      <c r="BA15" s="93" t="s">
        <v>4</v>
      </c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5"/>
      <c r="BP15" s="96" t="s">
        <v>19</v>
      </c>
      <c r="BQ15" s="96"/>
      <c r="BR15" s="93" t="s">
        <v>20</v>
      </c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5"/>
      <c r="CR15" s="112" t="s">
        <v>21</v>
      </c>
      <c r="CS15" s="113"/>
      <c r="CT15" s="96" t="s">
        <v>19</v>
      </c>
      <c r="CU15" s="96"/>
      <c r="CV15" s="93" t="s">
        <v>20</v>
      </c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5"/>
      <c r="DV15" s="112" t="s">
        <v>21</v>
      </c>
      <c r="DW15" s="113"/>
      <c r="DX15" s="96" t="s">
        <v>19</v>
      </c>
      <c r="DY15" s="96"/>
      <c r="DZ15" s="93" t="s">
        <v>20</v>
      </c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5"/>
      <c r="EZ15" s="112" t="s">
        <v>21</v>
      </c>
      <c r="FA15" s="113"/>
      <c r="FB15" s="96" t="s">
        <v>19</v>
      </c>
      <c r="FC15" s="96"/>
      <c r="FD15" s="93" t="s">
        <v>20</v>
      </c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5"/>
      <c r="GD15" s="112" t="s">
        <v>21</v>
      </c>
      <c r="GE15" s="113"/>
      <c r="GF15" s="112" t="s">
        <v>19</v>
      </c>
      <c r="GG15" s="113"/>
      <c r="GH15" s="14"/>
      <c r="GI15" s="96" t="s">
        <v>20</v>
      </c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112" t="s">
        <v>21</v>
      </c>
      <c r="HI15" s="113"/>
      <c r="HJ15" s="110"/>
      <c r="HK15" s="107" t="s">
        <v>30</v>
      </c>
      <c r="HL15" s="108"/>
      <c r="HM15" s="108"/>
      <c r="HN15" s="108"/>
      <c r="HO15" s="108"/>
      <c r="HP15" s="108"/>
      <c r="HQ15" s="108"/>
      <c r="HR15" s="108"/>
      <c r="HS15" s="108"/>
      <c r="HT15" s="108"/>
      <c r="HU15" s="109"/>
      <c r="HV15" s="107" t="s">
        <v>31</v>
      </c>
      <c r="HW15" s="108"/>
      <c r="HX15" s="109"/>
      <c r="HY15" s="107" t="s">
        <v>32</v>
      </c>
      <c r="HZ15" s="108"/>
      <c r="IA15" s="109"/>
      <c r="IB15" s="110"/>
      <c r="IC15" s="110" t="s">
        <v>30</v>
      </c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 t="s">
        <v>31</v>
      </c>
      <c r="IO15" s="110"/>
      <c r="IP15" s="110"/>
      <c r="IQ15" s="110" t="s">
        <v>32</v>
      </c>
      <c r="IR15" s="110"/>
      <c r="IS15" s="110"/>
      <c r="IT15" s="140"/>
      <c r="IU15" s="158"/>
      <c r="IV15" s="157"/>
      <c r="IW15" s="147"/>
      <c r="IX15" s="148"/>
      <c r="IY15" s="148"/>
      <c r="IZ15" s="148"/>
      <c r="JA15" s="148"/>
      <c r="JB15" s="149"/>
    </row>
    <row r="16" spans="1:262" s="15" customFormat="1" ht="30" customHeight="1" x14ac:dyDescent="0.25">
      <c r="A16" s="96"/>
      <c r="B16" s="96"/>
      <c r="C16" s="96"/>
      <c r="D16" s="138"/>
      <c r="E16" s="105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96" t="s">
        <v>2</v>
      </c>
      <c r="R16" s="96"/>
      <c r="S16" s="96"/>
      <c r="T16" s="96"/>
      <c r="U16" s="96"/>
      <c r="V16" s="96"/>
      <c r="W16" s="96"/>
      <c r="X16" s="96"/>
      <c r="Y16" s="96"/>
      <c r="Z16" s="96" t="s">
        <v>2</v>
      </c>
      <c r="AA16" s="96"/>
      <c r="AB16" s="96"/>
      <c r="AC16" s="96"/>
      <c r="AD16" s="96"/>
      <c r="AE16" s="96"/>
      <c r="AF16" s="96"/>
      <c r="AG16" s="96"/>
      <c r="AH16" s="96"/>
      <c r="AI16" s="118" t="s">
        <v>9</v>
      </c>
      <c r="AJ16" s="93" t="s">
        <v>44</v>
      </c>
      <c r="AK16" s="95"/>
      <c r="AL16" s="118" t="s">
        <v>9</v>
      </c>
      <c r="AM16" s="112" t="s">
        <v>44</v>
      </c>
      <c r="AN16" s="113"/>
      <c r="AO16" s="118" t="s">
        <v>9</v>
      </c>
      <c r="AP16" s="93" t="s">
        <v>44</v>
      </c>
      <c r="AQ16" s="95"/>
      <c r="AR16" s="118" t="s">
        <v>9</v>
      </c>
      <c r="AS16" s="93" t="s">
        <v>44</v>
      </c>
      <c r="AT16" s="95"/>
      <c r="AU16" s="96"/>
      <c r="AV16" s="96"/>
      <c r="AW16" s="96"/>
      <c r="AX16" s="96"/>
      <c r="AY16" s="96"/>
      <c r="AZ16" s="96"/>
      <c r="BA16" s="93" t="s">
        <v>5</v>
      </c>
      <c r="BB16" s="94"/>
      <c r="BC16" s="94"/>
      <c r="BD16" s="94"/>
      <c r="BE16" s="94"/>
      <c r="BF16" s="94"/>
      <c r="BG16" s="94"/>
      <c r="BH16" s="94"/>
      <c r="BI16" s="94"/>
      <c r="BJ16" s="112" t="s">
        <v>6</v>
      </c>
      <c r="BK16" s="125"/>
      <c r="BL16" s="113"/>
      <c r="BM16" s="112" t="s">
        <v>3</v>
      </c>
      <c r="BN16" s="125"/>
      <c r="BO16" s="113"/>
      <c r="BP16" s="96"/>
      <c r="BQ16" s="96"/>
      <c r="BR16" s="93" t="s">
        <v>22</v>
      </c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5"/>
      <c r="CE16" s="96" t="s">
        <v>23</v>
      </c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114"/>
      <c r="CS16" s="115"/>
      <c r="CT16" s="96"/>
      <c r="CU16" s="96"/>
      <c r="CV16" s="93" t="s">
        <v>22</v>
      </c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5"/>
      <c r="DI16" s="96" t="s">
        <v>23</v>
      </c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114"/>
      <c r="DW16" s="115"/>
      <c r="DX16" s="96"/>
      <c r="DY16" s="96"/>
      <c r="DZ16" s="93" t="s">
        <v>22</v>
      </c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5"/>
      <c r="EM16" s="96" t="s">
        <v>23</v>
      </c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114"/>
      <c r="FA16" s="115"/>
      <c r="FB16" s="96"/>
      <c r="FC16" s="96"/>
      <c r="FD16" s="93" t="s">
        <v>22</v>
      </c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5"/>
      <c r="FQ16" s="96" t="s">
        <v>23</v>
      </c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114"/>
      <c r="GE16" s="115"/>
      <c r="GF16" s="114"/>
      <c r="GG16" s="115"/>
      <c r="GH16" s="116" t="s">
        <v>22</v>
      </c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17"/>
      <c r="GU16" s="96" t="s">
        <v>23</v>
      </c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114"/>
      <c r="HI16" s="115"/>
      <c r="HJ16" s="110"/>
      <c r="HK16" s="121" t="s">
        <v>42</v>
      </c>
      <c r="HL16" s="121" t="s">
        <v>43</v>
      </c>
      <c r="HM16" s="107" t="s">
        <v>84</v>
      </c>
      <c r="HN16" s="108"/>
      <c r="HO16" s="108"/>
      <c r="HP16" s="108"/>
      <c r="HQ16" s="108"/>
      <c r="HR16" s="108"/>
      <c r="HS16" s="108"/>
      <c r="HT16" s="108"/>
      <c r="HU16" s="109"/>
      <c r="HV16" s="121" t="s">
        <v>42</v>
      </c>
      <c r="HW16" s="121" t="s">
        <v>43</v>
      </c>
      <c r="HX16" s="121" t="s">
        <v>84</v>
      </c>
      <c r="HY16" s="121" t="s">
        <v>42</v>
      </c>
      <c r="HZ16" s="121" t="s">
        <v>43</v>
      </c>
      <c r="IA16" s="121" t="s">
        <v>84</v>
      </c>
      <c r="IB16" s="110"/>
      <c r="IC16" s="110" t="s">
        <v>42</v>
      </c>
      <c r="ID16" s="110" t="s">
        <v>43</v>
      </c>
      <c r="IE16" s="110" t="s">
        <v>84</v>
      </c>
      <c r="IF16" s="110"/>
      <c r="IG16" s="110"/>
      <c r="IH16" s="110"/>
      <c r="II16" s="110"/>
      <c r="IJ16" s="110"/>
      <c r="IK16" s="110"/>
      <c r="IL16" s="110"/>
      <c r="IM16" s="110"/>
      <c r="IN16" s="110" t="s">
        <v>42</v>
      </c>
      <c r="IO16" s="110" t="s">
        <v>43</v>
      </c>
      <c r="IP16" s="110" t="s">
        <v>84</v>
      </c>
      <c r="IQ16" s="110" t="s">
        <v>42</v>
      </c>
      <c r="IR16" s="110" t="s">
        <v>43</v>
      </c>
      <c r="IS16" s="110" t="s">
        <v>84</v>
      </c>
      <c r="IT16" s="140"/>
      <c r="IU16" s="156" t="s">
        <v>91</v>
      </c>
      <c r="IV16" s="157"/>
      <c r="IW16" s="154" t="s">
        <v>2</v>
      </c>
      <c r="IX16" s="159"/>
      <c r="IY16" s="159"/>
      <c r="IZ16" s="159"/>
      <c r="JA16" s="159"/>
      <c r="JB16" s="155"/>
    </row>
    <row r="17" spans="1:262" s="16" customFormat="1" ht="30" customHeight="1" x14ac:dyDescent="0.25">
      <c r="A17" s="96"/>
      <c r="B17" s="96"/>
      <c r="C17" s="96"/>
      <c r="D17" s="138"/>
      <c r="E17" s="105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3" t="s">
        <v>33</v>
      </c>
      <c r="R17" s="103" t="s">
        <v>34</v>
      </c>
      <c r="S17" s="103" t="s">
        <v>35</v>
      </c>
      <c r="T17" s="103" t="s">
        <v>36</v>
      </c>
      <c r="U17" s="103" t="s">
        <v>37</v>
      </c>
      <c r="V17" s="103" t="s">
        <v>38</v>
      </c>
      <c r="W17" s="103" t="s">
        <v>39</v>
      </c>
      <c r="X17" s="103" t="s">
        <v>40</v>
      </c>
      <c r="Y17" s="103" t="s">
        <v>41</v>
      </c>
      <c r="Z17" s="103" t="s">
        <v>33</v>
      </c>
      <c r="AA17" s="103" t="s">
        <v>34</v>
      </c>
      <c r="AB17" s="103" t="s">
        <v>35</v>
      </c>
      <c r="AC17" s="103" t="s">
        <v>36</v>
      </c>
      <c r="AD17" s="103" t="s">
        <v>37</v>
      </c>
      <c r="AE17" s="103" t="s">
        <v>38</v>
      </c>
      <c r="AF17" s="103" t="s">
        <v>39</v>
      </c>
      <c r="AG17" s="103" t="s">
        <v>40</v>
      </c>
      <c r="AH17" s="103" t="s">
        <v>41</v>
      </c>
      <c r="AI17" s="119"/>
      <c r="AJ17" s="96" t="s">
        <v>35</v>
      </c>
      <c r="AK17" s="96" t="s">
        <v>36</v>
      </c>
      <c r="AL17" s="119"/>
      <c r="AM17" s="96" t="s">
        <v>35</v>
      </c>
      <c r="AN17" s="96" t="s">
        <v>36</v>
      </c>
      <c r="AO17" s="119"/>
      <c r="AP17" s="96" t="s">
        <v>35</v>
      </c>
      <c r="AQ17" s="96" t="s">
        <v>36</v>
      </c>
      <c r="AR17" s="119"/>
      <c r="AS17" s="96" t="s">
        <v>35</v>
      </c>
      <c r="AT17" s="96" t="s">
        <v>36</v>
      </c>
      <c r="AU17" s="96" t="s">
        <v>85</v>
      </c>
      <c r="AV17" s="96" t="s">
        <v>6</v>
      </c>
      <c r="AW17" s="118" t="s">
        <v>86</v>
      </c>
      <c r="AX17" s="96" t="s">
        <v>85</v>
      </c>
      <c r="AY17" s="96" t="s">
        <v>6</v>
      </c>
      <c r="AZ17" s="96" t="s">
        <v>3</v>
      </c>
      <c r="BA17" s="96" t="s">
        <v>2</v>
      </c>
      <c r="BB17" s="96"/>
      <c r="BC17" s="96"/>
      <c r="BD17" s="96"/>
      <c r="BE17" s="96"/>
      <c r="BF17" s="96"/>
      <c r="BG17" s="96"/>
      <c r="BH17" s="96"/>
      <c r="BI17" s="96"/>
      <c r="BJ17" s="116"/>
      <c r="BK17" s="124"/>
      <c r="BL17" s="117"/>
      <c r="BM17" s="116"/>
      <c r="BN17" s="124"/>
      <c r="BO17" s="117"/>
      <c r="BP17" s="96"/>
      <c r="BQ17" s="96"/>
      <c r="BR17" s="118" t="s">
        <v>27</v>
      </c>
      <c r="BS17" s="112" t="s">
        <v>24</v>
      </c>
      <c r="BT17" s="125"/>
      <c r="BU17" s="125"/>
      <c r="BV17" s="125"/>
      <c r="BW17" s="113"/>
      <c r="BX17" s="96" t="s">
        <v>25</v>
      </c>
      <c r="BY17" s="96"/>
      <c r="BZ17" s="96" t="s">
        <v>26</v>
      </c>
      <c r="CA17" s="96"/>
      <c r="CB17" s="96"/>
      <c r="CC17" s="96"/>
      <c r="CD17" s="96"/>
      <c r="CE17" s="96" t="s">
        <v>27</v>
      </c>
      <c r="CF17" s="96" t="s">
        <v>28</v>
      </c>
      <c r="CG17" s="96"/>
      <c r="CH17" s="96"/>
      <c r="CI17" s="96"/>
      <c r="CJ17" s="96"/>
      <c r="CK17" s="96" t="s">
        <v>1</v>
      </c>
      <c r="CL17" s="96"/>
      <c r="CM17" s="96" t="s">
        <v>29</v>
      </c>
      <c r="CN17" s="96"/>
      <c r="CO17" s="96"/>
      <c r="CP17" s="96"/>
      <c r="CQ17" s="96"/>
      <c r="CR17" s="114"/>
      <c r="CS17" s="115"/>
      <c r="CT17" s="96"/>
      <c r="CU17" s="96"/>
      <c r="CV17" s="96" t="s">
        <v>27</v>
      </c>
      <c r="CW17" s="112" t="s">
        <v>24</v>
      </c>
      <c r="CX17" s="125"/>
      <c r="CY17" s="125"/>
      <c r="CZ17" s="125"/>
      <c r="DA17" s="113"/>
      <c r="DB17" s="96" t="s">
        <v>25</v>
      </c>
      <c r="DC17" s="96"/>
      <c r="DD17" s="96" t="s">
        <v>26</v>
      </c>
      <c r="DE17" s="96"/>
      <c r="DF17" s="96"/>
      <c r="DG17" s="96"/>
      <c r="DH17" s="96"/>
      <c r="DI17" s="96" t="s">
        <v>27</v>
      </c>
      <c r="DJ17" s="96" t="s">
        <v>28</v>
      </c>
      <c r="DK17" s="96"/>
      <c r="DL17" s="96"/>
      <c r="DM17" s="96"/>
      <c r="DN17" s="96"/>
      <c r="DO17" s="96" t="s">
        <v>1</v>
      </c>
      <c r="DP17" s="96"/>
      <c r="DQ17" s="96" t="s">
        <v>29</v>
      </c>
      <c r="DR17" s="96"/>
      <c r="DS17" s="96"/>
      <c r="DT17" s="96"/>
      <c r="DU17" s="96"/>
      <c r="DV17" s="114"/>
      <c r="DW17" s="115"/>
      <c r="DX17" s="96"/>
      <c r="DY17" s="96"/>
      <c r="DZ17" s="96" t="s">
        <v>27</v>
      </c>
      <c r="EA17" s="112" t="s">
        <v>24</v>
      </c>
      <c r="EB17" s="125"/>
      <c r="EC17" s="125"/>
      <c r="ED17" s="125"/>
      <c r="EE17" s="113"/>
      <c r="EF17" s="96" t="s">
        <v>25</v>
      </c>
      <c r="EG17" s="96"/>
      <c r="EH17" s="96" t="s">
        <v>26</v>
      </c>
      <c r="EI17" s="96"/>
      <c r="EJ17" s="96"/>
      <c r="EK17" s="96"/>
      <c r="EL17" s="96"/>
      <c r="EM17" s="96" t="s">
        <v>27</v>
      </c>
      <c r="EN17" s="96" t="s">
        <v>28</v>
      </c>
      <c r="EO17" s="96"/>
      <c r="EP17" s="96"/>
      <c r="EQ17" s="96"/>
      <c r="ER17" s="96"/>
      <c r="ES17" s="96" t="s">
        <v>1</v>
      </c>
      <c r="ET17" s="96"/>
      <c r="EU17" s="96" t="s">
        <v>29</v>
      </c>
      <c r="EV17" s="96"/>
      <c r="EW17" s="96"/>
      <c r="EX17" s="96"/>
      <c r="EY17" s="96"/>
      <c r="EZ17" s="114"/>
      <c r="FA17" s="115"/>
      <c r="FB17" s="96"/>
      <c r="FC17" s="96"/>
      <c r="FD17" s="96" t="s">
        <v>27</v>
      </c>
      <c r="FE17" s="112" t="s">
        <v>24</v>
      </c>
      <c r="FF17" s="125"/>
      <c r="FG17" s="125"/>
      <c r="FH17" s="125"/>
      <c r="FI17" s="113"/>
      <c r="FJ17" s="96" t="s">
        <v>25</v>
      </c>
      <c r="FK17" s="96"/>
      <c r="FL17" s="96" t="s">
        <v>26</v>
      </c>
      <c r="FM17" s="96"/>
      <c r="FN17" s="96"/>
      <c r="FO17" s="96"/>
      <c r="FP17" s="96"/>
      <c r="FQ17" s="96" t="s">
        <v>27</v>
      </c>
      <c r="FR17" s="96" t="s">
        <v>28</v>
      </c>
      <c r="FS17" s="96"/>
      <c r="FT17" s="96"/>
      <c r="FU17" s="96"/>
      <c r="FV17" s="96"/>
      <c r="FW17" s="96" t="s">
        <v>1</v>
      </c>
      <c r="FX17" s="96"/>
      <c r="FY17" s="96" t="s">
        <v>29</v>
      </c>
      <c r="FZ17" s="96"/>
      <c r="GA17" s="96"/>
      <c r="GB17" s="96"/>
      <c r="GC17" s="96"/>
      <c r="GD17" s="114"/>
      <c r="GE17" s="115"/>
      <c r="GF17" s="114"/>
      <c r="GG17" s="115"/>
      <c r="GH17" s="96" t="s">
        <v>27</v>
      </c>
      <c r="GI17" s="112" t="s">
        <v>24</v>
      </c>
      <c r="GJ17" s="125"/>
      <c r="GK17" s="125"/>
      <c r="GL17" s="125"/>
      <c r="GM17" s="113"/>
      <c r="GN17" s="96" t="s">
        <v>25</v>
      </c>
      <c r="GO17" s="96"/>
      <c r="GP17" s="96" t="s">
        <v>26</v>
      </c>
      <c r="GQ17" s="96"/>
      <c r="GR17" s="96"/>
      <c r="GS17" s="96"/>
      <c r="GT17" s="96"/>
      <c r="GU17" s="96" t="s">
        <v>27</v>
      </c>
      <c r="GV17" s="96" t="s">
        <v>28</v>
      </c>
      <c r="GW17" s="96"/>
      <c r="GX17" s="96"/>
      <c r="GY17" s="96"/>
      <c r="GZ17" s="96"/>
      <c r="HA17" s="96" t="s">
        <v>1</v>
      </c>
      <c r="HB17" s="96"/>
      <c r="HC17" s="96" t="s">
        <v>29</v>
      </c>
      <c r="HD17" s="96"/>
      <c r="HE17" s="96"/>
      <c r="HF17" s="96"/>
      <c r="HG17" s="96"/>
      <c r="HH17" s="114"/>
      <c r="HI17" s="115"/>
      <c r="HJ17" s="110"/>
      <c r="HK17" s="122"/>
      <c r="HL17" s="122"/>
      <c r="HM17" s="127" t="s">
        <v>33</v>
      </c>
      <c r="HN17" s="127" t="s">
        <v>34</v>
      </c>
      <c r="HO17" s="127" t="s">
        <v>35</v>
      </c>
      <c r="HP17" s="127" t="s">
        <v>36</v>
      </c>
      <c r="HQ17" s="127" t="s">
        <v>37</v>
      </c>
      <c r="HR17" s="127" t="s">
        <v>38</v>
      </c>
      <c r="HS17" s="127" t="s">
        <v>39</v>
      </c>
      <c r="HT17" s="127" t="s">
        <v>40</v>
      </c>
      <c r="HU17" s="127" t="s">
        <v>41</v>
      </c>
      <c r="HV17" s="122"/>
      <c r="HW17" s="122"/>
      <c r="HX17" s="122"/>
      <c r="HY17" s="122"/>
      <c r="HZ17" s="122"/>
      <c r="IA17" s="122"/>
      <c r="IB17" s="110"/>
      <c r="IC17" s="110"/>
      <c r="ID17" s="110"/>
      <c r="IE17" s="130" t="s">
        <v>33</v>
      </c>
      <c r="IF17" s="130" t="s">
        <v>34</v>
      </c>
      <c r="IG17" s="130" t="s">
        <v>35</v>
      </c>
      <c r="IH17" s="130" t="s">
        <v>36</v>
      </c>
      <c r="II17" s="130" t="s">
        <v>37</v>
      </c>
      <c r="IJ17" s="130" t="s">
        <v>38</v>
      </c>
      <c r="IK17" s="130" t="s">
        <v>39</v>
      </c>
      <c r="IL17" s="130" t="s">
        <v>40</v>
      </c>
      <c r="IM17" s="130" t="s">
        <v>41</v>
      </c>
      <c r="IN17" s="110"/>
      <c r="IO17" s="110"/>
      <c r="IP17" s="110"/>
      <c r="IQ17" s="110"/>
      <c r="IR17" s="110"/>
      <c r="IS17" s="110"/>
      <c r="IT17" s="140"/>
      <c r="IU17" s="157"/>
      <c r="IV17" s="157"/>
      <c r="IW17" s="151" t="s">
        <v>68</v>
      </c>
      <c r="IX17" s="154" t="s">
        <v>2</v>
      </c>
      <c r="IY17" s="155"/>
      <c r="IZ17" s="151" t="s">
        <v>69</v>
      </c>
      <c r="JA17" s="154" t="s">
        <v>2</v>
      </c>
      <c r="JB17" s="155"/>
    </row>
    <row r="18" spans="1:262" s="16" customFormat="1" ht="30" customHeight="1" x14ac:dyDescent="0.25">
      <c r="A18" s="96"/>
      <c r="B18" s="96"/>
      <c r="C18" s="96"/>
      <c r="D18" s="138"/>
      <c r="E18" s="105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19"/>
      <c r="AJ18" s="96"/>
      <c r="AK18" s="96"/>
      <c r="AL18" s="119"/>
      <c r="AM18" s="96"/>
      <c r="AN18" s="96"/>
      <c r="AO18" s="119"/>
      <c r="AP18" s="96"/>
      <c r="AQ18" s="96"/>
      <c r="AR18" s="119"/>
      <c r="AS18" s="96"/>
      <c r="AT18" s="96"/>
      <c r="AU18" s="96"/>
      <c r="AV18" s="96"/>
      <c r="AW18" s="119"/>
      <c r="AX18" s="96"/>
      <c r="AY18" s="96"/>
      <c r="AZ18" s="96"/>
      <c r="BA18" s="103" t="s">
        <v>33</v>
      </c>
      <c r="BB18" s="103" t="s">
        <v>34</v>
      </c>
      <c r="BC18" s="103" t="s">
        <v>35</v>
      </c>
      <c r="BD18" s="103" t="s">
        <v>36</v>
      </c>
      <c r="BE18" s="103" t="s">
        <v>37</v>
      </c>
      <c r="BF18" s="103" t="s">
        <v>38</v>
      </c>
      <c r="BG18" s="103" t="s">
        <v>39</v>
      </c>
      <c r="BH18" s="103" t="s">
        <v>40</v>
      </c>
      <c r="BI18" s="103" t="s">
        <v>41</v>
      </c>
      <c r="BJ18" s="118" t="s">
        <v>9</v>
      </c>
      <c r="BK18" s="112" t="s">
        <v>44</v>
      </c>
      <c r="BL18" s="113"/>
      <c r="BM18" s="118" t="s">
        <v>9</v>
      </c>
      <c r="BN18" s="93" t="s">
        <v>44</v>
      </c>
      <c r="BO18" s="95"/>
      <c r="BP18" s="96"/>
      <c r="BQ18" s="96"/>
      <c r="BR18" s="119"/>
      <c r="BS18" s="114"/>
      <c r="BT18" s="126"/>
      <c r="BU18" s="126"/>
      <c r="BV18" s="126"/>
      <c r="BW18" s="115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114"/>
      <c r="CS18" s="115"/>
      <c r="CT18" s="96"/>
      <c r="CU18" s="96"/>
      <c r="CV18" s="96"/>
      <c r="CW18" s="114"/>
      <c r="CX18" s="126"/>
      <c r="CY18" s="126"/>
      <c r="CZ18" s="126"/>
      <c r="DA18" s="115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114"/>
      <c r="DW18" s="115"/>
      <c r="DX18" s="96"/>
      <c r="DY18" s="96"/>
      <c r="DZ18" s="96"/>
      <c r="EA18" s="114"/>
      <c r="EB18" s="126"/>
      <c r="EC18" s="126"/>
      <c r="ED18" s="126"/>
      <c r="EE18" s="115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114"/>
      <c r="FA18" s="115"/>
      <c r="FB18" s="96"/>
      <c r="FC18" s="96"/>
      <c r="FD18" s="96"/>
      <c r="FE18" s="114"/>
      <c r="FF18" s="126"/>
      <c r="FG18" s="126"/>
      <c r="FH18" s="126"/>
      <c r="FI18" s="115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114"/>
      <c r="GE18" s="115"/>
      <c r="GF18" s="114"/>
      <c r="GG18" s="115"/>
      <c r="GH18" s="96"/>
      <c r="GI18" s="114"/>
      <c r="GJ18" s="126"/>
      <c r="GK18" s="126"/>
      <c r="GL18" s="126"/>
      <c r="GM18" s="115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114"/>
      <c r="HI18" s="115"/>
      <c r="HJ18" s="110"/>
      <c r="HK18" s="122"/>
      <c r="HL18" s="122"/>
      <c r="HM18" s="128"/>
      <c r="HN18" s="128"/>
      <c r="HO18" s="128"/>
      <c r="HP18" s="128"/>
      <c r="HQ18" s="128"/>
      <c r="HR18" s="128"/>
      <c r="HS18" s="128"/>
      <c r="HT18" s="128"/>
      <c r="HU18" s="128"/>
      <c r="HV18" s="122"/>
      <c r="HW18" s="122"/>
      <c r="HX18" s="122"/>
      <c r="HY18" s="122"/>
      <c r="HZ18" s="122"/>
      <c r="IA18" s="122"/>
      <c r="IB18" s="110"/>
      <c r="IC18" s="110"/>
      <c r="ID18" s="110"/>
      <c r="IE18" s="130"/>
      <c r="IF18" s="130"/>
      <c r="IG18" s="130"/>
      <c r="IH18" s="130"/>
      <c r="II18" s="130"/>
      <c r="IJ18" s="130"/>
      <c r="IK18" s="130"/>
      <c r="IL18" s="130"/>
      <c r="IM18" s="130"/>
      <c r="IN18" s="110"/>
      <c r="IO18" s="110"/>
      <c r="IP18" s="110"/>
      <c r="IQ18" s="110"/>
      <c r="IR18" s="110"/>
      <c r="IS18" s="110"/>
      <c r="IT18" s="140"/>
      <c r="IU18" s="157"/>
      <c r="IV18" s="157"/>
      <c r="IW18" s="152"/>
      <c r="IX18" s="151" t="s">
        <v>89</v>
      </c>
      <c r="IY18" s="35" t="s">
        <v>44</v>
      </c>
      <c r="IZ18" s="152"/>
      <c r="JA18" s="151" t="s">
        <v>90</v>
      </c>
      <c r="JB18" s="35" t="s">
        <v>44</v>
      </c>
    </row>
    <row r="19" spans="1:262" s="16" customFormat="1" ht="30" customHeight="1" x14ac:dyDescent="0.25">
      <c r="A19" s="96"/>
      <c r="B19" s="96"/>
      <c r="C19" s="96"/>
      <c r="D19" s="138"/>
      <c r="E19" s="105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19"/>
      <c r="AJ19" s="96"/>
      <c r="AK19" s="96"/>
      <c r="AL19" s="119"/>
      <c r="AM19" s="96"/>
      <c r="AN19" s="96"/>
      <c r="AO19" s="119"/>
      <c r="AP19" s="96"/>
      <c r="AQ19" s="96"/>
      <c r="AR19" s="119"/>
      <c r="AS19" s="96"/>
      <c r="AT19" s="96"/>
      <c r="AU19" s="96"/>
      <c r="AV19" s="96"/>
      <c r="AW19" s="119"/>
      <c r="AX19" s="96"/>
      <c r="AY19" s="96"/>
      <c r="AZ19" s="96"/>
      <c r="BA19" s="103"/>
      <c r="BB19" s="103"/>
      <c r="BC19" s="103"/>
      <c r="BD19" s="103"/>
      <c r="BE19" s="103"/>
      <c r="BF19" s="103"/>
      <c r="BG19" s="103"/>
      <c r="BH19" s="103"/>
      <c r="BI19" s="103"/>
      <c r="BJ19" s="119"/>
      <c r="BK19" s="118" t="s">
        <v>35</v>
      </c>
      <c r="BL19" s="118" t="s">
        <v>36</v>
      </c>
      <c r="BM19" s="119"/>
      <c r="BN19" s="118" t="s">
        <v>35</v>
      </c>
      <c r="BO19" s="118" t="s">
        <v>36</v>
      </c>
      <c r="BP19" s="96"/>
      <c r="BQ19" s="96"/>
      <c r="BR19" s="119"/>
      <c r="BS19" s="114"/>
      <c r="BT19" s="126"/>
      <c r="BU19" s="126"/>
      <c r="BV19" s="126"/>
      <c r="BW19" s="115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114"/>
      <c r="CS19" s="115"/>
      <c r="CT19" s="96"/>
      <c r="CU19" s="96"/>
      <c r="CV19" s="96"/>
      <c r="CW19" s="114"/>
      <c r="CX19" s="126"/>
      <c r="CY19" s="126"/>
      <c r="CZ19" s="126"/>
      <c r="DA19" s="115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114"/>
      <c r="DW19" s="115"/>
      <c r="DX19" s="96"/>
      <c r="DY19" s="96"/>
      <c r="DZ19" s="96"/>
      <c r="EA19" s="114"/>
      <c r="EB19" s="126"/>
      <c r="EC19" s="126"/>
      <c r="ED19" s="126"/>
      <c r="EE19" s="115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114"/>
      <c r="FA19" s="115"/>
      <c r="FB19" s="96"/>
      <c r="FC19" s="96"/>
      <c r="FD19" s="96"/>
      <c r="FE19" s="114"/>
      <c r="FF19" s="126"/>
      <c r="FG19" s="126"/>
      <c r="FH19" s="126"/>
      <c r="FI19" s="115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114"/>
      <c r="GE19" s="115"/>
      <c r="GF19" s="114"/>
      <c r="GG19" s="115"/>
      <c r="GH19" s="96"/>
      <c r="GI19" s="114"/>
      <c r="GJ19" s="126"/>
      <c r="GK19" s="126"/>
      <c r="GL19" s="126"/>
      <c r="GM19" s="115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114"/>
      <c r="HI19" s="115"/>
      <c r="HJ19" s="110"/>
      <c r="HK19" s="122"/>
      <c r="HL19" s="122"/>
      <c r="HM19" s="128"/>
      <c r="HN19" s="128"/>
      <c r="HO19" s="128"/>
      <c r="HP19" s="128"/>
      <c r="HQ19" s="128"/>
      <c r="HR19" s="128"/>
      <c r="HS19" s="128"/>
      <c r="HT19" s="128"/>
      <c r="HU19" s="128"/>
      <c r="HV19" s="122"/>
      <c r="HW19" s="122"/>
      <c r="HX19" s="122"/>
      <c r="HY19" s="122"/>
      <c r="HZ19" s="122"/>
      <c r="IA19" s="122"/>
      <c r="IB19" s="110"/>
      <c r="IC19" s="110"/>
      <c r="ID19" s="110"/>
      <c r="IE19" s="130"/>
      <c r="IF19" s="130"/>
      <c r="IG19" s="130"/>
      <c r="IH19" s="130"/>
      <c r="II19" s="130"/>
      <c r="IJ19" s="130"/>
      <c r="IK19" s="130"/>
      <c r="IL19" s="130"/>
      <c r="IM19" s="130"/>
      <c r="IN19" s="110"/>
      <c r="IO19" s="110"/>
      <c r="IP19" s="110"/>
      <c r="IQ19" s="110"/>
      <c r="IR19" s="110"/>
      <c r="IS19" s="110"/>
      <c r="IT19" s="140"/>
      <c r="IU19" s="157"/>
      <c r="IV19" s="157"/>
      <c r="IW19" s="152"/>
      <c r="IX19" s="152"/>
      <c r="IY19" s="151" t="s">
        <v>73</v>
      </c>
      <c r="IZ19" s="152"/>
      <c r="JA19" s="152"/>
      <c r="JB19" s="151" t="s">
        <v>73</v>
      </c>
    </row>
    <row r="20" spans="1:262" s="16" customFormat="1" ht="30" customHeight="1" x14ac:dyDescent="0.25">
      <c r="A20" s="96"/>
      <c r="B20" s="96"/>
      <c r="C20" s="96"/>
      <c r="D20" s="138"/>
      <c r="E20" s="105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19"/>
      <c r="AJ20" s="96"/>
      <c r="AK20" s="96"/>
      <c r="AL20" s="119"/>
      <c r="AM20" s="96"/>
      <c r="AN20" s="96"/>
      <c r="AO20" s="119"/>
      <c r="AP20" s="96"/>
      <c r="AQ20" s="96"/>
      <c r="AR20" s="119"/>
      <c r="AS20" s="96"/>
      <c r="AT20" s="96"/>
      <c r="AU20" s="96"/>
      <c r="AV20" s="96"/>
      <c r="AW20" s="119"/>
      <c r="AX20" s="96"/>
      <c r="AY20" s="96"/>
      <c r="AZ20" s="96"/>
      <c r="BA20" s="103"/>
      <c r="BB20" s="103"/>
      <c r="BC20" s="103"/>
      <c r="BD20" s="103"/>
      <c r="BE20" s="103"/>
      <c r="BF20" s="103"/>
      <c r="BG20" s="103"/>
      <c r="BH20" s="103"/>
      <c r="BI20" s="103"/>
      <c r="BJ20" s="119"/>
      <c r="BK20" s="119"/>
      <c r="BL20" s="119"/>
      <c r="BM20" s="119"/>
      <c r="BN20" s="119"/>
      <c r="BO20" s="119"/>
      <c r="BP20" s="96"/>
      <c r="BQ20" s="96"/>
      <c r="BR20" s="119"/>
      <c r="BS20" s="116"/>
      <c r="BT20" s="124"/>
      <c r="BU20" s="124"/>
      <c r="BV20" s="124"/>
      <c r="BW20" s="117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114"/>
      <c r="CS20" s="115"/>
      <c r="CT20" s="96"/>
      <c r="CU20" s="96"/>
      <c r="CV20" s="96"/>
      <c r="CW20" s="116"/>
      <c r="CX20" s="124"/>
      <c r="CY20" s="124"/>
      <c r="CZ20" s="124"/>
      <c r="DA20" s="117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114"/>
      <c r="DW20" s="115"/>
      <c r="DX20" s="96"/>
      <c r="DY20" s="96"/>
      <c r="DZ20" s="96"/>
      <c r="EA20" s="116"/>
      <c r="EB20" s="124"/>
      <c r="EC20" s="124"/>
      <c r="ED20" s="124"/>
      <c r="EE20" s="117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114"/>
      <c r="FA20" s="115"/>
      <c r="FB20" s="96"/>
      <c r="FC20" s="96"/>
      <c r="FD20" s="96"/>
      <c r="FE20" s="116"/>
      <c r="FF20" s="124"/>
      <c r="FG20" s="124"/>
      <c r="FH20" s="124"/>
      <c r="FI20" s="117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114"/>
      <c r="GE20" s="115"/>
      <c r="GF20" s="116"/>
      <c r="GG20" s="117"/>
      <c r="GH20" s="96"/>
      <c r="GI20" s="116"/>
      <c r="GJ20" s="124"/>
      <c r="GK20" s="124"/>
      <c r="GL20" s="124"/>
      <c r="GM20" s="117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114"/>
      <c r="HI20" s="115"/>
      <c r="HJ20" s="110"/>
      <c r="HK20" s="122"/>
      <c r="HL20" s="122"/>
      <c r="HM20" s="128"/>
      <c r="HN20" s="128"/>
      <c r="HO20" s="128"/>
      <c r="HP20" s="128"/>
      <c r="HQ20" s="128"/>
      <c r="HR20" s="128"/>
      <c r="HS20" s="128"/>
      <c r="HT20" s="128"/>
      <c r="HU20" s="128"/>
      <c r="HV20" s="122"/>
      <c r="HW20" s="122"/>
      <c r="HX20" s="122"/>
      <c r="HY20" s="122"/>
      <c r="HZ20" s="122"/>
      <c r="IA20" s="122"/>
      <c r="IB20" s="110"/>
      <c r="IC20" s="110"/>
      <c r="ID20" s="110"/>
      <c r="IE20" s="130"/>
      <c r="IF20" s="130"/>
      <c r="IG20" s="130"/>
      <c r="IH20" s="130"/>
      <c r="II20" s="130"/>
      <c r="IJ20" s="130"/>
      <c r="IK20" s="130"/>
      <c r="IL20" s="130"/>
      <c r="IM20" s="130"/>
      <c r="IN20" s="110"/>
      <c r="IO20" s="110"/>
      <c r="IP20" s="110"/>
      <c r="IQ20" s="110"/>
      <c r="IR20" s="110"/>
      <c r="IS20" s="110"/>
      <c r="IT20" s="140"/>
      <c r="IU20" s="157"/>
      <c r="IV20" s="157"/>
      <c r="IW20" s="152"/>
      <c r="IX20" s="152"/>
      <c r="IY20" s="152"/>
      <c r="IZ20" s="152"/>
      <c r="JA20" s="152"/>
      <c r="JB20" s="152"/>
    </row>
    <row r="21" spans="1:262" s="16" customFormat="1" ht="30" customHeight="1" x14ac:dyDescent="0.25">
      <c r="A21" s="96"/>
      <c r="B21" s="96"/>
      <c r="C21" s="96"/>
      <c r="D21" s="138"/>
      <c r="E21" s="105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19"/>
      <c r="AJ21" s="96"/>
      <c r="AK21" s="96"/>
      <c r="AL21" s="119"/>
      <c r="AM21" s="96"/>
      <c r="AN21" s="96"/>
      <c r="AO21" s="119"/>
      <c r="AP21" s="96"/>
      <c r="AQ21" s="96"/>
      <c r="AR21" s="119"/>
      <c r="AS21" s="96"/>
      <c r="AT21" s="96"/>
      <c r="AU21" s="96"/>
      <c r="AV21" s="96"/>
      <c r="AW21" s="119"/>
      <c r="AX21" s="96"/>
      <c r="AY21" s="96"/>
      <c r="AZ21" s="96"/>
      <c r="BA21" s="103"/>
      <c r="BB21" s="103"/>
      <c r="BC21" s="103"/>
      <c r="BD21" s="103"/>
      <c r="BE21" s="103"/>
      <c r="BF21" s="103"/>
      <c r="BG21" s="103"/>
      <c r="BH21" s="103"/>
      <c r="BI21" s="103"/>
      <c r="BJ21" s="119"/>
      <c r="BK21" s="119"/>
      <c r="BL21" s="119"/>
      <c r="BM21" s="119"/>
      <c r="BN21" s="119"/>
      <c r="BO21" s="119"/>
      <c r="BP21" s="96" t="s">
        <v>70</v>
      </c>
      <c r="BQ21" s="96" t="s">
        <v>0</v>
      </c>
      <c r="BR21" s="119"/>
      <c r="BS21" s="96" t="s">
        <v>45</v>
      </c>
      <c r="BT21" s="96" t="s">
        <v>71</v>
      </c>
      <c r="BU21" s="118" t="s">
        <v>72</v>
      </c>
      <c r="BV21" s="96" t="s">
        <v>87</v>
      </c>
      <c r="BW21" s="118" t="s">
        <v>52</v>
      </c>
      <c r="BX21" s="96" t="s">
        <v>46</v>
      </c>
      <c r="BY21" s="96" t="s">
        <v>47</v>
      </c>
      <c r="BZ21" s="96" t="s">
        <v>48</v>
      </c>
      <c r="CA21" s="96" t="s">
        <v>49</v>
      </c>
      <c r="CB21" s="118" t="s">
        <v>53</v>
      </c>
      <c r="CC21" s="96" t="s">
        <v>50</v>
      </c>
      <c r="CD21" s="96" t="s">
        <v>51</v>
      </c>
      <c r="CE21" s="96"/>
      <c r="CF21" s="96" t="s">
        <v>45</v>
      </c>
      <c r="CG21" s="96" t="s">
        <v>71</v>
      </c>
      <c r="CH21" s="118" t="s">
        <v>72</v>
      </c>
      <c r="CI21" s="96" t="s">
        <v>87</v>
      </c>
      <c r="CJ21" s="96" t="s">
        <v>52</v>
      </c>
      <c r="CK21" s="96" t="s">
        <v>46</v>
      </c>
      <c r="CL21" s="96" t="s">
        <v>47</v>
      </c>
      <c r="CM21" s="96" t="s">
        <v>48</v>
      </c>
      <c r="CN21" s="96" t="s">
        <v>49</v>
      </c>
      <c r="CO21" s="96" t="s">
        <v>53</v>
      </c>
      <c r="CP21" s="96" t="s">
        <v>50</v>
      </c>
      <c r="CQ21" s="96" t="s">
        <v>51</v>
      </c>
      <c r="CR21" s="116"/>
      <c r="CS21" s="117"/>
      <c r="CT21" s="96" t="s">
        <v>70</v>
      </c>
      <c r="CU21" s="96" t="s">
        <v>0</v>
      </c>
      <c r="CV21" s="96"/>
      <c r="CW21" s="96" t="s">
        <v>45</v>
      </c>
      <c r="CX21" s="96" t="s">
        <v>71</v>
      </c>
      <c r="CY21" s="118" t="s">
        <v>72</v>
      </c>
      <c r="CZ21" s="96" t="s">
        <v>87</v>
      </c>
      <c r="DA21" s="118" t="s">
        <v>52</v>
      </c>
      <c r="DB21" s="96" t="s">
        <v>46</v>
      </c>
      <c r="DC21" s="96" t="s">
        <v>47</v>
      </c>
      <c r="DD21" s="96" t="s">
        <v>48</v>
      </c>
      <c r="DE21" s="96" t="s">
        <v>49</v>
      </c>
      <c r="DF21" s="118" t="s">
        <v>53</v>
      </c>
      <c r="DG21" s="96" t="s">
        <v>50</v>
      </c>
      <c r="DH21" s="96" t="s">
        <v>51</v>
      </c>
      <c r="DI21" s="96"/>
      <c r="DJ21" s="96" t="s">
        <v>45</v>
      </c>
      <c r="DK21" s="96" t="s">
        <v>71</v>
      </c>
      <c r="DL21" s="118" t="s">
        <v>72</v>
      </c>
      <c r="DM21" s="96" t="s">
        <v>87</v>
      </c>
      <c r="DN21" s="96" t="s">
        <v>52</v>
      </c>
      <c r="DO21" s="96" t="s">
        <v>46</v>
      </c>
      <c r="DP21" s="96" t="s">
        <v>47</v>
      </c>
      <c r="DQ21" s="96" t="s">
        <v>48</v>
      </c>
      <c r="DR21" s="96" t="s">
        <v>49</v>
      </c>
      <c r="DS21" s="96" t="s">
        <v>53</v>
      </c>
      <c r="DT21" s="96" t="s">
        <v>50</v>
      </c>
      <c r="DU21" s="96" t="s">
        <v>51</v>
      </c>
      <c r="DV21" s="116"/>
      <c r="DW21" s="117"/>
      <c r="DX21" s="96" t="s">
        <v>70</v>
      </c>
      <c r="DY21" s="96" t="s">
        <v>0</v>
      </c>
      <c r="DZ21" s="96"/>
      <c r="EA21" s="96" t="s">
        <v>45</v>
      </c>
      <c r="EB21" s="96" t="s">
        <v>71</v>
      </c>
      <c r="EC21" s="118" t="s">
        <v>72</v>
      </c>
      <c r="ED21" s="96" t="s">
        <v>87</v>
      </c>
      <c r="EE21" s="118" t="s">
        <v>52</v>
      </c>
      <c r="EF21" s="96" t="s">
        <v>46</v>
      </c>
      <c r="EG21" s="96" t="s">
        <v>47</v>
      </c>
      <c r="EH21" s="96" t="s">
        <v>48</v>
      </c>
      <c r="EI21" s="96" t="s">
        <v>49</v>
      </c>
      <c r="EJ21" s="118" t="s">
        <v>53</v>
      </c>
      <c r="EK21" s="96" t="s">
        <v>50</v>
      </c>
      <c r="EL21" s="96" t="s">
        <v>51</v>
      </c>
      <c r="EM21" s="96"/>
      <c r="EN21" s="96" t="s">
        <v>45</v>
      </c>
      <c r="EO21" s="96" t="s">
        <v>71</v>
      </c>
      <c r="EP21" s="118" t="s">
        <v>72</v>
      </c>
      <c r="EQ21" s="96" t="s">
        <v>87</v>
      </c>
      <c r="ER21" s="96" t="s">
        <v>52</v>
      </c>
      <c r="ES21" s="96" t="s">
        <v>46</v>
      </c>
      <c r="ET21" s="96" t="s">
        <v>47</v>
      </c>
      <c r="EU21" s="96" t="s">
        <v>48</v>
      </c>
      <c r="EV21" s="96" t="s">
        <v>49</v>
      </c>
      <c r="EW21" s="96" t="s">
        <v>53</v>
      </c>
      <c r="EX21" s="96" t="s">
        <v>50</v>
      </c>
      <c r="EY21" s="96" t="s">
        <v>51</v>
      </c>
      <c r="EZ21" s="116"/>
      <c r="FA21" s="117"/>
      <c r="FB21" s="96" t="s">
        <v>70</v>
      </c>
      <c r="FC21" s="96" t="s">
        <v>0</v>
      </c>
      <c r="FD21" s="96"/>
      <c r="FE21" s="96" t="s">
        <v>45</v>
      </c>
      <c r="FF21" s="96" t="s">
        <v>71</v>
      </c>
      <c r="FG21" s="118" t="s">
        <v>72</v>
      </c>
      <c r="FH21" s="96" t="s">
        <v>87</v>
      </c>
      <c r="FI21" s="118" t="s">
        <v>52</v>
      </c>
      <c r="FJ21" s="96" t="s">
        <v>46</v>
      </c>
      <c r="FK21" s="96" t="s">
        <v>47</v>
      </c>
      <c r="FL21" s="96" t="s">
        <v>48</v>
      </c>
      <c r="FM21" s="96" t="s">
        <v>49</v>
      </c>
      <c r="FN21" s="118" t="s">
        <v>53</v>
      </c>
      <c r="FO21" s="96" t="s">
        <v>50</v>
      </c>
      <c r="FP21" s="96" t="s">
        <v>51</v>
      </c>
      <c r="FQ21" s="96"/>
      <c r="FR21" s="96" t="s">
        <v>45</v>
      </c>
      <c r="FS21" s="96" t="s">
        <v>71</v>
      </c>
      <c r="FT21" s="118" t="s">
        <v>72</v>
      </c>
      <c r="FU21" s="96" t="s">
        <v>87</v>
      </c>
      <c r="FV21" s="96" t="s">
        <v>52</v>
      </c>
      <c r="FW21" s="96" t="s">
        <v>46</v>
      </c>
      <c r="FX21" s="96" t="s">
        <v>47</v>
      </c>
      <c r="FY21" s="96" t="s">
        <v>48</v>
      </c>
      <c r="FZ21" s="96" t="s">
        <v>49</v>
      </c>
      <c r="GA21" s="96" t="s">
        <v>53</v>
      </c>
      <c r="GB21" s="96" t="s">
        <v>50</v>
      </c>
      <c r="GC21" s="96" t="s">
        <v>51</v>
      </c>
      <c r="GD21" s="116"/>
      <c r="GE21" s="117"/>
      <c r="GF21" s="96" t="s">
        <v>88</v>
      </c>
      <c r="GG21" s="96" t="s">
        <v>0</v>
      </c>
      <c r="GH21" s="96"/>
      <c r="GI21" s="96" t="s">
        <v>45</v>
      </c>
      <c r="GJ21" s="96" t="s">
        <v>71</v>
      </c>
      <c r="GK21" s="118" t="s">
        <v>72</v>
      </c>
      <c r="GL21" s="96" t="s">
        <v>87</v>
      </c>
      <c r="GM21" s="118" t="s">
        <v>52</v>
      </c>
      <c r="GN21" s="96" t="s">
        <v>46</v>
      </c>
      <c r="GO21" s="96" t="s">
        <v>47</v>
      </c>
      <c r="GP21" s="96" t="s">
        <v>48</v>
      </c>
      <c r="GQ21" s="96" t="s">
        <v>49</v>
      </c>
      <c r="GR21" s="118" t="s">
        <v>53</v>
      </c>
      <c r="GS21" s="96" t="s">
        <v>50</v>
      </c>
      <c r="GT21" s="96" t="s">
        <v>51</v>
      </c>
      <c r="GU21" s="96"/>
      <c r="GV21" s="96" t="s">
        <v>45</v>
      </c>
      <c r="GW21" s="96" t="s">
        <v>71</v>
      </c>
      <c r="GX21" s="118" t="s">
        <v>72</v>
      </c>
      <c r="GY21" s="96" t="s">
        <v>87</v>
      </c>
      <c r="GZ21" s="96" t="s">
        <v>52</v>
      </c>
      <c r="HA21" s="96" t="s">
        <v>46</v>
      </c>
      <c r="HB21" s="96" t="s">
        <v>47</v>
      </c>
      <c r="HC21" s="96" t="s">
        <v>48</v>
      </c>
      <c r="HD21" s="96" t="s">
        <v>49</v>
      </c>
      <c r="HE21" s="96" t="s">
        <v>53</v>
      </c>
      <c r="HF21" s="96" t="s">
        <v>50</v>
      </c>
      <c r="HG21" s="96" t="s">
        <v>51</v>
      </c>
      <c r="HH21" s="116"/>
      <c r="HI21" s="117"/>
      <c r="HJ21" s="110"/>
      <c r="HK21" s="122"/>
      <c r="HL21" s="122"/>
      <c r="HM21" s="128"/>
      <c r="HN21" s="128"/>
      <c r="HO21" s="128"/>
      <c r="HP21" s="128"/>
      <c r="HQ21" s="128"/>
      <c r="HR21" s="128"/>
      <c r="HS21" s="128"/>
      <c r="HT21" s="128"/>
      <c r="HU21" s="128"/>
      <c r="HV21" s="122"/>
      <c r="HW21" s="122"/>
      <c r="HX21" s="122"/>
      <c r="HY21" s="122"/>
      <c r="HZ21" s="122"/>
      <c r="IA21" s="122"/>
      <c r="IB21" s="110"/>
      <c r="IC21" s="110"/>
      <c r="ID21" s="110"/>
      <c r="IE21" s="130"/>
      <c r="IF21" s="130"/>
      <c r="IG21" s="130"/>
      <c r="IH21" s="130"/>
      <c r="II21" s="130"/>
      <c r="IJ21" s="130"/>
      <c r="IK21" s="130"/>
      <c r="IL21" s="130"/>
      <c r="IM21" s="130"/>
      <c r="IN21" s="110"/>
      <c r="IO21" s="110"/>
      <c r="IP21" s="110"/>
      <c r="IQ21" s="110"/>
      <c r="IR21" s="110"/>
      <c r="IS21" s="110"/>
      <c r="IT21" s="140"/>
      <c r="IU21" s="157"/>
      <c r="IV21" s="157"/>
      <c r="IW21" s="152"/>
      <c r="IX21" s="152"/>
      <c r="IY21" s="152"/>
      <c r="IZ21" s="152"/>
      <c r="JA21" s="152"/>
      <c r="JB21" s="152"/>
    </row>
    <row r="22" spans="1:262" s="16" customFormat="1" ht="118.5" customHeight="1" x14ac:dyDescent="0.25">
      <c r="A22" s="96"/>
      <c r="B22" s="96"/>
      <c r="C22" s="96"/>
      <c r="D22" s="138"/>
      <c r="E22" s="106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20"/>
      <c r="AJ22" s="96"/>
      <c r="AK22" s="96"/>
      <c r="AL22" s="120"/>
      <c r="AM22" s="96"/>
      <c r="AN22" s="96"/>
      <c r="AO22" s="120"/>
      <c r="AP22" s="96"/>
      <c r="AQ22" s="96"/>
      <c r="AR22" s="120"/>
      <c r="AS22" s="96"/>
      <c r="AT22" s="96"/>
      <c r="AU22" s="96"/>
      <c r="AV22" s="96"/>
      <c r="AW22" s="120"/>
      <c r="AX22" s="96"/>
      <c r="AY22" s="96"/>
      <c r="AZ22" s="96"/>
      <c r="BA22" s="103"/>
      <c r="BB22" s="103"/>
      <c r="BC22" s="103"/>
      <c r="BD22" s="103"/>
      <c r="BE22" s="103"/>
      <c r="BF22" s="103"/>
      <c r="BG22" s="103"/>
      <c r="BH22" s="103"/>
      <c r="BI22" s="103"/>
      <c r="BJ22" s="120"/>
      <c r="BK22" s="120"/>
      <c r="BL22" s="120"/>
      <c r="BM22" s="120"/>
      <c r="BN22" s="120"/>
      <c r="BO22" s="120"/>
      <c r="BP22" s="96"/>
      <c r="BQ22" s="96"/>
      <c r="BR22" s="120"/>
      <c r="BS22" s="96"/>
      <c r="BT22" s="96"/>
      <c r="BU22" s="120"/>
      <c r="BV22" s="96"/>
      <c r="BW22" s="120"/>
      <c r="BX22" s="96"/>
      <c r="BY22" s="96"/>
      <c r="BZ22" s="96"/>
      <c r="CA22" s="96"/>
      <c r="CB22" s="120"/>
      <c r="CC22" s="96"/>
      <c r="CD22" s="96"/>
      <c r="CE22" s="96"/>
      <c r="CF22" s="96"/>
      <c r="CG22" s="96"/>
      <c r="CH22" s="120"/>
      <c r="CI22" s="96"/>
      <c r="CJ22" s="96"/>
      <c r="CK22" s="96"/>
      <c r="CL22" s="96"/>
      <c r="CM22" s="96"/>
      <c r="CN22" s="96"/>
      <c r="CO22" s="96"/>
      <c r="CP22" s="96"/>
      <c r="CQ22" s="96"/>
      <c r="CR22" s="5" t="s">
        <v>70</v>
      </c>
      <c r="CS22" s="5" t="s">
        <v>0</v>
      </c>
      <c r="CT22" s="96"/>
      <c r="CU22" s="96"/>
      <c r="CV22" s="96"/>
      <c r="CW22" s="96"/>
      <c r="CX22" s="96"/>
      <c r="CY22" s="120"/>
      <c r="CZ22" s="96"/>
      <c r="DA22" s="120"/>
      <c r="DB22" s="96"/>
      <c r="DC22" s="96"/>
      <c r="DD22" s="96"/>
      <c r="DE22" s="96"/>
      <c r="DF22" s="120"/>
      <c r="DG22" s="96"/>
      <c r="DH22" s="96"/>
      <c r="DI22" s="96"/>
      <c r="DJ22" s="96"/>
      <c r="DK22" s="96"/>
      <c r="DL22" s="120"/>
      <c r="DM22" s="96"/>
      <c r="DN22" s="96"/>
      <c r="DO22" s="96"/>
      <c r="DP22" s="96"/>
      <c r="DQ22" s="96"/>
      <c r="DR22" s="96"/>
      <c r="DS22" s="96"/>
      <c r="DT22" s="96"/>
      <c r="DU22" s="96"/>
      <c r="DV22" s="5" t="s">
        <v>70</v>
      </c>
      <c r="DW22" s="5" t="s">
        <v>0</v>
      </c>
      <c r="DX22" s="96"/>
      <c r="DY22" s="96"/>
      <c r="DZ22" s="96"/>
      <c r="EA22" s="96"/>
      <c r="EB22" s="96"/>
      <c r="EC22" s="120"/>
      <c r="ED22" s="96"/>
      <c r="EE22" s="120"/>
      <c r="EF22" s="96"/>
      <c r="EG22" s="96"/>
      <c r="EH22" s="96"/>
      <c r="EI22" s="96"/>
      <c r="EJ22" s="120"/>
      <c r="EK22" s="96"/>
      <c r="EL22" s="96"/>
      <c r="EM22" s="96"/>
      <c r="EN22" s="96"/>
      <c r="EO22" s="96"/>
      <c r="EP22" s="120"/>
      <c r="EQ22" s="96"/>
      <c r="ER22" s="96"/>
      <c r="ES22" s="96"/>
      <c r="ET22" s="96"/>
      <c r="EU22" s="96"/>
      <c r="EV22" s="96"/>
      <c r="EW22" s="96"/>
      <c r="EX22" s="96"/>
      <c r="EY22" s="96"/>
      <c r="EZ22" s="5" t="s">
        <v>70</v>
      </c>
      <c r="FA22" s="5" t="s">
        <v>0</v>
      </c>
      <c r="FB22" s="96"/>
      <c r="FC22" s="96"/>
      <c r="FD22" s="96"/>
      <c r="FE22" s="96"/>
      <c r="FF22" s="96"/>
      <c r="FG22" s="120"/>
      <c r="FH22" s="96"/>
      <c r="FI22" s="120"/>
      <c r="FJ22" s="96"/>
      <c r="FK22" s="96"/>
      <c r="FL22" s="96"/>
      <c r="FM22" s="96"/>
      <c r="FN22" s="120"/>
      <c r="FO22" s="96"/>
      <c r="FP22" s="96"/>
      <c r="FQ22" s="96"/>
      <c r="FR22" s="96"/>
      <c r="FS22" s="96"/>
      <c r="FT22" s="120"/>
      <c r="FU22" s="96"/>
      <c r="FV22" s="96"/>
      <c r="FW22" s="96"/>
      <c r="FX22" s="96"/>
      <c r="FY22" s="96"/>
      <c r="FZ22" s="96"/>
      <c r="GA22" s="96"/>
      <c r="GB22" s="96"/>
      <c r="GC22" s="96"/>
      <c r="GD22" s="5" t="s">
        <v>70</v>
      </c>
      <c r="GE22" s="5" t="s">
        <v>0</v>
      </c>
      <c r="GF22" s="96"/>
      <c r="GG22" s="96"/>
      <c r="GH22" s="96"/>
      <c r="GI22" s="96"/>
      <c r="GJ22" s="96"/>
      <c r="GK22" s="120"/>
      <c r="GL22" s="96"/>
      <c r="GM22" s="120"/>
      <c r="GN22" s="96"/>
      <c r="GO22" s="96"/>
      <c r="GP22" s="96"/>
      <c r="GQ22" s="96"/>
      <c r="GR22" s="120"/>
      <c r="GS22" s="96"/>
      <c r="GT22" s="96"/>
      <c r="GU22" s="96"/>
      <c r="GV22" s="96"/>
      <c r="GW22" s="96"/>
      <c r="GX22" s="120"/>
      <c r="GY22" s="96"/>
      <c r="GZ22" s="96"/>
      <c r="HA22" s="96"/>
      <c r="HB22" s="96"/>
      <c r="HC22" s="96"/>
      <c r="HD22" s="96"/>
      <c r="HE22" s="96"/>
      <c r="HF22" s="96"/>
      <c r="HG22" s="96"/>
      <c r="HH22" s="5" t="s">
        <v>70</v>
      </c>
      <c r="HI22" s="5" t="s">
        <v>0</v>
      </c>
      <c r="HJ22" s="110"/>
      <c r="HK22" s="123"/>
      <c r="HL22" s="123"/>
      <c r="HM22" s="129"/>
      <c r="HN22" s="129"/>
      <c r="HO22" s="129"/>
      <c r="HP22" s="129"/>
      <c r="HQ22" s="129"/>
      <c r="HR22" s="129"/>
      <c r="HS22" s="129"/>
      <c r="HT22" s="129"/>
      <c r="HU22" s="129"/>
      <c r="HV22" s="123"/>
      <c r="HW22" s="123"/>
      <c r="HX22" s="123"/>
      <c r="HY22" s="123"/>
      <c r="HZ22" s="123"/>
      <c r="IA22" s="123"/>
      <c r="IB22" s="110"/>
      <c r="IC22" s="110"/>
      <c r="ID22" s="110"/>
      <c r="IE22" s="130"/>
      <c r="IF22" s="130"/>
      <c r="IG22" s="130"/>
      <c r="IH22" s="130"/>
      <c r="II22" s="130"/>
      <c r="IJ22" s="130"/>
      <c r="IK22" s="130"/>
      <c r="IL22" s="130"/>
      <c r="IM22" s="130"/>
      <c r="IN22" s="110"/>
      <c r="IO22" s="110"/>
      <c r="IP22" s="110"/>
      <c r="IQ22" s="110"/>
      <c r="IR22" s="110"/>
      <c r="IS22" s="110"/>
      <c r="IT22" s="140"/>
      <c r="IU22" s="158"/>
      <c r="IV22" s="158"/>
      <c r="IW22" s="153"/>
      <c r="IX22" s="153"/>
      <c r="IY22" s="153"/>
      <c r="IZ22" s="153"/>
      <c r="JA22" s="153"/>
      <c r="JB22" s="153"/>
    </row>
    <row r="23" spans="1:262" s="18" customFormat="1" ht="30" customHeight="1" x14ac:dyDescent="0.25">
      <c r="A23" s="17">
        <v>1</v>
      </c>
      <c r="B23" s="17">
        <v>2</v>
      </c>
      <c r="C23" s="17">
        <v>3</v>
      </c>
      <c r="D23" s="17">
        <v>4</v>
      </c>
      <c r="E23" s="17">
        <v>5</v>
      </c>
      <c r="F23" s="17">
        <v>6</v>
      </c>
      <c r="G23" s="17">
        <v>7</v>
      </c>
      <c r="H23" s="17">
        <v>8</v>
      </c>
      <c r="I23" s="17">
        <v>9</v>
      </c>
      <c r="J23" s="17">
        <v>10</v>
      </c>
      <c r="K23" s="17">
        <v>11</v>
      </c>
      <c r="L23" s="17">
        <v>12</v>
      </c>
      <c r="M23" s="17">
        <v>13</v>
      </c>
      <c r="N23" s="17">
        <v>14</v>
      </c>
      <c r="O23" s="17">
        <v>15</v>
      </c>
      <c r="P23" s="17">
        <v>16</v>
      </c>
      <c r="Q23" s="17">
        <v>17</v>
      </c>
      <c r="R23" s="17">
        <v>18</v>
      </c>
      <c r="S23" s="17">
        <v>19</v>
      </c>
      <c r="T23" s="17">
        <v>20</v>
      </c>
      <c r="U23" s="17">
        <v>21</v>
      </c>
      <c r="V23" s="17">
        <v>22</v>
      </c>
      <c r="W23" s="17">
        <v>23</v>
      </c>
      <c r="X23" s="17">
        <v>24</v>
      </c>
      <c r="Y23" s="17">
        <v>25</v>
      </c>
      <c r="Z23" s="17">
        <v>26</v>
      </c>
      <c r="AA23" s="17">
        <v>27</v>
      </c>
      <c r="AB23" s="17">
        <v>28</v>
      </c>
      <c r="AC23" s="17">
        <v>29</v>
      </c>
      <c r="AD23" s="17">
        <v>30</v>
      </c>
      <c r="AE23" s="17">
        <v>31</v>
      </c>
      <c r="AF23" s="17">
        <v>32</v>
      </c>
      <c r="AG23" s="17">
        <v>33</v>
      </c>
      <c r="AH23" s="17">
        <v>34</v>
      </c>
      <c r="AI23" s="17">
        <v>35</v>
      </c>
      <c r="AJ23" s="17">
        <v>36</v>
      </c>
      <c r="AK23" s="17">
        <v>37</v>
      </c>
      <c r="AL23" s="17">
        <v>38</v>
      </c>
      <c r="AM23" s="17">
        <v>39</v>
      </c>
      <c r="AN23" s="17">
        <v>40</v>
      </c>
      <c r="AO23" s="17">
        <v>41</v>
      </c>
      <c r="AP23" s="17">
        <v>42</v>
      </c>
      <c r="AQ23" s="17">
        <v>43</v>
      </c>
      <c r="AR23" s="17">
        <v>44</v>
      </c>
      <c r="AS23" s="17">
        <v>45</v>
      </c>
      <c r="AT23" s="17">
        <v>46</v>
      </c>
      <c r="AU23" s="17">
        <v>47</v>
      </c>
      <c r="AV23" s="17">
        <v>48</v>
      </c>
      <c r="AW23" s="17">
        <v>49</v>
      </c>
      <c r="AX23" s="17">
        <v>50</v>
      </c>
      <c r="AY23" s="17">
        <v>51</v>
      </c>
      <c r="AZ23" s="17">
        <v>52</v>
      </c>
      <c r="BA23" s="17">
        <v>53</v>
      </c>
      <c r="BB23" s="17">
        <v>54</v>
      </c>
      <c r="BC23" s="17">
        <v>55</v>
      </c>
      <c r="BD23" s="17">
        <v>56</v>
      </c>
      <c r="BE23" s="17">
        <v>57</v>
      </c>
      <c r="BF23" s="17">
        <v>58</v>
      </c>
      <c r="BG23" s="17">
        <v>59</v>
      </c>
      <c r="BH23" s="17">
        <v>60</v>
      </c>
      <c r="BI23" s="17">
        <v>61</v>
      </c>
      <c r="BJ23" s="17">
        <v>62</v>
      </c>
      <c r="BK23" s="17">
        <v>63</v>
      </c>
      <c r="BL23" s="17">
        <v>64</v>
      </c>
      <c r="BM23" s="17">
        <v>65</v>
      </c>
      <c r="BN23" s="17">
        <v>66</v>
      </c>
      <c r="BO23" s="17">
        <v>67</v>
      </c>
      <c r="BP23" s="17">
        <v>68</v>
      </c>
      <c r="BQ23" s="17">
        <v>69</v>
      </c>
      <c r="BR23" s="17">
        <v>70</v>
      </c>
      <c r="BS23" s="17">
        <v>71</v>
      </c>
      <c r="BT23" s="17">
        <v>72</v>
      </c>
      <c r="BU23" s="17">
        <v>73</v>
      </c>
      <c r="BV23" s="17">
        <v>74</v>
      </c>
      <c r="BW23" s="17">
        <v>75</v>
      </c>
      <c r="BX23" s="17">
        <v>76</v>
      </c>
      <c r="BY23" s="17">
        <v>77</v>
      </c>
      <c r="BZ23" s="17">
        <v>78</v>
      </c>
      <c r="CA23" s="17">
        <v>79</v>
      </c>
      <c r="CB23" s="17">
        <v>80</v>
      </c>
      <c r="CC23" s="17">
        <v>81</v>
      </c>
      <c r="CD23" s="17">
        <v>82</v>
      </c>
      <c r="CE23" s="17">
        <v>83</v>
      </c>
      <c r="CF23" s="17">
        <v>84</v>
      </c>
      <c r="CG23" s="17">
        <v>85</v>
      </c>
      <c r="CH23" s="17">
        <v>86</v>
      </c>
      <c r="CI23" s="17">
        <v>87</v>
      </c>
      <c r="CJ23" s="17">
        <v>88</v>
      </c>
      <c r="CK23" s="17">
        <v>89</v>
      </c>
      <c r="CL23" s="17">
        <v>90</v>
      </c>
      <c r="CM23" s="17">
        <v>91</v>
      </c>
      <c r="CN23" s="17">
        <v>92</v>
      </c>
      <c r="CO23" s="17">
        <v>93</v>
      </c>
      <c r="CP23" s="17">
        <v>94</v>
      </c>
      <c r="CQ23" s="17">
        <v>95</v>
      </c>
      <c r="CR23" s="17">
        <v>96</v>
      </c>
      <c r="CS23" s="17">
        <v>97</v>
      </c>
      <c r="CT23" s="17">
        <v>98</v>
      </c>
      <c r="CU23" s="17">
        <v>99</v>
      </c>
      <c r="CV23" s="17">
        <v>100</v>
      </c>
      <c r="CW23" s="17">
        <v>101</v>
      </c>
      <c r="CX23" s="17">
        <v>102</v>
      </c>
      <c r="CY23" s="17">
        <v>103</v>
      </c>
      <c r="CZ23" s="17">
        <v>104</v>
      </c>
      <c r="DA23" s="17">
        <v>105</v>
      </c>
      <c r="DB23" s="17">
        <v>106</v>
      </c>
      <c r="DC23" s="17">
        <v>107</v>
      </c>
      <c r="DD23" s="17">
        <v>108</v>
      </c>
      <c r="DE23" s="17">
        <v>109</v>
      </c>
      <c r="DF23" s="17">
        <v>110</v>
      </c>
      <c r="DG23" s="17">
        <v>111</v>
      </c>
      <c r="DH23" s="17">
        <v>112</v>
      </c>
      <c r="DI23" s="17">
        <v>113</v>
      </c>
      <c r="DJ23" s="17">
        <v>114</v>
      </c>
      <c r="DK23" s="17">
        <v>115</v>
      </c>
      <c r="DL23" s="17">
        <v>116</v>
      </c>
      <c r="DM23" s="17">
        <v>117</v>
      </c>
      <c r="DN23" s="17">
        <v>118</v>
      </c>
      <c r="DO23" s="17">
        <v>119</v>
      </c>
      <c r="DP23" s="17">
        <v>120</v>
      </c>
      <c r="DQ23" s="17">
        <v>121</v>
      </c>
      <c r="DR23" s="17">
        <v>122</v>
      </c>
      <c r="DS23" s="17">
        <v>123</v>
      </c>
      <c r="DT23" s="17">
        <v>124</v>
      </c>
      <c r="DU23" s="17">
        <v>125</v>
      </c>
      <c r="DV23" s="17">
        <v>126</v>
      </c>
      <c r="DW23" s="17">
        <v>127</v>
      </c>
      <c r="DX23" s="17">
        <v>128</v>
      </c>
      <c r="DY23" s="17">
        <v>129</v>
      </c>
      <c r="DZ23" s="17">
        <v>130</v>
      </c>
      <c r="EA23" s="17">
        <v>131</v>
      </c>
      <c r="EB23" s="17">
        <v>132</v>
      </c>
      <c r="EC23" s="17">
        <v>133</v>
      </c>
      <c r="ED23" s="17">
        <v>134</v>
      </c>
      <c r="EE23" s="17">
        <v>135</v>
      </c>
      <c r="EF23" s="17">
        <v>136</v>
      </c>
      <c r="EG23" s="17">
        <v>137</v>
      </c>
      <c r="EH23" s="17">
        <v>138</v>
      </c>
      <c r="EI23" s="17">
        <v>139</v>
      </c>
      <c r="EJ23" s="17">
        <v>140</v>
      </c>
      <c r="EK23" s="17">
        <v>141</v>
      </c>
      <c r="EL23" s="17">
        <v>142</v>
      </c>
      <c r="EM23" s="17">
        <v>143</v>
      </c>
      <c r="EN23" s="17">
        <v>144</v>
      </c>
      <c r="EO23" s="17">
        <v>145</v>
      </c>
      <c r="EP23" s="17">
        <v>146</v>
      </c>
      <c r="EQ23" s="17">
        <v>147</v>
      </c>
      <c r="ER23" s="17">
        <v>148</v>
      </c>
      <c r="ES23" s="17">
        <v>149</v>
      </c>
      <c r="ET23" s="17">
        <v>150</v>
      </c>
      <c r="EU23" s="17">
        <v>151</v>
      </c>
      <c r="EV23" s="17">
        <v>152</v>
      </c>
      <c r="EW23" s="17">
        <v>153</v>
      </c>
      <c r="EX23" s="17">
        <v>154</v>
      </c>
      <c r="EY23" s="17">
        <v>155</v>
      </c>
      <c r="EZ23" s="17">
        <v>156</v>
      </c>
      <c r="FA23" s="17">
        <v>157</v>
      </c>
      <c r="FB23" s="17">
        <v>158</v>
      </c>
      <c r="FC23" s="17">
        <v>159</v>
      </c>
      <c r="FD23" s="17">
        <v>160</v>
      </c>
      <c r="FE23" s="17">
        <v>161</v>
      </c>
      <c r="FF23" s="17">
        <v>162</v>
      </c>
      <c r="FG23" s="17">
        <v>163</v>
      </c>
      <c r="FH23" s="17">
        <v>164</v>
      </c>
      <c r="FI23" s="17">
        <v>165</v>
      </c>
      <c r="FJ23" s="17">
        <v>166</v>
      </c>
      <c r="FK23" s="17">
        <v>167</v>
      </c>
      <c r="FL23" s="17">
        <v>168</v>
      </c>
      <c r="FM23" s="17">
        <v>169</v>
      </c>
      <c r="FN23" s="17">
        <v>170</v>
      </c>
      <c r="FO23" s="17">
        <v>171</v>
      </c>
      <c r="FP23" s="17">
        <v>172</v>
      </c>
      <c r="FQ23" s="17">
        <v>173</v>
      </c>
      <c r="FR23" s="17">
        <v>174</v>
      </c>
      <c r="FS23" s="17">
        <v>175</v>
      </c>
      <c r="FT23" s="17">
        <v>176</v>
      </c>
      <c r="FU23" s="17">
        <v>177</v>
      </c>
      <c r="FV23" s="17">
        <v>178</v>
      </c>
      <c r="FW23" s="17">
        <v>179</v>
      </c>
      <c r="FX23" s="17">
        <v>180</v>
      </c>
      <c r="FY23" s="17">
        <v>181</v>
      </c>
      <c r="FZ23" s="17">
        <v>182</v>
      </c>
      <c r="GA23" s="17">
        <v>183</v>
      </c>
      <c r="GB23" s="17">
        <v>184</v>
      </c>
      <c r="GC23" s="17">
        <v>185</v>
      </c>
      <c r="GD23" s="17">
        <v>186</v>
      </c>
      <c r="GE23" s="17">
        <v>187</v>
      </c>
      <c r="GF23" s="17">
        <v>188</v>
      </c>
      <c r="GG23" s="17">
        <v>189</v>
      </c>
      <c r="GH23" s="17">
        <v>190</v>
      </c>
      <c r="GI23" s="17">
        <v>191</v>
      </c>
      <c r="GJ23" s="17">
        <v>192</v>
      </c>
      <c r="GK23" s="17">
        <v>193</v>
      </c>
      <c r="GL23" s="17">
        <v>194</v>
      </c>
      <c r="GM23" s="17">
        <v>195</v>
      </c>
      <c r="GN23" s="17">
        <v>196</v>
      </c>
      <c r="GO23" s="17">
        <v>197</v>
      </c>
      <c r="GP23" s="17">
        <v>198</v>
      </c>
      <c r="GQ23" s="17">
        <v>199</v>
      </c>
      <c r="GR23" s="17">
        <v>200</v>
      </c>
      <c r="GS23" s="17">
        <v>201</v>
      </c>
      <c r="GT23" s="17">
        <v>202</v>
      </c>
      <c r="GU23" s="17">
        <v>203</v>
      </c>
      <c r="GV23" s="17">
        <v>204</v>
      </c>
      <c r="GW23" s="17">
        <v>205</v>
      </c>
      <c r="GX23" s="17">
        <v>206</v>
      </c>
      <c r="GY23" s="17">
        <v>207</v>
      </c>
      <c r="GZ23" s="17">
        <v>208</v>
      </c>
      <c r="HA23" s="17">
        <v>209</v>
      </c>
      <c r="HB23" s="17">
        <v>210</v>
      </c>
      <c r="HC23" s="17">
        <v>211</v>
      </c>
      <c r="HD23" s="17">
        <v>212</v>
      </c>
      <c r="HE23" s="17">
        <v>213</v>
      </c>
      <c r="HF23" s="17">
        <v>214</v>
      </c>
      <c r="HG23" s="17">
        <v>215</v>
      </c>
      <c r="HH23" s="17">
        <v>216</v>
      </c>
      <c r="HI23" s="17">
        <v>217</v>
      </c>
      <c r="HJ23" s="17">
        <v>218</v>
      </c>
      <c r="HK23" s="17">
        <v>219</v>
      </c>
      <c r="HL23" s="17">
        <v>220</v>
      </c>
      <c r="HM23" s="17">
        <v>221</v>
      </c>
      <c r="HN23" s="17">
        <v>222</v>
      </c>
      <c r="HO23" s="17">
        <v>223</v>
      </c>
      <c r="HP23" s="17">
        <v>224</v>
      </c>
      <c r="HQ23" s="17">
        <v>225</v>
      </c>
      <c r="HR23" s="17">
        <v>226</v>
      </c>
      <c r="HS23" s="17">
        <v>227</v>
      </c>
      <c r="HT23" s="17">
        <v>228</v>
      </c>
      <c r="HU23" s="17">
        <v>229</v>
      </c>
      <c r="HV23" s="17">
        <v>230</v>
      </c>
      <c r="HW23" s="17">
        <v>231</v>
      </c>
      <c r="HX23" s="17">
        <v>232</v>
      </c>
      <c r="HY23" s="17">
        <v>233</v>
      </c>
      <c r="HZ23" s="17">
        <v>234</v>
      </c>
      <c r="IA23" s="17">
        <v>235</v>
      </c>
      <c r="IB23" s="17">
        <v>236</v>
      </c>
      <c r="IC23" s="17">
        <v>237</v>
      </c>
      <c r="ID23" s="17">
        <v>238</v>
      </c>
      <c r="IE23" s="17">
        <v>239</v>
      </c>
      <c r="IF23" s="17">
        <v>240</v>
      </c>
      <c r="IG23" s="17">
        <v>241</v>
      </c>
      <c r="IH23" s="17">
        <v>242</v>
      </c>
      <c r="II23" s="17">
        <v>243</v>
      </c>
      <c r="IJ23" s="17">
        <v>244</v>
      </c>
      <c r="IK23" s="17">
        <v>245</v>
      </c>
      <c r="IL23" s="17">
        <v>246</v>
      </c>
      <c r="IM23" s="17">
        <v>247</v>
      </c>
      <c r="IN23" s="17">
        <v>248</v>
      </c>
      <c r="IO23" s="17">
        <v>249</v>
      </c>
      <c r="IP23" s="17">
        <v>250</v>
      </c>
      <c r="IQ23" s="17">
        <v>251</v>
      </c>
      <c r="IR23" s="17">
        <v>252</v>
      </c>
      <c r="IS23" s="17">
        <v>253</v>
      </c>
      <c r="IT23" s="17">
        <v>254</v>
      </c>
      <c r="IU23" s="17">
        <v>255</v>
      </c>
      <c r="IV23" s="17">
        <v>256</v>
      </c>
      <c r="IW23" s="17">
        <v>257</v>
      </c>
      <c r="IX23" s="17">
        <v>258</v>
      </c>
      <c r="IY23" s="17">
        <v>259</v>
      </c>
      <c r="IZ23" s="17">
        <v>260</v>
      </c>
      <c r="JA23" s="17">
        <v>261</v>
      </c>
      <c r="JB23" s="17">
        <v>262</v>
      </c>
    </row>
    <row r="24" spans="1:262" s="29" customFormat="1" ht="22.5" hidden="1" x14ac:dyDescent="0.25">
      <c r="A24" s="28"/>
      <c r="B24" s="63" t="s">
        <v>10</v>
      </c>
      <c r="C24" s="40"/>
      <c r="D24" s="41">
        <f>SUM(D25:D36)</f>
        <v>3560</v>
      </c>
      <c r="E24" s="41">
        <f t="shared" ref="E24:BP24" si="0">SUM(E25:E36)</f>
        <v>1316</v>
      </c>
      <c r="F24" s="41">
        <f t="shared" si="0"/>
        <v>0</v>
      </c>
      <c r="G24" s="41">
        <f t="shared" si="0"/>
        <v>1435</v>
      </c>
      <c r="H24" s="41">
        <f t="shared" si="0"/>
        <v>0</v>
      </c>
      <c r="I24" s="41">
        <f t="shared" si="0"/>
        <v>346</v>
      </c>
      <c r="J24" s="41">
        <f t="shared" si="0"/>
        <v>0</v>
      </c>
      <c r="K24" s="41">
        <f t="shared" si="0"/>
        <v>2</v>
      </c>
      <c r="L24" s="41">
        <f t="shared" si="0"/>
        <v>0</v>
      </c>
      <c r="M24" s="41">
        <f t="shared" si="0"/>
        <v>0</v>
      </c>
      <c r="N24" s="41">
        <f t="shared" si="0"/>
        <v>0</v>
      </c>
      <c r="O24" s="41">
        <f t="shared" si="0"/>
        <v>2</v>
      </c>
      <c r="P24" s="41">
        <f t="shared" si="0"/>
        <v>0</v>
      </c>
      <c r="Q24" s="41">
        <f t="shared" si="0"/>
        <v>0</v>
      </c>
      <c r="R24" s="41">
        <f t="shared" si="0"/>
        <v>0</v>
      </c>
      <c r="S24" s="41">
        <f t="shared" si="0"/>
        <v>0</v>
      </c>
      <c r="T24" s="41">
        <f t="shared" si="0"/>
        <v>0</v>
      </c>
      <c r="U24" s="41">
        <f t="shared" si="0"/>
        <v>0</v>
      </c>
      <c r="V24" s="41">
        <f t="shared" si="0"/>
        <v>0</v>
      </c>
      <c r="W24" s="41">
        <f t="shared" si="0"/>
        <v>0</v>
      </c>
      <c r="X24" s="41">
        <f t="shared" si="0"/>
        <v>1</v>
      </c>
      <c r="Y24" s="41">
        <f t="shared" si="0"/>
        <v>0</v>
      </c>
      <c r="Z24" s="41">
        <f t="shared" si="0"/>
        <v>0</v>
      </c>
      <c r="AA24" s="41">
        <f t="shared" si="0"/>
        <v>0</v>
      </c>
      <c r="AB24" s="41">
        <f t="shared" si="0"/>
        <v>0</v>
      </c>
      <c r="AC24" s="41">
        <f t="shared" si="0"/>
        <v>0</v>
      </c>
      <c r="AD24" s="41">
        <f t="shared" si="0"/>
        <v>0</v>
      </c>
      <c r="AE24" s="41">
        <f t="shared" si="0"/>
        <v>0</v>
      </c>
      <c r="AF24" s="41">
        <f t="shared" si="0"/>
        <v>0</v>
      </c>
      <c r="AG24" s="41">
        <f t="shared" si="0"/>
        <v>0</v>
      </c>
      <c r="AH24" s="41">
        <f t="shared" si="0"/>
        <v>0</v>
      </c>
      <c r="AI24" s="41">
        <f t="shared" si="0"/>
        <v>0</v>
      </c>
      <c r="AJ24" s="41">
        <f t="shared" si="0"/>
        <v>0</v>
      </c>
      <c r="AK24" s="42">
        <f t="shared" si="0"/>
        <v>0</v>
      </c>
      <c r="AL24" s="42">
        <f t="shared" si="0"/>
        <v>0</v>
      </c>
      <c r="AM24" s="42">
        <f t="shared" si="0"/>
        <v>0</v>
      </c>
      <c r="AN24" s="42">
        <f t="shared" si="0"/>
        <v>0</v>
      </c>
      <c r="AO24" s="42">
        <f t="shared" si="0"/>
        <v>0</v>
      </c>
      <c r="AP24" s="42">
        <f t="shared" si="0"/>
        <v>0</v>
      </c>
      <c r="AQ24" s="42">
        <f t="shared" si="0"/>
        <v>0</v>
      </c>
      <c r="AR24" s="42">
        <f t="shared" si="0"/>
        <v>0</v>
      </c>
      <c r="AS24" s="42">
        <f t="shared" si="0"/>
        <v>0</v>
      </c>
      <c r="AT24" s="42">
        <f t="shared" si="0"/>
        <v>0</v>
      </c>
      <c r="AU24" s="41">
        <f t="shared" si="0"/>
        <v>0</v>
      </c>
      <c r="AV24" s="41">
        <f t="shared" si="0"/>
        <v>0</v>
      </c>
      <c r="AW24" s="41">
        <f t="shared" si="0"/>
        <v>0</v>
      </c>
      <c r="AX24" s="41">
        <f t="shared" si="0"/>
        <v>0</v>
      </c>
      <c r="AY24" s="41">
        <f t="shared" si="0"/>
        <v>0</v>
      </c>
      <c r="AZ24" s="41">
        <f t="shared" si="0"/>
        <v>0</v>
      </c>
      <c r="BA24" s="41">
        <f t="shared" si="0"/>
        <v>0</v>
      </c>
      <c r="BB24" s="41">
        <f t="shared" si="0"/>
        <v>0</v>
      </c>
      <c r="BC24" s="41">
        <f t="shared" si="0"/>
        <v>0</v>
      </c>
      <c r="BD24" s="41">
        <f t="shared" si="0"/>
        <v>0</v>
      </c>
      <c r="BE24" s="41">
        <f t="shared" si="0"/>
        <v>0</v>
      </c>
      <c r="BF24" s="41">
        <f t="shared" si="0"/>
        <v>0</v>
      </c>
      <c r="BG24" s="41">
        <f t="shared" si="0"/>
        <v>0</v>
      </c>
      <c r="BH24" s="41">
        <f t="shared" si="0"/>
        <v>0</v>
      </c>
      <c r="BI24" s="41">
        <f t="shared" si="0"/>
        <v>0</v>
      </c>
      <c r="BJ24" s="41">
        <f t="shared" si="0"/>
        <v>0</v>
      </c>
      <c r="BK24" s="41">
        <f t="shared" si="0"/>
        <v>0</v>
      </c>
      <c r="BL24" s="42">
        <f t="shared" si="0"/>
        <v>0</v>
      </c>
      <c r="BM24" s="42">
        <f t="shared" si="0"/>
        <v>0</v>
      </c>
      <c r="BN24" s="42">
        <f t="shared" si="0"/>
        <v>0</v>
      </c>
      <c r="BO24" s="42">
        <f t="shared" si="0"/>
        <v>0</v>
      </c>
      <c r="BP24" s="41">
        <f t="shared" si="0"/>
        <v>15</v>
      </c>
      <c r="BQ24" s="43">
        <f t="shared" ref="BQ24:BW24" si="1">SUM(BQ25:BQ36)</f>
        <v>293</v>
      </c>
      <c r="BR24" s="43">
        <f t="shared" si="1"/>
        <v>0</v>
      </c>
      <c r="BS24" s="43">
        <f t="shared" si="1"/>
        <v>0</v>
      </c>
      <c r="BT24" s="43">
        <f t="shared" si="1"/>
        <v>0</v>
      </c>
      <c r="BU24" s="43">
        <f t="shared" si="1"/>
        <v>0</v>
      </c>
      <c r="BV24" s="43">
        <f t="shared" si="1"/>
        <v>0</v>
      </c>
      <c r="BW24" s="43">
        <f t="shared" si="1"/>
        <v>0</v>
      </c>
      <c r="BX24" s="43">
        <f t="shared" ref="BX24:EI24" si="2">SUM(BX25:BX36)</f>
        <v>0</v>
      </c>
      <c r="BY24" s="43">
        <f t="shared" si="2"/>
        <v>0</v>
      </c>
      <c r="BZ24" s="43">
        <f t="shared" si="2"/>
        <v>0</v>
      </c>
      <c r="CA24" s="43">
        <f t="shared" si="2"/>
        <v>0</v>
      </c>
      <c r="CB24" s="43">
        <f t="shared" si="2"/>
        <v>0</v>
      </c>
      <c r="CC24" s="43">
        <f t="shared" si="2"/>
        <v>0</v>
      </c>
      <c r="CD24" s="43">
        <f t="shared" si="2"/>
        <v>0</v>
      </c>
      <c r="CE24" s="43">
        <f t="shared" si="2"/>
        <v>0</v>
      </c>
      <c r="CF24" s="43">
        <f t="shared" si="2"/>
        <v>0</v>
      </c>
      <c r="CG24" s="43">
        <f t="shared" si="2"/>
        <v>0</v>
      </c>
      <c r="CH24" s="43">
        <f t="shared" si="2"/>
        <v>0</v>
      </c>
      <c r="CI24" s="43">
        <f t="shared" si="2"/>
        <v>0</v>
      </c>
      <c r="CJ24" s="43">
        <f t="shared" si="2"/>
        <v>0</v>
      </c>
      <c r="CK24" s="43">
        <f t="shared" si="2"/>
        <v>0</v>
      </c>
      <c r="CL24" s="43">
        <f t="shared" si="2"/>
        <v>0</v>
      </c>
      <c r="CM24" s="43">
        <f t="shared" si="2"/>
        <v>0</v>
      </c>
      <c r="CN24" s="43">
        <f t="shared" si="2"/>
        <v>0</v>
      </c>
      <c r="CO24" s="43">
        <f t="shared" si="2"/>
        <v>0</v>
      </c>
      <c r="CP24" s="43">
        <f t="shared" si="2"/>
        <v>0</v>
      </c>
      <c r="CQ24" s="43">
        <f t="shared" si="2"/>
        <v>0</v>
      </c>
      <c r="CR24" s="43">
        <f t="shared" si="2"/>
        <v>0</v>
      </c>
      <c r="CS24" s="43">
        <f t="shared" si="2"/>
        <v>0</v>
      </c>
      <c r="CT24" s="43">
        <f t="shared" si="2"/>
        <v>0</v>
      </c>
      <c r="CU24" s="43">
        <f t="shared" si="2"/>
        <v>102</v>
      </c>
      <c r="CV24" s="43">
        <f t="shared" si="2"/>
        <v>0</v>
      </c>
      <c r="CW24" s="43">
        <f t="shared" si="2"/>
        <v>0</v>
      </c>
      <c r="CX24" s="43">
        <f t="shared" si="2"/>
        <v>0</v>
      </c>
      <c r="CY24" s="43">
        <f t="shared" si="2"/>
        <v>0</v>
      </c>
      <c r="CZ24" s="43">
        <f t="shared" si="2"/>
        <v>0</v>
      </c>
      <c r="DA24" s="43">
        <f t="shared" si="2"/>
        <v>0</v>
      </c>
      <c r="DB24" s="43">
        <f t="shared" si="2"/>
        <v>0</v>
      </c>
      <c r="DC24" s="43">
        <f t="shared" si="2"/>
        <v>0</v>
      </c>
      <c r="DD24" s="43">
        <f t="shared" si="2"/>
        <v>0</v>
      </c>
      <c r="DE24" s="43">
        <f t="shared" si="2"/>
        <v>0</v>
      </c>
      <c r="DF24" s="43">
        <f t="shared" si="2"/>
        <v>0</v>
      </c>
      <c r="DG24" s="43">
        <f t="shared" si="2"/>
        <v>0</v>
      </c>
      <c r="DH24" s="43">
        <f t="shared" si="2"/>
        <v>0</v>
      </c>
      <c r="DI24" s="43">
        <f t="shared" si="2"/>
        <v>0</v>
      </c>
      <c r="DJ24" s="43">
        <f t="shared" si="2"/>
        <v>0</v>
      </c>
      <c r="DK24" s="43">
        <f t="shared" si="2"/>
        <v>0</v>
      </c>
      <c r="DL24" s="43">
        <f t="shared" si="2"/>
        <v>0</v>
      </c>
      <c r="DM24" s="43">
        <f t="shared" si="2"/>
        <v>0</v>
      </c>
      <c r="DN24" s="43">
        <f t="shared" si="2"/>
        <v>0</v>
      </c>
      <c r="DO24" s="43">
        <f t="shared" si="2"/>
        <v>0</v>
      </c>
      <c r="DP24" s="43">
        <f t="shared" si="2"/>
        <v>0</v>
      </c>
      <c r="DQ24" s="43">
        <f t="shared" si="2"/>
        <v>0</v>
      </c>
      <c r="DR24" s="43">
        <f t="shared" si="2"/>
        <v>0</v>
      </c>
      <c r="DS24" s="43">
        <f t="shared" si="2"/>
        <v>0</v>
      </c>
      <c r="DT24" s="43">
        <f t="shared" si="2"/>
        <v>0</v>
      </c>
      <c r="DU24" s="43">
        <f t="shared" si="2"/>
        <v>0</v>
      </c>
      <c r="DV24" s="43">
        <f t="shared" si="2"/>
        <v>0</v>
      </c>
      <c r="DW24" s="43">
        <f t="shared" si="2"/>
        <v>0</v>
      </c>
      <c r="DX24" s="43">
        <f t="shared" si="2"/>
        <v>48</v>
      </c>
      <c r="DY24" s="43">
        <f t="shared" si="2"/>
        <v>0</v>
      </c>
      <c r="DZ24" s="43">
        <f t="shared" si="2"/>
        <v>0</v>
      </c>
      <c r="EA24" s="43">
        <f t="shared" si="2"/>
        <v>0</v>
      </c>
      <c r="EB24" s="43">
        <f t="shared" si="2"/>
        <v>0</v>
      </c>
      <c r="EC24" s="43">
        <f t="shared" si="2"/>
        <v>0</v>
      </c>
      <c r="ED24" s="43">
        <f t="shared" si="2"/>
        <v>0</v>
      </c>
      <c r="EE24" s="43">
        <f t="shared" si="2"/>
        <v>0</v>
      </c>
      <c r="EF24" s="43">
        <f t="shared" si="2"/>
        <v>0</v>
      </c>
      <c r="EG24" s="43">
        <f t="shared" si="2"/>
        <v>0</v>
      </c>
      <c r="EH24" s="43">
        <f t="shared" si="2"/>
        <v>0</v>
      </c>
      <c r="EI24" s="43">
        <f t="shared" si="2"/>
        <v>0</v>
      </c>
      <c r="EJ24" s="43">
        <f t="shared" ref="EJ24:GU24" si="3">SUM(EJ25:EJ36)</f>
        <v>0</v>
      </c>
      <c r="EK24" s="43">
        <f t="shared" si="3"/>
        <v>0</v>
      </c>
      <c r="EL24" s="43">
        <f t="shared" si="3"/>
        <v>0</v>
      </c>
      <c r="EM24" s="43">
        <f t="shared" si="3"/>
        <v>0</v>
      </c>
      <c r="EN24" s="43">
        <f t="shared" si="3"/>
        <v>0</v>
      </c>
      <c r="EO24" s="43">
        <f t="shared" si="3"/>
        <v>0</v>
      </c>
      <c r="EP24" s="43">
        <f t="shared" si="3"/>
        <v>0</v>
      </c>
      <c r="EQ24" s="43">
        <f t="shared" si="3"/>
        <v>0</v>
      </c>
      <c r="ER24" s="43">
        <f t="shared" si="3"/>
        <v>0</v>
      </c>
      <c r="ES24" s="43">
        <f t="shared" si="3"/>
        <v>0</v>
      </c>
      <c r="ET24" s="43">
        <f t="shared" si="3"/>
        <v>0</v>
      </c>
      <c r="EU24" s="43">
        <f t="shared" si="3"/>
        <v>0</v>
      </c>
      <c r="EV24" s="43">
        <f t="shared" si="3"/>
        <v>0</v>
      </c>
      <c r="EW24" s="43">
        <f t="shared" si="3"/>
        <v>0</v>
      </c>
      <c r="EX24" s="43">
        <f t="shared" si="3"/>
        <v>0</v>
      </c>
      <c r="EY24" s="43">
        <f t="shared" si="3"/>
        <v>0</v>
      </c>
      <c r="EZ24" s="43">
        <f t="shared" si="3"/>
        <v>0</v>
      </c>
      <c r="FA24" s="43">
        <f t="shared" si="3"/>
        <v>0</v>
      </c>
      <c r="FB24" s="43">
        <f t="shared" si="3"/>
        <v>0</v>
      </c>
      <c r="FC24" s="43">
        <f t="shared" si="3"/>
        <v>0</v>
      </c>
      <c r="FD24" s="43">
        <f t="shared" si="3"/>
        <v>0</v>
      </c>
      <c r="FE24" s="43">
        <f t="shared" si="3"/>
        <v>0</v>
      </c>
      <c r="FF24" s="43">
        <f t="shared" si="3"/>
        <v>0</v>
      </c>
      <c r="FG24" s="43">
        <f t="shared" si="3"/>
        <v>0</v>
      </c>
      <c r="FH24" s="43">
        <f t="shared" si="3"/>
        <v>0</v>
      </c>
      <c r="FI24" s="43">
        <f t="shared" si="3"/>
        <v>0</v>
      </c>
      <c r="FJ24" s="43">
        <f t="shared" si="3"/>
        <v>0</v>
      </c>
      <c r="FK24" s="43">
        <f t="shared" si="3"/>
        <v>0</v>
      </c>
      <c r="FL24" s="43">
        <f t="shared" si="3"/>
        <v>0</v>
      </c>
      <c r="FM24" s="43">
        <f t="shared" si="3"/>
        <v>0</v>
      </c>
      <c r="FN24" s="43">
        <f t="shared" si="3"/>
        <v>0</v>
      </c>
      <c r="FO24" s="43">
        <f t="shared" si="3"/>
        <v>0</v>
      </c>
      <c r="FP24" s="43">
        <f t="shared" si="3"/>
        <v>0</v>
      </c>
      <c r="FQ24" s="43">
        <f t="shared" si="3"/>
        <v>0</v>
      </c>
      <c r="FR24" s="43">
        <f t="shared" si="3"/>
        <v>0</v>
      </c>
      <c r="FS24" s="43">
        <f t="shared" si="3"/>
        <v>0</v>
      </c>
      <c r="FT24" s="43">
        <f t="shared" si="3"/>
        <v>0</v>
      </c>
      <c r="FU24" s="43">
        <f t="shared" si="3"/>
        <v>0</v>
      </c>
      <c r="FV24" s="43">
        <f t="shared" si="3"/>
        <v>0</v>
      </c>
      <c r="FW24" s="43">
        <f t="shared" si="3"/>
        <v>0</v>
      </c>
      <c r="FX24" s="43">
        <f t="shared" si="3"/>
        <v>0</v>
      </c>
      <c r="FY24" s="43">
        <f t="shared" si="3"/>
        <v>0</v>
      </c>
      <c r="FZ24" s="43">
        <f t="shared" si="3"/>
        <v>0</v>
      </c>
      <c r="GA24" s="43">
        <f t="shared" si="3"/>
        <v>0</v>
      </c>
      <c r="GB24" s="43">
        <f t="shared" si="3"/>
        <v>0</v>
      </c>
      <c r="GC24" s="43">
        <f t="shared" si="3"/>
        <v>0</v>
      </c>
      <c r="GD24" s="43">
        <f t="shared" si="3"/>
        <v>0</v>
      </c>
      <c r="GE24" s="43">
        <f t="shared" si="3"/>
        <v>0</v>
      </c>
      <c r="GF24" s="43">
        <f t="shared" si="3"/>
        <v>0</v>
      </c>
      <c r="GG24" s="43">
        <f t="shared" si="3"/>
        <v>0</v>
      </c>
      <c r="GH24" s="43">
        <f t="shared" si="3"/>
        <v>0</v>
      </c>
      <c r="GI24" s="43">
        <f t="shared" si="3"/>
        <v>0</v>
      </c>
      <c r="GJ24" s="43">
        <f t="shared" si="3"/>
        <v>0</v>
      </c>
      <c r="GK24" s="43">
        <f t="shared" si="3"/>
        <v>0</v>
      </c>
      <c r="GL24" s="43">
        <f t="shared" si="3"/>
        <v>0</v>
      </c>
      <c r="GM24" s="43">
        <f t="shared" si="3"/>
        <v>0</v>
      </c>
      <c r="GN24" s="43">
        <f t="shared" si="3"/>
        <v>0</v>
      </c>
      <c r="GO24" s="43">
        <f t="shared" si="3"/>
        <v>0</v>
      </c>
      <c r="GP24" s="43">
        <f t="shared" si="3"/>
        <v>0</v>
      </c>
      <c r="GQ24" s="43">
        <f t="shared" si="3"/>
        <v>0</v>
      </c>
      <c r="GR24" s="43">
        <f t="shared" si="3"/>
        <v>0</v>
      </c>
      <c r="GS24" s="43">
        <f t="shared" si="3"/>
        <v>0</v>
      </c>
      <c r="GT24" s="43">
        <f t="shared" si="3"/>
        <v>0</v>
      </c>
      <c r="GU24" s="43">
        <f t="shared" si="3"/>
        <v>0</v>
      </c>
      <c r="GV24" s="43">
        <f t="shared" ref="GV24:IS24" si="4">SUM(GV25:GV36)</f>
        <v>0</v>
      </c>
      <c r="GW24" s="43">
        <f t="shared" si="4"/>
        <v>0</v>
      </c>
      <c r="GX24" s="43">
        <f t="shared" si="4"/>
        <v>0</v>
      </c>
      <c r="GY24" s="43">
        <f t="shared" si="4"/>
        <v>0</v>
      </c>
      <c r="GZ24" s="43">
        <f t="shared" si="4"/>
        <v>0</v>
      </c>
      <c r="HA24" s="43">
        <f t="shared" si="4"/>
        <v>0</v>
      </c>
      <c r="HB24" s="43">
        <f t="shared" si="4"/>
        <v>0</v>
      </c>
      <c r="HC24" s="43">
        <f t="shared" si="4"/>
        <v>0</v>
      </c>
      <c r="HD24" s="43">
        <f t="shared" si="4"/>
        <v>0</v>
      </c>
      <c r="HE24" s="43">
        <f t="shared" si="4"/>
        <v>0</v>
      </c>
      <c r="HF24" s="43">
        <f t="shared" si="4"/>
        <v>0</v>
      </c>
      <c r="HG24" s="43">
        <f t="shared" si="4"/>
        <v>0</v>
      </c>
      <c r="HH24" s="43">
        <f t="shared" si="4"/>
        <v>0</v>
      </c>
      <c r="HI24" s="43">
        <f t="shared" si="4"/>
        <v>0</v>
      </c>
      <c r="HJ24" s="43">
        <f t="shared" si="4"/>
        <v>2270.4</v>
      </c>
      <c r="HK24" s="43">
        <f t="shared" si="4"/>
        <v>1236.7</v>
      </c>
      <c r="HL24" s="43">
        <f t="shared" si="4"/>
        <v>2</v>
      </c>
      <c r="HM24" s="43">
        <f t="shared" si="4"/>
        <v>0</v>
      </c>
      <c r="HN24" s="43">
        <f t="shared" si="4"/>
        <v>0</v>
      </c>
      <c r="HO24" s="43">
        <f t="shared" si="4"/>
        <v>0</v>
      </c>
      <c r="HP24" s="43">
        <f t="shared" si="4"/>
        <v>0</v>
      </c>
      <c r="HQ24" s="43">
        <f t="shared" si="4"/>
        <v>0</v>
      </c>
      <c r="HR24" s="43">
        <f t="shared" si="4"/>
        <v>0</v>
      </c>
      <c r="HS24" s="43">
        <f t="shared" si="4"/>
        <v>0</v>
      </c>
      <c r="HT24" s="43">
        <f t="shared" si="4"/>
        <v>1</v>
      </c>
      <c r="HU24" s="43">
        <f t="shared" si="4"/>
        <v>0</v>
      </c>
      <c r="HV24" s="43">
        <f t="shared" si="4"/>
        <v>843.40000000000009</v>
      </c>
      <c r="HW24" s="43">
        <f t="shared" si="4"/>
        <v>0</v>
      </c>
      <c r="HX24" s="43">
        <f t="shared" si="4"/>
        <v>0</v>
      </c>
      <c r="HY24" s="43">
        <f t="shared" si="4"/>
        <v>187.3</v>
      </c>
      <c r="HZ24" s="43">
        <f t="shared" si="4"/>
        <v>0</v>
      </c>
      <c r="IA24" s="43">
        <f t="shared" si="4"/>
        <v>0</v>
      </c>
      <c r="IB24" s="43">
        <f t="shared" si="4"/>
        <v>2143</v>
      </c>
      <c r="IC24" s="43">
        <f t="shared" si="4"/>
        <v>1057</v>
      </c>
      <c r="ID24" s="43">
        <f t="shared" si="4"/>
        <v>0</v>
      </c>
      <c r="IE24" s="43">
        <f t="shared" si="4"/>
        <v>0</v>
      </c>
      <c r="IF24" s="43">
        <f t="shared" si="4"/>
        <v>0</v>
      </c>
      <c r="IG24" s="43">
        <f t="shared" si="4"/>
        <v>0</v>
      </c>
      <c r="IH24" s="43">
        <f t="shared" si="4"/>
        <v>0</v>
      </c>
      <c r="II24" s="43">
        <f t="shared" si="4"/>
        <v>0</v>
      </c>
      <c r="IJ24" s="43">
        <f t="shared" si="4"/>
        <v>0</v>
      </c>
      <c r="IK24" s="43">
        <f t="shared" si="4"/>
        <v>0</v>
      </c>
      <c r="IL24" s="43">
        <f t="shared" si="4"/>
        <v>0</v>
      </c>
      <c r="IM24" s="43">
        <f t="shared" si="4"/>
        <v>0</v>
      </c>
      <c r="IN24" s="43">
        <f t="shared" si="4"/>
        <v>934</v>
      </c>
      <c r="IO24" s="43">
        <f t="shared" si="4"/>
        <v>0</v>
      </c>
      <c r="IP24" s="43">
        <f t="shared" si="4"/>
        <v>0</v>
      </c>
      <c r="IQ24" s="43">
        <f t="shared" si="4"/>
        <v>152</v>
      </c>
      <c r="IR24" s="43">
        <f t="shared" si="4"/>
        <v>0</v>
      </c>
      <c r="IS24" s="43">
        <f t="shared" si="4"/>
        <v>0</v>
      </c>
      <c r="IT24" s="43">
        <v>3320</v>
      </c>
      <c r="IU24" s="43">
        <v>0</v>
      </c>
      <c r="IV24" s="43">
        <v>254465</v>
      </c>
      <c r="IW24" s="43">
        <v>200244</v>
      </c>
      <c r="IX24" s="43">
        <v>200244</v>
      </c>
      <c r="IY24" s="43">
        <v>29020</v>
      </c>
      <c r="IZ24" s="43">
        <v>54221</v>
      </c>
      <c r="JA24" s="43">
        <v>54221</v>
      </c>
      <c r="JB24" s="43">
        <v>12596</v>
      </c>
    </row>
    <row r="25" spans="1:262" s="3" customFormat="1" ht="46.5" x14ac:dyDescent="0.25">
      <c r="A25" s="44">
        <v>1</v>
      </c>
      <c r="B25" s="52" t="s">
        <v>56</v>
      </c>
      <c r="C25" s="44" t="s">
        <v>54</v>
      </c>
      <c r="D25" s="45">
        <f t="shared" ref="D25:D36" si="5">SUM(E25:HI25)-AJ25-AP25-AS25-BK25-BN25-AK25-AM25-AN25-AQ25-AT25-BL25-BO25</f>
        <v>122</v>
      </c>
      <c r="E25" s="46">
        <v>61</v>
      </c>
      <c r="F25" s="46">
        <v>0</v>
      </c>
      <c r="G25" s="46">
        <v>54</v>
      </c>
      <c r="H25" s="46">
        <v>0</v>
      </c>
      <c r="I25" s="46">
        <v>7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0</v>
      </c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46">
        <v>0</v>
      </c>
      <c r="BY25" s="46">
        <v>0</v>
      </c>
      <c r="BZ25" s="46">
        <v>0</v>
      </c>
      <c r="CA25" s="46">
        <v>0</v>
      </c>
      <c r="CB25" s="46">
        <v>0</v>
      </c>
      <c r="CC25" s="46">
        <v>0</v>
      </c>
      <c r="CD25" s="46">
        <v>0</v>
      </c>
      <c r="CE25" s="46">
        <v>0</v>
      </c>
      <c r="CF25" s="46">
        <v>0</v>
      </c>
      <c r="CG25" s="46">
        <v>0</v>
      </c>
      <c r="CH25" s="46">
        <v>0</v>
      </c>
      <c r="CI25" s="46">
        <v>0</v>
      </c>
      <c r="CJ25" s="46">
        <v>0</v>
      </c>
      <c r="CK25" s="46">
        <v>0</v>
      </c>
      <c r="CL25" s="46">
        <v>0</v>
      </c>
      <c r="CM25" s="46">
        <v>0</v>
      </c>
      <c r="CN25" s="46">
        <v>0</v>
      </c>
      <c r="CO25" s="46">
        <v>0</v>
      </c>
      <c r="CP25" s="46">
        <v>0</v>
      </c>
      <c r="CQ25" s="46">
        <v>0</v>
      </c>
      <c r="CR25" s="46">
        <v>0</v>
      </c>
      <c r="CS25" s="46">
        <v>0</v>
      </c>
      <c r="CT25" s="46">
        <v>0</v>
      </c>
      <c r="CU25" s="46">
        <v>0</v>
      </c>
      <c r="CV25" s="46">
        <v>0</v>
      </c>
      <c r="CW25" s="46">
        <v>0</v>
      </c>
      <c r="CX25" s="46">
        <v>0</v>
      </c>
      <c r="CY25" s="46">
        <v>0</v>
      </c>
      <c r="CZ25" s="46">
        <v>0</v>
      </c>
      <c r="DA25" s="46">
        <v>0</v>
      </c>
      <c r="DB25" s="46">
        <v>0</v>
      </c>
      <c r="DC25" s="46">
        <v>0</v>
      </c>
      <c r="DD25" s="46">
        <v>0</v>
      </c>
      <c r="DE25" s="46">
        <v>0</v>
      </c>
      <c r="DF25" s="46">
        <v>0</v>
      </c>
      <c r="DG25" s="46">
        <v>0</v>
      </c>
      <c r="DH25" s="46">
        <v>0</v>
      </c>
      <c r="DI25" s="46">
        <v>0</v>
      </c>
      <c r="DJ25" s="46">
        <v>0</v>
      </c>
      <c r="DK25" s="46">
        <v>0</v>
      </c>
      <c r="DL25" s="46">
        <v>0</v>
      </c>
      <c r="DM25" s="46">
        <v>0</v>
      </c>
      <c r="DN25" s="46">
        <v>0</v>
      </c>
      <c r="DO25" s="46">
        <v>0</v>
      </c>
      <c r="DP25" s="46">
        <v>0</v>
      </c>
      <c r="DQ25" s="46">
        <v>0</v>
      </c>
      <c r="DR25" s="46">
        <v>0</v>
      </c>
      <c r="DS25" s="46">
        <v>0</v>
      </c>
      <c r="DT25" s="46">
        <v>0</v>
      </c>
      <c r="DU25" s="46">
        <v>0</v>
      </c>
      <c r="DV25" s="46">
        <v>0</v>
      </c>
      <c r="DW25" s="46">
        <v>0</v>
      </c>
      <c r="DX25" s="46">
        <v>0</v>
      </c>
      <c r="DY25" s="46">
        <v>0</v>
      </c>
      <c r="DZ25" s="46">
        <v>0</v>
      </c>
      <c r="EA25" s="46">
        <v>0</v>
      </c>
      <c r="EB25" s="46">
        <v>0</v>
      </c>
      <c r="EC25" s="46">
        <v>0</v>
      </c>
      <c r="ED25" s="46">
        <v>0</v>
      </c>
      <c r="EE25" s="46">
        <v>0</v>
      </c>
      <c r="EF25" s="46">
        <v>0</v>
      </c>
      <c r="EG25" s="46">
        <v>0</v>
      </c>
      <c r="EH25" s="46">
        <v>0</v>
      </c>
      <c r="EI25" s="46">
        <v>0</v>
      </c>
      <c r="EJ25" s="46">
        <v>0</v>
      </c>
      <c r="EK25" s="46">
        <v>0</v>
      </c>
      <c r="EL25" s="46">
        <v>0</v>
      </c>
      <c r="EM25" s="46">
        <v>0</v>
      </c>
      <c r="EN25" s="46">
        <v>0</v>
      </c>
      <c r="EO25" s="46">
        <v>0</v>
      </c>
      <c r="EP25" s="46">
        <v>0</v>
      </c>
      <c r="EQ25" s="46">
        <v>0</v>
      </c>
      <c r="ER25" s="46">
        <v>0</v>
      </c>
      <c r="ES25" s="46">
        <v>0</v>
      </c>
      <c r="ET25" s="46">
        <v>0</v>
      </c>
      <c r="EU25" s="46">
        <v>0</v>
      </c>
      <c r="EV25" s="46">
        <v>0</v>
      </c>
      <c r="EW25" s="46">
        <v>0</v>
      </c>
      <c r="EX25" s="46">
        <v>0</v>
      </c>
      <c r="EY25" s="46">
        <v>0</v>
      </c>
      <c r="EZ25" s="46">
        <v>0</v>
      </c>
      <c r="FA25" s="46">
        <v>0</v>
      </c>
      <c r="FB25" s="46">
        <v>0</v>
      </c>
      <c r="FC25" s="46">
        <v>0</v>
      </c>
      <c r="FD25" s="46">
        <v>0</v>
      </c>
      <c r="FE25" s="46">
        <v>0</v>
      </c>
      <c r="FF25" s="46">
        <v>0</v>
      </c>
      <c r="FG25" s="46">
        <v>0</v>
      </c>
      <c r="FH25" s="46">
        <v>0</v>
      </c>
      <c r="FI25" s="46">
        <v>0</v>
      </c>
      <c r="FJ25" s="46">
        <v>0</v>
      </c>
      <c r="FK25" s="46">
        <v>0</v>
      </c>
      <c r="FL25" s="46">
        <v>0</v>
      </c>
      <c r="FM25" s="46">
        <v>0</v>
      </c>
      <c r="FN25" s="46">
        <v>0</v>
      </c>
      <c r="FO25" s="46">
        <v>0</v>
      </c>
      <c r="FP25" s="46">
        <v>0</v>
      </c>
      <c r="FQ25" s="46">
        <v>0</v>
      </c>
      <c r="FR25" s="46">
        <v>0</v>
      </c>
      <c r="FS25" s="46">
        <v>0</v>
      </c>
      <c r="FT25" s="46">
        <v>0</v>
      </c>
      <c r="FU25" s="46">
        <v>0</v>
      </c>
      <c r="FV25" s="46">
        <v>0</v>
      </c>
      <c r="FW25" s="46">
        <v>0</v>
      </c>
      <c r="FX25" s="46">
        <v>0</v>
      </c>
      <c r="FY25" s="46">
        <v>0</v>
      </c>
      <c r="FZ25" s="46">
        <v>0</v>
      </c>
      <c r="GA25" s="46">
        <v>0</v>
      </c>
      <c r="GB25" s="46">
        <v>0</v>
      </c>
      <c r="GC25" s="46">
        <v>0</v>
      </c>
      <c r="GD25" s="46">
        <v>0</v>
      </c>
      <c r="GE25" s="46">
        <v>0</v>
      </c>
      <c r="GF25" s="46">
        <v>0</v>
      </c>
      <c r="GG25" s="46">
        <v>0</v>
      </c>
      <c r="GH25" s="46">
        <v>0</v>
      </c>
      <c r="GI25" s="46">
        <v>0</v>
      </c>
      <c r="GJ25" s="46">
        <v>0</v>
      </c>
      <c r="GK25" s="46">
        <v>0</v>
      </c>
      <c r="GL25" s="46">
        <v>0</v>
      </c>
      <c r="GM25" s="46">
        <v>0</v>
      </c>
      <c r="GN25" s="46">
        <v>0</v>
      </c>
      <c r="GO25" s="46">
        <v>0</v>
      </c>
      <c r="GP25" s="46">
        <v>0</v>
      </c>
      <c r="GQ25" s="46">
        <v>0</v>
      </c>
      <c r="GR25" s="46">
        <v>0</v>
      </c>
      <c r="GS25" s="46">
        <v>0</v>
      </c>
      <c r="GT25" s="46">
        <v>0</v>
      </c>
      <c r="GU25" s="46">
        <v>0</v>
      </c>
      <c r="GV25" s="46">
        <v>0</v>
      </c>
      <c r="GW25" s="46">
        <v>0</v>
      </c>
      <c r="GX25" s="46">
        <v>0</v>
      </c>
      <c r="GY25" s="46">
        <v>0</v>
      </c>
      <c r="GZ25" s="46">
        <v>0</v>
      </c>
      <c r="HA25" s="46">
        <v>0</v>
      </c>
      <c r="HB25" s="46">
        <v>0</v>
      </c>
      <c r="HC25" s="46">
        <v>0</v>
      </c>
      <c r="HD25" s="46">
        <v>0</v>
      </c>
      <c r="HE25" s="46">
        <v>0</v>
      </c>
      <c r="HF25" s="46">
        <v>0</v>
      </c>
      <c r="HG25" s="46">
        <v>0</v>
      </c>
      <c r="HH25" s="46">
        <v>0</v>
      </c>
      <c r="HI25" s="46">
        <v>0</v>
      </c>
      <c r="HJ25" s="47">
        <f t="shared" ref="HJ25:HJ36" si="6">SUM(HK25:IA25)</f>
        <v>89</v>
      </c>
      <c r="HK25" s="47">
        <v>59</v>
      </c>
      <c r="HL25" s="47">
        <v>0</v>
      </c>
      <c r="HM25" s="47">
        <v>0</v>
      </c>
      <c r="HN25" s="47">
        <v>0</v>
      </c>
      <c r="HO25" s="47">
        <v>0</v>
      </c>
      <c r="HP25" s="47">
        <v>0</v>
      </c>
      <c r="HQ25" s="47">
        <v>0</v>
      </c>
      <c r="HR25" s="47">
        <v>0</v>
      </c>
      <c r="HS25" s="47">
        <v>0</v>
      </c>
      <c r="HT25" s="47">
        <v>0</v>
      </c>
      <c r="HU25" s="47">
        <v>0</v>
      </c>
      <c r="HV25" s="47">
        <v>30</v>
      </c>
      <c r="HW25" s="47">
        <v>0</v>
      </c>
      <c r="HX25" s="47">
        <v>0</v>
      </c>
      <c r="HY25" s="47">
        <v>0</v>
      </c>
      <c r="HZ25" s="47">
        <v>0</v>
      </c>
      <c r="IA25" s="47">
        <v>0</v>
      </c>
      <c r="IB25" s="47">
        <f t="shared" ref="IB25:IB36" si="7">SUM(IC25:IS25)</f>
        <v>115</v>
      </c>
      <c r="IC25" s="47">
        <v>61</v>
      </c>
      <c r="ID25" s="47">
        <v>0</v>
      </c>
      <c r="IE25" s="47">
        <v>0</v>
      </c>
      <c r="IF25" s="47">
        <v>0</v>
      </c>
      <c r="IG25" s="47">
        <v>0</v>
      </c>
      <c r="IH25" s="47">
        <v>0</v>
      </c>
      <c r="II25" s="47">
        <v>0</v>
      </c>
      <c r="IJ25" s="47">
        <v>0</v>
      </c>
      <c r="IK25" s="47">
        <v>0</v>
      </c>
      <c r="IL25" s="47">
        <v>0</v>
      </c>
      <c r="IM25" s="47">
        <v>0</v>
      </c>
      <c r="IN25" s="47">
        <v>54</v>
      </c>
      <c r="IO25" s="47">
        <v>0</v>
      </c>
      <c r="IP25" s="47">
        <v>0</v>
      </c>
      <c r="IQ25" s="47">
        <v>0</v>
      </c>
      <c r="IR25" s="47">
        <v>0</v>
      </c>
      <c r="IS25" s="47">
        <v>0</v>
      </c>
      <c r="IT25" s="48">
        <v>106</v>
      </c>
      <c r="IU25" s="48">
        <v>0</v>
      </c>
      <c r="IV25" s="49">
        <v>8640</v>
      </c>
      <c r="IW25" s="50">
        <v>7238</v>
      </c>
      <c r="IX25" s="51">
        <v>7238</v>
      </c>
      <c r="IY25" s="51">
        <v>0</v>
      </c>
      <c r="IZ25" s="50">
        <v>1402</v>
      </c>
      <c r="JA25" s="51">
        <v>1402</v>
      </c>
      <c r="JB25" s="51">
        <v>0</v>
      </c>
    </row>
    <row r="26" spans="1:262" s="3" customFormat="1" ht="69.75" x14ac:dyDescent="0.25">
      <c r="A26" s="44">
        <v>2</v>
      </c>
      <c r="B26" s="52" t="s">
        <v>57</v>
      </c>
      <c r="C26" s="44" t="s">
        <v>54</v>
      </c>
      <c r="D26" s="45">
        <f t="shared" si="5"/>
        <v>118</v>
      </c>
      <c r="E26" s="46">
        <v>66</v>
      </c>
      <c r="F26" s="46">
        <v>0</v>
      </c>
      <c r="G26" s="46">
        <v>52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0</v>
      </c>
      <c r="BJ26" s="46">
        <v>0</v>
      </c>
      <c r="BK26" s="46">
        <v>0</v>
      </c>
      <c r="BL26" s="46">
        <v>0</v>
      </c>
      <c r="BM26" s="46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6">
        <v>0</v>
      </c>
      <c r="BU26" s="46">
        <v>0</v>
      </c>
      <c r="BV26" s="46">
        <v>0</v>
      </c>
      <c r="BW26" s="46">
        <v>0</v>
      </c>
      <c r="BX26" s="46">
        <v>0</v>
      </c>
      <c r="BY26" s="46">
        <v>0</v>
      </c>
      <c r="BZ26" s="46">
        <v>0</v>
      </c>
      <c r="CA26" s="46">
        <v>0</v>
      </c>
      <c r="CB26" s="46">
        <v>0</v>
      </c>
      <c r="CC26" s="46">
        <v>0</v>
      </c>
      <c r="CD26" s="46">
        <v>0</v>
      </c>
      <c r="CE26" s="46">
        <v>0</v>
      </c>
      <c r="CF26" s="46">
        <v>0</v>
      </c>
      <c r="CG26" s="46">
        <v>0</v>
      </c>
      <c r="CH26" s="46">
        <v>0</v>
      </c>
      <c r="CI26" s="46">
        <v>0</v>
      </c>
      <c r="CJ26" s="46">
        <v>0</v>
      </c>
      <c r="CK26" s="46">
        <v>0</v>
      </c>
      <c r="CL26" s="46">
        <v>0</v>
      </c>
      <c r="CM26" s="46">
        <v>0</v>
      </c>
      <c r="CN26" s="46">
        <v>0</v>
      </c>
      <c r="CO26" s="46">
        <v>0</v>
      </c>
      <c r="CP26" s="46">
        <v>0</v>
      </c>
      <c r="CQ26" s="46">
        <v>0</v>
      </c>
      <c r="CR26" s="46">
        <v>0</v>
      </c>
      <c r="CS26" s="46">
        <v>0</v>
      </c>
      <c r="CT26" s="46">
        <v>0</v>
      </c>
      <c r="CU26" s="46">
        <v>0</v>
      </c>
      <c r="CV26" s="46">
        <v>0</v>
      </c>
      <c r="CW26" s="46">
        <v>0</v>
      </c>
      <c r="CX26" s="46">
        <v>0</v>
      </c>
      <c r="CY26" s="46">
        <v>0</v>
      </c>
      <c r="CZ26" s="46">
        <v>0</v>
      </c>
      <c r="DA26" s="46">
        <v>0</v>
      </c>
      <c r="DB26" s="46">
        <v>0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6">
        <v>0</v>
      </c>
      <c r="DJ26" s="46">
        <v>0</v>
      </c>
      <c r="DK26" s="46">
        <v>0</v>
      </c>
      <c r="DL26" s="46">
        <v>0</v>
      </c>
      <c r="DM26" s="46">
        <v>0</v>
      </c>
      <c r="DN26" s="46">
        <v>0</v>
      </c>
      <c r="DO26" s="46">
        <v>0</v>
      </c>
      <c r="DP26" s="46">
        <v>0</v>
      </c>
      <c r="DQ26" s="46">
        <v>0</v>
      </c>
      <c r="DR26" s="46">
        <v>0</v>
      </c>
      <c r="DS26" s="46">
        <v>0</v>
      </c>
      <c r="DT26" s="46">
        <v>0</v>
      </c>
      <c r="DU26" s="46">
        <v>0</v>
      </c>
      <c r="DV26" s="46">
        <v>0</v>
      </c>
      <c r="DW26" s="46">
        <v>0</v>
      </c>
      <c r="DX26" s="46">
        <v>0</v>
      </c>
      <c r="DY26" s="46">
        <v>0</v>
      </c>
      <c r="DZ26" s="46">
        <v>0</v>
      </c>
      <c r="EA26" s="46">
        <v>0</v>
      </c>
      <c r="EB26" s="46">
        <v>0</v>
      </c>
      <c r="EC26" s="46">
        <v>0</v>
      </c>
      <c r="ED26" s="46">
        <v>0</v>
      </c>
      <c r="EE26" s="46">
        <v>0</v>
      </c>
      <c r="EF26" s="46">
        <v>0</v>
      </c>
      <c r="EG26" s="46">
        <v>0</v>
      </c>
      <c r="EH26" s="46">
        <v>0</v>
      </c>
      <c r="EI26" s="46">
        <v>0</v>
      </c>
      <c r="EJ26" s="46">
        <v>0</v>
      </c>
      <c r="EK26" s="46">
        <v>0</v>
      </c>
      <c r="EL26" s="46">
        <v>0</v>
      </c>
      <c r="EM26" s="46">
        <v>0</v>
      </c>
      <c r="EN26" s="46">
        <v>0</v>
      </c>
      <c r="EO26" s="46">
        <v>0</v>
      </c>
      <c r="EP26" s="46">
        <v>0</v>
      </c>
      <c r="EQ26" s="46">
        <v>0</v>
      </c>
      <c r="ER26" s="46">
        <v>0</v>
      </c>
      <c r="ES26" s="46">
        <v>0</v>
      </c>
      <c r="ET26" s="46">
        <v>0</v>
      </c>
      <c r="EU26" s="46">
        <v>0</v>
      </c>
      <c r="EV26" s="46">
        <v>0</v>
      </c>
      <c r="EW26" s="46">
        <v>0</v>
      </c>
      <c r="EX26" s="46">
        <v>0</v>
      </c>
      <c r="EY26" s="46">
        <v>0</v>
      </c>
      <c r="EZ26" s="46">
        <v>0</v>
      </c>
      <c r="FA26" s="46">
        <v>0</v>
      </c>
      <c r="FB26" s="46">
        <v>0</v>
      </c>
      <c r="FC26" s="46">
        <v>0</v>
      </c>
      <c r="FD26" s="46">
        <v>0</v>
      </c>
      <c r="FE26" s="46">
        <v>0</v>
      </c>
      <c r="FF26" s="46">
        <v>0</v>
      </c>
      <c r="FG26" s="46">
        <v>0</v>
      </c>
      <c r="FH26" s="46">
        <v>0</v>
      </c>
      <c r="FI26" s="46">
        <v>0</v>
      </c>
      <c r="FJ26" s="46">
        <v>0</v>
      </c>
      <c r="FK26" s="46">
        <v>0</v>
      </c>
      <c r="FL26" s="46">
        <v>0</v>
      </c>
      <c r="FM26" s="46">
        <v>0</v>
      </c>
      <c r="FN26" s="46">
        <v>0</v>
      </c>
      <c r="FO26" s="46">
        <v>0</v>
      </c>
      <c r="FP26" s="46">
        <v>0</v>
      </c>
      <c r="FQ26" s="46">
        <v>0</v>
      </c>
      <c r="FR26" s="46">
        <v>0</v>
      </c>
      <c r="FS26" s="46">
        <v>0</v>
      </c>
      <c r="FT26" s="46">
        <v>0</v>
      </c>
      <c r="FU26" s="46">
        <v>0</v>
      </c>
      <c r="FV26" s="46">
        <v>0</v>
      </c>
      <c r="FW26" s="46">
        <v>0</v>
      </c>
      <c r="FX26" s="46">
        <v>0</v>
      </c>
      <c r="FY26" s="46">
        <v>0</v>
      </c>
      <c r="FZ26" s="46">
        <v>0</v>
      </c>
      <c r="GA26" s="46">
        <v>0</v>
      </c>
      <c r="GB26" s="46">
        <v>0</v>
      </c>
      <c r="GC26" s="46">
        <v>0</v>
      </c>
      <c r="GD26" s="46">
        <v>0</v>
      </c>
      <c r="GE26" s="46">
        <v>0</v>
      </c>
      <c r="GF26" s="46">
        <v>0</v>
      </c>
      <c r="GG26" s="46">
        <v>0</v>
      </c>
      <c r="GH26" s="46">
        <v>0</v>
      </c>
      <c r="GI26" s="46">
        <v>0</v>
      </c>
      <c r="GJ26" s="46">
        <v>0</v>
      </c>
      <c r="GK26" s="46">
        <v>0</v>
      </c>
      <c r="GL26" s="46">
        <v>0</v>
      </c>
      <c r="GM26" s="46">
        <v>0</v>
      </c>
      <c r="GN26" s="46">
        <v>0</v>
      </c>
      <c r="GO26" s="46">
        <v>0</v>
      </c>
      <c r="GP26" s="46">
        <v>0</v>
      </c>
      <c r="GQ26" s="46">
        <v>0</v>
      </c>
      <c r="GR26" s="46">
        <v>0</v>
      </c>
      <c r="GS26" s="46">
        <v>0</v>
      </c>
      <c r="GT26" s="46">
        <v>0</v>
      </c>
      <c r="GU26" s="46">
        <v>0</v>
      </c>
      <c r="GV26" s="46">
        <v>0</v>
      </c>
      <c r="GW26" s="46">
        <v>0</v>
      </c>
      <c r="GX26" s="46">
        <v>0</v>
      </c>
      <c r="GY26" s="46">
        <v>0</v>
      </c>
      <c r="GZ26" s="46">
        <v>0</v>
      </c>
      <c r="HA26" s="46">
        <v>0</v>
      </c>
      <c r="HB26" s="46">
        <v>0</v>
      </c>
      <c r="HC26" s="46">
        <v>0</v>
      </c>
      <c r="HD26" s="46">
        <v>0</v>
      </c>
      <c r="HE26" s="46">
        <v>0</v>
      </c>
      <c r="HF26" s="46">
        <v>0</v>
      </c>
      <c r="HG26" s="46">
        <v>0</v>
      </c>
      <c r="HH26" s="46">
        <v>0</v>
      </c>
      <c r="HI26" s="46">
        <v>0</v>
      </c>
      <c r="HJ26" s="47">
        <f t="shared" si="6"/>
        <v>0</v>
      </c>
      <c r="HK26" s="47">
        <v>0</v>
      </c>
      <c r="HL26" s="47">
        <v>0</v>
      </c>
      <c r="HM26" s="47">
        <v>0</v>
      </c>
      <c r="HN26" s="47">
        <v>0</v>
      </c>
      <c r="HO26" s="47">
        <v>0</v>
      </c>
      <c r="HP26" s="47">
        <v>0</v>
      </c>
      <c r="HQ26" s="47">
        <v>0</v>
      </c>
      <c r="HR26" s="47">
        <v>0</v>
      </c>
      <c r="HS26" s="47">
        <v>0</v>
      </c>
      <c r="HT26" s="47">
        <v>0</v>
      </c>
      <c r="HU26" s="47">
        <v>0</v>
      </c>
      <c r="HV26" s="47">
        <v>0</v>
      </c>
      <c r="HW26" s="47">
        <v>0</v>
      </c>
      <c r="HX26" s="47">
        <v>0</v>
      </c>
      <c r="HY26" s="47">
        <v>0</v>
      </c>
      <c r="HZ26" s="47">
        <v>0</v>
      </c>
      <c r="IA26" s="47">
        <v>0</v>
      </c>
      <c r="IB26" s="47">
        <f t="shared" si="7"/>
        <v>0</v>
      </c>
      <c r="IC26" s="47">
        <v>0</v>
      </c>
      <c r="ID26" s="47">
        <v>0</v>
      </c>
      <c r="IE26" s="47">
        <v>0</v>
      </c>
      <c r="IF26" s="47">
        <v>0</v>
      </c>
      <c r="IG26" s="47">
        <v>0</v>
      </c>
      <c r="IH26" s="47">
        <v>0</v>
      </c>
      <c r="II26" s="47">
        <v>0</v>
      </c>
      <c r="IJ26" s="47">
        <v>0</v>
      </c>
      <c r="IK26" s="47">
        <v>0</v>
      </c>
      <c r="IL26" s="47">
        <v>0</v>
      </c>
      <c r="IM26" s="47">
        <v>0</v>
      </c>
      <c r="IN26" s="47">
        <v>0</v>
      </c>
      <c r="IO26" s="47">
        <v>0</v>
      </c>
      <c r="IP26" s="47">
        <v>0</v>
      </c>
      <c r="IQ26" s="47">
        <v>0</v>
      </c>
      <c r="IR26" s="47">
        <v>0</v>
      </c>
      <c r="IS26" s="47">
        <v>0</v>
      </c>
      <c r="IT26" s="48">
        <v>113</v>
      </c>
      <c r="IU26" s="48">
        <v>0</v>
      </c>
      <c r="IV26" s="49">
        <v>6233</v>
      </c>
      <c r="IW26" s="50">
        <v>4921</v>
      </c>
      <c r="IX26" s="51">
        <v>4921</v>
      </c>
      <c r="IY26" s="51">
        <v>0</v>
      </c>
      <c r="IZ26" s="50">
        <v>1312</v>
      </c>
      <c r="JA26" s="51">
        <v>1312</v>
      </c>
      <c r="JB26" s="51">
        <v>0</v>
      </c>
    </row>
    <row r="27" spans="1:262" s="3" customFormat="1" ht="46.5" x14ac:dyDescent="0.25">
      <c r="A27" s="44">
        <v>3</v>
      </c>
      <c r="B27" s="52" t="s">
        <v>58</v>
      </c>
      <c r="C27" s="44" t="s">
        <v>55</v>
      </c>
      <c r="D27" s="45">
        <f t="shared" si="5"/>
        <v>135</v>
      </c>
      <c r="E27" s="46">
        <v>47</v>
      </c>
      <c r="F27" s="46">
        <v>0</v>
      </c>
      <c r="G27" s="46">
        <v>54</v>
      </c>
      <c r="H27" s="46">
        <v>0</v>
      </c>
      <c r="I27" s="46">
        <v>20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14</v>
      </c>
      <c r="BR27" s="46">
        <v>0</v>
      </c>
      <c r="BS27" s="46">
        <v>0</v>
      </c>
      <c r="BT27" s="46">
        <v>0</v>
      </c>
      <c r="BU27" s="46">
        <v>0</v>
      </c>
      <c r="BV27" s="46">
        <v>0</v>
      </c>
      <c r="BW27" s="46">
        <v>0</v>
      </c>
      <c r="BX27" s="46">
        <v>0</v>
      </c>
      <c r="BY27" s="46">
        <v>0</v>
      </c>
      <c r="BZ27" s="46">
        <v>0</v>
      </c>
      <c r="CA27" s="46">
        <v>0</v>
      </c>
      <c r="CB27" s="46">
        <v>0</v>
      </c>
      <c r="CC27" s="46">
        <v>0</v>
      </c>
      <c r="CD27" s="46">
        <v>0</v>
      </c>
      <c r="CE27" s="46">
        <v>0</v>
      </c>
      <c r="CF27" s="46">
        <v>0</v>
      </c>
      <c r="CG27" s="46">
        <v>0</v>
      </c>
      <c r="CH27" s="46">
        <v>0</v>
      </c>
      <c r="CI27" s="46">
        <v>0</v>
      </c>
      <c r="CJ27" s="46">
        <v>0</v>
      </c>
      <c r="CK27" s="46">
        <v>0</v>
      </c>
      <c r="CL27" s="46">
        <v>0</v>
      </c>
      <c r="CM27" s="46">
        <v>0</v>
      </c>
      <c r="CN27" s="46">
        <v>0</v>
      </c>
      <c r="CO27" s="46">
        <v>0</v>
      </c>
      <c r="CP27" s="46">
        <v>0</v>
      </c>
      <c r="CQ27" s="46">
        <v>0</v>
      </c>
      <c r="CR27" s="46">
        <v>0</v>
      </c>
      <c r="CS27" s="46">
        <v>0</v>
      </c>
      <c r="CT27" s="46">
        <v>0</v>
      </c>
      <c r="CU27" s="46">
        <v>0</v>
      </c>
      <c r="CV27" s="46">
        <v>0</v>
      </c>
      <c r="CW27" s="46">
        <v>0</v>
      </c>
      <c r="CX27" s="46">
        <v>0</v>
      </c>
      <c r="CY27" s="46">
        <v>0</v>
      </c>
      <c r="CZ27" s="46">
        <v>0</v>
      </c>
      <c r="DA27" s="46">
        <v>0</v>
      </c>
      <c r="DB27" s="46">
        <v>0</v>
      </c>
      <c r="DC27" s="46">
        <v>0</v>
      </c>
      <c r="DD27" s="46">
        <v>0</v>
      </c>
      <c r="DE27" s="46">
        <v>0</v>
      </c>
      <c r="DF27" s="46">
        <v>0</v>
      </c>
      <c r="DG27" s="46">
        <v>0</v>
      </c>
      <c r="DH27" s="46">
        <v>0</v>
      </c>
      <c r="DI27" s="46">
        <v>0</v>
      </c>
      <c r="DJ27" s="46">
        <v>0</v>
      </c>
      <c r="DK27" s="46">
        <v>0</v>
      </c>
      <c r="DL27" s="46">
        <v>0</v>
      </c>
      <c r="DM27" s="46">
        <v>0</v>
      </c>
      <c r="DN27" s="46">
        <v>0</v>
      </c>
      <c r="DO27" s="46">
        <v>0</v>
      </c>
      <c r="DP27" s="46">
        <v>0</v>
      </c>
      <c r="DQ27" s="46">
        <v>0</v>
      </c>
      <c r="DR27" s="46">
        <v>0</v>
      </c>
      <c r="DS27" s="46">
        <v>0</v>
      </c>
      <c r="DT27" s="46">
        <v>0</v>
      </c>
      <c r="DU27" s="46">
        <v>0</v>
      </c>
      <c r="DV27" s="46">
        <v>0</v>
      </c>
      <c r="DW27" s="46">
        <v>0</v>
      </c>
      <c r="DX27" s="46">
        <v>0</v>
      </c>
      <c r="DY27" s="46">
        <v>0</v>
      </c>
      <c r="DZ27" s="46">
        <v>0</v>
      </c>
      <c r="EA27" s="46">
        <v>0</v>
      </c>
      <c r="EB27" s="46">
        <v>0</v>
      </c>
      <c r="EC27" s="46">
        <v>0</v>
      </c>
      <c r="ED27" s="46">
        <v>0</v>
      </c>
      <c r="EE27" s="46">
        <v>0</v>
      </c>
      <c r="EF27" s="46">
        <v>0</v>
      </c>
      <c r="EG27" s="46">
        <v>0</v>
      </c>
      <c r="EH27" s="46">
        <v>0</v>
      </c>
      <c r="EI27" s="46">
        <v>0</v>
      </c>
      <c r="EJ27" s="46">
        <v>0</v>
      </c>
      <c r="EK27" s="46">
        <v>0</v>
      </c>
      <c r="EL27" s="46">
        <v>0</v>
      </c>
      <c r="EM27" s="46">
        <v>0</v>
      </c>
      <c r="EN27" s="46">
        <v>0</v>
      </c>
      <c r="EO27" s="46">
        <v>0</v>
      </c>
      <c r="EP27" s="46">
        <v>0</v>
      </c>
      <c r="EQ27" s="46">
        <v>0</v>
      </c>
      <c r="ER27" s="46">
        <v>0</v>
      </c>
      <c r="ES27" s="46">
        <v>0</v>
      </c>
      <c r="ET27" s="46">
        <v>0</v>
      </c>
      <c r="EU27" s="46">
        <v>0</v>
      </c>
      <c r="EV27" s="46">
        <v>0</v>
      </c>
      <c r="EW27" s="46">
        <v>0</v>
      </c>
      <c r="EX27" s="46">
        <v>0</v>
      </c>
      <c r="EY27" s="46">
        <v>0</v>
      </c>
      <c r="EZ27" s="46">
        <v>0</v>
      </c>
      <c r="FA27" s="46">
        <v>0</v>
      </c>
      <c r="FB27" s="46">
        <v>0</v>
      </c>
      <c r="FC27" s="46">
        <v>0</v>
      </c>
      <c r="FD27" s="46">
        <v>0</v>
      </c>
      <c r="FE27" s="46">
        <v>0</v>
      </c>
      <c r="FF27" s="46">
        <v>0</v>
      </c>
      <c r="FG27" s="46">
        <v>0</v>
      </c>
      <c r="FH27" s="46">
        <v>0</v>
      </c>
      <c r="FI27" s="46">
        <v>0</v>
      </c>
      <c r="FJ27" s="46">
        <v>0</v>
      </c>
      <c r="FK27" s="46">
        <v>0</v>
      </c>
      <c r="FL27" s="46">
        <v>0</v>
      </c>
      <c r="FM27" s="46">
        <v>0</v>
      </c>
      <c r="FN27" s="46">
        <v>0</v>
      </c>
      <c r="FO27" s="46">
        <v>0</v>
      </c>
      <c r="FP27" s="46">
        <v>0</v>
      </c>
      <c r="FQ27" s="46">
        <v>0</v>
      </c>
      <c r="FR27" s="46">
        <v>0</v>
      </c>
      <c r="FS27" s="46">
        <v>0</v>
      </c>
      <c r="FT27" s="46">
        <v>0</v>
      </c>
      <c r="FU27" s="46">
        <v>0</v>
      </c>
      <c r="FV27" s="46">
        <v>0</v>
      </c>
      <c r="FW27" s="46">
        <v>0</v>
      </c>
      <c r="FX27" s="46">
        <v>0</v>
      </c>
      <c r="FY27" s="46">
        <v>0</v>
      </c>
      <c r="FZ27" s="46">
        <v>0</v>
      </c>
      <c r="GA27" s="46">
        <v>0</v>
      </c>
      <c r="GB27" s="46">
        <v>0</v>
      </c>
      <c r="GC27" s="46">
        <v>0</v>
      </c>
      <c r="GD27" s="46">
        <v>0</v>
      </c>
      <c r="GE27" s="46">
        <v>0</v>
      </c>
      <c r="GF27" s="46">
        <v>0</v>
      </c>
      <c r="GG27" s="46">
        <v>0</v>
      </c>
      <c r="GH27" s="46">
        <v>0</v>
      </c>
      <c r="GI27" s="46">
        <v>0</v>
      </c>
      <c r="GJ27" s="46">
        <v>0</v>
      </c>
      <c r="GK27" s="46">
        <v>0</v>
      </c>
      <c r="GL27" s="46">
        <v>0</v>
      </c>
      <c r="GM27" s="46">
        <v>0</v>
      </c>
      <c r="GN27" s="46">
        <v>0</v>
      </c>
      <c r="GO27" s="46">
        <v>0</v>
      </c>
      <c r="GP27" s="46">
        <v>0</v>
      </c>
      <c r="GQ27" s="46">
        <v>0</v>
      </c>
      <c r="GR27" s="46">
        <v>0</v>
      </c>
      <c r="GS27" s="46">
        <v>0</v>
      </c>
      <c r="GT27" s="46">
        <v>0</v>
      </c>
      <c r="GU27" s="46">
        <v>0</v>
      </c>
      <c r="GV27" s="46">
        <v>0</v>
      </c>
      <c r="GW27" s="46">
        <v>0</v>
      </c>
      <c r="GX27" s="46">
        <v>0</v>
      </c>
      <c r="GY27" s="46">
        <v>0</v>
      </c>
      <c r="GZ27" s="46">
        <v>0</v>
      </c>
      <c r="HA27" s="46">
        <v>0</v>
      </c>
      <c r="HB27" s="46">
        <v>0</v>
      </c>
      <c r="HC27" s="46">
        <v>0</v>
      </c>
      <c r="HD27" s="46">
        <v>0</v>
      </c>
      <c r="HE27" s="46">
        <v>0</v>
      </c>
      <c r="HF27" s="46">
        <v>0</v>
      </c>
      <c r="HG27" s="46">
        <v>0</v>
      </c>
      <c r="HH27" s="46">
        <v>0</v>
      </c>
      <c r="HI27" s="46">
        <v>0</v>
      </c>
      <c r="HJ27" s="47">
        <f t="shared" si="6"/>
        <v>0</v>
      </c>
      <c r="HK27" s="47">
        <v>0</v>
      </c>
      <c r="HL27" s="47">
        <v>0</v>
      </c>
      <c r="HM27" s="47">
        <v>0</v>
      </c>
      <c r="HN27" s="47">
        <v>0</v>
      </c>
      <c r="HO27" s="47">
        <v>0</v>
      </c>
      <c r="HP27" s="47">
        <v>0</v>
      </c>
      <c r="HQ27" s="47">
        <v>0</v>
      </c>
      <c r="HR27" s="47">
        <v>0</v>
      </c>
      <c r="HS27" s="47">
        <v>0</v>
      </c>
      <c r="HT27" s="47">
        <v>0</v>
      </c>
      <c r="HU27" s="47">
        <v>0</v>
      </c>
      <c r="HV27" s="47">
        <v>0</v>
      </c>
      <c r="HW27" s="47">
        <v>0</v>
      </c>
      <c r="HX27" s="47">
        <v>0</v>
      </c>
      <c r="HY27" s="47">
        <v>0</v>
      </c>
      <c r="HZ27" s="47">
        <v>0</v>
      </c>
      <c r="IA27" s="47">
        <v>0</v>
      </c>
      <c r="IB27" s="47">
        <f t="shared" si="7"/>
        <v>121</v>
      </c>
      <c r="IC27" s="47">
        <v>47</v>
      </c>
      <c r="ID27" s="47">
        <v>0</v>
      </c>
      <c r="IE27" s="47">
        <v>0</v>
      </c>
      <c r="IF27" s="47">
        <v>0</v>
      </c>
      <c r="IG27" s="47">
        <v>0</v>
      </c>
      <c r="IH27" s="47">
        <v>0</v>
      </c>
      <c r="II27" s="47">
        <v>0</v>
      </c>
      <c r="IJ27" s="47">
        <v>0</v>
      </c>
      <c r="IK27" s="47">
        <v>0</v>
      </c>
      <c r="IL27" s="47">
        <v>0</v>
      </c>
      <c r="IM27" s="47">
        <v>0</v>
      </c>
      <c r="IN27" s="47">
        <v>54</v>
      </c>
      <c r="IO27" s="47">
        <v>0</v>
      </c>
      <c r="IP27" s="47">
        <v>0</v>
      </c>
      <c r="IQ27" s="47">
        <v>20</v>
      </c>
      <c r="IR27" s="47">
        <v>0</v>
      </c>
      <c r="IS27" s="47">
        <v>0</v>
      </c>
      <c r="IT27" s="48">
        <v>139</v>
      </c>
      <c r="IU27" s="48">
        <v>14</v>
      </c>
      <c r="IV27" s="49">
        <v>12380</v>
      </c>
      <c r="IW27" s="50">
        <v>9797</v>
      </c>
      <c r="IX27" s="51">
        <v>9797</v>
      </c>
      <c r="IY27" s="51">
        <v>990</v>
      </c>
      <c r="IZ27" s="50">
        <v>2583</v>
      </c>
      <c r="JA27" s="51">
        <v>2583</v>
      </c>
      <c r="JB27" s="51">
        <v>508</v>
      </c>
    </row>
    <row r="28" spans="1:262" s="3" customFormat="1" ht="46.5" x14ac:dyDescent="0.25">
      <c r="A28" s="44">
        <v>4</v>
      </c>
      <c r="B28" s="52" t="s">
        <v>59</v>
      </c>
      <c r="C28" s="44" t="s">
        <v>55</v>
      </c>
      <c r="D28" s="45">
        <f t="shared" si="5"/>
        <v>593</v>
      </c>
      <c r="E28" s="46">
        <v>267</v>
      </c>
      <c r="F28" s="46">
        <v>0</v>
      </c>
      <c r="G28" s="46">
        <v>223</v>
      </c>
      <c r="H28" s="46">
        <v>0</v>
      </c>
      <c r="I28" s="46">
        <v>48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0</v>
      </c>
      <c r="BI28" s="46">
        <v>0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15</v>
      </c>
      <c r="BQ28" s="46">
        <v>40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46">
        <v>0</v>
      </c>
      <c r="BY28" s="46">
        <v>0</v>
      </c>
      <c r="BZ28" s="46">
        <v>0</v>
      </c>
      <c r="CA28" s="46">
        <v>0</v>
      </c>
      <c r="CB28" s="46">
        <v>0</v>
      </c>
      <c r="CC28" s="46">
        <v>0</v>
      </c>
      <c r="CD28" s="46">
        <v>0</v>
      </c>
      <c r="CE28" s="46">
        <v>0</v>
      </c>
      <c r="CF28" s="46">
        <v>0</v>
      </c>
      <c r="CG28" s="46">
        <v>0</v>
      </c>
      <c r="CH28" s="46">
        <v>0</v>
      </c>
      <c r="CI28" s="46">
        <v>0</v>
      </c>
      <c r="CJ28" s="46">
        <v>0</v>
      </c>
      <c r="CK28" s="46">
        <v>0</v>
      </c>
      <c r="CL28" s="46">
        <v>0</v>
      </c>
      <c r="CM28" s="46">
        <v>0</v>
      </c>
      <c r="CN28" s="46">
        <v>0</v>
      </c>
      <c r="CO28" s="46">
        <v>0</v>
      </c>
      <c r="CP28" s="46">
        <v>0</v>
      </c>
      <c r="CQ28" s="46">
        <v>0</v>
      </c>
      <c r="CR28" s="46">
        <v>0</v>
      </c>
      <c r="CS28" s="46">
        <v>0</v>
      </c>
      <c r="CT28" s="46">
        <v>0</v>
      </c>
      <c r="CU28" s="46">
        <v>0</v>
      </c>
      <c r="CV28" s="46">
        <v>0</v>
      </c>
      <c r="CW28" s="46">
        <v>0</v>
      </c>
      <c r="CX28" s="46">
        <v>0</v>
      </c>
      <c r="CY28" s="46">
        <v>0</v>
      </c>
      <c r="CZ28" s="46">
        <v>0</v>
      </c>
      <c r="DA28" s="46">
        <v>0</v>
      </c>
      <c r="DB28" s="46">
        <v>0</v>
      </c>
      <c r="DC28" s="46">
        <v>0</v>
      </c>
      <c r="DD28" s="46">
        <v>0</v>
      </c>
      <c r="DE28" s="46">
        <v>0</v>
      </c>
      <c r="DF28" s="46">
        <v>0</v>
      </c>
      <c r="DG28" s="46">
        <v>0</v>
      </c>
      <c r="DH28" s="46">
        <v>0</v>
      </c>
      <c r="DI28" s="46">
        <v>0</v>
      </c>
      <c r="DJ28" s="46">
        <v>0</v>
      </c>
      <c r="DK28" s="46">
        <v>0</v>
      </c>
      <c r="DL28" s="46">
        <v>0</v>
      </c>
      <c r="DM28" s="46">
        <v>0</v>
      </c>
      <c r="DN28" s="46">
        <v>0</v>
      </c>
      <c r="DO28" s="46">
        <v>0</v>
      </c>
      <c r="DP28" s="46">
        <v>0</v>
      </c>
      <c r="DQ28" s="46">
        <v>0</v>
      </c>
      <c r="DR28" s="46">
        <v>0</v>
      </c>
      <c r="DS28" s="46">
        <v>0</v>
      </c>
      <c r="DT28" s="46">
        <v>0</v>
      </c>
      <c r="DU28" s="46">
        <v>0</v>
      </c>
      <c r="DV28" s="46">
        <v>0</v>
      </c>
      <c r="DW28" s="46">
        <v>0</v>
      </c>
      <c r="DX28" s="46">
        <v>0</v>
      </c>
      <c r="DY28" s="46">
        <v>0</v>
      </c>
      <c r="DZ28" s="46">
        <v>0</v>
      </c>
      <c r="EA28" s="46">
        <v>0</v>
      </c>
      <c r="EB28" s="46">
        <v>0</v>
      </c>
      <c r="EC28" s="46">
        <v>0</v>
      </c>
      <c r="ED28" s="46">
        <v>0</v>
      </c>
      <c r="EE28" s="46">
        <v>0</v>
      </c>
      <c r="EF28" s="46">
        <v>0</v>
      </c>
      <c r="EG28" s="46">
        <v>0</v>
      </c>
      <c r="EH28" s="46">
        <v>0</v>
      </c>
      <c r="EI28" s="46">
        <v>0</v>
      </c>
      <c r="EJ28" s="46">
        <v>0</v>
      </c>
      <c r="EK28" s="46">
        <v>0</v>
      </c>
      <c r="EL28" s="46">
        <v>0</v>
      </c>
      <c r="EM28" s="46">
        <v>0</v>
      </c>
      <c r="EN28" s="46">
        <v>0</v>
      </c>
      <c r="EO28" s="46">
        <v>0</v>
      </c>
      <c r="EP28" s="46">
        <v>0</v>
      </c>
      <c r="EQ28" s="46">
        <v>0</v>
      </c>
      <c r="ER28" s="46">
        <v>0</v>
      </c>
      <c r="ES28" s="46">
        <v>0</v>
      </c>
      <c r="ET28" s="46">
        <v>0</v>
      </c>
      <c r="EU28" s="46">
        <v>0</v>
      </c>
      <c r="EV28" s="46">
        <v>0</v>
      </c>
      <c r="EW28" s="46">
        <v>0</v>
      </c>
      <c r="EX28" s="46">
        <v>0</v>
      </c>
      <c r="EY28" s="46">
        <v>0</v>
      </c>
      <c r="EZ28" s="46">
        <v>0</v>
      </c>
      <c r="FA28" s="46">
        <v>0</v>
      </c>
      <c r="FB28" s="46">
        <v>0</v>
      </c>
      <c r="FC28" s="46">
        <v>0</v>
      </c>
      <c r="FD28" s="46">
        <v>0</v>
      </c>
      <c r="FE28" s="46">
        <v>0</v>
      </c>
      <c r="FF28" s="46">
        <v>0</v>
      </c>
      <c r="FG28" s="46">
        <v>0</v>
      </c>
      <c r="FH28" s="46">
        <v>0</v>
      </c>
      <c r="FI28" s="46">
        <v>0</v>
      </c>
      <c r="FJ28" s="46">
        <v>0</v>
      </c>
      <c r="FK28" s="46">
        <v>0</v>
      </c>
      <c r="FL28" s="46">
        <v>0</v>
      </c>
      <c r="FM28" s="46">
        <v>0</v>
      </c>
      <c r="FN28" s="46">
        <v>0</v>
      </c>
      <c r="FO28" s="46">
        <v>0</v>
      </c>
      <c r="FP28" s="46">
        <v>0</v>
      </c>
      <c r="FQ28" s="46">
        <v>0</v>
      </c>
      <c r="FR28" s="46">
        <v>0</v>
      </c>
      <c r="FS28" s="46">
        <v>0</v>
      </c>
      <c r="FT28" s="46">
        <v>0</v>
      </c>
      <c r="FU28" s="46">
        <v>0</v>
      </c>
      <c r="FV28" s="46">
        <v>0</v>
      </c>
      <c r="FW28" s="46">
        <v>0</v>
      </c>
      <c r="FX28" s="46">
        <v>0</v>
      </c>
      <c r="FY28" s="46">
        <v>0</v>
      </c>
      <c r="FZ28" s="46">
        <v>0</v>
      </c>
      <c r="GA28" s="46">
        <v>0</v>
      </c>
      <c r="GB28" s="46">
        <v>0</v>
      </c>
      <c r="GC28" s="46">
        <v>0</v>
      </c>
      <c r="GD28" s="46">
        <v>0</v>
      </c>
      <c r="GE28" s="46">
        <v>0</v>
      </c>
      <c r="GF28" s="46">
        <v>0</v>
      </c>
      <c r="GG28" s="46">
        <v>0</v>
      </c>
      <c r="GH28" s="46">
        <v>0</v>
      </c>
      <c r="GI28" s="46">
        <v>0</v>
      </c>
      <c r="GJ28" s="46">
        <v>0</v>
      </c>
      <c r="GK28" s="46">
        <v>0</v>
      </c>
      <c r="GL28" s="46">
        <v>0</v>
      </c>
      <c r="GM28" s="46">
        <v>0</v>
      </c>
      <c r="GN28" s="46">
        <v>0</v>
      </c>
      <c r="GO28" s="46">
        <v>0</v>
      </c>
      <c r="GP28" s="46">
        <v>0</v>
      </c>
      <c r="GQ28" s="46">
        <v>0</v>
      </c>
      <c r="GR28" s="46">
        <v>0</v>
      </c>
      <c r="GS28" s="46">
        <v>0</v>
      </c>
      <c r="GT28" s="46">
        <v>0</v>
      </c>
      <c r="GU28" s="46">
        <v>0</v>
      </c>
      <c r="GV28" s="46">
        <v>0</v>
      </c>
      <c r="GW28" s="46">
        <v>0</v>
      </c>
      <c r="GX28" s="46">
        <v>0</v>
      </c>
      <c r="GY28" s="46">
        <v>0</v>
      </c>
      <c r="GZ28" s="46">
        <v>0</v>
      </c>
      <c r="HA28" s="46">
        <v>0</v>
      </c>
      <c r="HB28" s="46">
        <v>0</v>
      </c>
      <c r="HC28" s="46">
        <v>0</v>
      </c>
      <c r="HD28" s="46">
        <v>0</v>
      </c>
      <c r="HE28" s="46">
        <v>0</v>
      </c>
      <c r="HF28" s="46">
        <v>0</v>
      </c>
      <c r="HG28" s="46">
        <v>0</v>
      </c>
      <c r="HH28" s="46">
        <v>0</v>
      </c>
      <c r="HI28" s="46">
        <v>0</v>
      </c>
      <c r="HJ28" s="47">
        <f t="shared" si="6"/>
        <v>503</v>
      </c>
      <c r="HK28" s="47">
        <v>362</v>
      </c>
      <c r="HL28" s="47">
        <v>0</v>
      </c>
      <c r="HM28" s="47">
        <v>0</v>
      </c>
      <c r="HN28" s="47">
        <v>0</v>
      </c>
      <c r="HO28" s="47">
        <v>0</v>
      </c>
      <c r="HP28" s="47">
        <v>0</v>
      </c>
      <c r="HQ28" s="47">
        <v>0</v>
      </c>
      <c r="HR28" s="47">
        <v>0</v>
      </c>
      <c r="HS28" s="47">
        <v>0</v>
      </c>
      <c r="HT28" s="47">
        <v>0</v>
      </c>
      <c r="HU28" s="47">
        <v>0</v>
      </c>
      <c r="HV28" s="47">
        <v>131</v>
      </c>
      <c r="HW28" s="47">
        <v>0</v>
      </c>
      <c r="HX28" s="47">
        <v>0</v>
      </c>
      <c r="HY28" s="47">
        <v>10</v>
      </c>
      <c r="HZ28" s="47">
        <v>0</v>
      </c>
      <c r="IA28" s="47">
        <v>0</v>
      </c>
      <c r="IB28" s="47">
        <f t="shared" si="7"/>
        <v>538</v>
      </c>
      <c r="IC28" s="47">
        <v>267</v>
      </c>
      <c r="ID28" s="47">
        <v>0</v>
      </c>
      <c r="IE28" s="47">
        <v>0</v>
      </c>
      <c r="IF28" s="47">
        <v>0</v>
      </c>
      <c r="IG28" s="47">
        <v>0</v>
      </c>
      <c r="IH28" s="47">
        <v>0</v>
      </c>
      <c r="II28" s="47">
        <v>0</v>
      </c>
      <c r="IJ28" s="47">
        <v>0</v>
      </c>
      <c r="IK28" s="47">
        <v>0</v>
      </c>
      <c r="IL28" s="47">
        <v>0</v>
      </c>
      <c r="IM28" s="47">
        <v>0</v>
      </c>
      <c r="IN28" s="47">
        <v>223</v>
      </c>
      <c r="IO28" s="47">
        <v>0</v>
      </c>
      <c r="IP28" s="47">
        <v>0</v>
      </c>
      <c r="IQ28" s="47">
        <v>48</v>
      </c>
      <c r="IR28" s="47">
        <v>0</v>
      </c>
      <c r="IS28" s="47">
        <v>0</v>
      </c>
      <c r="IT28" s="48">
        <v>469</v>
      </c>
      <c r="IU28" s="48">
        <v>43</v>
      </c>
      <c r="IV28" s="49">
        <v>35199</v>
      </c>
      <c r="IW28" s="50">
        <v>26836</v>
      </c>
      <c r="IX28" s="51">
        <v>26836</v>
      </c>
      <c r="IY28" s="51">
        <v>2407</v>
      </c>
      <c r="IZ28" s="50">
        <v>8363</v>
      </c>
      <c r="JA28" s="51">
        <v>8363</v>
      </c>
      <c r="JB28" s="51">
        <v>907</v>
      </c>
    </row>
    <row r="29" spans="1:262" s="3" customFormat="1" ht="47.25" customHeight="1" x14ac:dyDescent="0.25">
      <c r="A29" s="44">
        <v>5</v>
      </c>
      <c r="B29" s="52" t="s">
        <v>60</v>
      </c>
      <c r="C29" s="44" t="s">
        <v>55</v>
      </c>
      <c r="D29" s="45">
        <f t="shared" si="5"/>
        <v>1148</v>
      </c>
      <c r="E29" s="46">
        <v>281</v>
      </c>
      <c r="F29" s="46">
        <v>0</v>
      </c>
      <c r="G29" s="46">
        <v>454</v>
      </c>
      <c r="H29" s="46">
        <v>0</v>
      </c>
      <c r="I29" s="46">
        <v>136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0</v>
      </c>
      <c r="BL29" s="46">
        <v>0</v>
      </c>
      <c r="BM29" s="46">
        <v>0</v>
      </c>
      <c r="BN29" s="46">
        <v>0</v>
      </c>
      <c r="BO29" s="46">
        <v>0</v>
      </c>
      <c r="BP29" s="46">
        <v>0</v>
      </c>
      <c r="BQ29" s="46">
        <v>229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46">
        <v>0</v>
      </c>
      <c r="BY29" s="46">
        <v>0</v>
      </c>
      <c r="BZ29" s="46">
        <v>0</v>
      </c>
      <c r="CA29" s="46">
        <v>0</v>
      </c>
      <c r="CB29" s="46">
        <v>0</v>
      </c>
      <c r="CC29" s="46">
        <v>0</v>
      </c>
      <c r="CD29" s="46">
        <v>0</v>
      </c>
      <c r="CE29" s="46">
        <v>0</v>
      </c>
      <c r="CF29" s="46">
        <v>0</v>
      </c>
      <c r="CG29" s="46">
        <v>0</v>
      </c>
      <c r="CH29" s="46">
        <v>0</v>
      </c>
      <c r="CI29" s="46">
        <v>0</v>
      </c>
      <c r="CJ29" s="46">
        <v>0</v>
      </c>
      <c r="CK29" s="46">
        <v>0</v>
      </c>
      <c r="CL29" s="46">
        <v>0</v>
      </c>
      <c r="CM29" s="46">
        <v>0</v>
      </c>
      <c r="CN29" s="46">
        <v>0</v>
      </c>
      <c r="CO29" s="46">
        <v>0</v>
      </c>
      <c r="CP29" s="46">
        <v>0</v>
      </c>
      <c r="CQ29" s="46">
        <v>0</v>
      </c>
      <c r="CR29" s="46">
        <v>0</v>
      </c>
      <c r="CS29" s="46">
        <v>0</v>
      </c>
      <c r="CT29" s="46">
        <v>0</v>
      </c>
      <c r="CU29" s="46">
        <v>0</v>
      </c>
      <c r="CV29" s="46">
        <v>0</v>
      </c>
      <c r="CW29" s="46">
        <v>0</v>
      </c>
      <c r="CX29" s="46">
        <v>0</v>
      </c>
      <c r="CY29" s="46">
        <v>0</v>
      </c>
      <c r="CZ29" s="46">
        <v>0</v>
      </c>
      <c r="DA29" s="46">
        <v>0</v>
      </c>
      <c r="DB29" s="46">
        <v>0</v>
      </c>
      <c r="DC29" s="46">
        <v>0</v>
      </c>
      <c r="DD29" s="46">
        <v>0</v>
      </c>
      <c r="DE29" s="46">
        <v>0</v>
      </c>
      <c r="DF29" s="46">
        <v>0</v>
      </c>
      <c r="DG29" s="46">
        <v>0</v>
      </c>
      <c r="DH29" s="46">
        <v>0</v>
      </c>
      <c r="DI29" s="46">
        <v>0</v>
      </c>
      <c r="DJ29" s="46">
        <v>0</v>
      </c>
      <c r="DK29" s="46">
        <v>0</v>
      </c>
      <c r="DL29" s="46">
        <v>0</v>
      </c>
      <c r="DM29" s="46">
        <v>0</v>
      </c>
      <c r="DN29" s="46">
        <v>0</v>
      </c>
      <c r="DO29" s="46">
        <v>0</v>
      </c>
      <c r="DP29" s="46">
        <v>0</v>
      </c>
      <c r="DQ29" s="46">
        <v>0</v>
      </c>
      <c r="DR29" s="46">
        <v>0</v>
      </c>
      <c r="DS29" s="46">
        <v>0</v>
      </c>
      <c r="DT29" s="46">
        <v>0</v>
      </c>
      <c r="DU29" s="46">
        <v>0</v>
      </c>
      <c r="DV29" s="46">
        <v>0</v>
      </c>
      <c r="DW29" s="46">
        <v>0</v>
      </c>
      <c r="DX29" s="46">
        <v>48</v>
      </c>
      <c r="DY29" s="46">
        <v>0</v>
      </c>
      <c r="DZ29" s="46">
        <v>0</v>
      </c>
      <c r="EA29" s="46">
        <v>0</v>
      </c>
      <c r="EB29" s="46">
        <v>0</v>
      </c>
      <c r="EC29" s="46">
        <v>0</v>
      </c>
      <c r="ED29" s="46">
        <v>0</v>
      </c>
      <c r="EE29" s="46">
        <v>0</v>
      </c>
      <c r="EF29" s="46">
        <v>0</v>
      </c>
      <c r="EG29" s="46">
        <v>0</v>
      </c>
      <c r="EH29" s="46">
        <v>0</v>
      </c>
      <c r="EI29" s="46">
        <v>0</v>
      </c>
      <c r="EJ29" s="46">
        <v>0</v>
      </c>
      <c r="EK29" s="46">
        <v>0</v>
      </c>
      <c r="EL29" s="46">
        <v>0</v>
      </c>
      <c r="EM29" s="46">
        <v>0</v>
      </c>
      <c r="EN29" s="46">
        <v>0</v>
      </c>
      <c r="EO29" s="46">
        <v>0</v>
      </c>
      <c r="EP29" s="46">
        <v>0</v>
      </c>
      <c r="EQ29" s="46">
        <v>0</v>
      </c>
      <c r="ER29" s="46">
        <v>0</v>
      </c>
      <c r="ES29" s="46">
        <v>0</v>
      </c>
      <c r="ET29" s="46">
        <v>0</v>
      </c>
      <c r="EU29" s="46">
        <v>0</v>
      </c>
      <c r="EV29" s="46">
        <v>0</v>
      </c>
      <c r="EW29" s="46">
        <v>0</v>
      </c>
      <c r="EX29" s="46">
        <v>0</v>
      </c>
      <c r="EY29" s="46">
        <v>0</v>
      </c>
      <c r="EZ29" s="46">
        <v>0</v>
      </c>
      <c r="FA29" s="46">
        <v>0</v>
      </c>
      <c r="FB29" s="46">
        <v>0</v>
      </c>
      <c r="FC29" s="46">
        <v>0</v>
      </c>
      <c r="FD29" s="46">
        <v>0</v>
      </c>
      <c r="FE29" s="46">
        <v>0</v>
      </c>
      <c r="FF29" s="46">
        <v>0</v>
      </c>
      <c r="FG29" s="46">
        <v>0</v>
      </c>
      <c r="FH29" s="46">
        <v>0</v>
      </c>
      <c r="FI29" s="46">
        <v>0</v>
      </c>
      <c r="FJ29" s="46">
        <v>0</v>
      </c>
      <c r="FK29" s="46">
        <v>0</v>
      </c>
      <c r="FL29" s="46">
        <v>0</v>
      </c>
      <c r="FM29" s="46">
        <v>0</v>
      </c>
      <c r="FN29" s="46">
        <v>0</v>
      </c>
      <c r="FO29" s="46">
        <v>0</v>
      </c>
      <c r="FP29" s="46">
        <v>0</v>
      </c>
      <c r="FQ29" s="46">
        <v>0</v>
      </c>
      <c r="FR29" s="46">
        <v>0</v>
      </c>
      <c r="FS29" s="46">
        <v>0</v>
      </c>
      <c r="FT29" s="46">
        <v>0</v>
      </c>
      <c r="FU29" s="46">
        <v>0</v>
      </c>
      <c r="FV29" s="46">
        <v>0</v>
      </c>
      <c r="FW29" s="46">
        <v>0</v>
      </c>
      <c r="FX29" s="46">
        <v>0</v>
      </c>
      <c r="FY29" s="46">
        <v>0</v>
      </c>
      <c r="FZ29" s="46">
        <v>0</v>
      </c>
      <c r="GA29" s="46">
        <v>0</v>
      </c>
      <c r="GB29" s="46">
        <v>0</v>
      </c>
      <c r="GC29" s="46">
        <v>0</v>
      </c>
      <c r="GD29" s="46">
        <v>0</v>
      </c>
      <c r="GE29" s="46">
        <v>0</v>
      </c>
      <c r="GF29" s="46">
        <v>0</v>
      </c>
      <c r="GG29" s="46">
        <v>0</v>
      </c>
      <c r="GH29" s="46">
        <v>0</v>
      </c>
      <c r="GI29" s="46">
        <v>0</v>
      </c>
      <c r="GJ29" s="46">
        <v>0</v>
      </c>
      <c r="GK29" s="46">
        <v>0</v>
      </c>
      <c r="GL29" s="46">
        <v>0</v>
      </c>
      <c r="GM29" s="46">
        <v>0</v>
      </c>
      <c r="GN29" s="46">
        <v>0</v>
      </c>
      <c r="GO29" s="46">
        <v>0</v>
      </c>
      <c r="GP29" s="46">
        <v>0</v>
      </c>
      <c r="GQ29" s="46">
        <v>0</v>
      </c>
      <c r="GR29" s="46">
        <v>0</v>
      </c>
      <c r="GS29" s="46">
        <v>0</v>
      </c>
      <c r="GT29" s="46">
        <v>0</v>
      </c>
      <c r="GU29" s="46">
        <v>0</v>
      </c>
      <c r="GV29" s="46">
        <v>0</v>
      </c>
      <c r="GW29" s="46">
        <v>0</v>
      </c>
      <c r="GX29" s="46">
        <v>0</v>
      </c>
      <c r="GY29" s="46">
        <v>0</v>
      </c>
      <c r="GZ29" s="46">
        <v>0</v>
      </c>
      <c r="HA29" s="46">
        <v>0</v>
      </c>
      <c r="HB29" s="46">
        <v>0</v>
      </c>
      <c r="HC29" s="46">
        <v>0</v>
      </c>
      <c r="HD29" s="46">
        <v>0</v>
      </c>
      <c r="HE29" s="46">
        <v>0</v>
      </c>
      <c r="HF29" s="46">
        <v>0</v>
      </c>
      <c r="HG29" s="46">
        <v>0</v>
      </c>
      <c r="HH29" s="46">
        <v>0</v>
      </c>
      <c r="HI29" s="46">
        <v>0</v>
      </c>
      <c r="HJ29" s="47">
        <f t="shared" si="6"/>
        <v>820.7</v>
      </c>
      <c r="HK29" s="47">
        <v>288</v>
      </c>
      <c r="HL29" s="47">
        <v>0</v>
      </c>
      <c r="HM29" s="47">
        <v>0</v>
      </c>
      <c r="HN29" s="47">
        <v>0</v>
      </c>
      <c r="HO29" s="47">
        <v>0</v>
      </c>
      <c r="HP29" s="47">
        <v>0</v>
      </c>
      <c r="HQ29" s="47">
        <v>0</v>
      </c>
      <c r="HR29" s="47">
        <v>0</v>
      </c>
      <c r="HS29" s="47">
        <v>0</v>
      </c>
      <c r="HT29" s="47">
        <v>0</v>
      </c>
      <c r="HU29" s="47">
        <v>0</v>
      </c>
      <c r="HV29" s="47">
        <v>422.7</v>
      </c>
      <c r="HW29" s="47">
        <v>0</v>
      </c>
      <c r="HX29" s="47">
        <v>0</v>
      </c>
      <c r="HY29" s="47">
        <v>110</v>
      </c>
      <c r="HZ29" s="47">
        <v>0</v>
      </c>
      <c r="IA29" s="47">
        <v>0</v>
      </c>
      <c r="IB29" s="47">
        <f t="shared" si="7"/>
        <v>541</v>
      </c>
      <c r="IC29" s="47">
        <v>281</v>
      </c>
      <c r="ID29" s="47">
        <v>0</v>
      </c>
      <c r="IE29" s="47">
        <v>0</v>
      </c>
      <c r="IF29" s="47">
        <v>0</v>
      </c>
      <c r="IG29" s="47">
        <v>0</v>
      </c>
      <c r="IH29" s="47">
        <v>0</v>
      </c>
      <c r="II29" s="47">
        <v>0</v>
      </c>
      <c r="IJ29" s="47">
        <v>0</v>
      </c>
      <c r="IK29" s="47">
        <v>0</v>
      </c>
      <c r="IL29" s="47">
        <v>0</v>
      </c>
      <c r="IM29" s="47">
        <v>0</v>
      </c>
      <c r="IN29" s="47">
        <v>260</v>
      </c>
      <c r="IO29" s="47">
        <v>0</v>
      </c>
      <c r="IP29" s="47">
        <v>0</v>
      </c>
      <c r="IQ29" s="47">
        <v>0</v>
      </c>
      <c r="IR29" s="47">
        <v>0</v>
      </c>
      <c r="IS29" s="47">
        <v>0</v>
      </c>
      <c r="IT29" s="48">
        <v>1067</v>
      </c>
      <c r="IU29" s="48">
        <v>269</v>
      </c>
      <c r="IV29" s="49">
        <v>76096</v>
      </c>
      <c r="IW29" s="50">
        <v>59623</v>
      </c>
      <c r="IX29" s="51">
        <v>59623</v>
      </c>
      <c r="IY29" s="51">
        <v>16739</v>
      </c>
      <c r="IZ29" s="50">
        <v>16473</v>
      </c>
      <c r="JA29" s="51">
        <v>16473</v>
      </c>
      <c r="JB29" s="51">
        <v>7315</v>
      </c>
    </row>
    <row r="30" spans="1:262" s="3" customFormat="1" ht="93" x14ac:dyDescent="0.25">
      <c r="A30" s="44">
        <v>6</v>
      </c>
      <c r="B30" s="52" t="s">
        <v>61</v>
      </c>
      <c r="C30" s="44" t="s">
        <v>55</v>
      </c>
      <c r="D30" s="45">
        <f t="shared" si="5"/>
        <v>231</v>
      </c>
      <c r="E30" s="46">
        <v>79</v>
      </c>
      <c r="F30" s="46">
        <v>0</v>
      </c>
      <c r="G30" s="46">
        <v>86</v>
      </c>
      <c r="H30" s="46">
        <v>0</v>
      </c>
      <c r="I30" s="46">
        <v>28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46">
        <v>0</v>
      </c>
      <c r="BY30" s="46">
        <v>0</v>
      </c>
      <c r="BZ30" s="46">
        <v>0</v>
      </c>
      <c r="CA30" s="46">
        <v>0</v>
      </c>
      <c r="CB30" s="46">
        <v>0</v>
      </c>
      <c r="CC30" s="46">
        <v>0</v>
      </c>
      <c r="CD30" s="46">
        <v>0</v>
      </c>
      <c r="CE30" s="46">
        <v>0</v>
      </c>
      <c r="CF30" s="46">
        <v>0</v>
      </c>
      <c r="CG30" s="46">
        <v>0</v>
      </c>
      <c r="CH30" s="46">
        <v>0</v>
      </c>
      <c r="CI30" s="46">
        <v>0</v>
      </c>
      <c r="CJ30" s="46">
        <v>0</v>
      </c>
      <c r="CK30" s="46">
        <v>0</v>
      </c>
      <c r="CL30" s="46">
        <v>0</v>
      </c>
      <c r="CM30" s="46">
        <v>0</v>
      </c>
      <c r="CN30" s="46">
        <v>0</v>
      </c>
      <c r="CO30" s="46">
        <v>0</v>
      </c>
      <c r="CP30" s="46">
        <v>0</v>
      </c>
      <c r="CQ30" s="46">
        <v>0</v>
      </c>
      <c r="CR30" s="46">
        <v>0</v>
      </c>
      <c r="CS30" s="46">
        <v>0</v>
      </c>
      <c r="CT30" s="46">
        <v>0</v>
      </c>
      <c r="CU30" s="46">
        <v>38</v>
      </c>
      <c r="CV30" s="46">
        <v>0</v>
      </c>
      <c r="CW30" s="46">
        <v>0</v>
      </c>
      <c r="CX30" s="46">
        <v>0</v>
      </c>
      <c r="CY30" s="46">
        <v>0</v>
      </c>
      <c r="CZ30" s="46">
        <v>0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6">
        <v>0</v>
      </c>
      <c r="DJ30" s="46">
        <v>0</v>
      </c>
      <c r="DK30" s="46">
        <v>0</v>
      </c>
      <c r="DL30" s="46">
        <v>0</v>
      </c>
      <c r="DM30" s="46">
        <v>0</v>
      </c>
      <c r="DN30" s="46">
        <v>0</v>
      </c>
      <c r="DO30" s="46">
        <v>0</v>
      </c>
      <c r="DP30" s="46">
        <v>0</v>
      </c>
      <c r="DQ30" s="46">
        <v>0</v>
      </c>
      <c r="DR30" s="46">
        <v>0</v>
      </c>
      <c r="DS30" s="46">
        <v>0</v>
      </c>
      <c r="DT30" s="46">
        <v>0</v>
      </c>
      <c r="DU30" s="46">
        <v>0</v>
      </c>
      <c r="DV30" s="46">
        <v>0</v>
      </c>
      <c r="DW30" s="46">
        <v>0</v>
      </c>
      <c r="DX30" s="46">
        <v>0</v>
      </c>
      <c r="DY30" s="46">
        <v>0</v>
      </c>
      <c r="DZ30" s="46">
        <v>0</v>
      </c>
      <c r="EA30" s="46">
        <v>0</v>
      </c>
      <c r="EB30" s="46">
        <v>0</v>
      </c>
      <c r="EC30" s="46">
        <v>0</v>
      </c>
      <c r="ED30" s="46">
        <v>0</v>
      </c>
      <c r="EE30" s="46">
        <v>0</v>
      </c>
      <c r="EF30" s="46">
        <v>0</v>
      </c>
      <c r="EG30" s="46">
        <v>0</v>
      </c>
      <c r="EH30" s="46">
        <v>0</v>
      </c>
      <c r="EI30" s="46">
        <v>0</v>
      </c>
      <c r="EJ30" s="46">
        <v>0</v>
      </c>
      <c r="EK30" s="46">
        <v>0</v>
      </c>
      <c r="EL30" s="46">
        <v>0</v>
      </c>
      <c r="EM30" s="46">
        <v>0</v>
      </c>
      <c r="EN30" s="46">
        <v>0</v>
      </c>
      <c r="EO30" s="46">
        <v>0</v>
      </c>
      <c r="EP30" s="46">
        <v>0</v>
      </c>
      <c r="EQ30" s="46">
        <v>0</v>
      </c>
      <c r="ER30" s="46">
        <v>0</v>
      </c>
      <c r="ES30" s="46">
        <v>0</v>
      </c>
      <c r="ET30" s="46">
        <v>0</v>
      </c>
      <c r="EU30" s="46">
        <v>0</v>
      </c>
      <c r="EV30" s="46">
        <v>0</v>
      </c>
      <c r="EW30" s="46">
        <v>0</v>
      </c>
      <c r="EX30" s="46">
        <v>0</v>
      </c>
      <c r="EY30" s="46">
        <v>0</v>
      </c>
      <c r="EZ30" s="46">
        <v>0</v>
      </c>
      <c r="FA30" s="46">
        <v>0</v>
      </c>
      <c r="FB30" s="46">
        <v>0</v>
      </c>
      <c r="FC30" s="46">
        <v>0</v>
      </c>
      <c r="FD30" s="46">
        <v>0</v>
      </c>
      <c r="FE30" s="46">
        <v>0</v>
      </c>
      <c r="FF30" s="46">
        <v>0</v>
      </c>
      <c r="FG30" s="46">
        <v>0</v>
      </c>
      <c r="FH30" s="46">
        <v>0</v>
      </c>
      <c r="FI30" s="46">
        <v>0</v>
      </c>
      <c r="FJ30" s="46">
        <v>0</v>
      </c>
      <c r="FK30" s="46">
        <v>0</v>
      </c>
      <c r="FL30" s="46">
        <v>0</v>
      </c>
      <c r="FM30" s="46">
        <v>0</v>
      </c>
      <c r="FN30" s="46">
        <v>0</v>
      </c>
      <c r="FO30" s="46">
        <v>0</v>
      </c>
      <c r="FP30" s="46">
        <v>0</v>
      </c>
      <c r="FQ30" s="46">
        <v>0</v>
      </c>
      <c r="FR30" s="46">
        <v>0</v>
      </c>
      <c r="FS30" s="46">
        <v>0</v>
      </c>
      <c r="FT30" s="46">
        <v>0</v>
      </c>
      <c r="FU30" s="46">
        <v>0</v>
      </c>
      <c r="FV30" s="46">
        <v>0</v>
      </c>
      <c r="FW30" s="46">
        <v>0</v>
      </c>
      <c r="FX30" s="46">
        <v>0</v>
      </c>
      <c r="FY30" s="46">
        <v>0</v>
      </c>
      <c r="FZ30" s="46">
        <v>0</v>
      </c>
      <c r="GA30" s="46">
        <v>0</v>
      </c>
      <c r="GB30" s="46">
        <v>0</v>
      </c>
      <c r="GC30" s="46">
        <v>0</v>
      </c>
      <c r="GD30" s="46">
        <v>0</v>
      </c>
      <c r="GE30" s="46">
        <v>0</v>
      </c>
      <c r="GF30" s="46">
        <v>0</v>
      </c>
      <c r="GG30" s="46">
        <v>0</v>
      </c>
      <c r="GH30" s="46">
        <v>0</v>
      </c>
      <c r="GI30" s="46">
        <v>0</v>
      </c>
      <c r="GJ30" s="46">
        <v>0</v>
      </c>
      <c r="GK30" s="46">
        <v>0</v>
      </c>
      <c r="GL30" s="46">
        <v>0</v>
      </c>
      <c r="GM30" s="46">
        <v>0</v>
      </c>
      <c r="GN30" s="46">
        <v>0</v>
      </c>
      <c r="GO30" s="46">
        <v>0</v>
      </c>
      <c r="GP30" s="46">
        <v>0</v>
      </c>
      <c r="GQ30" s="46">
        <v>0</v>
      </c>
      <c r="GR30" s="46">
        <v>0</v>
      </c>
      <c r="GS30" s="46">
        <v>0</v>
      </c>
      <c r="GT30" s="46">
        <v>0</v>
      </c>
      <c r="GU30" s="46">
        <v>0</v>
      </c>
      <c r="GV30" s="46">
        <v>0</v>
      </c>
      <c r="GW30" s="46">
        <v>0</v>
      </c>
      <c r="GX30" s="46">
        <v>0</v>
      </c>
      <c r="GY30" s="46">
        <v>0</v>
      </c>
      <c r="GZ30" s="46">
        <v>0</v>
      </c>
      <c r="HA30" s="46">
        <v>0</v>
      </c>
      <c r="HB30" s="46">
        <v>0</v>
      </c>
      <c r="HC30" s="46">
        <v>0</v>
      </c>
      <c r="HD30" s="46">
        <v>0</v>
      </c>
      <c r="HE30" s="46">
        <v>0</v>
      </c>
      <c r="HF30" s="46">
        <v>0</v>
      </c>
      <c r="HG30" s="46">
        <v>0</v>
      </c>
      <c r="HH30" s="46">
        <v>0</v>
      </c>
      <c r="HI30" s="46">
        <v>0</v>
      </c>
      <c r="HJ30" s="47">
        <f t="shared" si="6"/>
        <v>210</v>
      </c>
      <c r="HK30" s="47">
        <v>86.7</v>
      </c>
      <c r="HL30" s="47">
        <v>0</v>
      </c>
      <c r="HM30" s="47">
        <v>0</v>
      </c>
      <c r="HN30" s="47">
        <v>0</v>
      </c>
      <c r="HO30" s="47">
        <v>0</v>
      </c>
      <c r="HP30" s="47">
        <v>0</v>
      </c>
      <c r="HQ30" s="47">
        <v>0</v>
      </c>
      <c r="HR30" s="47">
        <v>0</v>
      </c>
      <c r="HS30" s="47">
        <v>0</v>
      </c>
      <c r="HT30" s="47">
        <v>0</v>
      </c>
      <c r="HU30" s="47">
        <v>0</v>
      </c>
      <c r="HV30" s="47">
        <v>95</v>
      </c>
      <c r="HW30" s="47">
        <v>0</v>
      </c>
      <c r="HX30" s="47">
        <v>0</v>
      </c>
      <c r="HY30" s="47">
        <v>28.3</v>
      </c>
      <c r="HZ30" s="47">
        <v>0</v>
      </c>
      <c r="IA30" s="47">
        <v>0</v>
      </c>
      <c r="IB30" s="47">
        <f t="shared" si="7"/>
        <v>193</v>
      </c>
      <c r="IC30" s="47">
        <v>79</v>
      </c>
      <c r="ID30" s="47">
        <v>0</v>
      </c>
      <c r="IE30" s="47">
        <v>0</v>
      </c>
      <c r="IF30" s="47">
        <v>0</v>
      </c>
      <c r="IG30" s="47">
        <v>0</v>
      </c>
      <c r="IH30" s="47">
        <v>0</v>
      </c>
      <c r="II30" s="47">
        <v>0</v>
      </c>
      <c r="IJ30" s="47">
        <v>0</v>
      </c>
      <c r="IK30" s="47">
        <v>0</v>
      </c>
      <c r="IL30" s="47">
        <v>0</v>
      </c>
      <c r="IM30" s="47">
        <v>0</v>
      </c>
      <c r="IN30" s="47">
        <v>86</v>
      </c>
      <c r="IO30" s="47">
        <v>0</v>
      </c>
      <c r="IP30" s="47">
        <v>0</v>
      </c>
      <c r="IQ30" s="47">
        <v>28</v>
      </c>
      <c r="IR30" s="47">
        <v>0</v>
      </c>
      <c r="IS30" s="47">
        <v>0</v>
      </c>
      <c r="IT30" s="48">
        <v>235</v>
      </c>
      <c r="IU30" s="48">
        <v>40</v>
      </c>
      <c r="IV30" s="49">
        <v>20125</v>
      </c>
      <c r="IW30" s="50">
        <v>15633</v>
      </c>
      <c r="IX30" s="51">
        <v>15633</v>
      </c>
      <c r="IY30" s="51">
        <v>2079</v>
      </c>
      <c r="IZ30" s="50">
        <v>4492</v>
      </c>
      <c r="JA30" s="51">
        <v>4492</v>
      </c>
      <c r="JB30" s="51">
        <v>1249</v>
      </c>
    </row>
    <row r="31" spans="1:262" s="3" customFormat="1" ht="46.5" x14ac:dyDescent="0.25">
      <c r="A31" s="44">
        <v>7</v>
      </c>
      <c r="B31" s="52" t="s">
        <v>62</v>
      </c>
      <c r="C31" s="44" t="s">
        <v>55</v>
      </c>
      <c r="D31" s="45">
        <f t="shared" si="5"/>
        <v>121</v>
      </c>
      <c r="E31" s="46">
        <v>55</v>
      </c>
      <c r="F31" s="46">
        <v>0</v>
      </c>
      <c r="G31" s="46">
        <v>62</v>
      </c>
      <c r="H31" s="46">
        <v>0</v>
      </c>
      <c r="I31" s="46">
        <v>4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46">
        <v>0</v>
      </c>
      <c r="BY31" s="46">
        <v>0</v>
      </c>
      <c r="BZ31" s="46">
        <v>0</v>
      </c>
      <c r="CA31" s="46">
        <v>0</v>
      </c>
      <c r="CB31" s="46">
        <v>0</v>
      </c>
      <c r="CC31" s="46">
        <v>0</v>
      </c>
      <c r="CD31" s="46">
        <v>0</v>
      </c>
      <c r="CE31" s="46">
        <v>0</v>
      </c>
      <c r="CF31" s="46">
        <v>0</v>
      </c>
      <c r="CG31" s="46">
        <v>0</v>
      </c>
      <c r="CH31" s="46">
        <v>0</v>
      </c>
      <c r="CI31" s="46">
        <v>0</v>
      </c>
      <c r="CJ31" s="46">
        <v>0</v>
      </c>
      <c r="CK31" s="46">
        <v>0</v>
      </c>
      <c r="CL31" s="46">
        <v>0</v>
      </c>
      <c r="CM31" s="46">
        <v>0</v>
      </c>
      <c r="CN31" s="46">
        <v>0</v>
      </c>
      <c r="CO31" s="46">
        <v>0</v>
      </c>
      <c r="CP31" s="46">
        <v>0</v>
      </c>
      <c r="CQ31" s="46">
        <v>0</v>
      </c>
      <c r="CR31" s="46">
        <v>0</v>
      </c>
      <c r="CS31" s="46">
        <v>0</v>
      </c>
      <c r="CT31" s="46">
        <v>0</v>
      </c>
      <c r="CU31" s="46">
        <v>0</v>
      </c>
      <c r="CV31" s="46">
        <v>0</v>
      </c>
      <c r="CW31" s="46">
        <v>0</v>
      </c>
      <c r="CX31" s="46">
        <v>0</v>
      </c>
      <c r="CY31" s="46">
        <v>0</v>
      </c>
      <c r="CZ31" s="46">
        <v>0</v>
      </c>
      <c r="DA31" s="46">
        <v>0</v>
      </c>
      <c r="DB31" s="46">
        <v>0</v>
      </c>
      <c r="DC31" s="46">
        <v>0</v>
      </c>
      <c r="DD31" s="46">
        <v>0</v>
      </c>
      <c r="DE31" s="46">
        <v>0</v>
      </c>
      <c r="DF31" s="46">
        <v>0</v>
      </c>
      <c r="DG31" s="46">
        <v>0</v>
      </c>
      <c r="DH31" s="46">
        <v>0</v>
      </c>
      <c r="DI31" s="46">
        <v>0</v>
      </c>
      <c r="DJ31" s="46">
        <v>0</v>
      </c>
      <c r="DK31" s="46">
        <v>0</v>
      </c>
      <c r="DL31" s="46">
        <v>0</v>
      </c>
      <c r="DM31" s="46">
        <v>0</v>
      </c>
      <c r="DN31" s="46">
        <v>0</v>
      </c>
      <c r="DO31" s="46">
        <v>0</v>
      </c>
      <c r="DP31" s="46">
        <v>0</v>
      </c>
      <c r="DQ31" s="46">
        <v>0</v>
      </c>
      <c r="DR31" s="46">
        <v>0</v>
      </c>
      <c r="DS31" s="46">
        <v>0</v>
      </c>
      <c r="DT31" s="46">
        <v>0</v>
      </c>
      <c r="DU31" s="46">
        <v>0</v>
      </c>
      <c r="DV31" s="46">
        <v>0</v>
      </c>
      <c r="DW31" s="46">
        <v>0</v>
      </c>
      <c r="DX31" s="46">
        <v>0</v>
      </c>
      <c r="DY31" s="46">
        <v>0</v>
      </c>
      <c r="DZ31" s="46">
        <v>0</v>
      </c>
      <c r="EA31" s="46">
        <v>0</v>
      </c>
      <c r="EB31" s="46">
        <v>0</v>
      </c>
      <c r="EC31" s="46">
        <v>0</v>
      </c>
      <c r="ED31" s="46">
        <v>0</v>
      </c>
      <c r="EE31" s="46">
        <v>0</v>
      </c>
      <c r="EF31" s="46">
        <v>0</v>
      </c>
      <c r="EG31" s="46">
        <v>0</v>
      </c>
      <c r="EH31" s="46">
        <v>0</v>
      </c>
      <c r="EI31" s="46">
        <v>0</v>
      </c>
      <c r="EJ31" s="46">
        <v>0</v>
      </c>
      <c r="EK31" s="46">
        <v>0</v>
      </c>
      <c r="EL31" s="46">
        <v>0</v>
      </c>
      <c r="EM31" s="46">
        <v>0</v>
      </c>
      <c r="EN31" s="46">
        <v>0</v>
      </c>
      <c r="EO31" s="46">
        <v>0</v>
      </c>
      <c r="EP31" s="46">
        <v>0</v>
      </c>
      <c r="EQ31" s="46">
        <v>0</v>
      </c>
      <c r="ER31" s="46">
        <v>0</v>
      </c>
      <c r="ES31" s="46">
        <v>0</v>
      </c>
      <c r="ET31" s="46">
        <v>0</v>
      </c>
      <c r="EU31" s="46">
        <v>0</v>
      </c>
      <c r="EV31" s="46">
        <v>0</v>
      </c>
      <c r="EW31" s="46">
        <v>0</v>
      </c>
      <c r="EX31" s="46">
        <v>0</v>
      </c>
      <c r="EY31" s="46">
        <v>0</v>
      </c>
      <c r="EZ31" s="46">
        <v>0</v>
      </c>
      <c r="FA31" s="46">
        <v>0</v>
      </c>
      <c r="FB31" s="46">
        <v>0</v>
      </c>
      <c r="FC31" s="46">
        <v>0</v>
      </c>
      <c r="FD31" s="46">
        <v>0</v>
      </c>
      <c r="FE31" s="46">
        <v>0</v>
      </c>
      <c r="FF31" s="46">
        <v>0</v>
      </c>
      <c r="FG31" s="46">
        <v>0</v>
      </c>
      <c r="FH31" s="46">
        <v>0</v>
      </c>
      <c r="FI31" s="46">
        <v>0</v>
      </c>
      <c r="FJ31" s="46">
        <v>0</v>
      </c>
      <c r="FK31" s="46">
        <v>0</v>
      </c>
      <c r="FL31" s="46">
        <v>0</v>
      </c>
      <c r="FM31" s="46">
        <v>0</v>
      </c>
      <c r="FN31" s="46">
        <v>0</v>
      </c>
      <c r="FO31" s="46">
        <v>0</v>
      </c>
      <c r="FP31" s="46">
        <v>0</v>
      </c>
      <c r="FQ31" s="46">
        <v>0</v>
      </c>
      <c r="FR31" s="46">
        <v>0</v>
      </c>
      <c r="FS31" s="46">
        <v>0</v>
      </c>
      <c r="FT31" s="46">
        <v>0</v>
      </c>
      <c r="FU31" s="46">
        <v>0</v>
      </c>
      <c r="FV31" s="46">
        <v>0</v>
      </c>
      <c r="FW31" s="46">
        <v>0</v>
      </c>
      <c r="FX31" s="46">
        <v>0</v>
      </c>
      <c r="FY31" s="46">
        <v>0</v>
      </c>
      <c r="FZ31" s="46">
        <v>0</v>
      </c>
      <c r="GA31" s="46">
        <v>0</v>
      </c>
      <c r="GB31" s="46">
        <v>0</v>
      </c>
      <c r="GC31" s="46">
        <v>0</v>
      </c>
      <c r="GD31" s="46">
        <v>0</v>
      </c>
      <c r="GE31" s="46">
        <v>0</v>
      </c>
      <c r="GF31" s="46">
        <v>0</v>
      </c>
      <c r="GG31" s="46">
        <v>0</v>
      </c>
      <c r="GH31" s="46">
        <v>0</v>
      </c>
      <c r="GI31" s="46">
        <v>0</v>
      </c>
      <c r="GJ31" s="46">
        <v>0</v>
      </c>
      <c r="GK31" s="46">
        <v>0</v>
      </c>
      <c r="GL31" s="46">
        <v>0</v>
      </c>
      <c r="GM31" s="46">
        <v>0</v>
      </c>
      <c r="GN31" s="46">
        <v>0</v>
      </c>
      <c r="GO31" s="46">
        <v>0</v>
      </c>
      <c r="GP31" s="46">
        <v>0</v>
      </c>
      <c r="GQ31" s="46">
        <v>0</v>
      </c>
      <c r="GR31" s="46">
        <v>0</v>
      </c>
      <c r="GS31" s="46">
        <v>0</v>
      </c>
      <c r="GT31" s="46">
        <v>0</v>
      </c>
      <c r="GU31" s="46">
        <v>0</v>
      </c>
      <c r="GV31" s="46">
        <v>0</v>
      </c>
      <c r="GW31" s="46">
        <v>0</v>
      </c>
      <c r="GX31" s="46">
        <v>0</v>
      </c>
      <c r="GY31" s="46">
        <v>0</v>
      </c>
      <c r="GZ31" s="46">
        <v>0</v>
      </c>
      <c r="HA31" s="46">
        <v>0</v>
      </c>
      <c r="HB31" s="46">
        <v>0</v>
      </c>
      <c r="HC31" s="46">
        <v>0</v>
      </c>
      <c r="HD31" s="46">
        <v>0</v>
      </c>
      <c r="HE31" s="46">
        <v>0</v>
      </c>
      <c r="HF31" s="46">
        <v>0</v>
      </c>
      <c r="HG31" s="46">
        <v>0</v>
      </c>
      <c r="HH31" s="46">
        <v>0</v>
      </c>
      <c r="HI31" s="46">
        <v>0</v>
      </c>
      <c r="HJ31" s="47">
        <f t="shared" si="6"/>
        <v>0</v>
      </c>
      <c r="HK31" s="47">
        <v>0</v>
      </c>
      <c r="HL31" s="47">
        <v>0</v>
      </c>
      <c r="HM31" s="47">
        <v>0</v>
      </c>
      <c r="HN31" s="47">
        <v>0</v>
      </c>
      <c r="HO31" s="47">
        <v>0</v>
      </c>
      <c r="HP31" s="47">
        <v>0</v>
      </c>
      <c r="HQ31" s="47">
        <v>0</v>
      </c>
      <c r="HR31" s="47">
        <v>0</v>
      </c>
      <c r="HS31" s="47">
        <v>0</v>
      </c>
      <c r="HT31" s="47">
        <v>0</v>
      </c>
      <c r="HU31" s="47">
        <v>0</v>
      </c>
      <c r="HV31" s="47">
        <v>0</v>
      </c>
      <c r="HW31" s="47">
        <v>0</v>
      </c>
      <c r="HX31" s="47">
        <v>0</v>
      </c>
      <c r="HY31" s="47">
        <v>0</v>
      </c>
      <c r="HZ31" s="47">
        <v>0</v>
      </c>
      <c r="IA31" s="47">
        <v>0</v>
      </c>
      <c r="IB31" s="47">
        <f t="shared" si="7"/>
        <v>0</v>
      </c>
      <c r="IC31" s="47">
        <v>0</v>
      </c>
      <c r="ID31" s="47">
        <v>0</v>
      </c>
      <c r="IE31" s="47">
        <v>0</v>
      </c>
      <c r="IF31" s="47">
        <v>0</v>
      </c>
      <c r="IG31" s="47">
        <v>0</v>
      </c>
      <c r="IH31" s="47">
        <v>0</v>
      </c>
      <c r="II31" s="47">
        <v>0</v>
      </c>
      <c r="IJ31" s="47">
        <v>0</v>
      </c>
      <c r="IK31" s="47">
        <v>0</v>
      </c>
      <c r="IL31" s="47">
        <v>0</v>
      </c>
      <c r="IM31" s="47">
        <v>0</v>
      </c>
      <c r="IN31" s="47">
        <v>0</v>
      </c>
      <c r="IO31" s="47">
        <v>0</v>
      </c>
      <c r="IP31" s="47">
        <v>0</v>
      </c>
      <c r="IQ31" s="47">
        <v>0</v>
      </c>
      <c r="IR31" s="47">
        <v>0</v>
      </c>
      <c r="IS31" s="47">
        <v>0</v>
      </c>
      <c r="IT31" s="48">
        <v>126</v>
      </c>
      <c r="IU31" s="48">
        <v>0</v>
      </c>
      <c r="IV31" s="49">
        <v>9800</v>
      </c>
      <c r="IW31" s="50">
        <v>7669</v>
      </c>
      <c r="IX31" s="51">
        <v>7669</v>
      </c>
      <c r="IY31" s="51">
        <v>0</v>
      </c>
      <c r="IZ31" s="50">
        <v>2131</v>
      </c>
      <c r="JA31" s="51">
        <v>2131</v>
      </c>
      <c r="JB31" s="51">
        <v>0</v>
      </c>
    </row>
    <row r="32" spans="1:262" s="3" customFormat="1" ht="46.5" x14ac:dyDescent="0.25">
      <c r="A32" s="44">
        <v>8</v>
      </c>
      <c r="B32" s="52" t="s">
        <v>63</v>
      </c>
      <c r="C32" s="44" t="s">
        <v>55</v>
      </c>
      <c r="D32" s="45">
        <f t="shared" si="5"/>
        <v>278</v>
      </c>
      <c r="E32" s="46">
        <v>120</v>
      </c>
      <c r="F32" s="46">
        <v>0</v>
      </c>
      <c r="G32" s="46">
        <v>124</v>
      </c>
      <c r="H32" s="46">
        <v>0</v>
      </c>
      <c r="I32" s="46">
        <v>34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46">
        <v>0</v>
      </c>
      <c r="BY32" s="46">
        <v>0</v>
      </c>
      <c r="BZ32" s="46">
        <v>0</v>
      </c>
      <c r="CA32" s="46">
        <v>0</v>
      </c>
      <c r="CB32" s="46">
        <v>0</v>
      </c>
      <c r="CC32" s="46">
        <v>0</v>
      </c>
      <c r="CD32" s="46">
        <v>0</v>
      </c>
      <c r="CE32" s="46">
        <v>0</v>
      </c>
      <c r="CF32" s="46">
        <v>0</v>
      </c>
      <c r="CG32" s="46">
        <v>0</v>
      </c>
      <c r="CH32" s="46">
        <v>0</v>
      </c>
      <c r="CI32" s="46">
        <v>0</v>
      </c>
      <c r="CJ32" s="46">
        <v>0</v>
      </c>
      <c r="CK32" s="46">
        <v>0</v>
      </c>
      <c r="CL32" s="46">
        <v>0</v>
      </c>
      <c r="CM32" s="46">
        <v>0</v>
      </c>
      <c r="CN32" s="46">
        <v>0</v>
      </c>
      <c r="CO32" s="46">
        <v>0</v>
      </c>
      <c r="CP32" s="46">
        <v>0</v>
      </c>
      <c r="CQ32" s="46">
        <v>0</v>
      </c>
      <c r="CR32" s="46">
        <v>0</v>
      </c>
      <c r="CS32" s="46">
        <v>0</v>
      </c>
      <c r="CT32" s="46">
        <v>0</v>
      </c>
      <c r="CU32" s="46">
        <v>0</v>
      </c>
      <c r="CV32" s="46">
        <v>0</v>
      </c>
      <c r="CW32" s="46">
        <v>0</v>
      </c>
      <c r="CX32" s="46">
        <v>0</v>
      </c>
      <c r="CY32" s="46">
        <v>0</v>
      </c>
      <c r="CZ32" s="46">
        <v>0</v>
      </c>
      <c r="DA32" s="46">
        <v>0</v>
      </c>
      <c r="DB32" s="46">
        <v>0</v>
      </c>
      <c r="DC32" s="46">
        <v>0</v>
      </c>
      <c r="DD32" s="46">
        <v>0</v>
      </c>
      <c r="DE32" s="46">
        <v>0</v>
      </c>
      <c r="DF32" s="46">
        <v>0</v>
      </c>
      <c r="DG32" s="46">
        <v>0</v>
      </c>
      <c r="DH32" s="46">
        <v>0</v>
      </c>
      <c r="DI32" s="46">
        <v>0</v>
      </c>
      <c r="DJ32" s="46">
        <v>0</v>
      </c>
      <c r="DK32" s="46">
        <v>0</v>
      </c>
      <c r="DL32" s="46">
        <v>0</v>
      </c>
      <c r="DM32" s="46">
        <v>0</v>
      </c>
      <c r="DN32" s="46">
        <v>0</v>
      </c>
      <c r="DO32" s="46">
        <v>0</v>
      </c>
      <c r="DP32" s="46">
        <v>0</v>
      </c>
      <c r="DQ32" s="46">
        <v>0</v>
      </c>
      <c r="DR32" s="46">
        <v>0</v>
      </c>
      <c r="DS32" s="46">
        <v>0</v>
      </c>
      <c r="DT32" s="46">
        <v>0</v>
      </c>
      <c r="DU32" s="46">
        <v>0</v>
      </c>
      <c r="DV32" s="46">
        <v>0</v>
      </c>
      <c r="DW32" s="46">
        <v>0</v>
      </c>
      <c r="DX32" s="46">
        <v>0</v>
      </c>
      <c r="DY32" s="46">
        <v>0</v>
      </c>
      <c r="DZ32" s="46">
        <v>0</v>
      </c>
      <c r="EA32" s="46">
        <v>0</v>
      </c>
      <c r="EB32" s="46">
        <v>0</v>
      </c>
      <c r="EC32" s="46">
        <v>0</v>
      </c>
      <c r="ED32" s="46">
        <v>0</v>
      </c>
      <c r="EE32" s="46">
        <v>0</v>
      </c>
      <c r="EF32" s="46">
        <v>0</v>
      </c>
      <c r="EG32" s="46">
        <v>0</v>
      </c>
      <c r="EH32" s="46">
        <v>0</v>
      </c>
      <c r="EI32" s="46">
        <v>0</v>
      </c>
      <c r="EJ32" s="46">
        <v>0</v>
      </c>
      <c r="EK32" s="46">
        <v>0</v>
      </c>
      <c r="EL32" s="46">
        <v>0</v>
      </c>
      <c r="EM32" s="46">
        <v>0</v>
      </c>
      <c r="EN32" s="46">
        <v>0</v>
      </c>
      <c r="EO32" s="46">
        <v>0</v>
      </c>
      <c r="EP32" s="46">
        <v>0</v>
      </c>
      <c r="EQ32" s="46">
        <v>0</v>
      </c>
      <c r="ER32" s="46">
        <v>0</v>
      </c>
      <c r="ES32" s="46">
        <v>0</v>
      </c>
      <c r="ET32" s="46">
        <v>0</v>
      </c>
      <c r="EU32" s="46">
        <v>0</v>
      </c>
      <c r="EV32" s="46">
        <v>0</v>
      </c>
      <c r="EW32" s="46">
        <v>0</v>
      </c>
      <c r="EX32" s="46">
        <v>0</v>
      </c>
      <c r="EY32" s="46">
        <v>0</v>
      </c>
      <c r="EZ32" s="46">
        <v>0</v>
      </c>
      <c r="FA32" s="46">
        <v>0</v>
      </c>
      <c r="FB32" s="46">
        <v>0</v>
      </c>
      <c r="FC32" s="46">
        <v>0</v>
      </c>
      <c r="FD32" s="46">
        <v>0</v>
      </c>
      <c r="FE32" s="46">
        <v>0</v>
      </c>
      <c r="FF32" s="46">
        <v>0</v>
      </c>
      <c r="FG32" s="46">
        <v>0</v>
      </c>
      <c r="FH32" s="46">
        <v>0</v>
      </c>
      <c r="FI32" s="46">
        <v>0</v>
      </c>
      <c r="FJ32" s="46">
        <v>0</v>
      </c>
      <c r="FK32" s="46">
        <v>0</v>
      </c>
      <c r="FL32" s="46">
        <v>0</v>
      </c>
      <c r="FM32" s="46">
        <v>0</v>
      </c>
      <c r="FN32" s="46">
        <v>0</v>
      </c>
      <c r="FO32" s="46">
        <v>0</v>
      </c>
      <c r="FP32" s="46">
        <v>0</v>
      </c>
      <c r="FQ32" s="46">
        <v>0</v>
      </c>
      <c r="FR32" s="46">
        <v>0</v>
      </c>
      <c r="FS32" s="46">
        <v>0</v>
      </c>
      <c r="FT32" s="46">
        <v>0</v>
      </c>
      <c r="FU32" s="46">
        <v>0</v>
      </c>
      <c r="FV32" s="46">
        <v>0</v>
      </c>
      <c r="FW32" s="46">
        <v>0</v>
      </c>
      <c r="FX32" s="46">
        <v>0</v>
      </c>
      <c r="FY32" s="46">
        <v>0</v>
      </c>
      <c r="FZ32" s="46">
        <v>0</v>
      </c>
      <c r="GA32" s="46">
        <v>0</v>
      </c>
      <c r="GB32" s="46">
        <v>0</v>
      </c>
      <c r="GC32" s="46">
        <v>0</v>
      </c>
      <c r="GD32" s="46">
        <v>0</v>
      </c>
      <c r="GE32" s="46">
        <v>0</v>
      </c>
      <c r="GF32" s="46">
        <v>0</v>
      </c>
      <c r="GG32" s="46">
        <v>0</v>
      </c>
      <c r="GH32" s="46">
        <v>0</v>
      </c>
      <c r="GI32" s="46">
        <v>0</v>
      </c>
      <c r="GJ32" s="46">
        <v>0</v>
      </c>
      <c r="GK32" s="46">
        <v>0</v>
      </c>
      <c r="GL32" s="46">
        <v>0</v>
      </c>
      <c r="GM32" s="46">
        <v>0</v>
      </c>
      <c r="GN32" s="46">
        <v>0</v>
      </c>
      <c r="GO32" s="46">
        <v>0</v>
      </c>
      <c r="GP32" s="46">
        <v>0</v>
      </c>
      <c r="GQ32" s="46">
        <v>0</v>
      </c>
      <c r="GR32" s="46">
        <v>0</v>
      </c>
      <c r="GS32" s="46">
        <v>0</v>
      </c>
      <c r="GT32" s="46">
        <v>0</v>
      </c>
      <c r="GU32" s="46">
        <v>0</v>
      </c>
      <c r="GV32" s="46">
        <v>0</v>
      </c>
      <c r="GW32" s="46">
        <v>0</v>
      </c>
      <c r="GX32" s="46">
        <v>0</v>
      </c>
      <c r="GY32" s="46">
        <v>0</v>
      </c>
      <c r="GZ32" s="46">
        <v>0</v>
      </c>
      <c r="HA32" s="46">
        <v>0</v>
      </c>
      <c r="HB32" s="46">
        <v>0</v>
      </c>
      <c r="HC32" s="46">
        <v>0</v>
      </c>
      <c r="HD32" s="46">
        <v>0</v>
      </c>
      <c r="HE32" s="46">
        <v>0</v>
      </c>
      <c r="HF32" s="46">
        <v>0</v>
      </c>
      <c r="HG32" s="46">
        <v>0</v>
      </c>
      <c r="HH32" s="46">
        <v>0</v>
      </c>
      <c r="HI32" s="46">
        <v>0</v>
      </c>
      <c r="HJ32" s="47">
        <f t="shared" si="6"/>
        <v>287.39999999999998</v>
      </c>
      <c r="HK32" s="47">
        <v>119.7</v>
      </c>
      <c r="HL32" s="47">
        <v>0</v>
      </c>
      <c r="HM32" s="47">
        <v>0</v>
      </c>
      <c r="HN32" s="47">
        <v>0</v>
      </c>
      <c r="HO32" s="47">
        <v>0</v>
      </c>
      <c r="HP32" s="47">
        <v>0</v>
      </c>
      <c r="HQ32" s="47">
        <v>0</v>
      </c>
      <c r="HR32" s="47">
        <v>0</v>
      </c>
      <c r="HS32" s="47">
        <v>0</v>
      </c>
      <c r="HT32" s="47">
        <v>0</v>
      </c>
      <c r="HU32" s="47">
        <v>0</v>
      </c>
      <c r="HV32" s="47">
        <v>128.69999999999999</v>
      </c>
      <c r="HW32" s="47">
        <v>0</v>
      </c>
      <c r="HX32" s="47">
        <v>0</v>
      </c>
      <c r="HY32" s="47">
        <v>39</v>
      </c>
      <c r="HZ32" s="47">
        <v>0</v>
      </c>
      <c r="IA32" s="47">
        <v>0</v>
      </c>
      <c r="IB32" s="47">
        <f t="shared" si="7"/>
        <v>278</v>
      </c>
      <c r="IC32" s="47">
        <v>120</v>
      </c>
      <c r="ID32" s="47">
        <v>0</v>
      </c>
      <c r="IE32" s="47">
        <v>0</v>
      </c>
      <c r="IF32" s="47">
        <v>0</v>
      </c>
      <c r="IG32" s="47">
        <v>0</v>
      </c>
      <c r="IH32" s="47">
        <v>0</v>
      </c>
      <c r="II32" s="47">
        <v>0</v>
      </c>
      <c r="IJ32" s="47">
        <v>0</v>
      </c>
      <c r="IK32" s="47">
        <v>0</v>
      </c>
      <c r="IL32" s="47">
        <v>0</v>
      </c>
      <c r="IM32" s="47">
        <v>0</v>
      </c>
      <c r="IN32" s="47">
        <v>124</v>
      </c>
      <c r="IO32" s="47">
        <v>0</v>
      </c>
      <c r="IP32" s="47">
        <v>0</v>
      </c>
      <c r="IQ32" s="47">
        <v>34</v>
      </c>
      <c r="IR32" s="47">
        <v>0</v>
      </c>
      <c r="IS32" s="47">
        <v>0</v>
      </c>
      <c r="IT32" s="48">
        <v>275</v>
      </c>
      <c r="IU32" s="48">
        <v>0</v>
      </c>
      <c r="IV32" s="49">
        <v>23497</v>
      </c>
      <c r="IW32" s="50">
        <v>19098</v>
      </c>
      <c r="IX32" s="51">
        <v>19098</v>
      </c>
      <c r="IY32" s="51">
        <v>0</v>
      </c>
      <c r="IZ32" s="50">
        <v>4399</v>
      </c>
      <c r="JA32" s="51">
        <v>4399</v>
      </c>
      <c r="JB32" s="51">
        <v>0</v>
      </c>
    </row>
    <row r="33" spans="1:262" s="3" customFormat="1" ht="46.5" x14ac:dyDescent="0.25">
      <c r="A33" s="44">
        <v>9</v>
      </c>
      <c r="B33" s="52" t="s">
        <v>64</v>
      </c>
      <c r="C33" s="44" t="s">
        <v>55</v>
      </c>
      <c r="D33" s="45">
        <f t="shared" si="5"/>
        <v>436</v>
      </c>
      <c r="E33" s="46">
        <v>138</v>
      </c>
      <c r="F33" s="46">
        <v>0</v>
      </c>
      <c r="G33" s="46">
        <v>191</v>
      </c>
      <c r="H33" s="46">
        <v>0</v>
      </c>
      <c r="I33" s="46">
        <v>39</v>
      </c>
      <c r="J33" s="46">
        <v>0</v>
      </c>
      <c r="K33" s="46">
        <v>2</v>
      </c>
      <c r="L33" s="46">
        <v>0</v>
      </c>
      <c r="M33" s="46">
        <v>0</v>
      </c>
      <c r="N33" s="46">
        <v>0</v>
      </c>
      <c r="O33" s="46">
        <v>1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1</v>
      </c>
      <c r="Y33" s="46">
        <v>0</v>
      </c>
      <c r="Z33" s="46">
        <v>0</v>
      </c>
      <c r="AA33" s="46">
        <v>0</v>
      </c>
      <c r="AB33" s="46">
        <v>0</v>
      </c>
      <c r="AC33" s="46">
        <v>0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0</v>
      </c>
      <c r="BM33" s="46">
        <v>0</v>
      </c>
      <c r="BN33" s="46">
        <v>0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46">
        <v>0</v>
      </c>
      <c r="BY33" s="46">
        <v>0</v>
      </c>
      <c r="BZ33" s="46">
        <v>0</v>
      </c>
      <c r="CA33" s="46">
        <v>0</v>
      </c>
      <c r="CB33" s="46">
        <v>0</v>
      </c>
      <c r="CC33" s="46">
        <v>0</v>
      </c>
      <c r="CD33" s="46">
        <v>0</v>
      </c>
      <c r="CE33" s="46">
        <v>0</v>
      </c>
      <c r="CF33" s="46">
        <v>0</v>
      </c>
      <c r="CG33" s="46">
        <v>0</v>
      </c>
      <c r="CH33" s="46">
        <v>0</v>
      </c>
      <c r="CI33" s="46">
        <v>0</v>
      </c>
      <c r="CJ33" s="46">
        <v>0</v>
      </c>
      <c r="CK33" s="46">
        <v>0</v>
      </c>
      <c r="CL33" s="46">
        <v>0</v>
      </c>
      <c r="CM33" s="46">
        <v>0</v>
      </c>
      <c r="CN33" s="46">
        <v>0</v>
      </c>
      <c r="CO33" s="46">
        <v>0</v>
      </c>
      <c r="CP33" s="46">
        <v>0</v>
      </c>
      <c r="CQ33" s="46">
        <v>0</v>
      </c>
      <c r="CR33" s="46">
        <v>0</v>
      </c>
      <c r="CS33" s="46">
        <v>0</v>
      </c>
      <c r="CT33" s="46">
        <v>0</v>
      </c>
      <c r="CU33" s="46">
        <v>64</v>
      </c>
      <c r="CV33" s="46">
        <v>0</v>
      </c>
      <c r="CW33" s="46">
        <v>0</v>
      </c>
      <c r="CX33" s="46">
        <v>0</v>
      </c>
      <c r="CY33" s="46">
        <v>0</v>
      </c>
      <c r="CZ33" s="46">
        <v>0</v>
      </c>
      <c r="DA33" s="46">
        <v>0</v>
      </c>
      <c r="DB33" s="46">
        <v>0</v>
      </c>
      <c r="DC33" s="46">
        <v>0</v>
      </c>
      <c r="DD33" s="46">
        <v>0</v>
      </c>
      <c r="DE33" s="46">
        <v>0</v>
      </c>
      <c r="DF33" s="46">
        <v>0</v>
      </c>
      <c r="DG33" s="46">
        <v>0</v>
      </c>
      <c r="DH33" s="46">
        <v>0</v>
      </c>
      <c r="DI33" s="46">
        <v>0</v>
      </c>
      <c r="DJ33" s="46">
        <v>0</v>
      </c>
      <c r="DK33" s="46">
        <v>0</v>
      </c>
      <c r="DL33" s="46">
        <v>0</v>
      </c>
      <c r="DM33" s="46">
        <v>0</v>
      </c>
      <c r="DN33" s="46">
        <v>0</v>
      </c>
      <c r="DO33" s="46">
        <v>0</v>
      </c>
      <c r="DP33" s="46">
        <v>0</v>
      </c>
      <c r="DQ33" s="46">
        <v>0</v>
      </c>
      <c r="DR33" s="46">
        <v>0</v>
      </c>
      <c r="DS33" s="46">
        <v>0</v>
      </c>
      <c r="DT33" s="46">
        <v>0</v>
      </c>
      <c r="DU33" s="46">
        <v>0</v>
      </c>
      <c r="DV33" s="46">
        <v>0</v>
      </c>
      <c r="DW33" s="46">
        <v>0</v>
      </c>
      <c r="DX33" s="46">
        <v>0</v>
      </c>
      <c r="DY33" s="46">
        <v>0</v>
      </c>
      <c r="DZ33" s="46">
        <v>0</v>
      </c>
      <c r="EA33" s="46">
        <v>0</v>
      </c>
      <c r="EB33" s="46">
        <v>0</v>
      </c>
      <c r="EC33" s="46">
        <v>0</v>
      </c>
      <c r="ED33" s="46">
        <v>0</v>
      </c>
      <c r="EE33" s="46">
        <v>0</v>
      </c>
      <c r="EF33" s="46">
        <v>0</v>
      </c>
      <c r="EG33" s="46">
        <v>0</v>
      </c>
      <c r="EH33" s="46">
        <v>0</v>
      </c>
      <c r="EI33" s="46">
        <v>0</v>
      </c>
      <c r="EJ33" s="46">
        <v>0</v>
      </c>
      <c r="EK33" s="46">
        <v>0</v>
      </c>
      <c r="EL33" s="46">
        <v>0</v>
      </c>
      <c r="EM33" s="46">
        <v>0</v>
      </c>
      <c r="EN33" s="46">
        <v>0</v>
      </c>
      <c r="EO33" s="46">
        <v>0</v>
      </c>
      <c r="EP33" s="46">
        <v>0</v>
      </c>
      <c r="EQ33" s="46">
        <v>0</v>
      </c>
      <c r="ER33" s="46">
        <v>0</v>
      </c>
      <c r="ES33" s="46">
        <v>0</v>
      </c>
      <c r="ET33" s="46">
        <v>0</v>
      </c>
      <c r="EU33" s="46">
        <v>0</v>
      </c>
      <c r="EV33" s="46">
        <v>0</v>
      </c>
      <c r="EW33" s="46">
        <v>0</v>
      </c>
      <c r="EX33" s="46">
        <v>0</v>
      </c>
      <c r="EY33" s="46">
        <v>0</v>
      </c>
      <c r="EZ33" s="46">
        <v>0</v>
      </c>
      <c r="FA33" s="46">
        <v>0</v>
      </c>
      <c r="FB33" s="46">
        <v>0</v>
      </c>
      <c r="FC33" s="46">
        <v>0</v>
      </c>
      <c r="FD33" s="46">
        <v>0</v>
      </c>
      <c r="FE33" s="46">
        <v>0</v>
      </c>
      <c r="FF33" s="46">
        <v>0</v>
      </c>
      <c r="FG33" s="46">
        <v>0</v>
      </c>
      <c r="FH33" s="46">
        <v>0</v>
      </c>
      <c r="FI33" s="46">
        <v>0</v>
      </c>
      <c r="FJ33" s="46">
        <v>0</v>
      </c>
      <c r="FK33" s="46">
        <v>0</v>
      </c>
      <c r="FL33" s="46">
        <v>0</v>
      </c>
      <c r="FM33" s="46">
        <v>0</v>
      </c>
      <c r="FN33" s="46">
        <v>0</v>
      </c>
      <c r="FO33" s="46">
        <v>0</v>
      </c>
      <c r="FP33" s="46">
        <v>0</v>
      </c>
      <c r="FQ33" s="46">
        <v>0</v>
      </c>
      <c r="FR33" s="46">
        <v>0</v>
      </c>
      <c r="FS33" s="46">
        <v>0</v>
      </c>
      <c r="FT33" s="46">
        <v>0</v>
      </c>
      <c r="FU33" s="46">
        <v>0</v>
      </c>
      <c r="FV33" s="46">
        <v>0</v>
      </c>
      <c r="FW33" s="46">
        <v>0</v>
      </c>
      <c r="FX33" s="46">
        <v>0</v>
      </c>
      <c r="FY33" s="46">
        <v>0</v>
      </c>
      <c r="FZ33" s="46">
        <v>0</v>
      </c>
      <c r="GA33" s="46">
        <v>0</v>
      </c>
      <c r="GB33" s="46">
        <v>0</v>
      </c>
      <c r="GC33" s="46">
        <v>0</v>
      </c>
      <c r="GD33" s="46">
        <v>0</v>
      </c>
      <c r="GE33" s="46">
        <v>0</v>
      </c>
      <c r="GF33" s="46">
        <v>0</v>
      </c>
      <c r="GG33" s="46">
        <v>0</v>
      </c>
      <c r="GH33" s="46">
        <v>0</v>
      </c>
      <c r="GI33" s="46">
        <v>0</v>
      </c>
      <c r="GJ33" s="46">
        <v>0</v>
      </c>
      <c r="GK33" s="46">
        <v>0</v>
      </c>
      <c r="GL33" s="46">
        <v>0</v>
      </c>
      <c r="GM33" s="46">
        <v>0</v>
      </c>
      <c r="GN33" s="46">
        <v>0</v>
      </c>
      <c r="GO33" s="46">
        <v>0</v>
      </c>
      <c r="GP33" s="46">
        <v>0</v>
      </c>
      <c r="GQ33" s="46">
        <v>0</v>
      </c>
      <c r="GR33" s="46">
        <v>0</v>
      </c>
      <c r="GS33" s="46">
        <v>0</v>
      </c>
      <c r="GT33" s="46">
        <v>0</v>
      </c>
      <c r="GU33" s="46">
        <v>0</v>
      </c>
      <c r="GV33" s="46">
        <v>0</v>
      </c>
      <c r="GW33" s="46">
        <v>0</v>
      </c>
      <c r="GX33" s="46">
        <v>0</v>
      </c>
      <c r="GY33" s="46">
        <v>0</v>
      </c>
      <c r="GZ33" s="46">
        <v>0</v>
      </c>
      <c r="HA33" s="46">
        <v>0</v>
      </c>
      <c r="HB33" s="46">
        <v>0</v>
      </c>
      <c r="HC33" s="46">
        <v>0</v>
      </c>
      <c r="HD33" s="46">
        <v>0</v>
      </c>
      <c r="HE33" s="46">
        <v>0</v>
      </c>
      <c r="HF33" s="46">
        <v>0</v>
      </c>
      <c r="HG33" s="46">
        <v>0</v>
      </c>
      <c r="HH33" s="46">
        <v>0</v>
      </c>
      <c r="HI33" s="46">
        <v>0</v>
      </c>
      <c r="HJ33" s="47">
        <f t="shared" si="6"/>
        <v>141</v>
      </c>
      <c r="HK33" s="47">
        <v>138</v>
      </c>
      <c r="HL33" s="47">
        <v>2</v>
      </c>
      <c r="HM33" s="47">
        <v>0</v>
      </c>
      <c r="HN33" s="47">
        <v>0</v>
      </c>
      <c r="HO33" s="47">
        <v>0</v>
      </c>
      <c r="HP33" s="47">
        <v>0</v>
      </c>
      <c r="HQ33" s="47">
        <v>0</v>
      </c>
      <c r="HR33" s="47">
        <v>0</v>
      </c>
      <c r="HS33" s="47">
        <v>0</v>
      </c>
      <c r="HT33" s="47">
        <v>1</v>
      </c>
      <c r="HU33" s="47">
        <v>0</v>
      </c>
      <c r="HV33" s="47">
        <v>0</v>
      </c>
      <c r="HW33" s="47">
        <v>0</v>
      </c>
      <c r="HX33" s="47">
        <v>0</v>
      </c>
      <c r="HY33" s="47">
        <v>0</v>
      </c>
      <c r="HZ33" s="47">
        <v>0</v>
      </c>
      <c r="IA33" s="47">
        <v>0</v>
      </c>
      <c r="IB33" s="47">
        <f t="shared" si="7"/>
        <v>0</v>
      </c>
      <c r="IC33" s="47">
        <v>0</v>
      </c>
      <c r="ID33" s="47">
        <v>0</v>
      </c>
      <c r="IE33" s="47">
        <v>0</v>
      </c>
      <c r="IF33" s="47">
        <v>0</v>
      </c>
      <c r="IG33" s="47">
        <v>0</v>
      </c>
      <c r="IH33" s="47">
        <v>0</v>
      </c>
      <c r="II33" s="47">
        <v>0</v>
      </c>
      <c r="IJ33" s="47">
        <v>0</v>
      </c>
      <c r="IK33" s="47">
        <v>0</v>
      </c>
      <c r="IL33" s="47">
        <v>0</v>
      </c>
      <c r="IM33" s="47">
        <v>0</v>
      </c>
      <c r="IN33" s="47">
        <v>0</v>
      </c>
      <c r="IO33" s="47">
        <v>0</v>
      </c>
      <c r="IP33" s="47">
        <v>0</v>
      </c>
      <c r="IQ33" s="47">
        <v>0</v>
      </c>
      <c r="IR33" s="47">
        <v>0</v>
      </c>
      <c r="IS33" s="47">
        <v>0</v>
      </c>
      <c r="IT33" s="48">
        <v>407</v>
      </c>
      <c r="IU33" s="48">
        <v>57</v>
      </c>
      <c r="IV33" s="49">
        <v>32925</v>
      </c>
      <c r="IW33" s="50">
        <v>25330</v>
      </c>
      <c r="IX33" s="51">
        <v>25330</v>
      </c>
      <c r="IY33" s="51">
        <v>5368</v>
      </c>
      <c r="IZ33" s="50">
        <v>7595</v>
      </c>
      <c r="JA33" s="51">
        <v>7595</v>
      </c>
      <c r="JB33" s="51">
        <v>2085</v>
      </c>
    </row>
    <row r="34" spans="1:262" s="3" customFormat="1" ht="46.5" x14ac:dyDescent="0.25">
      <c r="A34" s="44">
        <v>10</v>
      </c>
      <c r="B34" s="52" t="s">
        <v>65</v>
      </c>
      <c r="C34" s="44" t="s">
        <v>55</v>
      </c>
      <c r="D34" s="45">
        <f t="shared" si="5"/>
        <v>154</v>
      </c>
      <c r="E34" s="46">
        <v>49</v>
      </c>
      <c r="F34" s="46">
        <v>0</v>
      </c>
      <c r="G34" s="46">
        <v>83</v>
      </c>
      <c r="H34" s="46">
        <v>0</v>
      </c>
      <c r="I34" s="46">
        <v>22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46">
        <v>0</v>
      </c>
      <c r="BY34" s="46">
        <v>0</v>
      </c>
      <c r="BZ34" s="46">
        <v>0</v>
      </c>
      <c r="CA34" s="46">
        <v>0</v>
      </c>
      <c r="CB34" s="46">
        <v>0</v>
      </c>
      <c r="CC34" s="46">
        <v>0</v>
      </c>
      <c r="CD34" s="46">
        <v>0</v>
      </c>
      <c r="CE34" s="46">
        <v>0</v>
      </c>
      <c r="CF34" s="46">
        <v>0</v>
      </c>
      <c r="CG34" s="46">
        <v>0</v>
      </c>
      <c r="CH34" s="46">
        <v>0</v>
      </c>
      <c r="CI34" s="46">
        <v>0</v>
      </c>
      <c r="CJ34" s="46">
        <v>0</v>
      </c>
      <c r="CK34" s="46">
        <v>0</v>
      </c>
      <c r="CL34" s="46">
        <v>0</v>
      </c>
      <c r="CM34" s="46">
        <v>0</v>
      </c>
      <c r="CN34" s="46">
        <v>0</v>
      </c>
      <c r="CO34" s="46">
        <v>0</v>
      </c>
      <c r="CP34" s="46">
        <v>0</v>
      </c>
      <c r="CQ34" s="46">
        <v>0</v>
      </c>
      <c r="CR34" s="46">
        <v>0</v>
      </c>
      <c r="CS34" s="46">
        <v>0</v>
      </c>
      <c r="CT34" s="46">
        <v>0</v>
      </c>
      <c r="CU34" s="46">
        <v>0</v>
      </c>
      <c r="CV34" s="46">
        <v>0</v>
      </c>
      <c r="CW34" s="46">
        <v>0</v>
      </c>
      <c r="CX34" s="46">
        <v>0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6">
        <v>0</v>
      </c>
      <c r="DJ34" s="46">
        <v>0</v>
      </c>
      <c r="DK34" s="46">
        <v>0</v>
      </c>
      <c r="DL34" s="46">
        <v>0</v>
      </c>
      <c r="DM34" s="46">
        <v>0</v>
      </c>
      <c r="DN34" s="46">
        <v>0</v>
      </c>
      <c r="DO34" s="46">
        <v>0</v>
      </c>
      <c r="DP34" s="46">
        <v>0</v>
      </c>
      <c r="DQ34" s="46">
        <v>0</v>
      </c>
      <c r="DR34" s="46">
        <v>0</v>
      </c>
      <c r="DS34" s="46">
        <v>0</v>
      </c>
      <c r="DT34" s="46">
        <v>0</v>
      </c>
      <c r="DU34" s="46">
        <v>0</v>
      </c>
      <c r="DV34" s="46">
        <v>0</v>
      </c>
      <c r="DW34" s="46">
        <v>0</v>
      </c>
      <c r="DX34" s="46">
        <v>0</v>
      </c>
      <c r="DY34" s="46">
        <v>0</v>
      </c>
      <c r="DZ34" s="46">
        <v>0</v>
      </c>
      <c r="EA34" s="46">
        <v>0</v>
      </c>
      <c r="EB34" s="46">
        <v>0</v>
      </c>
      <c r="EC34" s="46">
        <v>0</v>
      </c>
      <c r="ED34" s="46">
        <v>0</v>
      </c>
      <c r="EE34" s="46">
        <v>0</v>
      </c>
      <c r="EF34" s="46">
        <v>0</v>
      </c>
      <c r="EG34" s="46">
        <v>0</v>
      </c>
      <c r="EH34" s="46">
        <v>0</v>
      </c>
      <c r="EI34" s="46">
        <v>0</v>
      </c>
      <c r="EJ34" s="46">
        <v>0</v>
      </c>
      <c r="EK34" s="46">
        <v>0</v>
      </c>
      <c r="EL34" s="46">
        <v>0</v>
      </c>
      <c r="EM34" s="46">
        <v>0</v>
      </c>
      <c r="EN34" s="46">
        <v>0</v>
      </c>
      <c r="EO34" s="46">
        <v>0</v>
      </c>
      <c r="EP34" s="46">
        <v>0</v>
      </c>
      <c r="EQ34" s="46">
        <v>0</v>
      </c>
      <c r="ER34" s="46">
        <v>0</v>
      </c>
      <c r="ES34" s="46">
        <v>0</v>
      </c>
      <c r="ET34" s="46">
        <v>0</v>
      </c>
      <c r="EU34" s="46">
        <v>0</v>
      </c>
      <c r="EV34" s="46">
        <v>0</v>
      </c>
      <c r="EW34" s="46">
        <v>0</v>
      </c>
      <c r="EX34" s="46">
        <v>0</v>
      </c>
      <c r="EY34" s="46">
        <v>0</v>
      </c>
      <c r="EZ34" s="46">
        <v>0</v>
      </c>
      <c r="FA34" s="46">
        <v>0</v>
      </c>
      <c r="FB34" s="46">
        <v>0</v>
      </c>
      <c r="FC34" s="46">
        <v>0</v>
      </c>
      <c r="FD34" s="46">
        <v>0</v>
      </c>
      <c r="FE34" s="46">
        <v>0</v>
      </c>
      <c r="FF34" s="46">
        <v>0</v>
      </c>
      <c r="FG34" s="46">
        <v>0</v>
      </c>
      <c r="FH34" s="46">
        <v>0</v>
      </c>
      <c r="FI34" s="46">
        <v>0</v>
      </c>
      <c r="FJ34" s="46">
        <v>0</v>
      </c>
      <c r="FK34" s="46">
        <v>0</v>
      </c>
      <c r="FL34" s="46">
        <v>0</v>
      </c>
      <c r="FM34" s="46">
        <v>0</v>
      </c>
      <c r="FN34" s="46">
        <v>0</v>
      </c>
      <c r="FO34" s="46">
        <v>0</v>
      </c>
      <c r="FP34" s="46">
        <v>0</v>
      </c>
      <c r="FQ34" s="46">
        <v>0</v>
      </c>
      <c r="FR34" s="46">
        <v>0</v>
      </c>
      <c r="FS34" s="46">
        <v>0</v>
      </c>
      <c r="FT34" s="46">
        <v>0</v>
      </c>
      <c r="FU34" s="46">
        <v>0</v>
      </c>
      <c r="FV34" s="46">
        <v>0</v>
      </c>
      <c r="FW34" s="46">
        <v>0</v>
      </c>
      <c r="FX34" s="46">
        <v>0</v>
      </c>
      <c r="FY34" s="46">
        <v>0</v>
      </c>
      <c r="FZ34" s="46">
        <v>0</v>
      </c>
      <c r="GA34" s="46">
        <v>0</v>
      </c>
      <c r="GB34" s="46">
        <v>0</v>
      </c>
      <c r="GC34" s="46">
        <v>0</v>
      </c>
      <c r="GD34" s="46">
        <v>0</v>
      </c>
      <c r="GE34" s="46">
        <v>0</v>
      </c>
      <c r="GF34" s="46">
        <v>0</v>
      </c>
      <c r="GG34" s="46">
        <v>0</v>
      </c>
      <c r="GH34" s="46">
        <v>0</v>
      </c>
      <c r="GI34" s="46">
        <v>0</v>
      </c>
      <c r="GJ34" s="46">
        <v>0</v>
      </c>
      <c r="GK34" s="46">
        <v>0</v>
      </c>
      <c r="GL34" s="46">
        <v>0</v>
      </c>
      <c r="GM34" s="46">
        <v>0</v>
      </c>
      <c r="GN34" s="46">
        <v>0</v>
      </c>
      <c r="GO34" s="46">
        <v>0</v>
      </c>
      <c r="GP34" s="46">
        <v>0</v>
      </c>
      <c r="GQ34" s="46">
        <v>0</v>
      </c>
      <c r="GR34" s="46">
        <v>0</v>
      </c>
      <c r="GS34" s="46">
        <v>0</v>
      </c>
      <c r="GT34" s="46">
        <v>0</v>
      </c>
      <c r="GU34" s="46">
        <v>0</v>
      </c>
      <c r="GV34" s="46">
        <v>0</v>
      </c>
      <c r="GW34" s="46">
        <v>0</v>
      </c>
      <c r="GX34" s="46">
        <v>0</v>
      </c>
      <c r="GY34" s="46">
        <v>0</v>
      </c>
      <c r="GZ34" s="46">
        <v>0</v>
      </c>
      <c r="HA34" s="46">
        <v>0</v>
      </c>
      <c r="HB34" s="46">
        <v>0</v>
      </c>
      <c r="HC34" s="46">
        <v>0</v>
      </c>
      <c r="HD34" s="46">
        <v>0</v>
      </c>
      <c r="HE34" s="46">
        <v>0</v>
      </c>
      <c r="HF34" s="46">
        <v>0</v>
      </c>
      <c r="HG34" s="46">
        <v>0</v>
      </c>
      <c r="HH34" s="46">
        <v>0</v>
      </c>
      <c r="HI34" s="46">
        <v>0</v>
      </c>
      <c r="HJ34" s="47">
        <f t="shared" si="6"/>
        <v>79.3</v>
      </c>
      <c r="HK34" s="47">
        <v>59.3</v>
      </c>
      <c r="HL34" s="47">
        <v>0</v>
      </c>
      <c r="HM34" s="47">
        <v>0</v>
      </c>
      <c r="HN34" s="47">
        <v>0</v>
      </c>
      <c r="HO34" s="47">
        <v>0</v>
      </c>
      <c r="HP34" s="47">
        <v>0</v>
      </c>
      <c r="HQ34" s="47">
        <v>0</v>
      </c>
      <c r="HR34" s="47">
        <v>0</v>
      </c>
      <c r="HS34" s="47">
        <v>0</v>
      </c>
      <c r="HT34" s="47">
        <v>0</v>
      </c>
      <c r="HU34" s="47">
        <v>0</v>
      </c>
      <c r="HV34" s="47">
        <v>20</v>
      </c>
      <c r="HW34" s="47">
        <v>0</v>
      </c>
      <c r="HX34" s="47">
        <v>0</v>
      </c>
      <c r="HY34" s="47">
        <v>0</v>
      </c>
      <c r="HZ34" s="47">
        <v>0</v>
      </c>
      <c r="IA34" s="47">
        <v>0</v>
      </c>
      <c r="IB34" s="47">
        <f t="shared" si="7"/>
        <v>154</v>
      </c>
      <c r="IC34" s="47">
        <v>49</v>
      </c>
      <c r="ID34" s="47">
        <v>0</v>
      </c>
      <c r="IE34" s="47">
        <v>0</v>
      </c>
      <c r="IF34" s="47">
        <v>0</v>
      </c>
      <c r="IG34" s="47">
        <v>0</v>
      </c>
      <c r="IH34" s="47">
        <v>0</v>
      </c>
      <c r="II34" s="47">
        <v>0</v>
      </c>
      <c r="IJ34" s="47">
        <v>0</v>
      </c>
      <c r="IK34" s="47">
        <v>0</v>
      </c>
      <c r="IL34" s="47">
        <v>0</v>
      </c>
      <c r="IM34" s="47">
        <v>0</v>
      </c>
      <c r="IN34" s="47">
        <v>83</v>
      </c>
      <c r="IO34" s="47">
        <v>0</v>
      </c>
      <c r="IP34" s="47">
        <v>0</v>
      </c>
      <c r="IQ34" s="47">
        <v>22</v>
      </c>
      <c r="IR34" s="47">
        <v>0</v>
      </c>
      <c r="IS34" s="47">
        <v>0</v>
      </c>
      <c r="IT34" s="48">
        <v>168</v>
      </c>
      <c r="IU34" s="48">
        <v>0</v>
      </c>
      <c r="IV34" s="49">
        <v>14870</v>
      </c>
      <c r="IW34" s="50">
        <v>11983</v>
      </c>
      <c r="IX34" s="51">
        <v>11983</v>
      </c>
      <c r="IY34" s="51">
        <v>0</v>
      </c>
      <c r="IZ34" s="50">
        <v>2887</v>
      </c>
      <c r="JA34" s="51">
        <v>2887</v>
      </c>
      <c r="JB34" s="51">
        <v>0</v>
      </c>
    </row>
    <row r="35" spans="1:262" s="3" customFormat="1" ht="46.5" x14ac:dyDescent="0.25">
      <c r="A35" s="44">
        <v>11</v>
      </c>
      <c r="B35" s="52" t="s">
        <v>66</v>
      </c>
      <c r="C35" s="44" t="s">
        <v>55</v>
      </c>
      <c r="D35" s="45">
        <f t="shared" si="5"/>
        <v>120</v>
      </c>
      <c r="E35" s="46">
        <v>103</v>
      </c>
      <c r="F35" s="46">
        <v>0</v>
      </c>
      <c r="G35" s="46">
        <v>17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46">
        <v>0</v>
      </c>
      <c r="BY35" s="46">
        <v>0</v>
      </c>
      <c r="BZ35" s="46">
        <v>0</v>
      </c>
      <c r="CA35" s="46">
        <v>0</v>
      </c>
      <c r="CB35" s="46">
        <v>0</v>
      </c>
      <c r="CC35" s="46">
        <v>0</v>
      </c>
      <c r="CD35" s="46">
        <v>0</v>
      </c>
      <c r="CE35" s="46">
        <v>0</v>
      </c>
      <c r="CF35" s="46">
        <v>0</v>
      </c>
      <c r="CG35" s="46">
        <v>0</v>
      </c>
      <c r="CH35" s="46">
        <v>0</v>
      </c>
      <c r="CI35" s="46">
        <v>0</v>
      </c>
      <c r="CJ35" s="46">
        <v>0</v>
      </c>
      <c r="CK35" s="46">
        <v>0</v>
      </c>
      <c r="CL35" s="46">
        <v>0</v>
      </c>
      <c r="CM35" s="46">
        <v>0</v>
      </c>
      <c r="CN35" s="46">
        <v>0</v>
      </c>
      <c r="CO35" s="46">
        <v>0</v>
      </c>
      <c r="CP35" s="46">
        <v>0</v>
      </c>
      <c r="CQ35" s="46">
        <v>0</v>
      </c>
      <c r="CR35" s="46">
        <v>0</v>
      </c>
      <c r="CS35" s="46">
        <v>0</v>
      </c>
      <c r="CT35" s="46">
        <v>0</v>
      </c>
      <c r="CU35" s="46">
        <v>0</v>
      </c>
      <c r="CV35" s="46">
        <v>0</v>
      </c>
      <c r="CW35" s="46">
        <v>0</v>
      </c>
      <c r="CX35" s="46">
        <v>0</v>
      </c>
      <c r="CY35" s="46">
        <v>0</v>
      </c>
      <c r="CZ35" s="46">
        <v>0</v>
      </c>
      <c r="DA35" s="46">
        <v>0</v>
      </c>
      <c r="DB35" s="46">
        <v>0</v>
      </c>
      <c r="DC35" s="46">
        <v>0</v>
      </c>
      <c r="DD35" s="46">
        <v>0</v>
      </c>
      <c r="DE35" s="46">
        <v>0</v>
      </c>
      <c r="DF35" s="46">
        <v>0</v>
      </c>
      <c r="DG35" s="46">
        <v>0</v>
      </c>
      <c r="DH35" s="46">
        <v>0</v>
      </c>
      <c r="DI35" s="46">
        <v>0</v>
      </c>
      <c r="DJ35" s="46">
        <v>0</v>
      </c>
      <c r="DK35" s="46">
        <v>0</v>
      </c>
      <c r="DL35" s="46">
        <v>0</v>
      </c>
      <c r="DM35" s="46">
        <v>0</v>
      </c>
      <c r="DN35" s="46">
        <v>0</v>
      </c>
      <c r="DO35" s="46">
        <v>0</v>
      </c>
      <c r="DP35" s="46">
        <v>0</v>
      </c>
      <c r="DQ35" s="46">
        <v>0</v>
      </c>
      <c r="DR35" s="46">
        <v>0</v>
      </c>
      <c r="DS35" s="46">
        <v>0</v>
      </c>
      <c r="DT35" s="46">
        <v>0</v>
      </c>
      <c r="DU35" s="46">
        <v>0</v>
      </c>
      <c r="DV35" s="46">
        <v>0</v>
      </c>
      <c r="DW35" s="46">
        <v>0</v>
      </c>
      <c r="DX35" s="46">
        <v>0</v>
      </c>
      <c r="DY35" s="46">
        <v>0</v>
      </c>
      <c r="DZ35" s="46">
        <v>0</v>
      </c>
      <c r="EA35" s="46">
        <v>0</v>
      </c>
      <c r="EB35" s="46">
        <v>0</v>
      </c>
      <c r="EC35" s="46">
        <v>0</v>
      </c>
      <c r="ED35" s="46">
        <v>0</v>
      </c>
      <c r="EE35" s="46">
        <v>0</v>
      </c>
      <c r="EF35" s="46">
        <v>0</v>
      </c>
      <c r="EG35" s="46">
        <v>0</v>
      </c>
      <c r="EH35" s="46">
        <v>0</v>
      </c>
      <c r="EI35" s="46">
        <v>0</v>
      </c>
      <c r="EJ35" s="46">
        <v>0</v>
      </c>
      <c r="EK35" s="46">
        <v>0</v>
      </c>
      <c r="EL35" s="46">
        <v>0</v>
      </c>
      <c r="EM35" s="46">
        <v>0</v>
      </c>
      <c r="EN35" s="46">
        <v>0</v>
      </c>
      <c r="EO35" s="46">
        <v>0</v>
      </c>
      <c r="EP35" s="46">
        <v>0</v>
      </c>
      <c r="EQ35" s="46">
        <v>0</v>
      </c>
      <c r="ER35" s="46">
        <v>0</v>
      </c>
      <c r="ES35" s="46">
        <v>0</v>
      </c>
      <c r="ET35" s="46">
        <v>0</v>
      </c>
      <c r="EU35" s="46">
        <v>0</v>
      </c>
      <c r="EV35" s="46">
        <v>0</v>
      </c>
      <c r="EW35" s="46">
        <v>0</v>
      </c>
      <c r="EX35" s="46">
        <v>0</v>
      </c>
      <c r="EY35" s="46">
        <v>0</v>
      </c>
      <c r="EZ35" s="46">
        <v>0</v>
      </c>
      <c r="FA35" s="46">
        <v>0</v>
      </c>
      <c r="FB35" s="46">
        <v>0</v>
      </c>
      <c r="FC35" s="46">
        <v>0</v>
      </c>
      <c r="FD35" s="46">
        <v>0</v>
      </c>
      <c r="FE35" s="46">
        <v>0</v>
      </c>
      <c r="FF35" s="46">
        <v>0</v>
      </c>
      <c r="FG35" s="46">
        <v>0</v>
      </c>
      <c r="FH35" s="46">
        <v>0</v>
      </c>
      <c r="FI35" s="46">
        <v>0</v>
      </c>
      <c r="FJ35" s="46">
        <v>0</v>
      </c>
      <c r="FK35" s="46">
        <v>0</v>
      </c>
      <c r="FL35" s="46">
        <v>0</v>
      </c>
      <c r="FM35" s="46">
        <v>0</v>
      </c>
      <c r="FN35" s="46">
        <v>0</v>
      </c>
      <c r="FO35" s="46">
        <v>0</v>
      </c>
      <c r="FP35" s="46">
        <v>0</v>
      </c>
      <c r="FQ35" s="46">
        <v>0</v>
      </c>
      <c r="FR35" s="46">
        <v>0</v>
      </c>
      <c r="FS35" s="46">
        <v>0</v>
      </c>
      <c r="FT35" s="46">
        <v>0</v>
      </c>
      <c r="FU35" s="46">
        <v>0</v>
      </c>
      <c r="FV35" s="46">
        <v>0</v>
      </c>
      <c r="FW35" s="46">
        <v>0</v>
      </c>
      <c r="FX35" s="46">
        <v>0</v>
      </c>
      <c r="FY35" s="46">
        <v>0</v>
      </c>
      <c r="FZ35" s="46">
        <v>0</v>
      </c>
      <c r="GA35" s="46">
        <v>0</v>
      </c>
      <c r="GB35" s="46">
        <v>0</v>
      </c>
      <c r="GC35" s="46">
        <v>0</v>
      </c>
      <c r="GD35" s="46">
        <v>0</v>
      </c>
      <c r="GE35" s="46">
        <v>0</v>
      </c>
      <c r="GF35" s="46">
        <v>0</v>
      </c>
      <c r="GG35" s="46">
        <v>0</v>
      </c>
      <c r="GH35" s="46">
        <v>0</v>
      </c>
      <c r="GI35" s="46">
        <v>0</v>
      </c>
      <c r="GJ35" s="46">
        <v>0</v>
      </c>
      <c r="GK35" s="46">
        <v>0</v>
      </c>
      <c r="GL35" s="46">
        <v>0</v>
      </c>
      <c r="GM35" s="46">
        <v>0</v>
      </c>
      <c r="GN35" s="46">
        <v>0</v>
      </c>
      <c r="GO35" s="46">
        <v>0</v>
      </c>
      <c r="GP35" s="46">
        <v>0</v>
      </c>
      <c r="GQ35" s="46">
        <v>0</v>
      </c>
      <c r="GR35" s="46">
        <v>0</v>
      </c>
      <c r="GS35" s="46">
        <v>0</v>
      </c>
      <c r="GT35" s="46">
        <v>0</v>
      </c>
      <c r="GU35" s="46">
        <v>0</v>
      </c>
      <c r="GV35" s="46">
        <v>0</v>
      </c>
      <c r="GW35" s="46">
        <v>0</v>
      </c>
      <c r="GX35" s="46">
        <v>0</v>
      </c>
      <c r="GY35" s="46">
        <v>0</v>
      </c>
      <c r="GZ35" s="46">
        <v>0</v>
      </c>
      <c r="HA35" s="46">
        <v>0</v>
      </c>
      <c r="HB35" s="46">
        <v>0</v>
      </c>
      <c r="HC35" s="46">
        <v>0</v>
      </c>
      <c r="HD35" s="46">
        <v>0</v>
      </c>
      <c r="HE35" s="46">
        <v>0</v>
      </c>
      <c r="HF35" s="46">
        <v>0</v>
      </c>
      <c r="HG35" s="46">
        <v>0</v>
      </c>
      <c r="HH35" s="46">
        <v>0</v>
      </c>
      <c r="HI35" s="46">
        <v>0</v>
      </c>
      <c r="HJ35" s="47">
        <f t="shared" si="6"/>
        <v>140</v>
      </c>
      <c r="HK35" s="47">
        <v>124</v>
      </c>
      <c r="HL35" s="47">
        <v>0</v>
      </c>
      <c r="HM35" s="47">
        <v>0</v>
      </c>
      <c r="HN35" s="47">
        <v>0</v>
      </c>
      <c r="HO35" s="47">
        <v>0</v>
      </c>
      <c r="HP35" s="47">
        <v>0</v>
      </c>
      <c r="HQ35" s="47">
        <v>0</v>
      </c>
      <c r="HR35" s="47">
        <v>0</v>
      </c>
      <c r="HS35" s="47">
        <v>0</v>
      </c>
      <c r="HT35" s="47">
        <v>0</v>
      </c>
      <c r="HU35" s="47">
        <v>0</v>
      </c>
      <c r="HV35" s="47">
        <v>16</v>
      </c>
      <c r="HW35" s="47">
        <v>0</v>
      </c>
      <c r="HX35" s="47">
        <v>0</v>
      </c>
      <c r="HY35" s="47">
        <v>0</v>
      </c>
      <c r="HZ35" s="47">
        <v>0</v>
      </c>
      <c r="IA35" s="47">
        <v>0</v>
      </c>
      <c r="IB35" s="47">
        <f t="shared" si="7"/>
        <v>116</v>
      </c>
      <c r="IC35" s="47">
        <v>103</v>
      </c>
      <c r="ID35" s="47">
        <v>0</v>
      </c>
      <c r="IE35" s="47">
        <v>0</v>
      </c>
      <c r="IF35" s="47">
        <v>0</v>
      </c>
      <c r="IG35" s="47">
        <v>0</v>
      </c>
      <c r="IH35" s="47">
        <v>0</v>
      </c>
      <c r="II35" s="47">
        <v>0</v>
      </c>
      <c r="IJ35" s="47">
        <v>0</v>
      </c>
      <c r="IK35" s="47">
        <v>0</v>
      </c>
      <c r="IL35" s="47">
        <v>0</v>
      </c>
      <c r="IM35" s="47">
        <v>0</v>
      </c>
      <c r="IN35" s="47">
        <v>13</v>
      </c>
      <c r="IO35" s="47">
        <v>0</v>
      </c>
      <c r="IP35" s="47">
        <v>0</v>
      </c>
      <c r="IQ35" s="47">
        <v>0</v>
      </c>
      <c r="IR35" s="47">
        <v>0</v>
      </c>
      <c r="IS35" s="47">
        <v>0</v>
      </c>
      <c r="IT35" s="48">
        <v>104</v>
      </c>
      <c r="IU35" s="48">
        <v>0</v>
      </c>
      <c r="IV35" s="49">
        <v>7286</v>
      </c>
      <c r="IW35" s="50">
        <v>6250</v>
      </c>
      <c r="IX35" s="51">
        <v>6250</v>
      </c>
      <c r="IY35" s="51">
        <v>0</v>
      </c>
      <c r="IZ35" s="50">
        <v>1036</v>
      </c>
      <c r="JA35" s="51">
        <v>1036</v>
      </c>
      <c r="JB35" s="51">
        <v>0</v>
      </c>
    </row>
    <row r="36" spans="1:262" s="3" customFormat="1" ht="46.5" x14ac:dyDescent="0.25">
      <c r="A36" s="64">
        <v>12</v>
      </c>
      <c r="B36" s="65" t="s">
        <v>67</v>
      </c>
      <c r="C36" s="64" t="s">
        <v>54</v>
      </c>
      <c r="D36" s="66">
        <f t="shared" si="5"/>
        <v>104</v>
      </c>
      <c r="E36" s="67">
        <v>50</v>
      </c>
      <c r="F36" s="67">
        <v>0</v>
      </c>
      <c r="G36" s="67">
        <v>35</v>
      </c>
      <c r="H36" s="67">
        <v>0</v>
      </c>
      <c r="I36" s="67">
        <v>8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1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>
        <v>0</v>
      </c>
      <c r="AL36" s="67">
        <v>0</v>
      </c>
      <c r="AM36" s="67">
        <v>0</v>
      </c>
      <c r="AN36" s="67">
        <v>0</v>
      </c>
      <c r="AO36" s="67">
        <v>0</v>
      </c>
      <c r="AP36" s="67">
        <v>0</v>
      </c>
      <c r="AQ36" s="67">
        <v>0</v>
      </c>
      <c r="AR36" s="67">
        <v>0</v>
      </c>
      <c r="AS36" s="67">
        <v>0</v>
      </c>
      <c r="AT36" s="67">
        <v>0</v>
      </c>
      <c r="AU36" s="67">
        <v>0</v>
      </c>
      <c r="AV36" s="67">
        <v>0</v>
      </c>
      <c r="AW36" s="67">
        <v>0</v>
      </c>
      <c r="AX36" s="67">
        <v>0</v>
      </c>
      <c r="AY36" s="67">
        <v>0</v>
      </c>
      <c r="AZ36" s="67">
        <v>0</v>
      </c>
      <c r="BA36" s="67">
        <v>0</v>
      </c>
      <c r="BB36" s="67">
        <v>0</v>
      </c>
      <c r="BC36" s="67">
        <v>0</v>
      </c>
      <c r="BD36" s="67">
        <v>0</v>
      </c>
      <c r="BE36" s="67">
        <v>0</v>
      </c>
      <c r="BF36" s="67">
        <v>0</v>
      </c>
      <c r="BG36" s="67">
        <v>0</v>
      </c>
      <c r="BH36" s="67">
        <v>0</v>
      </c>
      <c r="BI36" s="67">
        <v>0</v>
      </c>
      <c r="BJ36" s="67">
        <v>0</v>
      </c>
      <c r="BK36" s="67">
        <v>0</v>
      </c>
      <c r="BL36" s="67">
        <v>0</v>
      </c>
      <c r="BM36" s="67">
        <v>0</v>
      </c>
      <c r="BN36" s="67">
        <v>0</v>
      </c>
      <c r="BO36" s="67">
        <v>0</v>
      </c>
      <c r="BP36" s="67">
        <v>0</v>
      </c>
      <c r="BQ36" s="67">
        <v>10</v>
      </c>
      <c r="BR36" s="67">
        <v>0</v>
      </c>
      <c r="BS36" s="67">
        <v>0</v>
      </c>
      <c r="BT36" s="67">
        <v>0</v>
      </c>
      <c r="BU36" s="67">
        <v>0</v>
      </c>
      <c r="BV36" s="67">
        <v>0</v>
      </c>
      <c r="BW36" s="67">
        <v>0</v>
      </c>
      <c r="BX36" s="67">
        <v>0</v>
      </c>
      <c r="BY36" s="67">
        <v>0</v>
      </c>
      <c r="BZ36" s="67">
        <v>0</v>
      </c>
      <c r="CA36" s="67">
        <v>0</v>
      </c>
      <c r="CB36" s="67">
        <v>0</v>
      </c>
      <c r="CC36" s="67">
        <v>0</v>
      </c>
      <c r="CD36" s="67">
        <v>0</v>
      </c>
      <c r="CE36" s="67">
        <v>0</v>
      </c>
      <c r="CF36" s="67">
        <v>0</v>
      </c>
      <c r="CG36" s="67">
        <v>0</v>
      </c>
      <c r="CH36" s="67">
        <v>0</v>
      </c>
      <c r="CI36" s="67">
        <v>0</v>
      </c>
      <c r="CJ36" s="67">
        <v>0</v>
      </c>
      <c r="CK36" s="67">
        <v>0</v>
      </c>
      <c r="CL36" s="67">
        <v>0</v>
      </c>
      <c r="CM36" s="67">
        <v>0</v>
      </c>
      <c r="CN36" s="67">
        <v>0</v>
      </c>
      <c r="CO36" s="67">
        <v>0</v>
      </c>
      <c r="CP36" s="67">
        <v>0</v>
      </c>
      <c r="CQ36" s="67">
        <v>0</v>
      </c>
      <c r="CR36" s="67">
        <v>0</v>
      </c>
      <c r="CS36" s="67">
        <v>0</v>
      </c>
      <c r="CT36" s="67">
        <v>0</v>
      </c>
      <c r="CU36" s="67">
        <v>0</v>
      </c>
      <c r="CV36" s="67">
        <v>0</v>
      </c>
      <c r="CW36" s="67">
        <v>0</v>
      </c>
      <c r="CX36" s="67">
        <v>0</v>
      </c>
      <c r="CY36" s="67">
        <v>0</v>
      </c>
      <c r="CZ36" s="67">
        <v>0</v>
      </c>
      <c r="DA36" s="67">
        <v>0</v>
      </c>
      <c r="DB36" s="67">
        <v>0</v>
      </c>
      <c r="DC36" s="67">
        <v>0</v>
      </c>
      <c r="DD36" s="67">
        <v>0</v>
      </c>
      <c r="DE36" s="67">
        <v>0</v>
      </c>
      <c r="DF36" s="67">
        <v>0</v>
      </c>
      <c r="DG36" s="67">
        <v>0</v>
      </c>
      <c r="DH36" s="67">
        <v>0</v>
      </c>
      <c r="DI36" s="67">
        <v>0</v>
      </c>
      <c r="DJ36" s="67">
        <v>0</v>
      </c>
      <c r="DK36" s="67">
        <v>0</v>
      </c>
      <c r="DL36" s="67">
        <v>0</v>
      </c>
      <c r="DM36" s="67">
        <v>0</v>
      </c>
      <c r="DN36" s="67">
        <v>0</v>
      </c>
      <c r="DO36" s="67">
        <v>0</v>
      </c>
      <c r="DP36" s="67">
        <v>0</v>
      </c>
      <c r="DQ36" s="67">
        <v>0</v>
      </c>
      <c r="DR36" s="67">
        <v>0</v>
      </c>
      <c r="DS36" s="67">
        <v>0</v>
      </c>
      <c r="DT36" s="67">
        <v>0</v>
      </c>
      <c r="DU36" s="67">
        <v>0</v>
      </c>
      <c r="DV36" s="67">
        <v>0</v>
      </c>
      <c r="DW36" s="67">
        <v>0</v>
      </c>
      <c r="DX36" s="67">
        <v>0</v>
      </c>
      <c r="DY36" s="67">
        <v>0</v>
      </c>
      <c r="DZ36" s="67">
        <v>0</v>
      </c>
      <c r="EA36" s="67">
        <v>0</v>
      </c>
      <c r="EB36" s="67">
        <v>0</v>
      </c>
      <c r="EC36" s="67">
        <v>0</v>
      </c>
      <c r="ED36" s="67">
        <v>0</v>
      </c>
      <c r="EE36" s="67">
        <v>0</v>
      </c>
      <c r="EF36" s="67">
        <v>0</v>
      </c>
      <c r="EG36" s="67">
        <v>0</v>
      </c>
      <c r="EH36" s="67">
        <v>0</v>
      </c>
      <c r="EI36" s="67">
        <v>0</v>
      </c>
      <c r="EJ36" s="67">
        <v>0</v>
      </c>
      <c r="EK36" s="67">
        <v>0</v>
      </c>
      <c r="EL36" s="67">
        <v>0</v>
      </c>
      <c r="EM36" s="67">
        <v>0</v>
      </c>
      <c r="EN36" s="67">
        <v>0</v>
      </c>
      <c r="EO36" s="67">
        <v>0</v>
      </c>
      <c r="EP36" s="67">
        <v>0</v>
      </c>
      <c r="EQ36" s="67">
        <v>0</v>
      </c>
      <c r="ER36" s="67">
        <v>0</v>
      </c>
      <c r="ES36" s="67">
        <v>0</v>
      </c>
      <c r="ET36" s="67">
        <v>0</v>
      </c>
      <c r="EU36" s="67">
        <v>0</v>
      </c>
      <c r="EV36" s="67">
        <v>0</v>
      </c>
      <c r="EW36" s="67">
        <v>0</v>
      </c>
      <c r="EX36" s="67">
        <v>0</v>
      </c>
      <c r="EY36" s="67">
        <v>0</v>
      </c>
      <c r="EZ36" s="67">
        <v>0</v>
      </c>
      <c r="FA36" s="67">
        <v>0</v>
      </c>
      <c r="FB36" s="67">
        <v>0</v>
      </c>
      <c r="FC36" s="67">
        <v>0</v>
      </c>
      <c r="FD36" s="67">
        <v>0</v>
      </c>
      <c r="FE36" s="67">
        <v>0</v>
      </c>
      <c r="FF36" s="67">
        <v>0</v>
      </c>
      <c r="FG36" s="67">
        <v>0</v>
      </c>
      <c r="FH36" s="67">
        <v>0</v>
      </c>
      <c r="FI36" s="67">
        <v>0</v>
      </c>
      <c r="FJ36" s="67">
        <v>0</v>
      </c>
      <c r="FK36" s="67">
        <v>0</v>
      </c>
      <c r="FL36" s="67">
        <v>0</v>
      </c>
      <c r="FM36" s="67">
        <v>0</v>
      </c>
      <c r="FN36" s="67">
        <v>0</v>
      </c>
      <c r="FO36" s="67">
        <v>0</v>
      </c>
      <c r="FP36" s="67">
        <v>0</v>
      </c>
      <c r="FQ36" s="67">
        <v>0</v>
      </c>
      <c r="FR36" s="67">
        <v>0</v>
      </c>
      <c r="FS36" s="67">
        <v>0</v>
      </c>
      <c r="FT36" s="67">
        <v>0</v>
      </c>
      <c r="FU36" s="67">
        <v>0</v>
      </c>
      <c r="FV36" s="67">
        <v>0</v>
      </c>
      <c r="FW36" s="67">
        <v>0</v>
      </c>
      <c r="FX36" s="67">
        <v>0</v>
      </c>
      <c r="FY36" s="67">
        <v>0</v>
      </c>
      <c r="FZ36" s="67">
        <v>0</v>
      </c>
      <c r="GA36" s="67">
        <v>0</v>
      </c>
      <c r="GB36" s="67">
        <v>0</v>
      </c>
      <c r="GC36" s="67">
        <v>0</v>
      </c>
      <c r="GD36" s="67">
        <v>0</v>
      </c>
      <c r="GE36" s="67">
        <v>0</v>
      </c>
      <c r="GF36" s="67">
        <v>0</v>
      </c>
      <c r="GG36" s="67">
        <v>0</v>
      </c>
      <c r="GH36" s="67">
        <v>0</v>
      </c>
      <c r="GI36" s="67">
        <v>0</v>
      </c>
      <c r="GJ36" s="67">
        <v>0</v>
      </c>
      <c r="GK36" s="67">
        <v>0</v>
      </c>
      <c r="GL36" s="67">
        <v>0</v>
      </c>
      <c r="GM36" s="67">
        <v>0</v>
      </c>
      <c r="GN36" s="67">
        <v>0</v>
      </c>
      <c r="GO36" s="67">
        <v>0</v>
      </c>
      <c r="GP36" s="67">
        <v>0</v>
      </c>
      <c r="GQ36" s="67">
        <v>0</v>
      </c>
      <c r="GR36" s="67">
        <v>0</v>
      </c>
      <c r="GS36" s="67">
        <v>0</v>
      </c>
      <c r="GT36" s="67">
        <v>0</v>
      </c>
      <c r="GU36" s="67">
        <v>0</v>
      </c>
      <c r="GV36" s="67">
        <v>0</v>
      </c>
      <c r="GW36" s="67">
        <v>0</v>
      </c>
      <c r="GX36" s="67">
        <v>0</v>
      </c>
      <c r="GY36" s="67">
        <v>0</v>
      </c>
      <c r="GZ36" s="67">
        <v>0</v>
      </c>
      <c r="HA36" s="67">
        <v>0</v>
      </c>
      <c r="HB36" s="67">
        <v>0</v>
      </c>
      <c r="HC36" s="67">
        <v>0</v>
      </c>
      <c r="HD36" s="67">
        <v>0</v>
      </c>
      <c r="HE36" s="67">
        <v>0</v>
      </c>
      <c r="HF36" s="67">
        <v>0</v>
      </c>
      <c r="HG36" s="67">
        <v>0</v>
      </c>
      <c r="HH36" s="67">
        <v>0</v>
      </c>
      <c r="HI36" s="67">
        <v>0</v>
      </c>
      <c r="HJ36" s="68">
        <f t="shared" si="6"/>
        <v>0</v>
      </c>
      <c r="HK36" s="68">
        <v>0</v>
      </c>
      <c r="HL36" s="68">
        <v>0</v>
      </c>
      <c r="HM36" s="68">
        <v>0</v>
      </c>
      <c r="HN36" s="68">
        <v>0</v>
      </c>
      <c r="HO36" s="68">
        <v>0</v>
      </c>
      <c r="HP36" s="68">
        <v>0</v>
      </c>
      <c r="HQ36" s="68">
        <v>0</v>
      </c>
      <c r="HR36" s="68">
        <v>0</v>
      </c>
      <c r="HS36" s="68">
        <v>0</v>
      </c>
      <c r="HT36" s="68">
        <v>0</v>
      </c>
      <c r="HU36" s="68">
        <v>0</v>
      </c>
      <c r="HV36" s="68">
        <v>0</v>
      </c>
      <c r="HW36" s="68">
        <v>0</v>
      </c>
      <c r="HX36" s="68">
        <v>0</v>
      </c>
      <c r="HY36" s="68">
        <v>0</v>
      </c>
      <c r="HZ36" s="68">
        <v>0</v>
      </c>
      <c r="IA36" s="68">
        <v>0</v>
      </c>
      <c r="IB36" s="68">
        <f t="shared" si="7"/>
        <v>87</v>
      </c>
      <c r="IC36" s="68">
        <v>50</v>
      </c>
      <c r="ID36" s="68">
        <v>0</v>
      </c>
      <c r="IE36" s="68">
        <v>0</v>
      </c>
      <c r="IF36" s="68">
        <v>0</v>
      </c>
      <c r="IG36" s="68">
        <v>0</v>
      </c>
      <c r="IH36" s="68">
        <v>0</v>
      </c>
      <c r="II36" s="68">
        <v>0</v>
      </c>
      <c r="IJ36" s="68">
        <v>0</v>
      </c>
      <c r="IK36" s="68">
        <v>0</v>
      </c>
      <c r="IL36" s="68">
        <v>0</v>
      </c>
      <c r="IM36" s="68">
        <v>0</v>
      </c>
      <c r="IN36" s="68">
        <v>37</v>
      </c>
      <c r="IO36" s="68">
        <v>0</v>
      </c>
      <c r="IP36" s="68">
        <v>0</v>
      </c>
      <c r="IQ36" s="68">
        <v>0</v>
      </c>
      <c r="IR36" s="68">
        <v>0</v>
      </c>
      <c r="IS36" s="68">
        <v>0</v>
      </c>
      <c r="IT36" s="69">
        <v>109</v>
      </c>
      <c r="IU36" s="69">
        <v>25</v>
      </c>
      <c r="IV36" s="70">
        <v>7414</v>
      </c>
      <c r="IW36" s="71">
        <v>5866</v>
      </c>
      <c r="IX36" s="72">
        <v>5866</v>
      </c>
      <c r="IY36" s="72">
        <v>1437</v>
      </c>
      <c r="IZ36" s="71">
        <v>1548</v>
      </c>
      <c r="JA36" s="72">
        <v>1548</v>
      </c>
      <c r="JB36" s="72">
        <v>532</v>
      </c>
    </row>
    <row r="37" spans="1:262" s="19" customFormat="1" ht="30" customHeight="1" x14ac:dyDescent="0.25">
      <c r="A37" s="54"/>
      <c r="B37" s="73" t="s">
        <v>98</v>
      </c>
      <c r="C37" s="74" t="s">
        <v>99</v>
      </c>
      <c r="D37" s="78">
        <f>SUMIFS(D25:D36,$C$25:$C$36,"Городской")</f>
        <v>344</v>
      </c>
      <c r="E37" s="59">
        <f t="shared" ref="E37:BP37" si="8">SUMIFS(E25:E36,$C$25:$C$36,"Городской")</f>
        <v>177</v>
      </c>
      <c r="F37" s="59">
        <f t="shared" si="8"/>
        <v>0</v>
      </c>
      <c r="G37" s="59">
        <f t="shared" si="8"/>
        <v>141</v>
      </c>
      <c r="H37" s="59">
        <f t="shared" si="8"/>
        <v>0</v>
      </c>
      <c r="I37" s="59">
        <f t="shared" si="8"/>
        <v>15</v>
      </c>
      <c r="J37" s="59">
        <f t="shared" si="8"/>
        <v>0</v>
      </c>
      <c r="K37" s="59">
        <f t="shared" si="8"/>
        <v>0</v>
      </c>
      <c r="L37" s="59">
        <f t="shared" si="8"/>
        <v>0</v>
      </c>
      <c r="M37" s="59">
        <f t="shared" si="8"/>
        <v>0</v>
      </c>
      <c r="N37" s="59">
        <f t="shared" si="8"/>
        <v>0</v>
      </c>
      <c r="O37" s="59">
        <f t="shared" si="8"/>
        <v>1</v>
      </c>
      <c r="P37" s="59">
        <f t="shared" si="8"/>
        <v>0</v>
      </c>
      <c r="Q37" s="59">
        <f t="shared" si="8"/>
        <v>0</v>
      </c>
      <c r="R37" s="59">
        <f t="shared" si="8"/>
        <v>0</v>
      </c>
      <c r="S37" s="59">
        <f t="shared" si="8"/>
        <v>0</v>
      </c>
      <c r="T37" s="59">
        <f t="shared" si="8"/>
        <v>0</v>
      </c>
      <c r="U37" s="59">
        <f t="shared" si="8"/>
        <v>0</v>
      </c>
      <c r="V37" s="59">
        <f t="shared" si="8"/>
        <v>0</v>
      </c>
      <c r="W37" s="59">
        <f t="shared" si="8"/>
        <v>0</v>
      </c>
      <c r="X37" s="59">
        <f t="shared" si="8"/>
        <v>0</v>
      </c>
      <c r="Y37" s="59">
        <f t="shared" si="8"/>
        <v>0</v>
      </c>
      <c r="Z37" s="59">
        <f t="shared" si="8"/>
        <v>0</v>
      </c>
      <c r="AA37" s="59">
        <f t="shared" si="8"/>
        <v>0</v>
      </c>
      <c r="AB37" s="59">
        <f t="shared" si="8"/>
        <v>0</v>
      </c>
      <c r="AC37" s="59">
        <f t="shared" si="8"/>
        <v>0</v>
      </c>
      <c r="AD37" s="59">
        <f t="shared" si="8"/>
        <v>0</v>
      </c>
      <c r="AE37" s="59">
        <f t="shared" si="8"/>
        <v>0</v>
      </c>
      <c r="AF37" s="59">
        <f t="shared" si="8"/>
        <v>0</v>
      </c>
      <c r="AG37" s="59">
        <f t="shared" si="8"/>
        <v>0</v>
      </c>
      <c r="AH37" s="59">
        <f t="shared" si="8"/>
        <v>0</v>
      </c>
      <c r="AI37" s="59">
        <f t="shared" si="8"/>
        <v>0</v>
      </c>
      <c r="AJ37" s="59">
        <f t="shared" si="8"/>
        <v>0</v>
      </c>
      <c r="AK37" s="59">
        <f t="shared" si="8"/>
        <v>0</v>
      </c>
      <c r="AL37" s="59">
        <f t="shared" si="8"/>
        <v>0</v>
      </c>
      <c r="AM37" s="59">
        <f t="shared" si="8"/>
        <v>0</v>
      </c>
      <c r="AN37" s="59">
        <f t="shared" si="8"/>
        <v>0</v>
      </c>
      <c r="AO37" s="59">
        <f t="shared" si="8"/>
        <v>0</v>
      </c>
      <c r="AP37" s="59">
        <f t="shared" si="8"/>
        <v>0</v>
      </c>
      <c r="AQ37" s="59">
        <f t="shared" si="8"/>
        <v>0</v>
      </c>
      <c r="AR37" s="59">
        <f t="shared" si="8"/>
        <v>0</v>
      </c>
      <c r="AS37" s="59">
        <f t="shared" si="8"/>
        <v>0</v>
      </c>
      <c r="AT37" s="59">
        <f t="shared" si="8"/>
        <v>0</v>
      </c>
      <c r="AU37" s="59">
        <f t="shared" si="8"/>
        <v>0</v>
      </c>
      <c r="AV37" s="59">
        <f t="shared" si="8"/>
        <v>0</v>
      </c>
      <c r="AW37" s="59">
        <f t="shared" si="8"/>
        <v>0</v>
      </c>
      <c r="AX37" s="59">
        <f t="shared" si="8"/>
        <v>0</v>
      </c>
      <c r="AY37" s="59">
        <f t="shared" si="8"/>
        <v>0</v>
      </c>
      <c r="AZ37" s="59">
        <f t="shared" si="8"/>
        <v>0</v>
      </c>
      <c r="BA37" s="59">
        <f t="shared" si="8"/>
        <v>0</v>
      </c>
      <c r="BB37" s="59">
        <f t="shared" si="8"/>
        <v>0</v>
      </c>
      <c r="BC37" s="59">
        <f t="shared" si="8"/>
        <v>0</v>
      </c>
      <c r="BD37" s="59">
        <f t="shared" si="8"/>
        <v>0</v>
      </c>
      <c r="BE37" s="59">
        <f t="shared" si="8"/>
        <v>0</v>
      </c>
      <c r="BF37" s="59">
        <f t="shared" si="8"/>
        <v>0</v>
      </c>
      <c r="BG37" s="59">
        <f t="shared" si="8"/>
        <v>0</v>
      </c>
      <c r="BH37" s="59">
        <f t="shared" si="8"/>
        <v>0</v>
      </c>
      <c r="BI37" s="59">
        <f t="shared" si="8"/>
        <v>0</v>
      </c>
      <c r="BJ37" s="59">
        <f t="shared" si="8"/>
        <v>0</v>
      </c>
      <c r="BK37" s="59">
        <f t="shared" si="8"/>
        <v>0</v>
      </c>
      <c r="BL37" s="59">
        <f t="shared" si="8"/>
        <v>0</v>
      </c>
      <c r="BM37" s="59">
        <f t="shared" si="8"/>
        <v>0</v>
      </c>
      <c r="BN37" s="59">
        <f t="shared" si="8"/>
        <v>0</v>
      </c>
      <c r="BO37" s="59">
        <f t="shared" si="8"/>
        <v>0</v>
      </c>
      <c r="BP37" s="79">
        <f t="shared" si="8"/>
        <v>0</v>
      </c>
      <c r="BQ37" s="79">
        <f t="shared" ref="BQ37:EB37" si="9">SUMIFS(BQ25:BQ36,$C$25:$C$36,"Городской")</f>
        <v>10</v>
      </c>
      <c r="BR37" s="79">
        <f t="shared" si="9"/>
        <v>0</v>
      </c>
      <c r="BS37" s="79">
        <f t="shared" si="9"/>
        <v>0</v>
      </c>
      <c r="BT37" s="79">
        <f t="shared" si="9"/>
        <v>0</v>
      </c>
      <c r="BU37" s="79">
        <f t="shared" si="9"/>
        <v>0</v>
      </c>
      <c r="BV37" s="79">
        <f t="shared" si="9"/>
        <v>0</v>
      </c>
      <c r="BW37" s="79">
        <f t="shared" si="9"/>
        <v>0</v>
      </c>
      <c r="BX37" s="79">
        <f t="shared" si="9"/>
        <v>0</v>
      </c>
      <c r="BY37" s="79">
        <f t="shared" si="9"/>
        <v>0</v>
      </c>
      <c r="BZ37" s="79">
        <f t="shared" si="9"/>
        <v>0</v>
      </c>
      <c r="CA37" s="79">
        <f t="shared" si="9"/>
        <v>0</v>
      </c>
      <c r="CB37" s="79">
        <f t="shared" si="9"/>
        <v>0</v>
      </c>
      <c r="CC37" s="79">
        <f t="shared" si="9"/>
        <v>0</v>
      </c>
      <c r="CD37" s="79">
        <f t="shared" si="9"/>
        <v>0</v>
      </c>
      <c r="CE37" s="79">
        <f t="shared" si="9"/>
        <v>0</v>
      </c>
      <c r="CF37" s="79">
        <f t="shared" si="9"/>
        <v>0</v>
      </c>
      <c r="CG37" s="79">
        <f t="shared" si="9"/>
        <v>0</v>
      </c>
      <c r="CH37" s="79">
        <f t="shared" si="9"/>
        <v>0</v>
      </c>
      <c r="CI37" s="79">
        <f t="shared" si="9"/>
        <v>0</v>
      </c>
      <c r="CJ37" s="79">
        <f t="shared" si="9"/>
        <v>0</v>
      </c>
      <c r="CK37" s="79">
        <f t="shared" si="9"/>
        <v>0</v>
      </c>
      <c r="CL37" s="79">
        <f t="shared" si="9"/>
        <v>0</v>
      </c>
      <c r="CM37" s="79">
        <f t="shared" si="9"/>
        <v>0</v>
      </c>
      <c r="CN37" s="79">
        <f t="shared" si="9"/>
        <v>0</v>
      </c>
      <c r="CO37" s="79">
        <f t="shared" si="9"/>
        <v>0</v>
      </c>
      <c r="CP37" s="79">
        <f t="shared" si="9"/>
        <v>0</v>
      </c>
      <c r="CQ37" s="79">
        <f t="shared" si="9"/>
        <v>0</v>
      </c>
      <c r="CR37" s="79">
        <f t="shared" si="9"/>
        <v>0</v>
      </c>
      <c r="CS37" s="79">
        <f t="shared" si="9"/>
        <v>0</v>
      </c>
      <c r="CT37" s="79">
        <f t="shared" si="9"/>
        <v>0</v>
      </c>
      <c r="CU37" s="79">
        <f t="shared" si="9"/>
        <v>0</v>
      </c>
      <c r="CV37" s="79">
        <f t="shared" si="9"/>
        <v>0</v>
      </c>
      <c r="CW37" s="79">
        <f t="shared" si="9"/>
        <v>0</v>
      </c>
      <c r="CX37" s="79">
        <f t="shared" si="9"/>
        <v>0</v>
      </c>
      <c r="CY37" s="79">
        <f t="shared" si="9"/>
        <v>0</v>
      </c>
      <c r="CZ37" s="79">
        <f t="shared" si="9"/>
        <v>0</v>
      </c>
      <c r="DA37" s="79">
        <f t="shared" si="9"/>
        <v>0</v>
      </c>
      <c r="DB37" s="79">
        <f t="shared" si="9"/>
        <v>0</v>
      </c>
      <c r="DC37" s="79">
        <f t="shared" si="9"/>
        <v>0</v>
      </c>
      <c r="DD37" s="79">
        <f t="shared" si="9"/>
        <v>0</v>
      </c>
      <c r="DE37" s="79">
        <f t="shared" si="9"/>
        <v>0</v>
      </c>
      <c r="DF37" s="79">
        <f t="shared" si="9"/>
        <v>0</v>
      </c>
      <c r="DG37" s="79">
        <f t="shared" si="9"/>
        <v>0</v>
      </c>
      <c r="DH37" s="79">
        <f t="shared" si="9"/>
        <v>0</v>
      </c>
      <c r="DI37" s="79">
        <f t="shared" si="9"/>
        <v>0</v>
      </c>
      <c r="DJ37" s="79">
        <f t="shared" si="9"/>
        <v>0</v>
      </c>
      <c r="DK37" s="79">
        <f t="shared" si="9"/>
        <v>0</v>
      </c>
      <c r="DL37" s="79">
        <f t="shared" si="9"/>
        <v>0</v>
      </c>
      <c r="DM37" s="79">
        <f t="shared" si="9"/>
        <v>0</v>
      </c>
      <c r="DN37" s="79">
        <f t="shared" si="9"/>
        <v>0</v>
      </c>
      <c r="DO37" s="79">
        <f t="shared" si="9"/>
        <v>0</v>
      </c>
      <c r="DP37" s="79">
        <f t="shared" si="9"/>
        <v>0</v>
      </c>
      <c r="DQ37" s="79">
        <f t="shared" si="9"/>
        <v>0</v>
      </c>
      <c r="DR37" s="79">
        <f t="shared" si="9"/>
        <v>0</v>
      </c>
      <c r="DS37" s="79">
        <f t="shared" si="9"/>
        <v>0</v>
      </c>
      <c r="DT37" s="79">
        <f t="shared" si="9"/>
        <v>0</v>
      </c>
      <c r="DU37" s="79">
        <f t="shared" si="9"/>
        <v>0</v>
      </c>
      <c r="DV37" s="79">
        <f t="shared" si="9"/>
        <v>0</v>
      </c>
      <c r="DW37" s="79">
        <f t="shared" si="9"/>
        <v>0</v>
      </c>
      <c r="DX37" s="79">
        <f t="shared" si="9"/>
        <v>0</v>
      </c>
      <c r="DY37" s="79">
        <f t="shared" si="9"/>
        <v>0</v>
      </c>
      <c r="DZ37" s="79">
        <f t="shared" si="9"/>
        <v>0</v>
      </c>
      <c r="EA37" s="79">
        <f t="shared" si="9"/>
        <v>0</v>
      </c>
      <c r="EB37" s="79">
        <f t="shared" si="9"/>
        <v>0</v>
      </c>
      <c r="EC37" s="79">
        <f t="shared" ref="EC37:GN37" si="10">SUMIFS(EC25:EC36,$C$25:$C$36,"Городской")</f>
        <v>0</v>
      </c>
      <c r="ED37" s="79">
        <f t="shared" si="10"/>
        <v>0</v>
      </c>
      <c r="EE37" s="79">
        <f t="shared" si="10"/>
        <v>0</v>
      </c>
      <c r="EF37" s="79">
        <f t="shared" si="10"/>
        <v>0</v>
      </c>
      <c r="EG37" s="79">
        <f t="shared" si="10"/>
        <v>0</v>
      </c>
      <c r="EH37" s="79">
        <f t="shared" si="10"/>
        <v>0</v>
      </c>
      <c r="EI37" s="79">
        <f t="shared" si="10"/>
        <v>0</v>
      </c>
      <c r="EJ37" s="79">
        <f t="shared" si="10"/>
        <v>0</v>
      </c>
      <c r="EK37" s="79">
        <f t="shared" si="10"/>
        <v>0</v>
      </c>
      <c r="EL37" s="79">
        <f t="shared" si="10"/>
        <v>0</v>
      </c>
      <c r="EM37" s="79">
        <f t="shared" si="10"/>
        <v>0</v>
      </c>
      <c r="EN37" s="79">
        <f t="shared" si="10"/>
        <v>0</v>
      </c>
      <c r="EO37" s="79">
        <f t="shared" si="10"/>
        <v>0</v>
      </c>
      <c r="EP37" s="79">
        <f t="shared" si="10"/>
        <v>0</v>
      </c>
      <c r="EQ37" s="79">
        <f t="shared" si="10"/>
        <v>0</v>
      </c>
      <c r="ER37" s="79">
        <f t="shared" si="10"/>
        <v>0</v>
      </c>
      <c r="ES37" s="79">
        <f t="shared" si="10"/>
        <v>0</v>
      </c>
      <c r="ET37" s="79">
        <f t="shared" si="10"/>
        <v>0</v>
      </c>
      <c r="EU37" s="79">
        <f t="shared" si="10"/>
        <v>0</v>
      </c>
      <c r="EV37" s="79">
        <f t="shared" si="10"/>
        <v>0</v>
      </c>
      <c r="EW37" s="79">
        <f t="shared" si="10"/>
        <v>0</v>
      </c>
      <c r="EX37" s="79">
        <f t="shared" si="10"/>
        <v>0</v>
      </c>
      <c r="EY37" s="79">
        <f t="shared" si="10"/>
        <v>0</v>
      </c>
      <c r="EZ37" s="79">
        <f t="shared" si="10"/>
        <v>0</v>
      </c>
      <c r="FA37" s="79">
        <f t="shared" si="10"/>
        <v>0</v>
      </c>
      <c r="FB37" s="79">
        <f t="shared" si="10"/>
        <v>0</v>
      </c>
      <c r="FC37" s="79">
        <f t="shared" si="10"/>
        <v>0</v>
      </c>
      <c r="FD37" s="79">
        <f t="shared" si="10"/>
        <v>0</v>
      </c>
      <c r="FE37" s="79">
        <f t="shared" si="10"/>
        <v>0</v>
      </c>
      <c r="FF37" s="79">
        <f t="shared" si="10"/>
        <v>0</v>
      </c>
      <c r="FG37" s="79">
        <f t="shared" si="10"/>
        <v>0</v>
      </c>
      <c r="FH37" s="79">
        <f t="shared" si="10"/>
        <v>0</v>
      </c>
      <c r="FI37" s="79">
        <f t="shared" si="10"/>
        <v>0</v>
      </c>
      <c r="FJ37" s="79">
        <f t="shared" si="10"/>
        <v>0</v>
      </c>
      <c r="FK37" s="79">
        <f t="shared" si="10"/>
        <v>0</v>
      </c>
      <c r="FL37" s="79">
        <f t="shared" si="10"/>
        <v>0</v>
      </c>
      <c r="FM37" s="79">
        <f t="shared" si="10"/>
        <v>0</v>
      </c>
      <c r="FN37" s="79">
        <f t="shared" si="10"/>
        <v>0</v>
      </c>
      <c r="FO37" s="79">
        <f t="shared" si="10"/>
        <v>0</v>
      </c>
      <c r="FP37" s="79">
        <f t="shared" si="10"/>
        <v>0</v>
      </c>
      <c r="FQ37" s="79">
        <f t="shared" si="10"/>
        <v>0</v>
      </c>
      <c r="FR37" s="79">
        <f t="shared" si="10"/>
        <v>0</v>
      </c>
      <c r="FS37" s="79">
        <f t="shared" si="10"/>
        <v>0</v>
      </c>
      <c r="FT37" s="79">
        <f t="shared" si="10"/>
        <v>0</v>
      </c>
      <c r="FU37" s="79">
        <f t="shared" si="10"/>
        <v>0</v>
      </c>
      <c r="FV37" s="79">
        <f t="shared" si="10"/>
        <v>0</v>
      </c>
      <c r="FW37" s="79">
        <f t="shared" si="10"/>
        <v>0</v>
      </c>
      <c r="FX37" s="79">
        <f t="shared" si="10"/>
        <v>0</v>
      </c>
      <c r="FY37" s="79">
        <f t="shared" si="10"/>
        <v>0</v>
      </c>
      <c r="FZ37" s="79">
        <f t="shared" si="10"/>
        <v>0</v>
      </c>
      <c r="GA37" s="79">
        <f t="shared" si="10"/>
        <v>0</v>
      </c>
      <c r="GB37" s="79">
        <f t="shared" si="10"/>
        <v>0</v>
      </c>
      <c r="GC37" s="79">
        <f t="shared" si="10"/>
        <v>0</v>
      </c>
      <c r="GD37" s="79">
        <f t="shared" si="10"/>
        <v>0</v>
      </c>
      <c r="GE37" s="79">
        <f t="shared" si="10"/>
        <v>0</v>
      </c>
      <c r="GF37" s="79">
        <f t="shared" si="10"/>
        <v>0</v>
      </c>
      <c r="GG37" s="79">
        <f t="shared" si="10"/>
        <v>0</v>
      </c>
      <c r="GH37" s="79">
        <f t="shared" si="10"/>
        <v>0</v>
      </c>
      <c r="GI37" s="79">
        <f t="shared" si="10"/>
        <v>0</v>
      </c>
      <c r="GJ37" s="79">
        <f t="shared" si="10"/>
        <v>0</v>
      </c>
      <c r="GK37" s="79">
        <f t="shared" si="10"/>
        <v>0</v>
      </c>
      <c r="GL37" s="79">
        <f t="shared" si="10"/>
        <v>0</v>
      </c>
      <c r="GM37" s="79">
        <f t="shared" si="10"/>
        <v>0</v>
      </c>
      <c r="GN37" s="79">
        <f t="shared" si="10"/>
        <v>0</v>
      </c>
      <c r="GO37" s="79">
        <f t="shared" ref="GO37:IZ37" si="11">SUMIFS(GO25:GO36,$C$25:$C$36,"Городской")</f>
        <v>0</v>
      </c>
      <c r="GP37" s="79">
        <f t="shared" si="11"/>
        <v>0</v>
      </c>
      <c r="GQ37" s="79">
        <f t="shared" si="11"/>
        <v>0</v>
      </c>
      <c r="GR37" s="79">
        <f t="shared" si="11"/>
        <v>0</v>
      </c>
      <c r="GS37" s="79">
        <f t="shared" si="11"/>
        <v>0</v>
      </c>
      <c r="GT37" s="79">
        <f t="shared" si="11"/>
        <v>0</v>
      </c>
      <c r="GU37" s="79">
        <f t="shared" si="11"/>
        <v>0</v>
      </c>
      <c r="GV37" s="79">
        <f t="shared" si="11"/>
        <v>0</v>
      </c>
      <c r="GW37" s="79">
        <f t="shared" si="11"/>
        <v>0</v>
      </c>
      <c r="GX37" s="79">
        <f t="shared" si="11"/>
        <v>0</v>
      </c>
      <c r="GY37" s="79">
        <f t="shared" si="11"/>
        <v>0</v>
      </c>
      <c r="GZ37" s="79">
        <f t="shared" si="11"/>
        <v>0</v>
      </c>
      <c r="HA37" s="79">
        <f t="shared" si="11"/>
        <v>0</v>
      </c>
      <c r="HB37" s="79">
        <f t="shared" si="11"/>
        <v>0</v>
      </c>
      <c r="HC37" s="79">
        <f t="shared" si="11"/>
        <v>0</v>
      </c>
      <c r="HD37" s="79">
        <f t="shared" si="11"/>
        <v>0</v>
      </c>
      <c r="HE37" s="79">
        <f t="shared" si="11"/>
        <v>0</v>
      </c>
      <c r="HF37" s="79">
        <f t="shared" si="11"/>
        <v>0</v>
      </c>
      <c r="HG37" s="79">
        <f t="shared" si="11"/>
        <v>0</v>
      </c>
      <c r="HH37" s="79">
        <f t="shared" si="11"/>
        <v>0</v>
      </c>
      <c r="HI37" s="79">
        <f t="shared" si="11"/>
        <v>0</v>
      </c>
      <c r="HJ37" s="59">
        <f t="shared" si="11"/>
        <v>89</v>
      </c>
      <c r="HK37" s="59">
        <f t="shared" si="11"/>
        <v>59</v>
      </c>
      <c r="HL37" s="59">
        <f t="shared" si="11"/>
        <v>0</v>
      </c>
      <c r="HM37" s="59">
        <f t="shared" si="11"/>
        <v>0</v>
      </c>
      <c r="HN37" s="59">
        <f t="shared" si="11"/>
        <v>0</v>
      </c>
      <c r="HO37" s="59">
        <f t="shared" si="11"/>
        <v>0</v>
      </c>
      <c r="HP37" s="59">
        <f t="shared" si="11"/>
        <v>0</v>
      </c>
      <c r="HQ37" s="59">
        <f t="shared" si="11"/>
        <v>0</v>
      </c>
      <c r="HR37" s="59">
        <f t="shared" si="11"/>
        <v>0</v>
      </c>
      <c r="HS37" s="59">
        <f t="shared" si="11"/>
        <v>0</v>
      </c>
      <c r="HT37" s="59">
        <f t="shared" si="11"/>
        <v>0</v>
      </c>
      <c r="HU37" s="59">
        <f t="shared" si="11"/>
        <v>0</v>
      </c>
      <c r="HV37" s="59">
        <f t="shared" si="11"/>
        <v>30</v>
      </c>
      <c r="HW37" s="59">
        <f t="shared" si="11"/>
        <v>0</v>
      </c>
      <c r="HX37" s="59">
        <f t="shared" si="11"/>
        <v>0</v>
      </c>
      <c r="HY37" s="59">
        <f t="shared" si="11"/>
        <v>0</v>
      </c>
      <c r="HZ37" s="59">
        <f t="shared" si="11"/>
        <v>0</v>
      </c>
      <c r="IA37" s="59">
        <f t="shared" si="11"/>
        <v>0</v>
      </c>
      <c r="IB37" s="59">
        <f t="shared" si="11"/>
        <v>202</v>
      </c>
      <c r="IC37" s="59">
        <f t="shared" si="11"/>
        <v>111</v>
      </c>
      <c r="ID37" s="59">
        <f t="shared" si="11"/>
        <v>0</v>
      </c>
      <c r="IE37" s="59">
        <f t="shared" si="11"/>
        <v>0</v>
      </c>
      <c r="IF37" s="59">
        <f t="shared" si="11"/>
        <v>0</v>
      </c>
      <c r="IG37" s="59">
        <f t="shared" si="11"/>
        <v>0</v>
      </c>
      <c r="IH37" s="59">
        <f t="shared" si="11"/>
        <v>0</v>
      </c>
      <c r="II37" s="59">
        <f t="shared" si="11"/>
        <v>0</v>
      </c>
      <c r="IJ37" s="59">
        <f t="shared" si="11"/>
        <v>0</v>
      </c>
      <c r="IK37" s="59">
        <f t="shared" si="11"/>
        <v>0</v>
      </c>
      <c r="IL37" s="59">
        <f t="shared" si="11"/>
        <v>0</v>
      </c>
      <c r="IM37" s="59">
        <f t="shared" si="11"/>
        <v>0</v>
      </c>
      <c r="IN37" s="59">
        <f t="shared" si="11"/>
        <v>91</v>
      </c>
      <c r="IO37" s="59">
        <f t="shared" si="11"/>
        <v>0</v>
      </c>
      <c r="IP37" s="59">
        <f t="shared" si="11"/>
        <v>0</v>
      </c>
      <c r="IQ37" s="59">
        <f t="shared" si="11"/>
        <v>0</v>
      </c>
      <c r="IR37" s="59">
        <f t="shared" si="11"/>
        <v>0</v>
      </c>
      <c r="IS37" s="59">
        <f t="shared" si="11"/>
        <v>0</v>
      </c>
      <c r="IT37" s="59">
        <f t="shared" si="11"/>
        <v>328</v>
      </c>
      <c r="IU37" s="59">
        <f t="shared" si="11"/>
        <v>25</v>
      </c>
      <c r="IV37" s="59">
        <f t="shared" si="11"/>
        <v>22287</v>
      </c>
      <c r="IW37" s="59">
        <f t="shared" si="11"/>
        <v>18025</v>
      </c>
      <c r="IX37" s="59">
        <f t="shared" si="11"/>
        <v>18025</v>
      </c>
      <c r="IY37" s="59">
        <f t="shared" si="11"/>
        <v>1437</v>
      </c>
      <c r="IZ37" s="59">
        <f t="shared" si="11"/>
        <v>4262</v>
      </c>
      <c r="JA37" s="59">
        <f t="shared" ref="JA37:JB37" si="12">SUMIFS(JA25:JA36,$C$25:$C$36,"Городской")</f>
        <v>4262</v>
      </c>
      <c r="JB37" s="59">
        <f t="shared" si="12"/>
        <v>532</v>
      </c>
    </row>
    <row r="38" spans="1:262" s="19" customFormat="1" ht="30" customHeight="1" x14ac:dyDescent="0.25">
      <c r="A38" s="54"/>
      <c r="B38" s="73" t="s">
        <v>100</v>
      </c>
      <c r="C38" s="74" t="s">
        <v>99</v>
      </c>
      <c r="D38" s="78">
        <f>SUMIFS(D25:D36,$C$25:$C$36,"Сельский")</f>
        <v>3216</v>
      </c>
      <c r="E38" s="59">
        <f t="shared" ref="E38:BP38" si="13">SUMIFS(E25:E36,$C$25:$C$36,"Сельский")</f>
        <v>1139</v>
      </c>
      <c r="F38" s="59">
        <f t="shared" si="13"/>
        <v>0</v>
      </c>
      <c r="G38" s="59">
        <f t="shared" si="13"/>
        <v>1294</v>
      </c>
      <c r="H38" s="59">
        <f t="shared" si="13"/>
        <v>0</v>
      </c>
      <c r="I38" s="59">
        <f t="shared" si="13"/>
        <v>331</v>
      </c>
      <c r="J38" s="59">
        <f t="shared" si="13"/>
        <v>0</v>
      </c>
      <c r="K38" s="59">
        <f t="shared" si="13"/>
        <v>2</v>
      </c>
      <c r="L38" s="59">
        <f t="shared" si="13"/>
        <v>0</v>
      </c>
      <c r="M38" s="59">
        <f t="shared" si="13"/>
        <v>0</v>
      </c>
      <c r="N38" s="59">
        <f t="shared" si="13"/>
        <v>0</v>
      </c>
      <c r="O38" s="59">
        <f t="shared" si="13"/>
        <v>1</v>
      </c>
      <c r="P38" s="59">
        <f t="shared" si="13"/>
        <v>0</v>
      </c>
      <c r="Q38" s="59">
        <f t="shared" si="13"/>
        <v>0</v>
      </c>
      <c r="R38" s="59">
        <f t="shared" si="13"/>
        <v>0</v>
      </c>
      <c r="S38" s="59">
        <f t="shared" si="13"/>
        <v>0</v>
      </c>
      <c r="T38" s="59">
        <f t="shared" si="13"/>
        <v>0</v>
      </c>
      <c r="U38" s="59">
        <f t="shared" si="13"/>
        <v>0</v>
      </c>
      <c r="V38" s="59">
        <f t="shared" si="13"/>
        <v>0</v>
      </c>
      <c r="W38" s="59">
        <f t="shared" si="13"/>
        <v>0</v>
      </c>
      <c r="X38" s="59">
        <f t="shared" si="13"/>
        <v>1</v>
      </c>
      <c r="Y38" s="59">
        <f t="shared" si="13"/>
        <v>0</v>
      </c>
      <c r="Z38" s="59">
        <f t="shared" si="13"/>
        <v>0</v>
      </c>
      <c r="AA38" s="59">
        <f t="shared" si="13"/>
        <v>0</v>
      </c>
      <c r="AB38" s="59">
        <f t="shared" si="13"/>
        <v>0</v>
      </c>
      <c r="AC38" s="59">
        <f t="shared" si="13"/>
        <v>0</v>
      </c>
      <c r="AD38" s="59">
        <f t="shared" si="13"/>
        <v>0</v>
      </c>
      <c r="AE38" s="59">
        <f t="shared" si="13"/>
        <v>0</v>
      </c>
      <c r="AF38" s="59">
        <f t="shared" si="13"/>
        <v>0</v>
      </c>
      <c r="AG38" s="59">
        <f t="shared" si="13"/>
        <v>0</v>
      </c>
      <c r="AH38" s="59">
        <f t="shared" si="13"/>
        <v>0</v>
      </c>
      <c r="AI38" s="59">
        <f t="shared" si="13"/>
        <v>0</v>
      </c>
      <c r="AJ38" s="59">
        <f t="shared" si="13"/>
        <v>0</v>
      </c>
      <c r="AK38" s="59">
        <f t="shared" si="13"/>
        <v>0</v>
      </c>
      <c r="AL38" s="59">
        <f t="shared" si="13"/>
        <v>0</v>
      </c>
      <c r="AM38" s="59">
        <f t="shared" si="13"/>
        <v>0</v>
      </c>
      <c r="AN38" s="59">
        <f t="shared" si="13"/>
        <v>0</v>
      </c>
      <c r="AO38" s="59">
        <f t="shared" si="13"/>
        <v>0</v>
      </c>
      <c r="AP38" s="59">
        <f t="shared" si="13"/>
        <v>0</v>
      </c>
      <c r="AQ38" s="59">
        <f t="shared" si="13"/>
        <v>0</v>
      </c>
      <c r="AR38" s="59">
        <f t="shared" si="13"/>
        <v>0</v>
      </c>
      <c r="AS38" s="59">
        <f t="shared" si="13"/>
        <v>0</v>
      </c>
      <c r="AT38" s="59">
        <f t="shared" si="13"/>
        <v>0</v>
      </c>
      <c r="AU38" s="59">
        <f t="shared" si="13"/>
        <v>0</v>
      </c>
      <c r="AV38" s="59">
        <f t="shared" si="13"/>
        <v>0</v>
      </c>
      <c r="AW38" s="59">
        <f t="shared" si="13"/>
        <v>0</v>
      </c>
      <c r="AX38" s="59">
        <f t="shared" si="13"/>
        <v>0</v>
      </c>
      <c r="AY38" s="59">
        <f t="shared" si="13"/>
        <v>0</v>
      </c>
      <c r="AZ38" s="59">
        <f t="shared" si="13"/>
        <v>0</v>
      </c>
      <c r="BA38" s="59">
        <f t="shared" si="13"/>
        <v>0</v>
      </c>
      <c r="BB38" s="59">
        <f t="shared" si="13"/>
        <v>0</v>
      </c>
      <c r="BC38" s="59">
        <f t="shared" si="13"/>
        <v>0</v>
      </c>
      <c r="BD38" s="59">
        <f t="shared" si="13"/>
        <v>0</v>
      </c>
      <c r="BE38" s="59">
        <f t="shared" si="13"/>
        <v>0</v>
      </c>
      <c r="BF38" s="59">
        <f t="shared" si="13"/>
        <v>0</v>
      </c>
      <c r="BG38" s="59">
        <f t="shared" si="13"/>
        <v>0</v>
      </c>
      <c r="BH38" s="59">
        <f t="shared" si="13"/>
        <v>0</v>
      </c>
      <c r="BI38" s="59">
        <f t="shared" si="13"/>
        <v>0</v>
      </c>
      <c r="BJ38" s="59">
        <f t="shared" si="13"/>
        <v>0</v>
      </c>
      <c r="BK38" s="59">
        <f t="shared" si="13"/>
        <v>0</v>
      </c>
      <c r="BL38" s="59">
        <f t="shared" si="13"/>
        <v>0</v>
      </c>
      <c r="BM38" s="59">
        <f t="shared" si="13"/>
        <v>0</v>
      </c>
      <c r="BN38" s="59">
        <f t="shared" si="13"/>
        <v>0</v>
      </c>
      <c r="BO38" s="59">
        <f t="shared" si="13"/>
        <v>0</v>
      </c>
      <c r="BP38" s="79">
        <f t="shared" si="13"/>
        <v>15</v>
      </c>
      <c r="BQ38" s="79">
        <f t="shared" ref="BQ38:EB38" si="14">SUMIFS(BQ25:BQ36,$C$25:$C$36,"Сельский")</f>
        <v>283</v>
      </c>
      <c r="BR38" s="79">
        <f t="shared" si="14"/>
        <v>0</v>
      </c>
      <c r="BS38" s="79">
        <f t="shared" si="14"/>
        <v>0</v>
      </c>
      <c r="BT38" s="79">
        <f t="shared" si="14"/>
        <v>0</v>
      </c>
      <c r="BU38" s="79">
        <f t="shared" si="14"/>
        <v>0</v>
      </c>
      <c r="BV38" s="79">
        <f t="shared" si="14"/>
        <v>0</v>
      </c>
      <c r="BW38" s="79">
        <f t="shared" si="14"/>
        <v>0</v>
      </c>
      <c r="BX38" s="79">
        <f t="shared" si="14"/>
        <v>0</v>
      </c>
      <c r="BY38" s="79">
        <f t="shared" si="14"/>
        <v>0</v>
      </c>
      <c r="BZ38" s="79">
        <f t="shared" si="14"/>
        <v>0</v>
      </c>
      <c r="CA38" s="79">
        <f t="shared" si="14"/>
        <v>0</v>
      </c>
      <c r="CB38" s="79">
        <f t="shared" si="14"/>
        <v>0</v>
      </c>
      <c r="CC38" s="79">
        <f t="shared" si="14"/>
        <v>0</v>
      </c>
      <c r="CD38" s="79">
        <f t="shared" si="14"/>
        <v>0</v>
      </c>
      <c r="CE38" s="79">
        <f t="shared" si="14"/>
        <v>0</v>
      </c>
      <c r="CF38" s="79">
        <f t="shared" si="14"/>
        <v>0</v>
      </c>
      <c r="CG38" s="79">
        <f t="shared" si="14"/>
        <v>0</v>
      </c>
      <c r="CH38" s="79">
        <f t="shared" si="14"/>
        <v>0</v>
      </c>
      <c r="CI38" s="79">
        <f t="shared" si="14"/>
        <v>0</v>
      </c>
      <c r="CJ38" s="79">
        <f t="shared" si="14"/>
        <v>0</v>
      </c>
      <c r="CK38" s="79">
        <f t="shared" si="14"/>
        <v>0</v>
      </c>
      <c r="CL38" s="79">
        <f t="shared" si="14"/>
        <v>0</v>
      </c>
      <c r="CM38" s="79">
        <f t="shared" si="14"/>
        <v>0</v>
      </c>
      <c r="CN38" s="79">
        <f t="shared" si="14"/>
        <v>0</v>
      </c>
      <c r="CO38" s="79">
        <f t="shared" si="14"/>
        <v>0</v>
      </c>
      <c r="CP38" s="79">
        <f t="shared" si="14"/>
        <v>0</v>
      </c>
      <c r="CQ38" s="79">
        <f t="shared" si="14"/>
        <v>0</v>
      </c>
      <c r="CR38" s="79">
        <f t="shared" si="14"/>
        <v>0</v>
      </c>
      <c r="CS38" s="79">
        <f t="shared" si="14"/>
        <v>0</v>
      </c>
      <c r="CT38" s="79">
        <f t="shared" si="14"/>
        <v>0</v>
      </c>
      <c r="CU38" s="79">
        <f t="shared" si="14"/>
        <v>102</v>
      </c>
      <c r="CV38" s="79">
        <f t="shared" si="14"/>
        <v>0</v>
      </c>
      <c r="CW38" s="79">
        <f t="shared" si="14"/>
        <v>0</v>
      </c>
      <c r="CX38" s="79">
        <f t="shared" si="14"/>
        <v>0</v>
      </c>
      <c r="CY38" s="79">
        <f t="shared" si="14"/>
        <v>0</v>
      </c>
      <c r="CZ38" s="79">
        <f t="shared" si="14"/>
        <v>0</v>
      </c>
      <c r="DA38" s="79">
        <f t="shared" si="14"/>
        <v>0</v>
      </c>
      <c r="DB38" s="79">
        <f t="shared" si="14"/>
        <v>0</v>
      </c>
      <c r="DC38" s="79">
        <f t="shared" si="14"/>
        <v>0</v>
      </c>
      <c r="DD38" s="79">
        <f t="shared" si="14"/>
        <v>0</v>
      </c>
      <c r="DE38" s="79">
        <f t="shared" si="14"/>
        <v>0</v>
      </c>
      <c r="DF38" s="79">
        <f t="shared" si="14"/>
        <v>0</v>
      </c>
      <c r="DG38" s="79">
        <f t="shared" si="14"/>
        <v>0</v>
      </c>
      <c r="DH38" s="79">
        <f t="shared" si="14"/>
        <v>0</v>
      </c>
      <c r="DI38" s="79">
        <f t="shared" si="14"/>
        <v>0</v>
      </c>
      <c r="DJ38" s="79">
        <f t="shared" si="14"/>
        <v>0</v>
      </c>
      <c r="DK38" s="79">
        <f t="shared" si="14"/>
        <v>0</v>
      </c>
      <c r="DL38" s="79">
        <f t="shared" si="14"/>
        <v>0</v>
      </c>
      <c r="DM38" s="79">
        <f t="shared" si="14"/>
        <v>0</v>
      </c>
      <c r="DN38" s="79">
        <f t="shared" si="14"/>
        <v>0</v>
      </c>
      <c r="DO38" s="79">
        <f t="shared" si="14"/>
        <v>0</v>
      </c>
      <c r="DP38" s="79">
        <f t="shared" si="14"/>
        <v>0</v>
      </c>
      <c r="DQ38" s="79">
        <f t="shared" si="14"/>
        <v>0</v>
      </c>
      <c r="DR38" s="79">
        <f t="shared" si="14"/>
        <v>0</v>
      </c>
      <c r="DS38" s="79">
        <f t="shared" si="14"/>
        <v>0</v>
      </c>
      <c r="DT38" s="79">
        <f t="shared" si="14"/>
        <v>0</v>
      </c>
      <c r="DU38" s="79">
        <f t="shared" si="14"/>
        <v>0</v>
      </c>
      <c r="DV38" s="79">
        <f t="shared" si="14"/>
        <v>0</v>
      </c>
      <c r="DW38" s="79">
        <f t="shared" si="14"/>
        <v>0</v>
      </c>
      <c r="DX38" s="79">
        <f t="shared" si="14"/>
        <v>48</v>
      </c>
      <c r="DY38" s="79">
        <f t="shared" si="14"/>
        <v>0</v>
      </c>
      <c r="DZ38" s="79">
        <f t="shared" si="14"/>
        <v>0</v>
      </c>
      <c r="EA38" s="79">
        <f t="shared" si="14"/>
        <v>0</v>
      </c>
      <c r="EB38" s="79">
        <f t="shared" si="14"/>
        <v>0</v>
      </c>
      <c r="EC38" s="79">
        <f t="shared" ref="EC38:GN38" si="15">SUMIFS(EC25:EC36,$C$25:$C$36,"Сельский")</f>
        <v>0</v>
      </c>
      <c r="ED38" s="79">
        <f t="shared" si="15"/>
        <v>0</v>
      </c>
      <c r="EE38" s="79">
        <f t="shared" si="15"/>
        <v>0</v>
      </c>
      <c r="EF38" s="79">
        <f t="shared" si="15"/>
        <v>0</v>
      </c>
      <c r="EG38" s="79">
        <f t="shared" si="15"/>
        <v>0</v>
      </c>
      <c r="EH38" s="79">
        <f t="shared" si="15"/>
        <v>0</v>
      </c>
      <c r="EI38" s="79">
        <f t="shared" si="15"/>
        <v>0</v>
      </c>
      <c r="EJ38" s="79">
        <f t="shared" si="15"/>
        <v>0</v>
      </c>
      <c r="EK38" s="79">
        <f t="shared" si="15"/>
        <v>0</v>
      </c>
      <c r="EL38" s="79">
        <f t="shared" si="15"/>
        <v>0</v>
      </c>
      <c r="EM38" s="79">
        <f t="shared" si="15"/>
        <v>0</v>
      </c>
      <c r="EN38" s="79">
        <f t="shared" si="15"/>
        <v>0</v>
      </c>
      <c r="EO38" s="79">
        <f t="shared" si="15"/>
        <v>0</v>
      </c>
      <c r="EP38" s="79">
        <f t="shared" si="15"/>
        <v>0</v>
      </c>
      <c r="EQ38" s="79">
        <f t="shared" si="15"/>
        <v>0</v>
      </c>
      <c r="ER38" s="79">
        <f t="shared" si="15"/>
        <v>0</v>
      </c>
      <c r="ES38" s="79">
        <f t="shared" si="15"/>
        <v>0</v>
      </c>
      <c r="ET38" s="79">
        <f t="shared" si="15"/>
        <v>0</v>
      </c>
      <c r="EU38" s="79">
        <f t="shared" si="15"/>
        <v>0</v>
      </c>
      <c r="EV38" s="79">
        <f t="shared" si="15"/>
        <v>0</v>
      </c>
      <c r="EW38" s="79">
        <f t="shared" si="15"/>
        <v>0</v>
      </c>
      <c r="EX38" s="79">
        <f t="shared" si="15"/>
        <v>0</v>
      </c>
      <c r="EY38" s="79">
        <f t="shared" si="15"/>
        <v>0</v>
      </c>
      <c r="EZ38" s="79">
        <f t="shared" si="15"/>
        <v>0</v>
      </c>
      <c r="FA38" s="79">
        <f t="shared" si="15"/>
        <v>0</v>
      </c>
      <c r="FB38" s="79">
        <f t="shared" si="15"/>
        <v>0</v>
      </c>
      <c r="FC38" s="79">
        <f t="shared" si="15"/>
        <v>0</v>
      </c>
      <c r="FD38" s="79">
        <f t="shared" si="15"/>
        <v>0</v>
      </c>
      <c r="FE38" s="79">
        <f t="shared" si="15"/>
        <v>0</v>
      </c>
      <c r="FF38" s="79">
        <f t="shared" si="15"/>
        <v>0</v>
      </c>
      <c r="FG38" s="79">
        <f t="shared" si="15"/>
        <v>0</v>
      </c>
      <c r="FH38" s="79">
        <f t="shared" si="15"/>
        <v>0</v>
      </c>
      <c r="FI38" s="79">
        <f t="shared" si="15"/>
        <v>0</v>
      </c>
      <c r="FJ38" s="79">
        <f t="shared" si="15"/>
        <v>0</v>
      </c>
      <c r="FK38" s="79">
        <f t="shared" si="15"/>
        <v>0</v>
      </c>
      <c r="FL38" s="79">
        <f t="shared" si="15"/>
        <v>0</v>
      </c>
      <c r="FM38" s="79">
        <f t="shared" si="15"/>
        <v>0</v>
      </c>
      <c r="FN38" s="79">
        <f t="shared" si="15"/>
        <v>0</v>
      </c>
      <c r="FO38" s="79">
        <f t="shared" si="15"/>
        <v>0</v>
      </c>
      <c r="FP38" s="79">
        <f t="shared" si="15"/>
        <v>0</v>
      </c>
      <c r="FQ38" s="79">
        <f t="shared" si="15"/>
        <v>0</v>
      </c>
      <c r="FR38" s="79">
        <f t="shared" si="15"/>
        <v>0</v>
      </c>
      <c r="FS38" s="79">
        <f t="shared" si="15"/>
        <v>0</v>
      </c>
      <c r="FT38" s="79">
        <f t="shared" si="15"/>
        <v>0</v>
      </c>
      <c r="FU38" s="79">
        <f t="shared" si="15"/>
        <v>0</v>
      </c>
      <c r="FV38" s="79">
        <f t="shared" si="15"/>
        <v>0</v>
      </c>
      <c r="FW38" s="79">
        <f t="shared" si="15"/>
        <v>0</v>
      </c>
      <c r="FX38" s="79">
        <f t="shared" si="15"/>
        <v>0</v>
      </c>
      <c r="FY38" s="79">
        <f t="shared" si="15"/>
        <v>0</v>
      </c>
      <c r="FZ38" s="79">
        <f t="shared" si="15"/>
        <v>0</v>
      </c>
      <c r="GA38" s="79">
        <f t="shared" si="15"/>
        <v>0</v>
      </c>
      <c r="GB38" s="79">
        <f t="shared" si="15"/>
        <v>0</v>
      </c>
      <c r="GC38" s="79">
        <f t="shared" si="15"/>
        <v>0</v>
      </c>
      <c r="GD38" s="79">
        <f t="shared" si="15"/>
        <v>0</v>
      </c>
      <c r="GE38" s="79">
        <f t="shared" si="15"/>
        <v>0</v>
      </c>
      <c r="GF38" s="79">
        <f t="shared" si="15"/>
        <v>0</v>
      </c>
      <c r="GG38" s="79">
        <f t="shared" si="15"/>
        <v>0</v>
      </c>
      <c r="GH38" s="79">
        <f t="shared" si="15"/>
        <v>0</v>
      </c>
      <c r="GI38" s="79">
        <f t="shared" si="15"/>
        <v>0</v>
      </c>
      <c r="GJ38" s="79">
        <f t="shared" si="15"/>
        <v>0</v>
      </c>
      <c r="GK38" s="79">
        <f t="shared" si="15"/>
        <v>0</v>
      </c>
      <c r="GL38" s="79">
        <f t="shared" si="15"/>
        <v>0</v>
      </c>
      <c r="GM38" s="79">
        <f t="shared" si="15"/>
        <v>0</v>
      </c>
      <c r="GN38" s="79">
        <f t="shared" si="15"/>
        <v>0</v>
      </c>
      <c r="GO38" s="79">
        <f t="shared" ref="GO38:IZ38" si="16">SUMIFS(GO25:GO36,$C$25:$C$36,"Сельский")</f>
        <v>0</v>
      </c>
      <c r="GP38" s="79">
        <f t="shared" si="16"/>
        <v>0</v>
      </c>
      <c r="GQ38" s="79">
        <f t="shared" si="16"/>
        <v>0</v>
      </c>
      <c r="GR38" s="79">
        <f t="shared" si="16"/>
        <v>0</v>
      </c>
      <c r="GS38" s="79">
        <f t="shared" si="16"/>
        <v>0</v>
      </c>
      <c r="GT38" s="79">
        <f t="shared" si="16"/>
        <v>0</v>
      </c>
      <c r="GU38" s="79">
        <f t="shared" si="16"/>
        <v>0</v>
      </c>
      <c r="GV38" s="79">
        <f t="shared" si="16"/>
        <v>0</v>
      </c>
      <c r="GW38" s="79">
        <f t="shared" si="16"/>
        <v>0</v>
      </c>
      <c r="GX38" s="79">
        <f t="shared" si="16"/>
        <v>0</v>
      </c>
      <c r="GY38" s="79">
        <f t="shared" si="16"/>
        <v>0</v>
      </c>
      <c r="GZ38" s="79">
        <f t="shared" si="16"/>
        <v>0</v>
      </c>
      <c r="HA38" s="79">
        <f t="shared" si="16"/>
        <v>0</v>
      </c>
      <c r="HB38" s="79">
        <f t="shared" si="16"/>
        <v>0</v>
      </c>
      <c r="HC38" s="79">
        <f t="shared" si="16"/>
        <v>0</v>
      </c>
      <c r="HD38" s="79">
        <f t="shared" si="16"/>
        <v>0</v>
      </c>
      <c r="HE38" s="79">
        <f t="shared" si="16"/>
        <v>0</v>
      </c>
      <c r="HF38" s="79">
        <f t="shared" si="16"/>
        <v>0</v>
      </c>
      <c r="HG38" s="79">
        <f t="shared" si="16"/>
        <v>0</v>
      </c>
      <c r="HH38" s="79">
        <f t="shared" si="16"/>
        <v>0</v>
      </c>
      <c r="HI38" s="79">
        <f t="shared" si="16"/>
        <v>0</v>
      </c>
      <c r="HJ38" s="59">
        <f t="shared" si="16"/>
        <v>2181.3999999999996</v>
      </c>
      <c r="HK38" s="59">
        <f t="shared" si="16"/>
        <v>1177.7</v>
      </c>
      <c r="HL38" s="59">
        <f t="shared" si="16"/>
        <v>2</v>
      </c>
      <c r="HM38" s="59">
        <f t="shared" si="16"/>
        <v>0</v>
      </c>
      <c r="HN38" s="59">
        <f t="shared" si="16"/>
        <v>0</v>
      </c>
      <c r="HO38" s="59">
        <f t="shared" si="16"/>
        <v>0</v>
      </c>
      <c r="HP38" s="59">
        <f t="shared" si="16"/>
        <v>0</v>
      </c>
      <c r="HQ38" s="59">
        <f t="shared" si="16"/>
        <v>0</v>
      </c>
      <c r="HR38" s="59">
        <f t="shared" si="16"/>
        <v>0</v>
      </c>
      <c r="HS38" s="59">
        <f t="shared" si="16"/>
        <v>0</v>
      </c>
      <c r="HT38" s="59">
        <f t="shared" si="16"/>
        <v>1</v>
      </c>
      <c r="HU38" s="59">
        <f t="shared" si="16"/>
        <v>0</v>
      </c>
      <c r="HV38" s="59">
        <f t="shared" si="16"/>
        <v>813.40000000000009</v>
      </c>
      <c r="HW38" s="59">
        <f t="shared" si="16"/>
        <v>0</v>
      </c>
      <c r="HX38" s="59">
        <f t="shared" si="16"/>
        <v>0</v>
      </c>
      <c r="HY38" s="59">
        <f t="shared" si="16"/>
        <v>187.3</v>
      </c>
      <c r="HZ38" s="59">
        <f t="shared" si="16"/>
        <v>0</v>
      </c>
      <c r="IA38" s="59">
        <f t="shared" si="16"/>
        <v>0</v>
      </c>
      <c r="IB38" s="59">
        <f t="shared" si="16"/>
        <v>1941</v>
      </c>
      <c r="IC38" s="59">
        <f t="shared" si="16"/>
        <v>946</v>
      </c>
      <c r="ID38" s="59">
        <f t="shared" si="16"/>
        <v>0</v>
      </c>
      <c r="IE38" s="59">
        <f t="shared" si="16"/>
        <v>0</v>
      </c>
      <c r="IF38" s="59">
        <f t="shared" si="16"/>
        <v>0</v>
      </c>
      <c r="IG38" s="59">
        <f t="shared" si="16"/>
        <v>0</v>
      </c>
      <c r="IH38" s="59">
        <f t="shared" si="16"/>
        <v>0</v>
      </c>
      <c r="II38" s="59">
        <f t="shared" si="16"/>
        <v>0</v>
      </c>
      <c r="IJ38" s="59">
        <f t="shared" si="16"/>
        <v>0</v>
      </c>
      <c r="IK38" s="59">
        <f t="shared" si="16"/>
        <v>0</v>
      </c>
      <c r="IL38" s="59">
        <f t="shared" si="16"/>
        <v>0</v>
      </c>
      <c r="IM38" s="59">
        <f t="shared" si="16"/>
        <v>0</v>
      </c>
      <c r="IN38" s="59">
        <f t="shared" si="16"/>
        <v>843</v>
      </c>
      <c r="IO38" s="59">
        <f t="shared" si="16"/>
        <v>0</v>
      </c>
      <c r="IP38" s="59">
        <f t="shared" si="16"/>
        <v>0</v>
      </c>
      <c r="IQ38" s="59">
        <f t="shared" si="16"/>
        <v>152</v>
      </c>
      <c r="IR38" s="59">
        <f t="shared" si="16"/>
        <v>0</v>
      </c>
      <c r="IS38" s="59">
        <f t="shared" si="16"/>
        <v>0</v>
      </c>
      <c r="IT38" s="59">
        <f t="shared" si="16"/>
        <v>2990</v>
      </c>
      <c r="IU38" s="59">
        <f t="shared" si="16"/>
        <v>423</v>
      </c>
      <c r="IV38" s="59">
        <f t="shared" si="16"/>
        <v>232178</v>
      </c>
      <c r="IW38" s="59">
        <f t="shared" si="16"/>
        <v>182219</v>
      </c>
      <c r="IX38" s="59">
        <f t="shared" si="16"/>
        <v>182219</v>
      </c>
      <c r="IY38" s="59">
        <f t="shared" si="16"/>
        <v>27583</v>
      </c>
      <c r="IZ38" s="59">
        <f t="shared" si="16"/>
        <v>49959</v>
      </c>
      <c r="JA38" s="59">
        <f t="shared" ref="JA38:JB38" si="17">SUMIFS(JA25:JA36,$C$25:$C$36,"Сельский")</f>
        <v>49959</v>
      </c>
      <c r="JB38" s="59">
        <f t="shared" si="17"/>
        <v>12064</v>
      </c>
    </row>
    <row r="39" spans="1:262" s="19" customFormat="1" ht="30" customHeight="1" x14ac:dyDescent="0.25">
      <c r="A39" s="54"/>
      <c r="B39" s="75" t="s">
        <v>101</v>
      </c>
      <c r="C39" s="76" t="s">
        <v>99</v>
      </c>
      <c r="D39" s="78">
        <f>SUM(D37:D38)</f>
        <v>3560</v>
      </c>
      <c r="E39" s="59">
        <f t="shared" ref="E39:BP39" si="18">SUM(E37:E38)</f>
        <v>1316</v>
      </c>
      <c r="F39" s="59">
        <f t="shared" si="18"/>
        <v>0</v>
      </c>
      <c r="G39" s="59">
        <f t="shared" si="18"/>
        <v>1435</v>
      </c>
      <c r="H39" s="59">
        <f t="shared" si="18"/>
        <v>0</v>
      </c>
      <c r="I39" s="59">
        <f t="shared" si="18"/>
        <v>346</v>
      </c>
      <c r="J39" s="59">
        <f t="shared" si="18"/>
        <v>0</v>
      </c>
      <c r="K39" s="59">
        <f t="shared" si="18"/>
        <v>2</v>
      </c>
      <c r="L39" s="59">
        <f t="shared" si="18"/>
        <v>0</v>
      </c>
      <c r="M39" s="59">
        <f t="shared" si="18"/>
        <v>0</v>
      </c>
      <c r="N39" s="59">
        <f t="shared" si="18"/>
        <v>0</v>
      </c>
      <c r="O39" s="59">
        <f t="shared" si="18"/>
        <v>2</v>
      </c>
      <c r="P39" s="59">
        <f t="shared" si="18"/>
        <v>0</v>
      </c>
      <c r="Q39" s="59">
        <f t="shared" si="18"/>
        <v>0</v>
      </c>
      <c r="R39" s="59">
        <f t="shared" si="18"/>
        <v>0</v>
      </c>
      <c r="S39" s="59">
        <f t="shared" si="18"/>
        <v>0</v>
      </c>
      <c r="T39" s="59">
        <f t="shared" si="18"/>
        <v>0</v>
      </c>
      <c r="U39" s="59">
        <f t="shared" si="18"/>
        <v>0</v>
      </c>
      <c r="V39" s="59">
        <f t="shared" si="18"/>
        <v>0</v>
      </c>
      <c r="W39" s="59">
        <f t="shared" si="18"/>
        <v>0</v>
      </c>
      <c r="X39" s="59">
        <f t="shared" si="18"/>
        <v>1</v>
      </c>
      <c r="Y39" s="59">
        <f t="shared" si="18"/>
        <v>0</v>
      </c>
      <c r="Z39" s="59">
        <f t="shared" si="18"/>
        <v>0</v>
      </c>
      <c r="AA39" s="59">
        <f t="shared" si="18"/>
        <v>0</v>
      </c>
      <c r="AB39" s="59">
        <f t="shared" si="18"/>
        <v>0</v>
      </c>
      <c r="AC39" s="59">
        <f t="shared" si="18"/>
        <v>0</v>
      </c>
      <c r="AD39" s="59">
        <f t="shared" si="18"/>
        <v>0</v>
      </c>
      <c r="AE39" s="59">
        <f t="shared" si="18"/>
        <v>0</v>
      </c>
      <c r="AF39" s="59">
        <f t="shared" si="18"/>
        <v>0</v>
      </c>
      <c r="AG39" s="59">
        <f t="shared" si="18"/>
        <v>0</v>
      </c>
      <c r="AH39" s="59">
        <f t="shared" si="18"/>
        <v>0</v>
      </c>
      <c r="AI39" s="59">
        <f t="shared" si="18"/>
        <v>0</v>
      </c>
      <c r="AJ39" s="59">
        <f t="shared" si="18"/>
        <v>0</v>
      </c>
      <c r="AK39" s="59">
        <f t="shared" si="18"/>
        <v>0</v>
      </c>
      <c r="AL39" s="59">
        <f t="shared" si="18"/>
        <v>0</v>
      </c>
      <c r="AM39" s="59">
        <f t="shared" si="18"/>
        <v>0</v>
      </c>
      <c r="AN39" s="59">
        <f t="shared" si="18"/>
        <v>0</v>
      </c>
      <c r="AO39" s="59">
        <f t="shared" si="18"/>
        <v>0</v>
      </c>
      <c r="AP39" s="59">
        <f t="shared" si="18"/>
        <v>0</v>
      </c>
      <c r="AQ39" s="59">
        <f t="shared" si="18"/>
        <v>0</v>
      </c>
      <c r="AR39" s="59">
        <f t="shared" si="18"/>
        <v>0</v>
      </c>
      <c r="AS39" s="59">
        <f t="shared" si="18"/>
        <v>0</v>
      </c>
      <c r="AT39" s="59">
        <f t="shared" si="18"/>
        <v>0</v>
      </c>
      <c r="AU39" s="59">
        <f t="shared" si="18"/>
        <v>0</v>
      </c>
      <c r="AV39" s="59">
        <f t="shared" si="18"/>
        <v>0</v>
      </c>
      <c r="AW39" s="59">
        <f t="shared" si="18"/>
        <v>0</v>
      </c>
      <c r="AX39" s="59">
        <f t="shared" si="18"/>
        <v>0</v>
      </c>
      <c r="AY39" s="59">
        <f t="shared" si="18"/>
        <v>0</v>
      </c>
      <c r="AZ39" s="59">
        <f t="shared" si="18"/>
        <v>0</v>
      </c>
      <c r="BA39" s="59">
        <f t="shared" si="18"/>
        <v>0</v>
      </c>
      <c r="BB39" s="59">
        <f t="shared" si="18"/>
        <v>0</v>
      </c>
      <c r="BC39" s="59">
        <f t="shared" si="18"/>
        <v>0</v>
      </c>
      <c r="BD39" s="59">
        <f t="shared" si="18"/>
        <v>0</v>
      </c>
      <c r="BE39" s="59">
        <f t="shared" si="18"/>
        <v>0</v>
      </c>
      <c r="BF39" s="59">
        <f t="shared" si="18"/>
        <v>0</v>
      </c>
      <c r="BG39" s="59">
        <f t="shared" si="18"/>
        <v>0</v>
      </c>
      <c r="BH39" s="59">
        <f t="shared" si="18"/>
        <v>0</v>
      </c>
      <c r="BI39" s="59">
        <f t="shared" si="18"/>
        <v>0</v>
      </c>
      <c r="BJ39" s="59">
        <f t="shared" si="18"/>
        <v>0</v>
      </c>
      <c r="BK39" s="59">
        <f t="shared" si="18"/>
        <v>0</v>
      </c>
      <c r="BL39" s="59">
        <f t="shared" si="18"/>
        <v>0</v>
      </c>
      <c r="BM39" s="59">
        <f t="shared" si="18"/>
        <v>0</v>
      </c>
      <c r="BN39" s="59">
        <f t="shared" si="18"/>
        <v>0</v>
      </c>
      <c r="BO39" s="59">
        <f t="shared" si="18"/>
        <v>0</v>
      </c>
      <c r="BP39" s="79">
        <f t="shared" si="18"/>
        <v>15</v>
      </c>
      <c r="BQ39" s="79">
        <f t="shared" ref="BQ39:EB39" si="19">SUM(BQ37:BQ38)</f>
        <v>293</v>
      </c>
      <c r="BR39" s="79">
        <f t="shared" si="19"/>
        <v>0</v>
      </c>
      <c r="BS39" s="79">
        <f t="shared" si="19"/>
        <v>0</v>
      </c>
      <c r="BT39" s="79">
        <f t="shared" si="19"/>
        <v>0</v>
      </c>
      <c r="BU39" s="79">
        <f t="shared" si="19"/>
        <v>0</v>
      </c>
      <c r="BV39" s="79">
        <f t="shared" si="19"/>
        <v>0</v>
      </c>
      <c r="BW39" s="79">
        <f t="shared" si="19"/>
        <v>0</v>
      </c>
      <c r="BX39" s="79">
        <f t="shared" si="19"/>
        <v>0</v>
      </c>
      <c r="BY39" s="79">
        <f t="shared" si="19"/>
        <v>0</v>
      </c>
      <c r="BZ39" s="79">
        <f t="shared" si="19"/>
        <v>0</v>
      </c>
      <c r="CA39" s="79">
        <f t="shared" si="19"/>
        <v>0</v>
      </c>
      <c r="CB39" s="79">
        <f t="shared" si="19"/>
        <v>0</v>
      </c>
      <c r="CC39" s="79">
        <f t="shared" si="19"/>
        <v>0</v>
      </c>
      <c r="CD39" s="79">
        <f t="shared" si="19"/>
        <v>0</v>
      </c>
      <c r="CE39" s="79">
        <f t="shared" si="19"/>
        <v>0</v>
      </c>
      <c r="CF39" s="79">
        <f t="shared" si="19"/>
        <v>0</v>
      </c>
      <c r="CG39" s="79">
        <f t="shared" si="19"/>
        <v>0</v>
      </c>
      <c r="CH39" s="79">
        <f t="shared" si="19"/>
        <v>0</v>
      </c>
      <c r="CI39" s="79">
        <f t="shared" si="19"/>
        <v>0</v>
      </c>
      <c r="CJ39" s="79">
        <f t="shared" si="19"/>
        <v>0</v>
      </c>
      <c r="CK39" s="79">
        <f t="shared" si="19"/>
        <v>0</v>
      </c>
      <c r="CL39" s="79">
        <f t="shared" si="19"/>
        <v>0</v>
      </c>
      <c r="CM39" s="79">
        <f t="shared" si="19"/>
        <v>0</v>
      </c>
      <c r="CN39" s="79">
        <f t="shared" si="19"/>
        <v>0</v>
      </c>
      <c r="CO39" s="79">
        <f t="shared" si="19"/>
        <v>0</v>
      </c>
      <c r="CP39" s="79">
        <f t="shared" si="19"/>
        <v>0</v>
      </c>
      <c r="CQ39" s="79">
        <f t="shared" si="19"/>
        <v>0</v>
      </c>
      <c r="CR39" s="79">
        <f t="shared" si="19"/>
        <v>0</v>
      </c>
      <c r="CS39" s="79">
        <f t="shared" si="19"/>
        <v>0</v>
      </c>
      <c r="CT39" s="79">
        <f t="shared" si="19"/>
        <v>0</v>
      </c>
      <c r="CU39" s="79">
        <f t="shared" si="19"/>
        <v>102</v>
      </c>
      <c r="CV39" s="79">
        <f t="shared" si="19"/>
        <v>0</v>
      </c>
      <c r="CW39" s="79">
        <f t="shared" si="19"/>
        <v>0</v>
      </c>
      <c r="CX39" s="79">
        <f t="shared" si="19"/>
        <v>0</v>
      </c>
      <c r="CY39" s="79">
        <f t="shared" si="19"/>
        <v>0</v>
      </c>
      <c r="CZ39" s="79">
        <f t="shared" si="19"/>
        <v>0</v>
      </c>
      <c r="DA39" s="79">
        <f t="shared" si="19"/>
        <v>0</v>
      </c>
      <c r="DB39" s="79">
        <f t="shared" si="19"/>
        <v>0</v>
      </c>
      <c r="DC39" s="79">
        <f t="shared" si="19"/>
        <v>0</v>
      </c>
      <c r="DD39" s="79">
        <f t="shared" si="19"/>
        <v>0</v>
      </c>
      <c r="DE39" s="79">
        <f t="shared" si="19"/>
        <v>0</v>
      </c>
      <c r="DF39" s="79">
        <f t="shared" si="19"/>
        <v>0</v>
      </c>
      <c r="DG39" s="79">
        <f t="shared" si="19"/>
        <v>0</v>
      </c>
      <c r="DH39" s="79">
        <f t="shared" si="19"/>
        <v>0</v>
      </c>
      <c r="DI39" s="79">
        <f t="shared" si="19"/>
        <v>0</v>
      </c>
      <c r="DJ39" s="79">
        <f t="shared" si="19"/>
        <v>0</v>
      </c>
      <c r="DK39" s="79">
        <f t="shared" si="19"/>
        <v>0</v>
      </c>
      <c r="DL39" s="79">
        <f t="shared" si="19"/>
        <v>0</v>
      </c>
      <c r="DM39" s="79">
        <f t="shared" si="19"/>
        <v>0</v>
      </c>
      <c r="DN39" s="79">
        <f t="shared" si="19"/>
        <v>0</v>
      </c>
      <c r="DO39" s="79">
        <f t="shared" si="19"/>
        <v>0</v>
      </c>
      <c r="DP39" s="79">
        <f t="shared" si="19"/>
        <v>0</v>
      </c>
      <c r="DQ39" s="79">
        <f t="shared" si="19"/>
        <v>0</v>
      </c>
      <c r="DR39" s="79">
        <f t="shared" si="19"/>
        <v>0</v>
      </c>
      <c r="DS39" s="79">
        <f t="shared" si="19"/>
        <v>0</v>
      </c>
      <c r="DT39" s="79">
        <f t="shared" si="19"/>
        <v>0</v>
      </c>
      <c r="DU39" s="79">
        <f t="shared" si="19"/>
        <v>0</v>
      </c>
      <c r="DV39" s="79">
        <f t="shared" si="19"/>
        <v>0</v>
      </c>
      <c r="DW39" s="79">
        <f t="shared" si="19"/>
        <v>0</v>
      </c>
      <c r="DX39" s="79">
        <f t="shared" si="19"/>
        <v>48</v>
      </c>
      <c r="DY39" s="79">
        <f t="shared" si="19"/>
        <v>0</v>
      </c>
      <c r="DZ39" s="79">
        <f t="shared" si="19"/>
        <v>0</v>
      </c>
      <c r="EA39" s="79">
        <f t="shared" si="19"/>
        <v>0</v>
      </c>
      <c r="EB39" s="79">
        <f t="shared" si="19"/>
        <v>0</v>
      </c>
      <c r="EC39" s="79">
        <f t="shared" ref="EC39:GN39" si="20">SUM(EC37:EC38)</f>
        <v>0</v>
      </c>
      <c r="ED39" s="79">
        <f t="shared" si="20"/>
        <v>0</v>
      </c>
      <c r="EE39" s="79">
        <f t="shared" si="20"/>
        <v>0</v>
      </c>
      <c r="EF39" s="79">
        <f t="shared" si="20"/>
        <v>0</v>
      </c>
      <c r="EG39" s="79">
        <f t="shared" si="20"/>
        <v>0</v>
      </c>
      <c r="EH39" s="79">
        <f t="shared" si="20"/>
        <v>0</v>
      </c>
      <c r="EI39" s="79">
        <f t="shared" si="20"/>
        <v>0</v>
      </c>
      <c r="EJ39" s="79">
        <f t="shared" si="20"/>
        <v>0</v>
      </c>
      <c r="EK39" s="79">
        <f t="shared" si="20"/>
        <v>0</v>
      </c>
      <c r="EL39" s="79">
        <f t="shared" si="20"/>
        <v>0</v>
      </c>
      <c r="EM39" s="79">
        <f t="shared" si="20"/>
        <v>0</v>
      </c>
      <c r="EN39" s="79">
        <f t="shared" si="20"/>
        <v>0</v>
      </c>
      <c r="EO39" s="79">
        <f t="shared" si="20"/>
        <v>0</v>
      </c>
      <c r="EP39" s="79">
        <f t="shared" si="20"/>
        <v>0</v>
      </c>
      <c r="EQ39" s="79">
        <f t="shared" si="20"/>
        <v>0</v>
      </c>
      <c r="ER39" s="79">
        <f t="shared" si="20"/>
        <v>0</v>
      </c>
      <c r="ES39" s="79">
        <f t="shared" si="20"/>
        <v>0</v>
      </c>
      <c r="ET39" s="79">
        <f t="shared" si="20"/>
        <v>0</v>
      </c>
      <c r="EU39" s="79">
        <f t="shared" si="20"/>
        <v>0</v>
      </c>
      <c r="EV39" s="79">
        <f t="shared" si="20"/>
        <v>0</v>
      </c>
      <c r="EW39" s="79">
        <f t="shared" si="20"/>
        <v>0</v>
      </c>
      <c r="EX39" s="79">
        <f t="shared" si="20"/>
        <v>0</v>
      </c>
      <c r="EY39" s="79">
        <f t="shared" si="20"/>
        <v>0</v>
      </c>
      <c r="EZ39" s="79">
        <f t="shared" si="20"/>
        <v>0</v>
      </c>
      <c r="FA39" s="79">
        <f t="shared" si="20"/>
        <v>0</v>
      </c>
      <c r="FB39" s="79">
        <f t="shared" si="20"/>
        <v>0</v>
      </c>
      <c r="FC39" s="79">
        <f t="shared" si="20"/>
        <v>0</v>
      </c>
      <c r="FD39" s="79">
        <f t="shared" si="20"/>
        <v>0</v>
      </c>
      <c r="FE39" s="79">
        <f t="shared" si="20"/>
        <v>0</v>
      </c>
      <c r="FF39" s="79">
        <f t="shared" si="20"/>
        <v>0</v>
      </c>
      <c r="FG39" s="79">
        <f t="shared" si="20"/>
        <v>0</v>
      </c>
      <c r="FH39" s="79">
        <f t="shared" si="20"/>
        <v>0</v>
      </c>
      <c r="FI39" s="79">
        <f t="shared" si="20"/>
        <v>0</v>
      </c>
      <c r="FJ39" s="79">
        <f t="shared" si="20"/>
        <v>0</v>
      </c>
      <c r="FK39" s="79">
        <f t="shared" si="20"/>
        <v>0</v>
      </c>
      <c r="FL39" s="79">
        <f t="shared" si="20"/>
        <v>0</v>
      </c>
      <c r="FM39" s="79">
        <f t="shared" si="20"/>
        <v>0</v>
      </c>
      <c r="FN39" s="79">
        <f t="shared" si="20"/>
        <v>0</v>
      </c>
      <c r="FO39" s="79">
        <f t="shared" si="20"/>
        <v>0</v>
      </c>
      <c r="FP39" s="79">
        <f t="shared" si="20"/>
        <v>0</v>
      </c>
      <c r="FQ39" s="79">
        <f t="shared" si="20"/>
        <v>0</v>
      </c>
      <c r="FR39" s="79">
        <f t="shared" si="20"/>
        <v>0</v>
      </c>
      <c r="FS39" s="79">
        <f t="shared" si="20"/>
        <v>0</v>
      </c>
      <c r="FT39" s="79">
        <f t="shared" si="20"/>
        <v>0</v>
      </c>
      <c r="FU39" s="79">
        <f t="shared" si="20"/>
        <v>0</v>
      </c>
      <c r="FV39" s="79">
        <f t="shared" si="20"/>
        <v>0</v>
      </c>
      <c r="FW39" s="79">
        <f t="shared" si="20"/>
        <v>0</v>
      </c>
      <c r="FX39" s="79">
        <f t="shared" si="20"/>
        <v>0</v>
      </c>
      <c r="FY39" s="79">
        <f t="shared" si="20"/>
        <v>0</v>
      </c>
      <c r="FZ39" s="79">
        <f t="shared" si="20"/>
        <v>0</v>
      </c>
      <c r="GA39" s="79">
        <f t="shared" si="20"/>
        <v>0</v>
      </c>
      <c r="GB39" s="79">
        <f t="shared" si="20"/>
        <v>0</v>
      </c>
      <c r="GC39" s="79">
        <f t="shared" si="20"/>
        <v>0</v>
      </c>
      <c r="GD39" s="79">
        <f t="shared" si="20"/>
        <v>0</v>
      </c>
      <c r="GE39" s="79">
        <f t="shared" si="20"/>
        <v>0</v>
      </c>
      <c r="GF39" s="79">
        <f t="shared" si="20"/>
        <v>0</v>
      </c>
      <c r="GG39" s="79">
        <f t="shared" si="20"/>
        <v>0</v>
      </c>
      <c r="GH39" s="79">
        <f t="shared" si="20"/>
        <v>0</v>
      </c>
      <c r="GI39" s="79">
        <f t="shared" si="20"/>
        <v>0</v>
      </c>
      <c r="GJ39" s="79">
        <f t="shared" si="20"/>
        <v>0</v>
      </c>
      <c r="GK39" s="79">
        <f t="shared" si="20"/>
        <v>0</v>
      </c>
      <c r="GL39" s="79">
        <f t="shared" si="20"/>
        <v>0</v>
      </c>
      <c r="GM39" s="79">
        <f t="shared" si="20"/>
        <v>0</v>
      </c>
      <c r="GN39" s="79">
        <f t="shared" si="20"/>
        <v>0</v>
      </c>
      <c r="GO39" s="79">
        <f t="shared" ref="GO39:IZ39" si="21">SUM(GO37:GO38)</f>
        <v>0</v>
      </c>
      <c r="GP39" s="79">
        <f t="shared" si="21"/>
        <v>0</v>
      </c>
      <c r="GQ39" s="79">
        <f t="shared" si="21"/>
        <v>0</v>
      </c>
      <c r="GR39" s="79">
        <f t="shared" si="21"/>
        <v>0</v>
      </c>
      <c r="GS39" s="79">
        <f t="shared" si="21"/>
        <v>0</v>
      </c>
      <c r="GT39" s="79">
        <f t="shared" si="21"/>
        <v>0</v>
      </c>
      <c r="GU39" s="79">
        <f t="shared" si="21"/>
        <v>0</v>
      </c>
      <c r="GV39" s="79">
        <f t="shared" si="21"/>
        <v>0</v>
      </c>
      <c r="GW39" s="79">
        <f t="shared" si="21"/>
        <v>0</v>
      </c>
      <c r="GX39" s="79">
        <f t="shared" si="21"/>
        <v>0</v>
      </c>
      <c r="GY39" s="79">
        <f t="shared" si="21"/>
        <v>0</v>
      </c>
      <c r="GZ39" s="79">
        <f t="shared" si="21"/>
        <v>0</v>
      </c>
      <c r="HA39" s="79">
        <f t="shared" si="21"/>
        <v>0</v>
      </c>
      <c r="HB39" s="79">
        <f t="shared" si="21"/>
        <v>0</v>
      </c>
      <c r="HC39" s="79">
        <f t="shared" si="21"/>
        <v>0</v>
      </c>
      <c r="HD39" s="79">
        <f t="shared" si="21"/>
        <v>0</v>
      </c>
      <c r="HE39" s="79">
        <f t="shared" si="21"/>
        <v>0</v>
      </c>
      <c r="HF39" s="79">
        <f t="shared" si="21"/>
        <v>0</v>
      </c>
      <c r="HG39" s="79">
        <f t="shared" si="21"/>
        <v>0</v>
      </c>
      <c r="HH39" s="79">
        <f t="shared" si="21"/>
        <v>0</v>
      </c>
      <c r="HI39" s="79">
        <f t="shared" si="21"/>
        <v>0</v>
      </c>
      <c r="HJ39" s="59">
        <f t="shared" si="21"/>
        <v>2270.3999999999996</v>
      </c>
      <c r="HK39" s="59">
        <f t="shared" si="21"/>
        <v>1236.7</v>
      </c>
      <c r="HL39" s="59">
        <f t="shared" si="21"/>
        <v>2</v>
      </c>
      <c r="HM39" s="59">
        <f t="shared" si="21"/>
        <v>0</v>
      </c>
      <c r="HN39" s="59">
        <f t="shared" si="21"/>
        <v>0</v>
      </c>
      <c r="HO39" s="59">
        <f t="shared" si="21"/>
        <v>0</v>
      </c>
      <c r="HP39" s="59">
        <f t="shared" si="21"/>
        <v>0</v>
      </c>
      <c r="HQ39" s="59">
        <f t="shared" si="21"/>
        <v>0</v>
      </c>
      <c r="HR39" s="59">
        <f t="shared" si="21"/>
        <v>0</v>
      </c>
      <c r="HS39" s="59">
        <f t="shared" si="21"/>
        <v>0</v>
      </c>
      <c r="HT39" s="59">
        <f t="shared" si="21"/>
        <v>1</v>
      </c>
      <c r="HU39" s="59">
        <f t="shared" si="21"/>
        <v>0</v>
      </c>
      <c r="HV39" s="59">
        <f t="shared" si="21"/>
        <v>843.40000000000009</v>
      </c>
      <c r="HW39" s="59">
        <f t="shared" si="21"/>
        <v>0</v>
      </c>
      <c r="HX39" s="59">
        <f t="shared" si="21"/>
        <v>0</v>
      </c>
      <c r="HY39" s="59">
        <f t="shared" si="21"/>
        <v>187.3</v>
      </c>
      <c r="HZ39" s="59">
        <f t="shared" si="21"/>
        <v>0</v>
      </c>
      <c r="IA39" s="59">
        <f t="shared" si="21"/>
        <v>0</v>
      </c>
      <c r="IB39" s="59">
        <f t="shared" si="21"/>
        <v>2143</v>
      </c>
      <c r="IC39" s="59">
        <f t="shared" si="21"/>
        <v>1057</v>
      </c>
      <c r="ID39" s="59">
        <f t="shared" si="21"/>
        <v>0</v>
      </c>
      <c r="IE39" s="59">
        <f t="shared" si="21"/>
        <v>0</v>
      </c>
      <c r="IF39" s="59">
        <f t="shared" si="21"/>
        <v>0</v>
      </c>
      <c r="IG39" s="59">
        <f t="shared" si="21"/>
        <v>0</v>
      </c>
      <c r="IH39" s="59">
        <f t="shared" si="21"/>
        <v>0</v>
      </c>
      <c r="II39" s="59">
        <f t="shared" si="21"/>
        <v>0</v>
      </c>
      <c r="IJ39" s="59">
        <f t="shared" si="21"/>
        <v>0</v>
      </c>
      <c r="IK39" s="59">
        <f t="shared" si="21"/>
        <v>0</v>
      </c>
      <c r="IL39" s="59">
        <f t="shared" si="21"/>
        <v>0</v>
      </c>
      <c r="IM39" s="59">
        <f t="shared" si="21"/>
        <v>0</v>
      </c>
      <c r="IN39" s="59">
        <f t="shared" si="21"/>
        <v>934</v>
      </c>
      <c r="IO39" s="59">
        <f t="shared" si="21"/>
        <v>0</v>
      </c>
      <c r="IP39" s="59">
        <f t="shared" si="21"/>
        <v>0</v>
      </c>
      <c r="IQ39" s="59">
        <f t="shared" si="21"/>
        <v>152</v>
      </c>
      <c r="IR39" s="59">
        <f t="shared" si="21"/>
        <v>0</v>
      </c>
      <c r="IS39" s="59">
        <f t="shared" si="21"/>
        <v>0</v>
      </c>
      <c r="IT39" s="59">
        <v>3320</v>
      </c>
      <c r="IU39" s="59">
        <f t="shared" si="21"/>
        <v>448</v>
      </c>
      <c r="IV39" s="59">
        <f t="shared" si="21"/>
        <v>254465</v>
      </c>
      <c r="IW39" s="59">
        <f t="shared" si="21"/>
        <v>200244</v>
      </c>
      <c r="IX39" s="59">
        <f t="shared" si="21"/>
        <v>200244</v>
      </c>
      <c r="IY39" s="59">
        <f t="shared" si="21"/>
        <v>29020</v>
      </c>
      <c r="IZ39" s="59">
        <f t="shared" si="21"/>
        <v>54221</v>
      </c>
      <c r="JA39" s="59">
        <f t="shared" ref="JA39:JB39" si="22">SUM(JA37:JA38)</f>
        <v>54221</v>
      </c>
      <c r="JB39" s="59">
        <f t="shared" si="22"/>
        <v>12596</v>
      </c>
    </row>
    <row r="40" spans="1:262" ht="18" customHeight="1" x14ac:dyDescent="0.25">
      <c r="E40" s="20"/>
      <c r="F40" s="20"/>
      <c r="K40" s="20"/>
      <c r="L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X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</row>
    <row r="41" spans="1:262" ht="18" customHeight="1" x14ac:dyDescent="0.25">
      <c r="D41" s="80"/>
      <c r="E41" s="77"/>
      <c r="F41" s="77"/>
      <c r="G41" s="81"/>
      <c r="H41" s="81"/>
      <c r="I41" s="81"/>
      <c r="J41" s="81"/>
      <c r="K41" s="77"/>
      <c r="L41" s="77"/>
      <c r="M41" s="81"/>
      <c r="N41" s="81"/>
      <c r="O41" s="81"/>
      <c r="P41" s="81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81"/>
      <c r="AW41" s="81"/>
      <c r="AX41" s="77"/>
      <c r="AY41" s="81"/>
      <c r="AZ41" s="81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  <c r="IL41" s="83"/>
      <c r="IM41" s="83"/>
      <c r="IN41" s="83"/>
      <c r="IO41" s="83"/>
      <c r="IP41" s="83"/>
      <c r="IQ41" s="83"/>
      <c r="IR41" s="83"/>
      <c r="IS41" s="83"/>
      <c r="IT41" s="83"/>
      <c r="IU41" s="83"/>
      <c r="IV41" s="83"/>
      <c r="IW41" s="81"/>
      <c r="IX41" s="81"/>
      <c r="IY41" s="81"/>
      <c r="IZ41" s="81"/>
      <c r="JA41" s="81"/>
      <c r="JB41" s="81"/>
    </row>
    <row r="42" spans="1:262" ht="43.5" customHeight="1" x14ac:dyDescent="0.25">
      <c r="C42" s="132" t="s">
        <v>102</v>
      </c>
      <c r="D42" s="132"/>
      <c r="E42" s="132"/>
      <c r="F42" s="132"/>
      <c r="I42" s="62" t="s">
        <v>103</v>
      </c>
      <c r="K42" s="20"/>
      <c r="L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X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</row>
    <row r="43" spans="1:262" ht="18" customHeight="1" x14ac:dyDescent="0.25">
      <c r="E43" s="21"/>
      <c r="F43" s="20"/>
      <c r="K43" s="21"/>
      <c r="L43" s="20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X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</row>
    <row r="44" spans="1:262" ht="18" customHeight="1" x14ac:dyDescent="0.25">
      <c r="D44" s="84"/>
      <c r="E44" s="21"/>
      <c r="F44" s="20"/>
      <c r="K44" s="21"/>
      <c r="L44" s="20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X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</row>
    <row r="45" spans="1:262" ht="18" customHeight="1" x14ac:dyDescent="0.25">
      <c r="D45" s="84"/>
    </row>
    <row r="46" spans="1:262" ht="18" customHeight="1" x14ac:dyDescent="0.25">
      <c r="D46" s="84"/>
    </row>
    <row r="47" spans="1:262" ht="18" customHeight="1" x14ac:dyDescent="0.25">
      <c r="D47" s="84"/>
    </row>
    <row r="48" spans="1:262" ht="18" customHeight="1" x14ac:dyDescent="0.25">
      <c r="D48" s="84"/>
    </row>
    <row r="49" spans="4:4" ht="18" customHeight="1" x14ac:dyDescent="0.25">
      <c r="D49" s="84"/>
    </row>
    <row r="50" spans="4:4" ht="18" customHeight="1" x14ac:dyDescent="0.25">
      <c r="D50" s="84"/>
    </row>
    <row r="51" spans="4:4" ht="18" customHeight="1" x14ac:dyDescent="0.25">
      <c r="D51" s="84"/>
    </row>
    <row r="52" spans="4:4" ht="18" customHeight="1" x14ac:dyDescent="0.25">
      <c r="D52" s="84"/>
    </row>
    <row r="53" spans="4:4" ht="18" customHeight="1" x14ac:dyDescent="0.25">
      <c r="D53" s="84"/>
    </row>
    <row r="54" spans="4:4" ht="18" customHeight="1" x14ac:dyDescent="0.25">
      <c r="D54" s="84"/>
    </row>
    <row r="55" spans="4:4" ht="18" customHeight="1" x14ac:dyDescent="0.25">
      <c r="D55" s="84"/>
    </row>
  </sheetData>
  <autoFilter ref="A23:JB36"/>
  <mergeCells count="378">
    <mergeCell ref="GF12:HI12"/>
    <mergeCell ref="HJ12:IA12"/>
    <mergeCell ref="IB12:IS12"/>
    <mergeCell ref="IT12:JB12"/>
    <mergeCell ref="C42:F42"/>
    <mergeCell ref="AG4:AH4"/>
    <mergeCell ref="AG11:AH11"/>
    <mergeCell ref="BA15:BO15"/>
    <mergeCell ref="BJ16:BL17"/>
    <mergeCell ref="BM16:BO17"/>
    <mergeCell ref="BN18:BO18"/>
    <mergeCell ref="BK18:BL18"/>
    <mergeCell ref="BL19:BL22"/>
    <mergeCell ref="E15:E22"/>
    <mergeCell ref="F15:F22"/>
    <mergeCell ref="G15:G22"/>
    <mergeCell ref="H15:H22"/>
    <mergeCell ref="I15:I22"/>
    <mergeCell ref="J15:J22"/>
    <mergeCell ref="K15:K22"/>
    <mergeCell ref="L15:L22"/>
    <mergeCell ref="C5:AG5"/>
    <mergeCell ref="IB13:IS13"/>
    <mergeCell ref="IT13:IT22"/>
    <mergeCell ref="A12:A22"/>
    <mergeCell ref="B12:B22"/>
    <mergeCell ref="C12:C22"/>
    <mergeCell ref="D12:D22"/>
    <mergeCell ref="E12:AH12"/>
    <mergeCell ref="AI12:BO12"/>
    <mergeCell ref="BP12:CS12"/>
    <mergeCell ref="AC2:AH3"/>
    <mergeCell ref="EZ14:FA14"/>
    <mergeCell ref="AK17:AK22"/>
    <mergeCell ref="AI15:AK15"/>
    <mergeCell ref="AJ16:AK16"/>
    <mergeCell ref="AL15:AN15"/>
    <mergeCell ref="AM16:AN16"/>
    <mergeCell ref="AN17:AN22"/>
    <mergeCell ref="AQ17:AQ22"/>
    <mergeCell ref="AO15:AQ15"/>
    <mergeCell ref="AP16:AQ16"/>
    <mergeCell ref="AR15:AT15"/>
    <mergeCell ref="E13:AT13"/>
    <mergeCell ref="AS16:AT16"/>
    <mergeCell ref="AT17:AT22"/>
    <mergeCell ref="Q14:AT14"/>
    <mergeCell ref="AU14:BO14"/>
    <mergeCell ref="AO3:AS3"/>
    <mergeCell ref="AU13:CS13"/>
    <mergeCell ref="CT13:ES13"/>
    <mergeCell ref="EZ13:GE13"/>
    <mergeCell ref="GF13:HI13"/>
    <mergeCell ref="N15:N22"/>
    <mergeCell ref="O15:O22"/>
    <mergeCell ref="P15:P22"/>
    <mergeCell ref="Q15:Y15"/>
    <mergeCell ref="Z15:AH15"/>
    <mergeCell ref="DX14:EY14"/>
    <mergeCell ref="FB14:GE14"/>
    <mergeCell ref="AU15:AW16"/>
    <mergeCell ref="FB15:FC20"/>
    <mergeCell ref="FD15:GC15"/>
    <mergeCell ref="GD15:GE21"/>
    <mergeCell ref="FQ16:GC16"/>
    <mergeCell ref="FR17:FV20"/>
    <mergeCell ref="FD16:FP16"/>
    <mergeCell ref="EZ15:FA21"/>
    <mergeCell ref="ED21:ED22"/>
    <mergeCell ref="EE21:EE22"/>
    <mergeCell ref="EF21:EF22"/>
    <mergeCell ref="EG21:EG22"/>
    <mergeCell ref="IU13:IU15"/>
    <mergeCell ref="GF14:HI14"/>
    <mergeCell ref="HJ14:HJ22"/>
    <mergeCell ref="HK14:IA14"/>
    <mergeCell ref="IB14:IB22"/>
    <mergeCell ref="IC14:IS14"/>
    <mergeCell ref="HK15:HU15"/>
    <mergeCell ref="HV15:HX15"/>
    <mergeCell ref="HY15:IA15"/>
    <mergeCell ref="IC15:IM15"/>
    <mergeCell ref="IN15:IP15"/>
    <mergeCell ref="IQ15:IS15"/>
    <mergeCell ref="GF15:GG20"/>
    <mergeCell ref="GI15:HG15"/>
    <mergeCell ref="HH15:HI21"/>
    <mergeCell ref="GH16:GT16"/>
    <mergeCell ref="GU16:HG16"/>
    <mergeCell ref="HO17:HO22"/>
    <mergeCell ref="HA21:HA22"/>
    <mergeCell ref="HJ13:IA13"/>
    <mergeCell ref="HB21:HB22"/>
    <mergeCell ref="HC21:HC22"/>
    <mergeCell ref="HD21:HD22"/>
    <mergeCell ref="HE21:HE22"/>
    <mergeCell ref="CT12:DW12"/>
    <mergeCell ref="DX12:FA12"/>
    <mergeCell ref="FB12:GE12"/>
    <mergeCell ref="IN16:IN22"/>
    <mergeCell ref="E14:J14"/>
    <mergeCell ref="K14:P14"/>
    <mergeCell ref="Q16:Y16"/>
    <mergeCell ref="Z16:AH16"/>
    <mergeCell ref="AI16:AI22"/>
    <mergeCell ref="AL16:AL22"/>
    <mergeCell ref="AO16:AO22"/>
    <mergeCell ref="AR16:AR22"/>
    <mergeCell ref="Y17:Y22"/>
    <mergeCell ref="Z17:Z22"/>
    <mergeCell ref="AA17:AA22"/>
    <mergeCell ref="AB17:AB22"/>
    <mergeCell ref="Q17:Q22"/>
    <mergeCell ref="R17:R22"/>
    <mergeCell ref="S17:S22"/>
    <mergeCell ref="T17:T22"/>
    <mergeCell ref="U17:U22"/>
    <mergeCell ref="V17:V22"/>
    <mergeCell ref="BP14:CS14"/>
    <mergeCell ref="CT14:DW14"/>
    <mergeCell ref="M15:M22"/>
    <mergeCell ref="AX15:AZ16"/>
    <mergeCell ref="BP15:BQ20"/>
    <mergeCell ref="EH17:EL20"/>
    <mergeCell ref="EM17:EM22"/>
    <mergeCell ref="EN17:ER20"/>
    <mergeCell ref="ES17:ET20"/>
    <mergeCell ref="BR15:CQ15"/>
    <mergeCell ref="CR15:CS21"/>
    <mergeCell ref="BA16:BI16"/>
    <mergeCell ref="BR16:CD16"/>
    <mergeCell ref="DD21:DD22"/>
    <mergeCell ref="DE21:DE22"/>
    <mergeCell ref="CW17:DA20"/>
    <mergeCell ref="DB17:DC20"/>
    <mergeCell ref="DD17:DH20"/>
    <mergeCell ref="DI17:DI22"/>
    <mergeCell ref="CO21:CO22"/>
    <mergeCell ref="BG18:BG22"/>
    <mergeCell ref="BH18:BH22"/>
    <mergeCell ref="CZ21:CZ22"/>
    <mergeCell ref="DA21:DA22"/>
    <mergeCell ref="DH21:DH22"/>
    <mergeCell ref="DB21:DB22"/>
    <mergeCell ref="II17:II22"/>
    <mergeCell ref="IJ17:IJ22"/>
    <mergeCell ref="IK17:IK22"/>
    <mergeCell ref="W17:W22"/>
    <mergeCell ref="X17:X22"/>
    <mergeCell ref="AC17:AC22"/>
    <mergeCell ref="AD17:AD22"/>
    <mergeCell ref="AE17:AE22"/>
    <mergeCell ref="AF17:AF22"/>
    <mergeCell ref="AG17:AG22"/>
    <mergeCell ref="AH17:AH22"/>
    <mergeCell ref="DC21:DC22"/>
    <mergeCell ref="BB18:BB22"/>
    <mergeCell ref="BC18:BC22"/>
    <mergeCell ref="BD18:BD22"/>
    <mergeCell ref="BS17:BW20"/>
    <mergeCell ref="BX17:BY20"/>
    <mergeCell ref="BZ17:CD20"/>
    <mergeCell ref="CE17:CE22"/>
    <mergeCell ref="BO19:BO22"/>
    <mergeCell ref="CF17:CJ20"/>
    <mergeCell ref="BX21:BX22"/>
    <mergeCell ref="HY16:HY22"/>
    <mergeCell ref="HZ16:HZ22"/>
    <mergeCell ref="CE16:CQ16"/>
    <mergeCell ref="CV16:DH16"/>
    <mergeCell ref="DI16:DU16"/>
    <mergeCell ref="DZ16:EL16"/>
    <mergeCell ref="EM16:EY16"/>
    <mergeCell ref="CT15:CU20"/>
    <mergeCell ref="CV15:DU15"/>
    <mergeCell ref="DV15:DW21"/>
    <mergeCell ref="DX15:DY20"/>
    <mergeCell ref="DZ15:EY15"/>
    <mergeCell ref="DJ17:DN20"/>
    <mergeCell ref="DO17:DP20"/>
    <mergeCell ref="DQ17:DU20"/>
    <mergeCell ref="DZ17:DZ22"/>
    <mergeCell ref="EA17:EE20"/>
    <mergeCell ref="CW21:CW22"/>
    <mergeCell ref="CX21:CX22"/>
    <mergeCell ref="CY21:CY22"/>
    <mergeCell ref="DO21:DO22"/>
    <mergeCell ref="DP21:DP22"/>
    <mergeCell ref="DQ21:DQ22"/>
    <mergeCell ref="DR21:DR22"/>
    <mergeCell ref="DS21:DS22"/>
    <mergeCell ref="CV17:CV22"/>
    <mergeCell ref="HA17:HB20"/>
    <mergeCell ref="HC17:HG20"/>
    <mergeCell ref="HM17:HM22"/>
    <mergeCell ref="HN17:HN22"/>
    <mergeCell ref="CK17:CL20"/>
    <mergeCell ref="CM17:CQ20"/>
    <mergeCell ref="EF17:EG20"/>
    <mergeCell ref="AJ17:AJ22"/>
    <mergeCell ref="AM17:AM22"/>
    <mergeCell ref="AP17:AP22"/>
    <mergeCell ref="AS17:AS22"/>
    <mergeCell ref="AU17:AU22"/>
    <mergeCell ref="BK19:BK22"/>
    <mergeCell ref="CB21:CB22"/>
    <mergeCell ref="CC21:CC22"/>
    <mergeCell ref="CD21:CD22"/>
    <mergeCell ref="AW17:AW22"/>
    <mergeCell ref="AX17:AX22"/>
    <mergeCell ref="AY17:AY22"/>
    <mergeCell ref="BA18:BA22"/>
    <mergeCell ref="CA21:CA22"/>
    <mergeCell ref="BE18:BE22"/>
    <mergeCell ref="BF18:BF22"/>
    <mergeCell ref="AV17:AV22"/>
    <mergeCell ref="AZ17:AZ22"/>
    <mergeCell ref="BA17:BI17"/>
    <mergeCell ref="BR17:BR22"/>
    <mergeCell ref="BI18:BI22"/>
    <mergeCell ref="BJ18:BJ22"/>
    <mergeCell ref="BM18:BM22"/>
    <mergeCell ref="BT21:BT22"/>
    <mergeCell ref="IX17:IY17"/>
    <mergeCell ref="HF21:HF22"/>
    <mergeCell ref="HG21:HG22"/>
    <mergeCell ref="HK16:HK22"/>
    <mergeCell ref="HL16:HL22"/>
    <mergeCell ref="HQ17:HQ22"/>
    <mergeCell ref="HR17:HR22"/>
    <mergeCell ref="HV16:HV22"/>
    <mergeCell ref="HW16:HW22"/>
    <mergeCell ref="IA16:IA22"/>
    <mergeCell ref="IC16:IC22"/>
    <mergeCell ref="ID16:ID22"/>
    <mergeCell ref="IE16:IM16"/>
    <mergeCell ref="IH17:IH22"/>
    <mergeCell ref="FW17:FX20"/>
    <mergeCell ref="FY17:GC20"/>
    <mergeCell ref="IZ17:IZ22"/>
    <mergeCell ref="JA17:JB17"/>
    <mergeCell ref="HS17:HS22"/>
    <mergeCell ref="HT17:HT22"/>
    <mergeCell ref="HU17:HU22"/>
    <mergeCell ref="IE17:IE22"/>
    <mergeCell ref="IF17:IF22"/>
    <mergeCell ref="IG17:IG22"/>
    <mergeCell ref="IU16:IU22"/>
    <mergeCell ref="IW16:JB16"/>
    <mergeCell ref="IO16:IO22"/>
    <mergeCell ref="IP16:IP22"/>
    <mergeCell ref="IQ16:IQ22"/>
    <mergeCell ref="IR16:IR22"/>
    <mergeCell ref="IS16:IS22"/>
    <mergeCell ref="HX16:HX22"/>
    <mergeCell ref="IV13:IV22"/>
    <mergeCell ref="IW13:JB15"/>
    <mergeCell ref="IL17:IL22"/>
    <mergeCell ref="IM17:IM22"/>
    <mergeCell ref="IW17:IW22"/>
    <mergeCell ref="JB19:JB22"/>
    <mergeCell ref="HM16:HU16"/>
    <mergeCell ref="HP17:HP22"/>
    <mergeCell ref="GH17:GH22"/>
    <mergeCell ref="GI17:GM20"/>
    <mergeCell ref="GN17:GO20"/>
    <mergeCell ref="GT21:GT22"/>
    <mergeCell ref="GV21:GV22"/>
    <mergeCell ref="GW21:GW22"/>
    <mergeCell ref="GX21:GX22"/>
    <mergeCell ref="GY21:GY22"/>
    <mergeCell ref="GZ21:GZ22"/>
    <mergeCell ref="GN21:GN22"/>
    <mergeCell ref="GO21:GO22"/>
    <mergeCell ref="GP21:GP22"/>
    <mergeCell ref="GQ21:GQ22"/>
    <mergeCell ref="GR21:GR22"/>
    <mergeCell ref="GS21:GS22"/>
    <mergeCell ref="GV17:GZ20"/>
    <mergeCell ref="GG21:GG22"/>
    <mergeCell ref="IX18:IX22"/>
    <mergeCell ref="JA18:JA22"/>
    <mergeCell ref="BN19:BN22"/>
    <mergeCell ref="IY19:IY22"/>
    <mergeCell ref="BP21:BP22"/>
    <mergeCell ref="GP17:GT20"/>
    <mergeCell ref="GA21:GA22"/>
    <mergeCell ref="GB21:GB22"/>
    <mergeCell ref="GC21:GC22"/>
    <mergeCell ref="GF21:GF22"/>
    <mergeCell ref="EU17:EY20"/>
    <mergeCell ref="FD17:FD22"/>
    <mergeCell ref="FE17:FI20"/>
    <mergeCell ref="FJ17:FK20"/>
    <mergeCell ref="FL17:FP20"/>
    <mergeCell ref="FQ17:FQ22"/>
    <mergeCell ref="EU21:EU22"/>
    <mergeCell ref="GU17:GU22"/>
    <mergeCell ref="DF21:DF22"/>
    <mergeCell ref="DG21:DG22"/>
    <mergeCell ref="CG21:CG22"/>
    <mergeCell ref="CH21:CH22"/>
    <mergeCell ref="BQ21:BQ22"/>
    <mergeCell ref="BS21:BS22"/>
    <mergeCell ref="BU21:BU22"/>
    <mergeCell ref="BV21:BV22"/>
    <mergeCell ref="BW21:BW22"/>
    <mergeCell ref="CU21:CU22"/>
    <mergeCell ref="CI21:CI22"/>
    <mergeCell ref="CJ21:CJ22"/>
    <mergeCell ref="CK21:CK22"/>
    <mergeCell ref="CL21:CL22"/>
    <mergeCell ref="CM21:CM22"/>
    <mergeCell ref="CN21:CN22"/>
    <mergeCell ref="CP21:CP22"/>
    <mergeCell ref="CQ21:CQ22"/>
    <mergeCell ref="CT21:CT22"/>
    <mergeCell ref="BY21:BY22"/>
    <mergeCell ref="BZ21:BZ22"/>
    <mergeCell ref="CF21:CF22"/>
    <mergeCell ref="DT21:DT22"/>
    <mergeCell ref="DJ21:DJ22"/>
    <mergeCell ref="DK21:DK22"/>
    <mergeCell ref="DL21:DL22"/>
    <mergeCell ref="DM21:DM22"/>
    <mergeCell ref="DN21:DN22"/>
    <mergeCell ref="EH21:EH22"/>
    <mergeCell ref="EI21:EI22"/>
    <mergeCell ref="EJ21:EJ22"/>
    <mergeCell ref="EK21:EK22"/>
    <mergeCell ref="EL21:EL22"/>
    <mergeCell ref="EN21:EN22"/>
    <mergeCell ref="DU21:DU22"/>
    <mergeCell ref="DX21:DX22"/>
    <mergeCell ref="DY21:DY22"/>
    <mergeCell ref="EA21:EA22"/>
    <mergeCell ref="EB21:EB22"/>
    <mergeCell ref="EC21:EC22"/>
    <mergeCell ref="FM21:FM22"/>
    <mergeCell ref="EY21:EY22"/>
    <mergeCell ref="FB21:FB22"/>
    <mergeCell ref="FC21:FC22"/>
    <mergeCell ref="FE21:FE22"/>
    <mergeCell ref="FF21:FF22"/>
    <mergeCell ref="FG21:FG22"/>
    <mergeCell ref="EO21:EO22"/>
    <mergeCell ref="EP21:EP22"/>
    <mergeCell ref="EQ21:EQ22"/>
    <mergeCell ref="ER21:ER22"/>
    <mergeCell ref="ES21:ES22"/>
    <mergeCell ref="ET21:ET22"/>
    <mergeCell ref="EX21:EX22"/>
    <mergeCell ref="EV21:EV22"/>
    <mergeCell ref="EW21:EW22"/>
    <mergeCell ref="T4:U4"/>
    <mergeCell ref="T11:U11"/>
    <mergeCell ref="GI21:GI22"/>
    <mergeCell ref="GJ21:GJ22"/>
    <mergeCell ref="GK21:GK22"/>
    <mergeCell ref="GL21:GL22"/>
    <mergeCell ref="GM21:GM22"/>
    <mergeCell ref="FU21:FU22"/>
    <mergeCell ref="FV21:FV22"/>
    <mergeCell ref="FW21:FW22"/>
    <mergeCell ref="FX21:FX22"/>
    <mergeCell ref="FY21:FY22"/>
    <mergeCell ref="FZ21:FZ22"/>
    <mergeCell ref="FN21:FN22"/>
    <mergeCell ref="FO21:FO22"/>
    <mergeCell ref="FP21:FP22"/>
    <mergeCell ref="FR21:FR22"/>
    <mergeCell ref="FS21:FS22"/>
    <mergeCell ref="FT21:FT22"/>
    <mergeCell ref="FH21:FH22"/>
    <mergeCell ref="FI21:FI22"/>
    <mergeCell ref="FJ21:FJ22"/>
    <mergeCell ref="FK21:FK22"/>
    <mergeCell ref="FL21:FL22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31" orientation="landscape" r:id="rId1"/>
  <headerFooter alignWithMargins="0"/>
  <colBreaks count="12" manualBreakCount="12">
    <brk id="21" max="41" man="1"/>
    <brk id="46" max="41" man="1"/>
    <brk id="69" max="41" man="1"/>
    <brk id="87" max="41" man="1"/>
    <brk id="107" max="41" man="1"/>
    <brk id="128" max="41" man="1"/>
    <brk id="149" max="41" man="1"/>
    <brk id="170" max="41" man="1"/>
    <brk id="187" max="41" man="1"/>
    <brk id="204" max="41" man="1"/>
    <brk id="228" max="41" man="1"/>
    <brk id="24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ЧОО 2022 8 мес.</vt:lpstr>
      <vt:lpstr>ЧОО 2022 4 мес.</vt:lpstr>
      <vt:lpstr>'ЧОО 2022 4 мес.'!Заголовки_для_печати</vt:lpstr>
      <vt:lpstr>'ЧОО 2022 8 мес.'!Заголовки_для_печати</vt:lpstr>
      <vt:lpstr>'ЧОО 2022 4 мес.'!Область_печати</vt:lpstr>
      <vt:lpstr>'ЧОО 2022 8 мес.'!Область_печати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2022-01-20T11:43:55Z</dcterms:modified>
</cp:coreProperties>
</file>