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ЧДОО 2022 8 мес." sheetId="1" r:id="rId1"/>
    <sheet name="ЧДОО 2022 4 мес." sheetId="2" r:id="rId2"/>
  </sheets>
  <definedNames>
    <definedName name="_xlnm._FilterDatabase" localSheetId="1" hidden="1">'ЧДОО 2022 4 мес.'!$A$13:$FB$23</definedName>
    <definedName name="_xlnm._FilterDatabase" localSheetId="0" hidden="1">'ЧДОО 2022 8 мес.'!$A$17:$FB$27</definedName>
    <definedName name="_xlnm.Print_Titles" localSheetId="1">'ЧДОО 2022 4 мес.'!$A:$B,'ЧДОО 2022 4 мес.'!$3:$13</definedName>
    <definedName name="_xlnm.Print_Titles" localSheetId="0">'ЧДОО 2022 8 мес.'!$A:$B,'ЧДОО 2022 8 мес.'!$7:$17</definedName>
    <definedName name="_xlnm.Print_Area" localSheetId="1">'ЧДОО 2022 4 мес.'!$A$1:$FB$30</definedName>
    <definedName name="_xlnm.Print_Area" localSheetId="0">'ЧДОО 2022 8 мес.'!$A$1:$FB$35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I24" i="2"/>
  <c r="I26" i="2" s="1"/>
  <c r="J24" i="2"/>
  <c r="J26" i="2" s="1"/>
  <c r="K24" i="2"/>
  <c r="L24" i="2"/>
  <c r="M24" i="2"/>
  <c r="N24" i="2"/>
  <c r="O24" i="2"/>
  <c r="O26" i="2" s="1"/>
  <c r="P24" i="2"/>
  <c r="P26" i="2" s="1"/>
  <c r="Q24" i="2"/>
  <c r="R24" i="2"/>
  <c r="S24" i="2"/>
  <c r="T24" i="2"/>
  <c r="U24" i="2"/>
  <c r="U26" i="2" s="1"/>
  <c r="V24" i="2"/>
  <c r="V26" i="2" s="1"/>
  <c r="W24" i="2"/>
  <c r="X24" i="2"/>
  <c r="Y24" i="2"/>
  <c r="Z24" i="2"/>
  <c r="AA24" i="2"/>
  <c r="AA26" i="2" s="1"/>
  <c r="AB24" i="2"/>
  <c r="AB26" i="2" s="1"/>
  <c r="AC24" i="2"/>
  <c r="AD24" i="2"/>
  <c r="AE24" i="2"/>
  <c r="AF24" i="2"/>
  <c r="AG24" i="2"/>
  <c r="AG26" i="2" s="1"/>
  <c r="AH24" i="2"/>
  <c r="AH26" i="2" s="1"/>
  <c r="AI24" i="2"/>
  <c r="AJ24" i="2"/>
  <c r="AK24" i="2"/>
  <c r="AL24" i="2"/>
  <c r="AM24" i="2"/>
  <c r="AM26" i="2" s="1"/>
  <c r="AN24" i="2"/>
  <c r="AN26" i="2" s="1"/>
  <c r="AO24" i="2"/>
  <c r="AP24" i="2"/>
  <c r="AQ24" i="2"/>
  <c r="AR24" i="2"/>
  <c r="AS24" i="2"/>
  <c r="AS26" i="2" s="1"/>
  <c r="AT24" i="2"/>
  <c r="AT26" i="2" s="1"/>
  <c r="AU24" i="2"/>
  <c r="AV24" i="2"/>
  <c r="AW24" i="2"/>
  <c r="AX24" i="2"/>
  <c r="AY24" i="2"/>
  <c r="AY26" i="2" s="1"/>
  <c r="AZ24" i="2"/>
  <c r="AZ26" i="2" s="1"/>
  <c r="BA24" i="2"/>
  <c r="BB24" i="2"/>
  <c r="BC24" i="2"/>
  <c r="BD24" i="2"/>
  <c r="BE24" i="2"/>
  <c r="BE26" i="2" s="1"/>
  <c r="BF24" i="2"/>
  <c r="BF26" i="2" s="1"/>
  <c r="BG24" i="2"/>
  <c r="BH24" i="2"/>
  <c r="BI24" i="2"/>
  <c r="BJ24" i="2"/>
  <c r="BK24" i="2"/>
  <c r="BK26" i="2" s="1"/>
  <c r="BL24" i="2"/>
  <c r="BL26" i="2" s="1"/>
  <c r="BM24" i="2"/>
  <c r="BN24" i="2"/>
  <c r="BO24" i="2"/>
  <c r="BP24" i="2"/>
  <c r="BQ24" i="2"/>
  <c r="BQ26" i="2" s="1"/>
  <c r="BR24" i="2"/>
  <c r="BS24" i="2"/>
  <c r="BT24" i="2"/>
  <c r="BU24" i="2"/>
  <c r="BV24" i="2"/>
  <c r="BW24" i="2"/>
  <c r="BX24" i="2"/>
  <c r="BX26" i="2" s="1"/>
  <c r="BY24" i="2"/>
  <c r="BZ24" i="2"/>
  <c r="CA24" i="2"/>
  <c r="CB24" i="2"/>
  <c r="CC24" i="2"/>
  <c r="CD24" i="2"/>
  <c r="CD26" i="2" s="1"/>
  <c r="CE24" i="2"/>
  <c r="CF24" i="2"/>
  <c r="CG24" i="2"/>
  <c r="CH24" i="2"/>
  <c r="CI24" i="2"/>
  <c r="CI26" i="2" s="1"/>
  <c r="CJ24" i="2"/>
  <c r="CJ26" i="2" s="1"/>
  <c r="CK24" i="2"/>
  <c r="CL24" i="2"/>
  <c r="CM24" i="2"/>
  <c r="CN24" i="2"/>
  <c r="CO24" i="2"/>
  <c r="CO26" i="2" s="1"/>
  <c r="CP24" i="2"/>
  <c r="CP26" i="2" s="1"/>
  <c r="CQ24" i="2"/>
  <c r="CR24" i="2"/>
  <c r="CS24" i="2"/>
  <c r="CT24" i="2"/>
  <c r="CU24" i="2"/>
  <c r="CU26" i="2" s="1"/>
  <c r="CV24" i="2"/>
  <c r="CV26" i="2" s="1"/>
  <c r="CW24" i="2"/>
  <c r="CX24" i="2"/>
  <c r="CY24" i="2"/>
  <c r="CZ24" i="2"/>
  <c r="DA24" i="2"/>
  <c r="DA26" i="2" s="1"/>
  <c r="DB24" i="2"/>
  <c r="DC24" i="2"/>
  <c r="DD24" i="2"/>
  <c r="DE24" i="2"/>
  <c r="DF24" i="2"/>
  <c r="DG24" i="2"/>
  <c r="DH24" i="2"/>
  <c r="DH26" i="2" s="1"/>
  <c r="DI24" i="2"/>
  <c r="DJ24" i="2"/>
  <c r="DK24" i="2"/>
  <c r="DL24" i="2"/>
  <c r="DM24" i="2"/>
  <c r="DN24" i="2"/>
  <c r="DN26" i="2" s="1"/>
  <c r="DO24" i="2"/>
  <c r="DP24" i="2"/>
  <c r="DQ24" i="2"/>
  <c r="DR24" i="2"/>
  <c r="DS24" i="2"/>
  <c r="DS26" i="2" s="1"/>
  <c r="DT24" i="2"/>
  <c r="DT26" i="2" s="1"/>
  <c r="DU24" i="2"/>
  <c r="DV24" i="2"/>
  <c r="DW24" i="2"/>
  <c r="DX24" i="2"/>
  <c r="DY24" i="2"/>
  <c r="DY26" i="2" s="1"/>
  <c r="DZ24" i="2"/>
  <c r="DZ26" i="2" s="1"/>
  <c r="EA24" i="2"/>
  <c r="EB24" i="2"/>
  <c r="EC24" i="2"/>
  <c r="ED24" i="2"/>
  <c r="EE24" i="2"/>
  <c r="EE26" i="2" s="1"/>
  <c r="EF24" i="2"/>
  <c r="EF26" i="2" s="1"/>
  <c r="EG24" i="2"/>
  <c r="EH24" i="2"/>
  <c r="EI24" i="2"/>
  <c r="EJ24" i="2"/>
  <c r="EJ26" i="2" s="1"/>
  <c r="EK24" i="2"/>
  <c r="EK26" i="2" s="1"/>
  <c r="EL24" i="2"/>
  <c r="EM24" i="2"/>
  <c r="EN24" i="2"/>
  <c r="EO24" i="2"/>
  <c r="EP24" i="2"/>
  <c r="EP26" i="2" s="1"/>
  <c r="EQ24" i="2"/>
  <c r="ER24" i="2"/>
  <c r="ER26" i="2" s="1"/>
  <c r="ES24" i="2"/>
  <c r="ET24" i="2"/>
  <c r="EU24" i="2"/>
  <c r="EV24" i="2"/>
  <c r="EV26" i="2" s="1"/>
  <c r="EW24" i="2"/>
  <c r="EX24" i="2"/>
  <c r="EX26" i="2" s="1"/>
  <c r="EY24" i="2"/>
  <c r="EZ24" i="2"/>
  <c r="FA24" i="2"/>
  <c r="FB24" i="2"/>
  <c r="E25" i="2"/>
  <c r="E26" i="2" s="1"/>
  <c r="F25" i="2"/>
  <c r="F26" i="2" s="1"/>
  <c r="G25" i="2"/>
  <c r="H25" i="2"/>
  <c r="I25" i="2"/>
  <c r="J25" i="2"/>
  <c r="K25" i="2"/>
  <c r="K26" i="2" s="1"/>
  <c r="L25" i="2"/>
  <c r="L26" i="2" s="1"/>
  <c r="M25" i="2"/>
  <c r="N25" i="2"/>
  <c r="O25" i="2"/>
  <c r="P25" i="2"/>
  <c r="Q25" i="2"/>
  <c r="Q26" i="2" s="1"/>
  <c r="R25" i="2"/>
  <c r="R26" i="2" s="1"/>
  <c r="S25" i="2"/>
  <c r="T25" i="2"/>
  <c r="U25" i="2"/>
  <c r="V25" i="2"/>
  <c r="W25" i="2"/>
  <c r="W26" i="2" s="1"/>
  <c r="X25" i="2"/>
  <c r="X26" i="2" s="1"/>
  <c r="Y25" i="2"/>
  <c r="Z25" i="2"/>
  <c r="AA25" i="2"/>
  <c r="AB25" i="2"/>
  <c r="AC25" i="2"/>
  <c r="AC26" i="2" s="1"/>
  <c r="AD25" i="2"/>
  <c r="AD26" i="2" s="1"/>
  <c r="AE25" i="2"/>
  <c r="AF25" i="2"/>
  <c r="AG25" i="2"/>
  <c r="AH25" i="2"/>
  <c r="AI25" i="2"/>
  <c r="AI26" i="2" s="1"/>
  <c r="AJ25" i="2"/>
  <c r="AJ26" i="2" s="1"/>
  <c r="AK25" i="2"/>
  <c r="AL25" i="2"/>
  <c r="AM25" i="2"/>
  <c r="AN25" i="2"/>
  <c r="AO25" i="2"/>
  <c r="AO26" i="2" s="1"/>
  <c r="AP25" i="2"/>
  <c r="AP26" i="2" s="1"/>
  <c r="AQ25" i="2"/>
  <c r="AR25" i="2"/>
  <c r="AS25" i="2"/>
  <c r="AT25" i="2"/>
  <c r="AU25" i="2"/>
  <c r="AU26" i="2" s="1"/>
  <c r="AV25" i="2"/>
  <c r="AV26" i="2" s="1"/>
  <c r="AW25" i="2"/>
  <c r="AX25" i="2"/>
  <c r="AY25" i="2"/>
  <c r="AZ25" i="2"/>
  <c r="BA25" i="2"/>
  <c r="BA26" i="2" s="1"/>
  <c r="BB25" i="2"/>
  <c r="BB26" i="2" s="1"/>
  <c r="BC25" i="2"/>
  <c r="BD25" i="2"/>
  <c r="BE25" i="2"/>
  <c r="BF25" i="2"/>
  <c r="BG25" i="2"/>
  <c r="BG26" i="2" s="1"/>
  <c r="BH25" i="2"/>
  <c r="BH26" i="2" s="1"/>
  <c r="BI25" i="2"/>
  <c r="BJ25" i="2"/>
  <c r="BK25" i="2"/>
  <c r="BL25" i="2"/>
  <c r="BM25" i="2"/>
  <c r="BM26" i="2" s="1"/>
  <c r="BN25" i="2"/>
  <c r="BN26" i="2" s="1"/>
  <c r="BO25" i="2"/>
  <c r="BP25" i="2"/>
  <c r="BQ25" i="2"/>
  <c r="BR25" i="2"/>
  <c r="BS25" i="2"/>
  <c r="BT25" i="2"/>
  <c r="BT26" i="2" s="1"/>
  <c r="BU25" i="2"/>
  <c r="BV25" i="2"/>
  <c r="BW25" i="2"/>
  <c r="BX25" i="2"/>
  <c r="BY25" i="2"/>
  <c r="BZ25" i="2"/>
  <c r="BZ26" i="2" s="1"/>
  <c r="CA25" i="2"/>
  <c r="CB25" i="2"/>
  <c r="CC25" i="2"/>
  <c r="CD25" i="2"/>
  <c r="CE25" i="2"/>
  <c r="CE26" i="2" s="1"/>
  <c r="CF25" i="2"/>
  <c r="CG25" i="2"/>
  <c r="CH25" i="2"/>
  <c r="CI25" i="2"/>
  <c r="CJ25" i="2"/>
  <c r="CK25" i="2"/>
  <c r="CK26" i="2" s="1"/>
  <c r="CL25" i="2"/>
  <c r="CL26" i="2" s="1"/>
  <c r="CM25" i="2"/>
  <c r="CN25" i="2"/>
  <c r="CO25" i="2"/>
  <c r="CP25" i="2"/>
  <c r="CQ25" i="2"/>
  <c r="CQ26" i="2" s="1"/>
  <c r="CR25" i="2"/>
  <c r="CR26" i="2" s="1"/>
  <c r="CS25" i="2"/>
  <c r="CT25" i="2"/>
  <c r="CU25" i="2"/>
  <c r="CV25" i="2"/>
  <c r="CW25" i="2"/>
  <c r="CW26" i="2" s="1"/>
  <c r="CX25" i="2"/>
  <c r="CX26" i="2" s="1"/>
  <c r="CY25" i="2"/>
  <c r="CZ25" i="2"/>
  <c r="DA25" i="2"/>
  <c r="DB25" i="2"/>
  <c r="DC25" i="2"/>
  <c r="DD25" i="2"/>
  <c r="DD26" i="2" s="1"/>
  <c r="DE25" i="2"/>
  <c r="DF25" i="2"/>
  <c r="DG25" i="2"/>
  <c r="DH25" i="2"/>
  <c r="DI25" i="2"/>
  <c r="DJ25" i="2"/>
  <c r="DJ26" i="2" s="1"/>
  <c r="DK25" i="2"/>
  <c r="DL25" i="2"/>
  <c r="DM25" i="2"/>
  <c r="DN25" i="2"/>
  <c r="DO25" i="2"/>
  <c r="DO26" i="2" s="1"/>
  <c r="DP25" i="2"/>
  <c r="DQ25" i="2"/>
  <c r="DR25" i="2"/>
  <c r="DS25" i="2"/>
  <c r="DT25" i="2"/>
  <c r="DU25" i="2"/>
  <c r="DU26" i="2" s="1"/>
  <c r="DV25" i="2"/>
  <c r="DV26" i="2" s="1"/>
  <c r="DW25" i="2"/>
  <c r="DX25" i="2"/>
  <c r="DY25" i="2"/>
  <c r="DZ25" i="2"/>
  <c r="EA25" i="2"/>
  <c r="EA26" i="2" s="1"/>
  <c r="EB25" i="2"/>
  <c r="EB26" i="2" s="1"/>
  <c r="EC25" i="2"/>
  <c r="ED25" i="2"/>
  <c r="EE25" i="2"/>
  <c r="EF25" i="2"/>
  <c r="EG25" i="2"/>
  <c r="EG26" i="2" s="1"/>
  <c r="EH25" i="2"/>
  <c r="EH26" i="2" s="1"/>
  <c r="EI25" i="2"/>
  <c r="EJ25" i="2"/>
  <c r="EK25" i="2"/>
  <c r="EL25" i="2"/>
  <c r="EM25" i="2"/>
  <c r="EN25" i="2"/>
  <c r="EN26" i="2" s="1"/>
  <c r="EO25" i="2"/>
  <c r="EP25" i="2"/>
  <c r="EQ25" i="2"/>
  <c r="ER25" i="2"/>
  <c r="ES25" i="2"/>
  <c r="ET25" i="2"/>
  <c r="ET26" i="2" s="1"/>
  <c r="EU25" i="2"/>
  <c r="EV25" i="2"/>
  <c r="EW25" i="2"/>
  <c r="EX25" i="2"/>
  <c r="EY25" i="2"/>
  <c r="EY26" i="2" s="1"/>
  <c r="EZ25" i="2"/>
  <c r="EZ26" i="2" s="1"/>
  <c r="FA25" i="2"/>
  <c r="FB25" i="2"/>
  <c r="D25" i="2"/>
  <c r="D24" i="2"/>
  <c r="D26" i="2" s="1"/>
  <c r="EW26" i="2"/>
  <c r="EQ26" i="2"/>
  <c r="DM26" i="2"/>
  <c r="DG26" i="2"/>
  <c r="CC26" i="2"/>
  <c r="BW26" i="2"/>
  <c r="FB26" i="2"/>
  <c r="FA26" i="2"/>
  <c r="EU26" i="2"/>
  <c r="ES26" i="2"/>
  <c r="EO26" i="2"/>
  <c r="EM26" i="2"/>
  <c r="EL26" i="2"/>
  <c r="EI26" i="2"/>
  <c r="ED26" i="2"/>
  <c r="EC26" i="2"/>
  <c r="DX26" i="2"/>
  <c r="DW26" i="2"/>
  <c r="DR26" i="2"/>
  <c r="DQ26" i="2"/>
  <c r="DP26" i="2"/>
  <c r="DL26" i="2"/>
  <c r="DK26" i="2"/>
  <c r="DI26" i="2"/>
  <c r="DF26" i="2"/>
  <c r="DE26" i="2"/>
  <c r="DC26" i="2"/>
  <c r="DB26" i="2"/>
  <c r="CZ26" i="2"/>
  <c r="CY26" i="2"/>
  <c r="CT26" i="2"/>
  <c r="CS26" i="2"/>
  <c r="CN26" i="2"/>
  <c r="CM26" i="2"/>
  <c r="CH26" i="2"/>
  <c r="CG26" i="2"/>
  <c r="CF26" i="2"/>
  <c r="CB26" i="2"/>
  <c r="CA26" i="2"/>
  <c r="BY26" i="2"/>
  <c r="BV26" i="2"/>
  <c r="BU26" i="2"/>
  <c r="BS26" i="2"/>
  <c r="BR26" i="2"/>
  <c r="BP26" i="2"/>
  <c r="BO26" i="2"/>
  <c r="BJ26" i="2"/>
  <c r="BI26" i="2"/>
  <c r="BD26" i="2"/>
  <c r="BC26" i="2"/>
  <c r="AX26" i="2"/>
  <c r="AW26" i="2"/>
  <c r="AR26" i="2"/>
  <c r="AQ26" i="2"/>
  <c r="AL26" i="2"/>
  <c r="AK26" i="2"/>
  <c r="AF26" i="2"/>
  <c r="AE26" i="2"/>
  <c r="Z26" i="2"/>
  <c r="Y26" i="2"/>
  <c r="T26" i="2"/>
  <c r="S26" i="2"/>
  <c r="N26" i="2"/>
  <c r="M26" i="2"/>
  <c r="H26" i="2"/>
  <c r="G26" i="2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F30" i="1" s="1"/>
  <c r="BG28" i="1"/>
  <c r="BH28" i="1"/>
  <c r="BI28" i="1"/>
  <c r="BJ28" i="1"/>
  <c r="BK28" i="1"/>
  <c r="BL28" i="1"/>
  <c r="BL30" i="1" s="1"/>
  <c r="BM28" i="1"/>
  <c r="BN28" i="1"/>
  <c r="BO28" i="1"/>
  <c r="BP28" i="1"/>
  <c r="BQ28" i="1"/>
  <c r="BR28" i="1"/>
  <c r="BR30" i="1" s="1"/>
  <c r="BS28" i="1"/>
  <c r="BT28" i="1"/>
  <c r="BU28" i="1"/>
  <c r="BV28" i="1"/>
  <c r="BW28" i="1"/>
  <c r="BX28" i="1"/>
  <c r="BX30" i="1" s="1"/>
  <c r="BY28" i="1"/>
  <c r="BZ28" i="1"/>
  <c r="CA28" i="1"/>
  <c r="CB28" i="1"/>
  <c r="CC28" i="1"/>
  <c r="CD28" i="1"/>
  <c r="CD30" i="1" s="1"/>
  <c r="CE28" i="1"/>
  <c r="CF28" i="1"/>
  <c r="CG28" i="1"/>
  <c r="CH28" i="1"/>
  <c r="CI28" i="1"/>
  <c r="CJ28" i="1"/>
  <c r="CJ30" i="1" s="1"/>
  <c r="CK28" i="1"/>
  <c r="CL28" i="1"/>
  <c r="CM28" i="1"/>
  <c r="CN28" i="1"/>
  <c r="CO28" i="1"/>
  <c r="CP28" i="1"/>
  <c r="CP30" i="1" s="1"/>
  <c r="CQ28" i="1"/>
  <c r="CR28" i="1"/>
  <c r="CS28" i="1"/>
  <c r="CT28" i="1"/>
  <c r="CU28" i="1"/>
  <c r="CV28" i="1"/>
  <c r="CV30" i="1" s="1"/>
  <c r="CW28" i="1"/>
  <c r="CX28" i="1"/>
  <c r="CY28" i="1"/>
  <c r="CZ28" i="1"/>
  <c r="DA28" i="1"/>
  <c r="DB28" i="1"/>
  <c r="DB30" i="1" s="1"/>
  <c r="DC28" i="1"/>
  <c r="DD28" i="1"/>
  <c r="DE28" i="1"/>
  <c r="DF28" i="1"/>
  <c r="DG28" i="1"/>
  <c r="DH28" i="1"/>
  <c r="DH30" i="1" s="1"/>
  <c r="DI28" i="1"/>
  <c r="DJ28" i="1"/>
  <c r="DK28" i="1"/>
  <c r="DL28" i="1"/>
  <c r="DM28" i="1"/>
  <c r="DN28" i="1"/>
  <c r="DN30" i="1" s="1"/>
  <c r="DO28" i="1"/>
  <c r="DP28" i="1"/>
  <c r="DQ28" i="1"/>
  <c r="DR28" i="1"/>
  <c r="DS28" i="1"/>
  <c r="DT28" i="1"/>
  <c r="DT30" i="1" s="1"/>
  <c r="DU28" i="1"/>
  <c r="DV28" i="1"/>
  <c r="DW28" i="1"/>
  <c r="DX28" i="1"/>
  <c r="DY28" i="1"/>
  <c r="DZ28" i="1"/>
  <c r="DZ30" i="1" s="1"/>
  <c r="EA28" i="1"/>
  <c r="EB28" i="1"/>
  <c r="EC28" i="1"/>
  <c r="ED28" i="1"/>
  <c r="EE28" i="1"/>
  <c r="EF28" i="1"/>
  <c r="EF30" i="1" s="1"/>
  <c r="EG28" i="1"/>
  <c r="EH28" i="1"/>
  <c r="EI28" i="1"/>
  <c r="EJ28" i="1"/>
  <c r="EK28" i="1"/>
  <c r="EL28" i="1"/>
  <c r="EL30" i="1" s="1"/>
  <c r="EM28" i="1"/>
  <c r="EN28" i="1"/>
  <c r="EO28" i="1"/>
  <c r="EP28" i="1"/>
  <c r="EQ28" i="1"/>
  <c r="ER28" i="1"/>
  <c r="ER30" i="1" s="1"/>
  <c r="ES28" i="1"/>
  <c r="ET28" i="1"/>
  <c r="EU28" i="1"/>
  <c r="EV28" i="1"/>
  <c r="EW28" i="1"/>
  <c r="EX28" i="1"/>
  <c r="EX30" i="1" s="1"/>
  <c r="EY28" i="1"/>
  <c r="EZ28" i="1"/>
  <c r="FA28" i="1"/>
  <c r="FB28" i="1"/>
  <c r="E29" i="1"/>
  <c r="F29" i="1"/>
  <c r="F30" i="1" s="1"/>
  <c r="G29" i="1"/>
  <c r="H29" i="1"/>
  <c r="I29" i="1"/>
  <c r="J29" i="1"/>
  <c r="K29" i="1"/>
  <c r="L29" i="1"/>
  <c r="L30" i="1" s="1"/>
  <c r="M29" i="1"/>
  <c r="N29" i="1"/>
  <c r="O29" i="1"/>
  <c r="P29" i="1"/>
  <c r="Q29" i="1"/>
  <c r="R29" i="1"/>
  <c r="R30" i="1" s="1"/>
  <c r="S29" i="1"/>
  <c r="T29" i="1"/>
  <c r="U29" i="1"/>
  <c r="V29" i="1"/>
  <c r="W29" i="1"/>
  <c r="X29" i="1"/>
  <c r="X30" i="1" s="1"/>
  <c r="Y29" i="1"/>
  <c r="Z29" i="1"/>
  <c r="AA29" i="1"/>
  <c r="AB29" i="1"/>
  <c r="AC29" i="1"/>
  <c r="AD29" i="1"/>
  <c r="AD30" i="1" s="1"/>
  <c r="AE29" i="1"/>
  <c r="AF29" i="1"/>
  <c r="AG29" i="1"/>
  <c r="AH29" i="1"/>
  <c r="AI29" i="1"/>
  <c r="AJ29" i="1"/>
  <c r="AJ30" i="1" s="1"/>
  <c r="AK29" i="1"/>
  <c r="AL29" i="1"/>
  <c r="AM29" i="1"/>
  <c r="AN29" i="1"/>
  <c r="AO29" i="1"/>
  <c r="AP29" i="1"/>
  <c r="AP30" i="1" s="1"/>
  <c r="AQ29" i="1"/>
  <c r="AR29" i="1"/>
  <c r="AS29" i="1"/>
  <c r="AT29" i="1"/>
  <c r="AU29" i="1"/>
  <c r="AV29" i="1"/>
  <c r="AV30" i="1" s="1"/>
  <c r="AW29" i="1"/>
  <c r="AX29" i="1"/>
  <c r="AY29" i="1"/>
  <c r="AZ29" i="1"/>
  <c r="BA29" i="1"/>
  <c r="BB29" i="1"/>
  <c r="BB30" i="1" s="1"/>
  <c r="BC29" i="1"/>
  <c r="BD29" i="1"/>
  <c r="BE29" i="1"/>
  <c r="BF29" i="1"/>
  <c r="BG29" i="1"/>
  <c r="BH29" i="1"/>
  <c r="BH30" i="1" s="1"/>
  <c r="BI29" i="1"/>
  <c r="BJ29" i="1"/>
  <c r="BK29" i="1"/>
  <c r="BL29" i="1"/>
  <c r="BM29" i="1"/>
  <c r="BN29" i="1"/>
  <c r="BN30" i="1" s="1"/>
  <c r="BO29" i="1"/>
  <c r="BP29" i="1"/>
  <c r="BQ29" i="1"/>
  <c r="BR29" i="1"/>
  <c r="BS29" i="1"/>
  <c r="BT29" i="1"/>
  <c r="BT30" i="1" s="1"/>
  <c r="BU29" i="1"/>
  <c r="BV29" i="1"/>
  <c r="BW29" i="1"/>
  <c r="BX29" i="1"/>
  <c r="BY29" i="1"/>
  <c r="BZ29" i="1"/>
  <c r="BZ30" i="1" s="1"/>
  <c r="CA29" i="1"/>
  <c r="CB29" i="1"/>
  <c r="CC29" i="1"/>
  <c r="CD29" i="1"/>
  <c r="CE29" i="1"/>
  <c r="CF29" i="1"/>
  <c r="CF30" i="1" s="1"/>
  <c r="CG29" i="1"/>
  <c r="CH29" i="1"/>
  <c r="CI29" i="1"/>
  <c r="CJ29" i="1"/>
  <c r="CK29" i="1"/>
  <c r="CL29" i="1"/>
  <c r="CL30" i="1" s="1"/>
  <c r="CM29" i="1"/>
  <c r="CN29" i="1"/>
  <c r="CO29" i="1"/>
  <c r="CP29" i="1"/>
  <c r="CQ29" i="1"/>
  <c r="CR29" i="1"/>
  <c r="CR30" i="1" s="1"/>
  <c r="CS29" i="1"/>
  <c r="CT29" i="1"/>
  <c r="CU29" i="1"/>
  <c r="CV29" i="1"/>
  <c r="CW29" i="1"/>
  <c r="CX29" i="1"/>
  <c r="CX30" i="1" s="1"/>
  <c r="CY29" i="1"/>
  <c r="CY30" i="1" s="1"/>
  <c r="CZ29" i="1"/>
  <c r="DA29" i="1"/>
  <c r="DB29" i="1"/>
  <c r="DC29" i="1"/>
  <c r="DD29" i="1"/>
  <c r="DD30" i="1" s="1"/>
  <c r="DE29" i="1"/>
  <c r="DE30" i="1" s="1"/>
  <c r="DF29" i="1"/>
  <c r="DG29" i="1"/>
  <c r="DH29" i="1"/>
  <c r="DI29" i="1"/>
  <c r="DJ29" i="1"/>
  <c r="DJ30" i="1" s="1"/>
  <c r="DK29" i="1"/>
  <c r="DK30" i="1" s="1"/>
  <c r="DL29" i="1"/>
  <c r="DM29" i="1"/>
  <c r="DN29" i="1"/>
  <c r="DO29" i="1"/>
  <c r="DP29" i="1"/>
  <c r="DP30" i="1" s="1"/>
  <c r="DQ29" i="1"/>
  <c r="DQ30" i="1" s="1"/>
  <c r="DR29" i="1"/>
  <c r="DS29" i="1"/>
  <c r="DS30" i="1" s="1"/>
  <c r="DT29" i="1"/>
  <c r="DU29" i="1"/>
  <c r="DV29" i="1"/>
  <c r="DV30" i="1" s="1"/>
  <c r="DW29" i="1"/>
  <c r="DW30" i="1" s="1"/>
  <c r="DX29" i="1"/>
  <c r="DY29" i="1"/>
  <c r="DY30" i="1" s="1"/>
  <c r="DZ29" i="1"/>
  <c r="EA29" i="1"/>
  <c r="EB29" i="1"/>
  <c r="EB30" i="1" s="1"/>
  <c r="EC29" i="1"/>
  <c r="EC30" i="1" s="1"/>
  <c r="ED29" i="1"/>
  <c r="EE29" i="1"/>
  <c r="EE30" i="1" s="1"/>
  <c r="EF29" i="1"/>
  <c r="EG29" i="1"/>
  <c r="EH29" i="1"/>
  <c r="EH30" i="1" s="1"/>
  <c r="EI29" i="1"/>
  <c r="EI30" i="1" s="1"/>
  <c r="EJ29" i="1"/>
  <c r="EK29" i="1"/>
  <c r="EK30" i="1" s="1"/>
  <c r="EL29" i="1"/>
  <c r="EM29" i="1"/>
  <c r="EN29" i="1"/>
  <c r="EN30" i="1" s="1"/>
  <c r="EO29" i="1"/>
  <c r="EO30" i="1" s="1"/>
  <c r="EP29" i="1"/>
  <c r="EQ29" i="1"/>
  <c r="EQ30" i="1" s="1"/>
  <c r="ER29" i="1"/>
  <c r="ES29" i="1"/>
  <c r="ET29" i="1"/>
  <c r="ET30" i="1" s="1"/>
  <c r="EU29" i="1"/>
  <c r="EU30" i="1" s="1"/>
  <c r="EV29" i="1"/>
  <c r="EW29" i="1"/>
  <c r="EW30" i="1" s="1"/>
  <c r="EX29" i="1"/>
  <c r="EY29" i="1"/>
  <c r="EZ29" i="1"/>
  <c r="EZ30" i="1" s="1"/>
  <c r="FA29" i="1"/>
  <c r="FA30" i="1" s="1"/>
  <c r="FB29" i="1"/>
  <c r="E30" i="1"/>
  <c r="G30" i="1"/>
  <c r="H30" i="1"/>
  <c r="I30" i="1"/>
  <c r="J30" i="1"/>
  <c r="K30" i="1"/>
  <c r="M30" i="1"/>
  <c r="N30" i="1"/>
  <c r="O30" i="1"/>
  <c r="P30" i="1"/>
  <c r="Q30" i="1"/>
  <c r="S30" i="1"/>
  <c r="T30" i="1"/>
  <c r="U30" i="1"/>
  <c r="V30" i="1"/>
  <c r="W30" i="1"/>
  <c r="Y30" i="1"/>
  <c r="Z30" i="1"/>
  <c r="AA30" i="1"/>
  <c r="AB30" i="1"/>
  <c r="AC30" i="1"/>
  <c r="AE30" i="1"/>
  <c r="AF30" i="1"/>
  <c r="AG30" i="1"/>
  <c r="AH30" i="1"/>
  <c r="AI30" i="1"/>
  <c r="AK30" i="1"/>
  <c r="AL30" i="1"/>
  <c r="AM30" i="1"/>
  <c r="AN30" i="1"/>
  <c r="AO30" i="1"/>
  <c r="AQ30" i="1"/>
  <c r="AR30" i="1"/>
  <c r="AS30" i="1"/>
  <c r="AT30" i="1"/>
  <c r="AU30" i="1"/>
  <c r="AW30" i="1"/>
  <c r="AX30" i="1"/>
  <c r="AY30" i="1"/>
  <c r="AZ30" i="1"/>
  <c r="BA30" i="1"/>
  <c r="BC30" i="1"/>
  <c r="BD30" i="1"/>
  <c r="BE30" i="1"/>
  <c r="BG30" i="1"/>
  <c r="BI30" i="1"/>
  <c r="BJ30" i="1"/>
  <c r="BK30" i="1"/>
  <c r="BM30" i="1"/>
  <c r="BO30" i="1"/>
  <c r="BP30" i="1"/>
  <c r="BQ30" i="1"/>
  <c r="BS30" i="1"/>
  <c r="BU30" i="1"/>
  <c r="BV30" i="1"/>
  <c r="BW30" i="1"/>
  <c r="BY30" i="1"/>
  <c r="CA30" i="1"/>
  <c r="CB30" i="1"/>
  <c r="CC30" i="1"/>
  <c r="CE30" i="1"/>
  <c r="CG30" i="1"/>
  <c r="CH30" i="1"/>
  <c r="CI30" i="1"/>
  <c r="CK30" i="1"/>
  <c r="CM30" i="1"/>
  <c r="CN30" i="1"/>
  <c r="CO30" i="1"/>
  <c r="CQ30" i="1"/>
  <c r="CS30" i="1"/>
  <c r="CT30" i="1"/>
  <c r="CU30" i="1"/>
  <c r="CW30" i="1"/>
  <c r="CZ30" i="1"/>
  <c r="DA30" i="1"/>
  <c r="DC30" i="1"/>
  <c r="DF30" i="1"/>
  <c r="DG30" i="1"/>
  <c r="DI30" i="1"/>
  <c r="DL30" i="1"/>
  <c r="DM30" i="1"/>
  <c r="DO30" i="1"/>
  <c r="DR30" i="1"/>
  <c r="DU30" i="1"/>
  <c r="DX30" i="1"/>
  <c r="EA30" i="1"/>
  <c r="ED30" i="1"/>
  <c r="EG30" i="1"/>
  <c r="EJ30" i="1"/>
  <c r="EM30" i="1"/>
  <c r="EP30" i="1"/>
  <c r="ES30" i="1"/>
  <c r="EV30" i="1"/>
  <c r="EY30" i="1"/>
  <c r="FB30" i="1"/>
  <c r="D29" i="1"/>
  <c r="D28" i="1"/>
  <c r="D30" i="1" s="1"/>
  <c r="EY23" i="2" l="1"/>
  <c r="D23" i="2"/>
  <c r="EY22" i="2"/>
  <c r="D22" i="2"/>
  <c r="EY21" i="2"/>
  <c r="D21" i="2"/>
  <c r="EY20" i="2"/>
  <c r="D20" i="2"/>
  <c r="EY19" i="2"/>
  <c r="D19" i="2"/>
  <c r="EY18" i="2"/>
  <c r="D18" i="2"/>
  <c r="EY17" i="2"/>
  <c r="D17" i="2"/>
  <c r="EY16" i="2"/>
  <c r="D16" i="2"/>
  <c r="EY15" i="2"/>
  <c r="D15" i="2"/>
  <c r="EY14" i="2"/>
  <c r="D14" i="2"/>
  <c r="EY27" i="1"/>
  <c r="D27" i="1"/>
  <c r="EY26" i="1"/>
  <c r="D26" i="1"/>
  <c r="EY25" i="1"/>
  <c r="D25" i="1"/>
  <c r="EY24" i="1"/>
  <c r="D24" i="1"/>
  <c r="EY23" i="1"/>
  <c r="D23" i="1"/>
  <c r="EY22" i="1"/>
  <c r="D22" i="1"/>
  <c r="EY21" i="1"/>
  <c r="D21" i="1"/>
  <c r="EY20" i="1"/>
  <c r="D20" i="1"/>
  <c r="EY19" i="1"/>
  <c r="D19" i="1"/>
  <c r="EY18" i="1"/>
  <c r="D18" i="1"/>
</calcChain>
</file>

<file path=xl/sharedStrings.xml><?xml version="1.0" encoding="utf-8"?>
<sst xmlns="http://schemas.openxmlformats.org/spreadsheetml/2006/main" count="551" uniqueCount="76">
  <si>
    <t>человек</t>
  </si>
  <si>
    <t>№ п/п</t>
  </si>
  <si>
    <t>Наименование муниципальных образований Московской области / частных образовательных организаций</t>
  </si>
  <si>
    <t>Тип населенного пункта (городской / сельский)</t>
  </si>
  <si>
    <t>Прогнозируемая численность воспитанников в частных дошкольных организациях, всего:</t>
  </si>
  <si>
    <t>в том числе:</t>
  </si>
  <si>
    <t>Объем субвенции в части оплаты труда работников частных дошкольных образовательных организаций по состоянию на 15 октября 2021 года
(тыс. руб.)</t>
  </si>
  <si>
    <t>Среднегодовая численность воспитанников частных дошкольных образовательных организаций  
по состоянию на 15 октября 2021 года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</si>
  <si>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</si>
  <si>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</si>
  <si>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</si>
  <si>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</si>
  <si>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воспитанники дошкольных групп, обучающиеся с режимом работы продленного дня, в том числе: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</si>
  <si>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</si>
  <si>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</si>
  <si>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</si>
  <si>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</si>
  <si>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</si>
  <si>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</si>
  <si>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</si>
  <si>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</si>
  <si>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</si>
  <si>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</si>
  <si>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для глухих воспитанников, для слепых воспитанников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</si>
  <si>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</si>
  <si>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Всего:</t>
  </si>
  <si>
    <t>до трех лет</t>
  </si>
  <si>
    <t>старше трех лет</t>
  </si>
  <si>
    <t>воспитанники с тяжелыми нарушениями речи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</si>
  <si>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</si>
  <si>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</si>
  <si>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</si>
  <si>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с умственной отсталостью легкой степени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</si>
  <si>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</si>
  <si>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</si>
  <si>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</si>
  <si>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</si>
  <si>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умственной отсталостью умеренной, тяжелой степени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</si>
  <si>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</si>
  <si>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</si>
  <si>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на оплату труда педагогических работников</t>
  </si>
  <si>
    <t>учебно-вспомогательный и прочий персонал</t>
  </si>
  <si>
    <t>Образовательная автономная некоммерческая организация дошкольного образования "Комплекс "Мир образования"</t>
  </si>
  <si>
    <t>Городской</t>
  </si>
  <si>
    <t>Автономная некоммерческая организация дошкольной образовательной организации "Дошкольный центр "Оленёнок"</t>
  </si>
  <si>
    <t>Автономная некоммерческая организация дошкольного образования "Бублик"</t>
  </si>
  <si>
    <t>Частное дошкольное образовательное учреждение "Остров детства"</t>
  </si>
  <si>
    <t>Частное учреждение дошкольного образования "Маленькая страна"</t>
  </si>
  <si>
    <t>Частное учреждение дошкольного образования "Дракоша"</t>
  </si>
  <si>
    <t>Автономная некоммерческая дошкольная образовательная организация "Филипп", с. Ромашково, ул. Никольская д. 12</t>
  </si>
  <si>
    <t>Сельский</t>
  </si>
  <si>
    <t>Автономная некоммерческая дошкольная образовательная организация "Филипп", г.о. Одинцово, ул Сколковская д. 3</t>
  </si>
  <si>
    <t>Автономная некоммерческая дошкольная образовательная организация "Планета Карапузия"</t>
  </si>
  <si>
    <t>Автономная некоммерческая организация дошкольного образования "Юные капитаны"</t>
  </si>
  <si>
    <t>Утверждена Постановлением Администрации                                                              Одинцовского гороского округа Московской области от 19.05.2021 №1628</t>
  </si>
  <si>
    <t xml:space="preserve">Прогнозируемая средняя численность воспитанников в частных дошкольных образовательных организациях Одинцовского городского округа Московской области на 2022 год и плановый период 2023 и 2024 годов, получающих субсидию из бюджета Одинцовского городского округа за счет средств субвенции из бюджета Московской области </t>
  </si>
  <si>
    <t>Всего по городской местности:</t>
  </si>
  <si>
    <t>Всего по сельской местности:</t>
  </si>
  <si>
    <t>ИТОГ:</t>
  </si>
  <si>
    <t>1</t>
  </si>
  <si>
    <t>9</t>
  </si>
  <si>
    <t>6</t>
  </si>
  <si>
    <t>2</t>
  </si>
  <si>
    <t>3</t>
  </si>
  <si>
    <t>4</t>
  </si>
  <si>
    <t>5</t>
  </si>
  <si>
    <t>7</t>
  </si>
  <si>
    <t>8</t>
  </si>
  <si>
    <t>10</t>
  </si>
  <si>
    <t>Начальник Управления образования</t>
  </si>
  <si>
    <t>О.А. Ткачева</t>
  </si>
  <si>
    <t>Таблица 1</t>
  </si>
  <si>
    <t>Таблица 2</t>
  </si>
  <si>
    <t>Прогнозируемая средняя численность воспитанников в период с 01 января 2022 года по 31 августа 2022 года, в том числе:</t>
  </si>
  <si>
    <t>Прогнозируемая средняя численность воспитанников в период с 01 сентября 2022 года по 31 декабря 2022 года, в том числе:</t>
  </si>
  <si>
    <t>Приложение 4 к постановлению Администрации Одинцовского городского округа                                                                                                                                            от 19.01.2022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</si>
</sst>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0" borderId="0"/>
    <xf numFmtId="0" fontId="16" fillId="0" borderId="0"/>
  </cellStyleXfs>
  <cellXfs count="60">
    <xf numFmtId="0" fontId="0" fillId="0" borderId="0" xfId="0"/>
    <xf numFmtId="3" fontId="1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3" fontId="1" fillId="2" borderId="0" xfId="2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3" fontId="4" fillId="0" borderId="0" xfId="0" applyNumberFormat="1" applyFont="1" applyFill="1" applyAlignment="1">
      <alignment vertical="top" wrapText="1"/>
    </xf>
    <xf numFmtId="3" fontId="2" fillId="0" borderId="0" xfId="2" applyNumberFormat="1" applyFont="1" applyFill="1" applyAlignment="1">
      <alignment vertical="center"/>
    </xf>
    <xf numFmtId="0" fontId="13" fillId="2" borderId="0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5" fillId="0" borderId="0" xfId="2" applyNumberFormat="1" applyFont="1" applyFill="1" applyAlignment="1">
      <alignment horizontal="left" vertical="center"/>
    </xf>
    <xf numFmtId="0" fontId="17" fillId="0" borderId="0" xfId="3" applyFont="1" applyFill="1" applyBorder="1" applyAlignment="1">
      <alignment vertical="center"/>
    </xf>
    <xf numFmtId="3" fontId="2" fillId="0" borderId="0" xfId="2" applyNumberFormat="1" applyFont="1" applyFill="1" applyBorder="1" applyAlignment="1">
      <alignment horizontal="center" vertical="center"/>
    </xf>
    <xf numFmtId="3" fontId="15" fillId="0" borderId="0" xfId="2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3" fontId="17" fillId="0" borderId="0" xfId="2" applyNumberFormat="1" applyFont="1" applyFill="1" applyAlignment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4" fillId="0" borderId="4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top" wrapText="1"/>
    </xf>
    <xf numFmtId="3" fontId="12" fillId="2" borderId="0" xfId="0" applyNumberFormat="1" applyFont="1" applyFill="1" applyAlignment="1">
      <alignment horizontal="left" vertical="top" wrapText="1"/>
    </xf>
  </cellXfs>
  <cellStyles count="4">
    <cellStyle name="Обычный" xfId="0" builtinId="0"/>
    <cellStyle name="Обычный 2 2" xfId="2"/>
    <cellStyle name="Обычный 3 3" xfId="1"/>
    <cellStyle name="Обычный_Субсидия на внедр.совр.образ.технологий 201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B33"/>
  <sheetViews>
    <sheetView tabSelected="1" view="pageBreakPreview" zoomScale="50" zoomScaleNormal="55" zoomScaleSheetLayoutView="5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N2" sqref="N2:P2"/>
    </sheetView>
  </sheetViews>
  <sheetFormatPr defaultRowHeight="18" customHeight="1" x14ac:dyDescent="0.25"/>
  <cols>
    <col min="1" max="1" width="8.28515625" style="1" customWidth="1"/>
    <col min="2" max="2" width="90.42578125" style="2" customWidth="1"/>
    <col min="3" max="3" width="15.28515625" style="3" customWidth="1"/>
    <col min="4" max="4" width="18.42578125" style="4" customWidth="1"/>
    <col min="5" max="5" width="14.28515625" style="1" customWidth="1"/>
    <col min="6" max="6" width="17.28515625" style="1" customWidth="1"/>
    <col min="7" max="14" width="18.85546875" style="1" customWidth="1"/>
    <col min="15" max="15" width="21.42578125" style="1" customWidth="1"/>
    <col min="16" max="17" width="18.85546875" style="1" customWidth="1"/>
    <col min="18" max="18" width="20.28515625" style="1" customWidth="1"/>
    <col min="19" max="20" width="21.28515625" style="1" customWidth="1"/>
    <col min="21" max="38" width="19.85546875" style="1" customWidth="1"/>
    <col min="39" max="139" width="19.28515625" style="1" customWidth="1"/>
    <col min="140" max="140" width="19.28515625" style="5" customWidth="1"/>
    <col min="141" max="144" width="19.28515625" style="6" customWidth="1"/>
    <col min="145" max="151" width="19.28515625" style="1" customWidth="1"/>
    <col min="152" max="152" width="21.42578125" style="1" customWidth="1"/>
    <col min="153" max="154" width="19.28515625" style="1" customWidth="1"/>
    <col min="155" max="155" width="20.42578125" style="1" customWidth="1"/>
    <col min="156" max="156" width="21.42578125" style="1" customWidth="1"/>
    <col min="157" max="157" width="22.85546875" style="1" customWidth="1"/>
    <col min="158" max="158" width="21.140625" style="1" customWidth="1"/>
    <col min="159" max="16384" width="9.140625" style="1"/>
  </cols>
  <sheetData>
    <row r="1" spans="1:262" s="27" customFormat="1" ht="6.75" customHeight="1" x14ac:dyDescent="0.25">
      <c r="B1" s="28"/>
      <c r="C1" s="28"/>
      <c r="D1" s="3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62" s="31" customFormat="1" ht="71.25" customHeight="1" x14ac:dyDescent="0.25">
      <c r="E2" s="7"/>
      <c r="N2" s="58" t="s">
        <v>75</v>
      </c>
      <c r="O2" s="58"/>
      <c r="P2" s="58"/>
      <c r="Q2" s="32"/>
      <c r="R2" s="32"/>
      <c r="S2" s="32"/>
      <c r="T2" s="58"/>
      <c r="U2" s="58"/>
      <c r="V2" s="58"/>
      <c r="W2" s="58"/>
      <c r="X2" s="58"/>
      <c r="Y2" s="58"/>
      <c r="AB2" s="59"/>
      <c r="AC2" s="59"/>
      <c r="AD2" s="59"/>
      <c r="AE2" s="59"/>
      <c r="AF2" s="59"/>
      <c r="AG2" s="59"/>
      <c r="AH2" s="59"/>
      <c r="AI2" s="33"/>
      <c r="AJ2" s="33"/>
      <c r="AK2" s="34"/>
      <c r="AL2" s="7"/>
      <c r="AM2" s="7"/>
      <c r="AN2" s="7"/>
      <c r="AO2" s="7"/>
      <c r="AP2" s="7"/>
      <c r="AQ2" s="7"/>
      <c r="AR2" s="7"/>
      <c r="AS2" s="7"/>
      <c r="AT2" s="7"/>
      <c r="BL2" s="7"/>
      <c r="BM2" s="7"/>
      <c r="BN2" s="7"/>
      <c r="BO2" s="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</row>
    <row r="3" spans="1:262" s="27" customFormat="1" ht="58.5" customHeight="1" x14ac:dyDescent="0.25">
      <c r="B3" s="28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8" t="s">
        <v>54</v>
      </c>
      <c r="O3" s="58"/>
      <c r="P3" s="58"/>
      <c r="Q3" s="35"/>
      <c r="R3" s="35"/>
      <c r="S3" s="35"/>
      <c r="T3" s="58"/>
      <c r="U3" s="58"/>
      <c r="V3" s="58"/>
      <c r="W3" s="58"/>
      <c r="X3" s="58"/>
      <c r="Y3" s="58"/>
      <c r="Z3" s="35"/>
      <c r="AA3" s="35"/>
      <c r="AB3" s="58"/>
      <c r="AC3" s="58"/>
      <c r="AD3" s="58"/>
      <c r="AE3" s="58"/>
      <c r="AF3" s="58"/>
      <c r="AG3" s="58"/>
      <c r="AH3" s="5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6"/>
      <c r="IU3" s="36"/>
      <c r="IV3" s="36"/>
      <c r="IW3" s="37"/>
      <c r="IX3" s="37"/>
      <c r="IY3" s="37"/>
      <c r="IZ3" s="37"/>
      <c r="JA3" s="37"/>
      <c r="JB3" s="37"/>
    </row>
    <row r="4" spans="1:262" ht="93.75" customHeight="1" x14ac:dyDescent="0.25">
      <c r="A4" s="8"/>
      <c r="B4" s="8"/>
      <c r="C4" s="57" t="s">
        <v>55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I4" s="8"/>
      <c r="AJ4" s="8"/>
      <c r="AK4" s="8"/>
      <c r="AL4" s="8"/>
      <c r="AM4" s="8"/>
    </row>
    <row r="5" spans="1:262" ht="35.25" customHeight="1" x14ac:dyDescent="0.25">
      <c r="A5" s="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5"/>
      <c r="P5" s="45" t="s">
        <v>71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I5" s="8"/>
      <c r="AJ5" s="8"/>
      <c r="AK5" s="8"/>
      <c r="AL5" s="8"/>
      <c r="AM5" s="8"/>
    </row>
    <row r="6" spans="1:262" ht="20.25" x14ac:dyDescent="0.25">
      <c r="B6" s="9"/>
      <c r="C6" s="10"/>
      <c r="D6" s="11"/>
      <c r="O6" s="6"/>
      <c r="P6" s="6" t="s">
        <v>0</v>
      </c>
      <c r="Q6" s="6"/>
      <c r="R6" s="6"/>
      <c r="S6" s="6"/>
    </row>
    <row r="7" spans="1:262" ht="18.75" customHeight="1" x14ac:dyDescent="0.25">
      <c r="A7" s="47" t="s">
        <v>1</v>
      </c>
      <c r="B7" s="47" t="s">
        <v>2</v>
      </c>
      <c r="C7" s="47" t="s">
        <v>3</v>
      </c>
      <c r="D7" s="48" t="s">
        <v>4</v>
      </c>
      <c r="E7" s="51" t="s">
        <v>73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3"/>
      <c r="AI7" s="51" t="s">
        <v>73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  <c r="BM7" s="51" t="s">
        <v>73</v>
      </c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3"/>
      <c r="CQ7" s="51" t="s">
        <v>73</v>
      </c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3"/>
      <c r="DU7" s="54" t="s">
        <v>73</v>
      </c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5" t="s">
        <v>6</v>
      </c>
      <c r="EZ7" s="56"/>
      <c r="FA7" s="56"/>
      <c r="FB7" s="55" t="s">
        <v>7</v>
      </c>
    </row>
    <row r="8" spans="1:262" s="12" customFormat="1" ht="18.75" customHeight="1" x14ac:dyDescent="0.25">
      <c r="A8" s="47"/>
      <c r="B8" s="47"/>
      <c r="C8" s="47"/>
      <c r="D8" s="49"/>
      <c r="E8" s="51" t="s">
        <v>8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  <c r="T8" s="51" t="s">
        <v>8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3"/>
      <c r="AI8" s="51" t="s">
        <v>9</v>
      </c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 t="s">
        <v>9</v>
      </c>
      <c r="BG8" s="52"/>
      <c r="BH8" s="52"/>
      <c r="BI8" s="52"/>
      <c r="BJ8" s="52"/>
      <c r="BK8" s="52"/>
      <c r="BL8" s="53"/>
      <c r="BM8" s="51" t="s">
        <v>10</v>
      </c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  <c r="CB8" s="51" t="s">
        <v>10</v>
      </c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3"/>
      <c r="CQ8" s="51" t="s">
        <v>11</v>
      </c>
      <c r="CR8" s="52"/>
      <c r="CS8" s="52"/>
      <c r="CT8" s="52"/>
      <c r="CU8" s="52"/>
      <c r="CV8" s="52"/>
      <c r="CW8" s="52"/>
      <c r="CX8" s="53"/>
      <c r="CY8" s="51" t="s">
        <v>11</v>
      </c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3"/>
      <c r="DU8" s="54" t="s">
        <v>12</v>
      </c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6"/>
      <c r="EZ8" s="56"/>
      <c r="FA8" s="56"/>
      <c r="FB8" s="56"/>
    </row>
    <row r="9" spans="1:262" s="13" customFormat="1" ht="18.75" customHeight="1" x14ac:dyDescent="0.25">
      <c r="A9" s="47"/>
      <c r="B9" s="47"/>
      <c r="C9" s="47"/>
      <c r="D9" s="49"/>
      <c r="E9" s="54" t="s">
        <v>13</v>
      </c>
      <c r="F9" s="54"/>
      <c r="G9" s="51" t="s">
        <v>14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3"/>
      <c r="T9" s="51" t="s">
        <v>14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4" t="s">
        <v>15</v>
      </c>
      <c r="AH9" s="54"/>
      <c r="AI9" s="54" t="s">
        <v>13</v>
      </c>
      <c r="AJ9" s="54"/>
      <c r="AK9" s="51" t="s">
        <v>14</v>
      </c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3"/>
      <c r="BF9" s="51" t="s">
        <v>14</v>
      </c>
      <c r="BG9" s="52"/>
      <c r="BH9" s="52"/>
      <c r="BI9" s="52"/>
      <c r="BJ9" s="53"/>
      <c r="BK9" s="54" t="s">
        <v>15</v>
      </c>
      <c r="BL9" s="54"/>
      <c r="BM9" s="54" t="s">
        <v>13</v>
      </c>
      <c r="BN9" s="54"/>
      <c r="BO9" s="51" t="s">
        <v>14</v>
      </c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  <c r="CB9" s="51" t="s">
        <v>14</v>
      </c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3"/>
      <c r="CO9" s="54" t="s">
        <v>15</v>
      </c>
      <c r="CP9" s="54"/>
      <c r="CQ9" s="54" t="s">
        <v>13</v>
      </c>
      <c r="CR9" s="54"/>
      <c r="CS9" s="51" t="s">
        <v>14</v>
      </c>
      <c r="CT9" s="52"/>
      <c r="CU9" s="52"/>
      <c r="CV9" s="52"/>
      <c r="CW9" s="52"/>
      <c r="CX9" s="53"/>
      <c r="CY9" s="51" t="s">
        <v>14</v>
      </c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3"/>
      <c r="DS9" s="54" t="s">
        <v>15</v>
      </c>
      <c r="DT9" s="54"/>
      <c r="DU9" s="54" t="s">
        <v>13</v>
      </c>
      <c r="DV9" s="54"/>
      <c r="DW9" s="51" t="s">
        <v>14</v>
      </c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3"/>
      <c r="EP9" s="51" t="s">
        <v>14</v>
      </c>
      <c r="EQ9" s="52"/>
      <c r="ER9" s="52"/>
      <c r="ES9" s="52"/>
      <c r="ET9" s="52"/>
      <c r="EU9" s="52"/>
      <c r="EV9" s="53"/>
      <c r="EW9" s="54" t="s">
        <v>15</v>
      </c>
      <c r="EX9" s="54"/>
      <c r="EY9" s="56"/>
      <c r="EZ9" s="56"/>
      <c r="FA9" s="56"/>
      <c r="FB9" s="56"/>
    </row>
    <row r="10" spans="1:262" s="12" customFormat="1" ht="18.75" customHeight="1" x14ac:dyDescent="0.25">
      <c r="A10" s="47"/>
      <c r="B10" s="47"/>
      <c r="C10" s="47"/>
      <c r="D10" s="49"/>
      <c r="E10" s="54"/>
      <c r="F10" s="54"/>
      <c r="G10" s="54" t="s">
        <v>16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 t="s">
        <v>17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 t="s">
        <v>16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1" t="s">
        <v>17</v>
      </c>
      <c r="AY10" s="52"/>
      <c r="AZ10" s="52"/>
      <c r="BA10" s="52"/>
      <c r="BB10" s="52"/>
      <c r="BC10" s="52"/>
      <c r="BD10" s="52"/>
      <c r="BE10" s="53"/>
      <c r="BF10" s="51" t="s">
        <v>17</v>
      </c>
      <c r="BG10" s="52"/>
      <c r="BH10" s="52"/>
      <c r="BI10" s="52"/>
      <c r="BJ10" s="53"/>
      <c r="BK10" s="54"/>
      <c r="BL10" s="54"/>
      <c r="BM10" s="54"/>
      <c r="BN10" s="54"/>
      <c r="BO10" s="54" t="s">
        <v>16</v>
      </c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 t="s">
        <v>17</v>
      </c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1" t="s">
        <v>16</v>
      </c>
      <c r="CT10" s="52"/>
      <c r="CU10" s="52"/>
      <c r="CV10" s="52"/>
      <c r="CW10" s="52"/>
      <c r="CX10" s="53"/>
      <c r="CY10" s="51" t="s">
        <v>16</v>
      </c>
      <c r="CZ10" s="52"/>
      <c r="DA10" s="52"/>
      <c r="DB10" s="52"/>
      <c r="DC10" s="52"/>
      <c r="DD10" s="52"/>
      <c r="DE10" s="53"/>
      <c r="DF10" s="54" t="s">
        <v>17</v>
      </c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 t="s">
        <v>16</v>
      </c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1" t="s">
        <v>17</v>
      </c>
      <c r="EK10" s="52"/>
      <c r="EL10" s="52"/>
      <c r="EM10" s="52"/>
      <c r="EN10" s="52"/>
      <c r="EO10" s="53"/>
      <c r="EP10" s="51" t="s">
        <v>17</v>
      </c>
      <c r="EQ10" s="52"/>
      <c r="ER10" s="52"/>
      <c r="ES10" s="52"/>
      <c r="ET10" s="52"/>
      <c r="EU10" s="52"/>
      <c r="EV10" s="53"/>
      <c r="EW10" s="54"/>
      <c r="EX10" s="54"/>
      <c r="EY10" s="56"/>
      <c r="EZ10" s="56"/>
      <c r="FA10" s="56"/>
      <c r="FB10" s="56"/>
    </row>
    <row r="11" spans="1:262" s="12" customFormat="1" ht="18.75" customHeight="1" x14ac:dyDescent="0.25">
      <c r="A11" s="47"/>
      <c r="B11" s="47"/>
      <c r="C11" s="47"/>
      <c r="D11" s="49"/>
      <c r="E11" s="54"/>
      <c r="F11" s="54"/>
      <c r="G11" s="54" t="s">
        <v>18</v>
      </c>
      <c r="H11" s="54" t="s">
        <v>19</v>
      </c>
      <c r="I11" s="54"/>
      <c r="J11" s="54"/>
      <c r="K11" s="54"/>
      <c r="L11" s="54"/>
      <c r="M11" s="54" t="s">
        <v>20</v>
      </c>
      <c r="N11" s="54"/>
      <c r="O11" s="54" t="s">
        <v>21</v>
      </c>
      <c r="P11" s="54"/>
      <c r="Q11" s="54"/>
      <c r="R11" s="54"/>
      <c r="S11" s="54"/>
      <c r="T11" s="54" t="s">
        <v>18</v>
      </c>
      <c r="U11" s="54" t="s">
        <v>22</v>
      </c>
      <c r="V11" s="54"/>
      <c r="W11" s="54"/>
      <c r="X11" s="54"/>
      <c r="Y11" s="54"/>
      <c r="Z11" s="54" t="s">
        <v>23</v>
      </c>
      <c r="AA11" s="54"/>
      <c r="AB11" s="54" t="s">
        <v>24</v>
      </c>
      <c r="AC11" s="54"/>
      <c r="AD11" s="54"/>
      <c r="AE11" s="54"/>
      <c r="AF11" s="54"/>
      <c r="AG11" s="54"/>
      <c r="AH11" s="54"/>
      <c r="AI11" s="54"/>
      <c r="AJ11" s="54"/>
      <c r="AK11" s="54" t="s">
        <v>18</v>
      </c>
      <c r="AL11" s="54" t="s">
        <v>19</v>
      </c>
      <c r="AM11" s="54"/>
      <c r="AN11" s="54"/>
      <c r="AO11" s="54"/>
      <c r="AP11" s="54"/>
      <c r="AQ11" s="54" t="s">
        <v>20</v>
      </c>
      <c r="AR11" s="54"/>
      <c r="AS11" s="54" t="s">
        <v>21</v>
      </c>
      <c r="AT11" s="54"/>
      <c r="AU11" s="54"/>
      <c r="AV11" s="54"/>
      <c r="AW11" s="54"/>
      <c r="AX11" s="54" t="s">
        <v>18</v>
      </c>
      <c r="AY11" s="54" t="s">
        <v>22</v>
      </c>
      <c r="AZ11" s="54"/>
      <c r="BA11" s="54"/>
      <c r="BB11" s="54"/>
      <c r="BC11" s="54"/>
      <c r="BD11" s="54" t="s">
        <v>23</v>
      </c>
      <c r="BE11" s="54"/>
      <c r="BF11" s="54" t="s">
        <v>24</v>
      </c>
      <c r="BG11" s="54"/>
      <c r="BH11" s="54"/>
      <c r="BI11" s="54"/>
      <c r="BJ11" s="54"/>
      <c r="BK11" s="54"/>
      <c r="BL11" s="54"/>
      <c r="BM11" s="54"/>
      <c r="BN11" s="54"/>
      <c r="BO11" s="54" t="s">
        <v>18</v>
      </c>
      <c r="BP11" s="54" t="s">
        <v>19</v>
      </c>
      <c r="BQ11" s="54"/>
      <c r="BR11" s="54"/>
      <c r="BS11" s="54"/>
      <c r="BT11" s="54"/>
      <c r="BU11" s="54" t="s">
        <v>20</v>
      </c>
      <c r="BV11" s="54"/>
      <c r="BW11" s="54" t="s">
        <v>21</v>
      </c>
      <c r="BX11" s="54"/>
      <c r="BY11" s="54"/>
      <c r="BZ11" s="54"/>
      <c r="CA11" s="54"/>
      <c r="CB11" s="54" t="s">
        <v>18</v>
      </c>
      <c r="CC11" s="54" t="s">
        <v>22</v>
      </c>
      <c r="CD11" s="54"/>
      <c r="CE11" s="54"/>
      <c r="CF11" s="54"/>
      <c r="CG11" s="54"/>
      <c r="CH11" s="54" t="s">
        <v>23</v>
      </c>
      <c r="CI11" s="54"/>
      <c r="CJ11" s="54" t="s">
        <v>24</v>
      </c>
      <c r="CK11" s="54"/>
      <c r="CL11" s="54"/>
      <c r="CM11" s="54"/>
      <c r="CN11" s="54"/>
      <c r="CO11" s="54"/>
      <c r="CP11" s="54"/>
      <c r="CQ11" s="54"/>
      <c r="CR11" s="54"/>
      <c r="CS11" s="54" t="s">
        <v>18</v>
      </c>
      <c r="CT11" s="54" t="s">
        <v>19</v>
      </c>
      <c r="CU11" s="54"/>
      <c r="CV11" s="54"/>
      <c r="CW11" s="54"/>
      <c r="CX11" s="54"/>
      <c r="CY11" s="54" t="s">
        <v>20</v>
      </c>
      <c r="CZ11" s="54"/>
      <c r="DA11" s="54" t="s">
        <v>21</v>
      </c>
      <c r="DB11" s="54"/>
      <c r="DC11" s="54"/>
      <c r="DD11" s="54"/>
      <c r="DE11" s="54"/>
      <c r="DF11" s="54" t="s">
        <v>18</v>
      </c>
      <c r="DG11" s="54" t="s">
        <v>22</v>
      </c>
      <c r="DH11" s="54"/>
      <c r="DI11" s="54"/>
      <c r="DJ11" s="54"/>
      <c r="DK11" s="54"/>
      <c r="DL11" s="54" t="s">
        <v>23</v>
      </c>
      <c r="DM11" s="54"/>
      <c r="DN11" s="54" t="s">
        <v>24</v>
      </c>
      <c r="DO11" s="54"/>
      <c r="DP11" s="54"/>
      <c r="DQ11" s="54"/>
      <c r="DR11" s="54"/>
      <c r="DS11" s="54"/>
      <c r="DT11" s="54"/>
      <c r="DU11" s="54"/>
      <c r="DV11" s="54"/>
      <c r="DW11" s="54" t="s">
        <v>18</v>
      </c>
      <c r="DX11" s="54" t="s">
        <v>19</v>
      </c>
      <c r="DY11" s="54"/>
      <c r="DZ11" s="54"/>
      <c r="EA11" s="54"/>
      <c r="EB11" s="54"/>
      <c r="EC11" s="54" t="s">
        <v>20</v>
      </c>
      <c r="ED11" s="54"/>
      <c r="EE11" s="54" t="s">
        <v>21</v>
      </c>
      <c r="EF11" s="54"/>
      <c r="EG11" s="54"/>
      <c r="EH11" s="54"/>
      <c r="EI11" s="51"/>
      <c r="EJ11" s="54" t="s">
        <v>18</v>
      </c>
      <c r="EK11" s="53" t="s">
        <v>22</v>
      </c>
      <c r="EL11" s="54"/>
      <c r="EM11" s="54"/>
      <c r="EN11" s="54"/>
      <c r="EO11" s="54"/>
      <c r="EP11" s="54" t="s">
        <v>23</v>
      </c>
      <c r="EQ11" s="54"/>
      <c r="ER11" s="54" t="s">
        <v>24</v>
      </c>
      <c r="ES11" s="54"/>
      <c r="ET11" s="54"/>
      <c r="EU11" s="54"/>
      <c r="EV11" s="54"/>
      <c r="EW11" s="54"/>
      <c r="EX11" s="54"/>
      <c r="EY11" s="56"/>
      <c r="EZ11" s="56"/>
      <c r="FA11" s="56"/>
      <c r="FB11" s="56"/>
    </row>
    <row r="12" spans="1:262" s="14" customFormat="1" ht="21.75" customHeight="1" x14ac:dyDescent="0.25">
      <c r="A12" s="47"/>
      <c r="B12" s="47"/>
      <c r="C12" s="47"/>
      <c r="D12" s="4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1"/>
      <c r="EJ12" s="54"/>
      <c r="EK12" s="53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6"/>
      <c r="EZ12" s="56"/>
      <c r="FA12" s="56"/>
      <c r="FB12" s="56"/>
    </row>
    <row r="13" spans="1:262" s="14" customFormat="1" ht="18.75" customHeight="1" x14ac:dyDescent="0.25">
      <c r="A13" s="47"/>
      <c r="B13" s="47"/>
      <c r="C13" s="47"/>
      <c r="D13" s="4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1"/>
      <c r="EJ13" s="54"/>
      <c r="EK13" s="53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6"/>
      <c r="EZ13" s="56"/>
      <c r="FA13" s="56"/>
      <c r="FB13" s="56"/>
    </row>
    <row r="14" spans="1:262" s="14" customFormat="1" ht="15" customHeight="1" x14ac:dyDescent="0.25">
      <c r="A14" s="47"/>
      <c r="B14" s="47"/>
      <c r="C14" s="47"/>
      <c r="D14" s="49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1"/>
      <c r="EJ14" s="54"/>
      <c r="EK14" s="53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5" t="s">
        <v>25</v>
      </c>
      <c r="EZ14" s="55" t="s">
        <v>5</v>
      </c>
      <c r="FA14" s="56"/>
      <c r="FB14" s="56"/>
    </row>
    <row r="15" spans="1:262" s="14" customFormat="1" ht="50.25" customHeight="1" x14ac:dyDescent="0.25">
      <c r="A15" s="47"/>
      <c r="B15" s="47"/>
      <c r="C15" s="47"/>
      <c r="D15" s="49"/>
      <c r="E15" s="54" t="s">
        <v>26</v>
      </c>
      <c r="F15" s="54" t="s">
        <v>27</v>
      </c>
      <c r="G15" s="54"/>
      <c r="H15" s="54" t="s">
        <v>28</v>
      </c>
      <c r="I15" s="54" t="s">
        <v>29</v>
      </c>
      <c r="J15" s="54" t="s">
        <v>30</v>
      </c>
      <c r="K15" s="54" t="s">
        <v>31</v>
      </c>
      <c r="L15" s="54" t="s">
        <v>32</v>
      </c>
      <c r="M15" s="54" t="s">
        <v>33</v>
      </c>
      <c r="N15" s="54" t="s">
        <v>34</v>
      </c>
      <c r="O15" s="54" t="s">
        <v>35</v>
      </c>
      <c r="P15" s="54" t="s">
        <v>36</v>
      </c>
      <c r="Q15" s="54" t="s">
        <v>37</v>
      </c>
      <c r="R15" s="54" t="s">
        <v>38</v>
      </c>
      <c r="S15" s="54" t="s">
        <v>39</v>
      </c>
      <c r="T15" s="54"/>
      <c r="U15" s="54" t="s">
        <v>28</v>
      </c>
      <c r="V15" s="54" t="s">
        <v>29</v>
      </c>
      <c r="W15" s="54" t="s">
        <v>30</v>
      </c>
      <c r="X15" s="54" t="s">
        <v>31</v>
      </c>
      <c r="Y15" s="54" t="s">
        <v>32</v>
      </c>
      <c r="Z15" s="54" t="s">
        <v>33</v>
      </c>
      <c r="AA15" s="54" t="s">
        <v>34</v>
      </c>
      <c r="AB15" s="54" t="s">
        <v>35</v>
      </c>
      <c r="AC15" s="54" t="s">
        <v>36</v>
      </c>
      <c r="AD15" s="54" t="s">
        <v>37</v>
      </c>
      <c r="AE15" s="54" t="s">
        <v>38</v>
      </c>
      <c r="AF15" s="54" t="s">
        <v>39</v>
      </c>
      <c r="AG15" s="54"/>
      <c r="AH15" s="54"/>
      <c r="AI15" s="54" t="s">
        <v>26</v>
      </c>
      <c r="AJ15" s="54" t="s">
        <v>27</v>
      </c>
      <c r="AK15" s="54"/>
      <c r="AL15" s="54" t="s">
        <v>28</v>
      </c>
      <c r="AM15" s="54" t="s">
        <v>29</v>
      </c>
      <c r="AN15" s="54" t="s">
        <v>30</v>
      </c>
      <c r="AO15" s="54" t="s">
        <v>31</v>
      </c>
      <c r="AP15" s="54" t="s">
        <v>32</v>
      </c>
      <c r="AQ15" s="54" t="s">
        <v>33</v>
      </c>
      <c r="AR15" s="54" t="s">
        <v>34</v>
      </c>
      <c r="AS15" s="54" t="s">
        <v>35</v>
      </c>
      <c r="AT15" s="54" t="s">
        <v>36</v>
      </c>
      <c r="AU15" s="54" t="s">
        <v>37</v>
      </c>
      <c r="AV15" s="54" t="s">
        <v>38</v>
      </c>
      <c r="AW15" s="54" t="s">
        <v>39</v>
      </c>
      <c r="AX15" s="54"/>
      <c r="AY15" s="54" t="s">
        <v>28</v>
      </c>
      <c r="AZ15" s="54" t="s">
        <v>29</v>
      </c>
      <c r="BA15" s="54" t="s">
        <v>30</v>
      </c>
      <c r="BB15" s="54" t="s">
        <v>31</v>
      </c>
      <c r="BC15" s="54" t="s">
        <v>32</v>
      </c>
      <c r="BD15" s="54" t="s">
        <v>33</v>
      </c>
      <c r="BE15" s="54" t="s">
        <v>34</v>
      </c>
      <c r="BF15" s="54" t="s">
        <v>35</v>
      </c>
      <c r="BG15" s="54" t="s">
        <v>36</v>
      </c>
      <c r="BH15" s="54" t="s">
        <v>37</v>
      </c>
      <c r="BI15" s="54" t="s">
        <v>38</v>
      </c>
      <c r="BJ15" s="54" t="s">
        <v>39</v>
      </c>
      <c r="BK15" s="54"/>
      <c r="BL15" s="54"/>
      <c r="BM15" s="54" t="s">
        <v>26</v>
      </c>
      <c r="BN15" s="54" t="s">
        <v>27</v>
      </c>
      <c r="BO15" s="54"/>
      <c r="BP15" s="54" t="s">
        <v>28</v>
      </c>
      <c r="BQ15" s="54" t="s">
        <v>29</v>
      </c>
      <c r="BR15" s="54" t="s">
        <v>30</v>
      </c>
      <c r="BS15" s="54" t="s">
        <v>31</v>
      </c>
      <c r="BT15" s="54" t="s">
        <v>32</v>
      </c>
      <c r="BU15" s="54" t="s">
        <v>33</v>
      </c>
      <c r="BV15" s="54" t="s">
        <v>34</v>
      </c>
      <c r="BW15" s="54" t="s">
        <v>35</v>
      </c>
      <c r="BX15" s="54" t="s">
        <v>36</v>
      </c>
      <c r="BY15" s="54" t="s">
        <v>37</v>
      </c>
      <c r="BZ15" s="54" t="s">
        <v>38</v>
      </c>
      <c r="CA15" s="54" t="s">
        <v>39</v>
      </c>
      <c r="CB15" s="54"/>
      <c r="CC15" s="54" t="s">
        <v>28</v>
      </c>
      <c r="CD15" s="54" t="s">
        <v>29</v>
      </c>
      <c r="CE15" s="54" t="s">
        <v>30</v>
      </c>
      <c r="CF15" s="54" t="s">
        <v>31</v>
      </c>
      <c r="CG15" s="54" t="s">
        <v>32</v>
      </c>
      <c r="CH15" s="54" t="s">
        <v>33</v>
      </c>
      <c r="CI15" s="54" t="s">
        <v>34</v>
      </c>
      <c r="CJ15" s="54" t="s">
        <v>35</v>
      </c>
      <c r="CK15" s="54" t="s">
        <v>36</v>
      </c>
      <c r="CL15" s="54" t="s">
        <v>37</v>
      </c>
      <c r="CM15" s="54" t="s">
        <v>38</v>
      </c>
      <c r="CN15" s="54" t="s">
        <v>39</v>
      </c>
      <c r="CO15" s="54"/>
      <c r="CP15" s="54"/>
      <c r="CQ15" s="54" t="s">
        <v>26</v>
      </c>
      <c r="CR15" s="54" t="s">
        <v>27</v>
      </c>
      <c r="CS15" s="54"/>
      <c r="CT15" s="54" t="s">
        <v>28</v>
      </c>
      <c r="CU15" s="54" t="s">
        <v>29</v>
      </c>
      <c r="CV15" s="54" t="s">
        <v>30</v>
      </c>
      <c r="CW15" s="54" t="s">
        <v>31</v>
      </c>
      <c r="CX15" s="54" t="s">
        <v>32</v>
      </c>
      <c r="CY15" s="54" t="s">
        <v>33</v>
      </c>
      <c r="CZ15" s="54" t="s">
        <v>34</v>
      </c>
      <c r="DA15" s="54" t="s">
        <v>35</v>
      </c>
      <c r="DB15" s="54" t="s">
        <v>36</v>
      </c>
      <c r="DC15" s="54" t="s">
        <v>37</v>
      </c>
      <c r="DD15" s="54" t="s">
        <v>38</v>
      </c>
      <c r="DE15" s="54" t="s">
        <v>39</v>
      </c>
      <c r="DF15" s="54"/>
      <c r="DG15" s="54" t="s">
        <v>28</v>
      </c>
      <c r="DH15" s="54" t="s">
        <v>29</v>
      </c>
      <c r="DI15" s="54" t="s">
        <v>30</v>
      </c>
      <c r="DJ15" s="54" t="s">
        <v>31</v>
      </c>
      <c r="DK15" s="54" t="s">
        <v>32</v>
      </c>
      <c r="DL15" s="54" t="s">
        <v>33</v>
      </c>
      <c r="DM15" s="54" t="s">
        <v>34</v>
      </c>
      <c r="DN15" s="54" t="s">
        <v>35</v>
      </c>
      <c r="DO15" s="54" t="s">
        <v>36</v>
      </c>
      <c r="DP15" s="54" t="s">
        <v>37</v>
      </c>
      <c r="DQ15" s="54" t="s">
        <v>38</v>
      </c>
      <c r="DR15" s="54" t="s">
        <v>39</v>
      </c>
      <c r="DS15" s="54"/>
      <c r="DT15" s="54"/>
      <c r="DU15" s="54" t="s">
        <v>26</v>
      </c>
      <c r="DV15" s="54" t="s">
        <v>27</v>
      </c>
      <c r="DW15" s="54"/>
      <c r="DX15" s="54" t="s">
        <v>28</v>
      </c>
      <c r="DY15" s="54" t="s">
        <v>29</v>
      </c>
      <c r="DZ15" s="54" t="s">
        <v>30</v>
      </c>
      <c r="EA15" s="54" t="s">
        <v>31</v>
      </c>
      <c r="EB15" s="54" t="s">
        <v>32</v>
      </c>
      <c r="EC15" s="54" t="s">
        <v>33</v>
      </c>
      <c r="ED15" s="54" t="s">
        <v>34</v>
      </c>
      <c r="EE15" s="54" t="s">
        <v>35</v>
      </c>
      <c r="EF15" s="54" t="s">
        <v>36</v>
      </c>
      <c r="EG15" s="54" t="s">
        <v>38</v>
      </c>
      <c r="EH15" s="54" t="s">
        <v>37</v>
      </c>
      <c r="EI15" s="51" t="s">
        <v>39</v>
      </c>
      <c r="EJ15" s="54"/>
      <c r="EK15" s="53" t="s">
        <v>28</v>
      </c>
      <c r="EL15" s="54" t="s">
        <v>29</v>
      </c>
      <c r="EM15" s="54" t="s">
        <v>30</v>
      </c>
      <c r="EN15" s="54" t="s">
        <v>31</v>
      </c>
      <c r="EO15" s="54" t="s">
        <v>32</v>
      </c>
      <c r="EP15" s="54" t="s">
        <v>33</v>
      </c>
      <c r="EQ15" s="54" t="s">
        <v>34</v>
      </c>
      <c r="ER15" s="54" t="s">
        <v>35</v>
      </c>
      <c r="ES15" s="54" t="s">
        <v>36</v>
      </c>
      <c r="ET15" s="54" t="s">
        <v>37</v>
      </c>
      <c r="EU15" s="54" t="s">
        <v>38</v>
      </c>
      <c r="EV15" s="54" t="s">
        <v>39</v>
      </c>
      <c r="EW15" s="54"/>
      <c r="EX15" s="54"/>
      <c r="EY15" s="56"/>
      <c r="EZ15" s="56"/>
      <c r="FA15" s="56"/>
      <c r="FB15" s="56"/>
    </row>
    <row r="16" spans="1:262" s="14" customFormat="1" ht="175.5" customHeight="1" x14ac:dyDescent="0.25">
      <c r="A16" s="47"/>
      <c r="B16" s="47"/>
      <c r="C16" s="47"/>
      <c r="D16" s="5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15" t="s">
        <v>26</v>
      </c>
      <c r="AH16" s="15" t="s">
        <v>27</v>
      </c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15" t="s">
        <v>26</v>
      </c>
      <c r="BL16" s="15" t="s">
        <v>27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15" t="s">
        <v>26</v>
      </c>
      <c r="CP16" s="15" t="s">
        <v>27</v>
      </c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15" t="s">
        <v>26</v>
      </c>
      <c r="DT16" s="15" t="s">
        <v>27</v>
      </c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1"/>
      <c r="EJ16" s="54"/>
      <c r="EK16" s="53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15" t="s">
        <v>26</v>
      </c>
      <c r="EX16" s="15" t="s">
        <v>27</v>
      </c>
      <c r="EY16" s="56"/>
      <c r="EZ16" s="16" t="s">
        <v>40</v>
      </c>
      <c r="FA16" s="16" t="s">
        <v>41</v>
      </c>
      <c r="FB16" s="56"/>
    </row>
    <row r="17" spans="1:256" s="14" customFormat="1" ht="18.75" x14ac:dyDescent="0.2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16">
        <v>29</v>
      </c>
      <c r="AD17" s="16">
        <v>30</v>
      </c>
      <c r="AE17" s="16">
        <v>31</v>
      </c>
      <c r="AF17" s="16">
        <v>32</v>
      </c>
      <c r="AG17" s="16">
        <v>33</v>
      </c>
      <c r="AH17" s="16">
        <v>34</v>
      </c>
      <c r="AI17" s="16">
        <v>35</v>
      </c>
      <c r="AJ17" s="16">
        <v>36</v>
      </c>
      <c r="AK17" s="16">
        <v>37</v>
      </c>
      <c r="AL17" s="16">
        <v>38</v>
      </c>
      <c r="AM17" s="16">
        <v>39</v>
      </c>
      <c r="AN17" s="16">
        <v>40</v>
      </c>
      <c r="AO17" s="16">
        <v>41</v>
      </c>
      <c r="AP17" s="16">
        <v>42</v>
      </c>
      <c r="AQ17" s="16">
        <v>43</v>
      </c>
      <c r="AR17" s="16">
        <v>44</v>
      </c>
      <c r="AS17" s="16">
        <v>45</v>
      </c>
      <c r="AT17" s="16">
        <v>46</v>
      </c>
      <c r="AU17" s="16">
        <v>47</v>
      </c>
      <c r="AV17" s="16">
        <v>48</v>
      </c>
      <c r="AW17" s="16">
        <v>49</v>
      </c>
      <c r="AX17" s="16">
        <v>50</v>
      </c>
      <c r="AY17" s="16">
        <v>51</v>
      </c>
      <c r="AZ17" s="16">
        <v>52</v>
      </c>
      <c r="BA17" s="16">
        <v>53</v>
      </c>
      <c r="BB17" s="16">
        <v>54</v>
      </c>
      <c r="BC17" s="16">
        <v>55</v>
      </c>
      <c r="BD17" s="16">
        <v>56</v>
      </c>
      <c r="BE17" s="16">
        <v>57</v>
      </c>
      <c r="BF17" s="16">
        <v>58</v>
      </c>
      <c r="BG17" s="16">
        <v>59</v>
      </c>
      <c r="BH17" s="16">
        <v>60</v>
      </c>
      <c r="BI17" s="16">
        <v>61</v>
      </c>
      <c r="BJ17" s="16">
        <v>62</v>
      </c>
      <c r="BK17" s="16">
        <v>63</v>
      </c>
      <c r="BL17" s="16">
        <v>64</v>
      </c>
      <c r="BM17" s="16">
        <v>65</v>
      </c>
      <c r="BN17" s="16">
        <v>66</v>
      </c>
      <c r="BO17" s="16">
        <v>67</v>
      </c>
      <c r="BP17" s="16">
        <v>68</v>
      </c>
      <c r="BQ17" s="16">
        <v>69</v>
      </c>
      <c r="BR17" s="16">
        <v>70</v>
      </c>
      <c r="BS17" s="16">
        <v>71</v>
      </c>
      <c r="BT17" s="16">
        <v>72</v>
      </c>
      <c r="BU17" s="16">
        <v>73</v>
      </c>
      <c r="BV17" s="16">
        <v>74</v>
      </c>
      <c r="BW17" s="16">
        <v>75</v>
      </c>
      <c r="BX17" s="16">
        <v>76</v>
      </c>
      <c r="BY17" s="16">
        <v>77</v>
      </c>
      <c r="BZ17" s="16">
        <v>78</v>
      </c>
      <c r="CA17" s="16">
        <v>79</v>
      </c>
      <c r="CB17" s="16">
        <v>80</v>
      </c>
      <c r="CC17" s="16">
        <v>81</v>
      </c>
      <c r="CD17" s="16">
        <v>82</v>
      </c>
      <c r="CE17" s="16">
        <v>83</v>
      </c>
      <c r="CF17" s="16">
        <v>84</v>
      </c>
      <c r="CG17" s="16">
        <v>85</v>
      </c>
      <c r="CH17" s="16">
        <v>86</v>
      </c>
      <c r="CI17" s="16">
        <v>87</v>
      </c>
      <c r="CJ17" s="16">
        <v>88</v>
      </c>
      <c r="CK17" s="16">
        <v>89</v>
      </c>
      <c r="CL17" s="16">
        <v>90</v>
      </c>
      <c r="CM17" s="16">
        <v>91</v>
      </c>
      <c r="CN17" s="16">
        <v>92</v>
      </c>
      <c r="CO17" s="16">
        <v>93</v>
      </c>
      <c r="CP17" s="16">
        <v>94</v>
      </c>
      <c r="CQ17" s="16">
        <v>95</v>
      </c>
      <c r="CR17" s="16">
        <v>96</v>
      </c>
      <c r="CS17" s="16">
        <v>97</v>
      </c>
      <c r="CT17" s="16">
        <v>98</v>
      </c>
      <c r="CU17" s="16">
        <v>99</v>
      </c>
      <c r="CV17" s="16">
        <v>100</v>
      </c>
      <c r="CW17" s="16">
        <v>101</v>
      </c>
      <c r="CX17" s="16">
        <v>102</v>
      </c>
      <c r="CY17" s="16">
        <v>103</v>
      </c>
      <c r="CZ17" s="16">
        <v>104</v>
      </c>
      <c r="DA17" s="16">
        <v>105</v>
      </c>
      <c r="DB17" s="16">
        <v>106</v>
      </c>
      <c r="DC17" s="16">
        <v>107</v>
      </c>
      <c r="DD17" s="16">
        <v>108</v>
      </c>
      <c r="DE17" s="16">
        <v>109</v>
      </c>
      <c r="DF17" s="16">
        <v>110</v>
      </c>
      <c r="DG17" s="16">
        <v>111</v>
      </c>
      <c r="DH17" s="16">
        <v>112</v>
      </c>
      <c r="DI17" s="16">
        <v>113</v>
      </c>
      <c r="DJ17" s="16">
        <v>114</v>
      </c>
      <c r="DK17" s="16">
        <v>115</v>
      </c>
      <c r="DL17" s="16">
        <v>116</v>
      </c>
      <c r="DM17" s="16">
        <v>117</v>
      </c>
      <c r="DN17" s="16">
        <v>118</v>
      </c>
      <c r="DO17" s="16">
        <v>119</v>
      </c>
      <c r="DP17" s="16">
        <v>120</v>
      </c>
      <c r="DQ17" s="16">
        <v>121</v>
      </c>
      <c r="DR17" s="16">
        <v>122</v>
      </c>
      <c r="DS17" s="16">
        <v>123</v>
      </c>
      <c r="DT17" s="16">
        <v>124</v>
      </c>
      <c r="DU17" s="16">
        <v>125</v>
      </c>
      <c r="DV17" s="16">
        <v>126</v>
      </c>
      <c r="DW17" s="16">
        <v>127</v>
      </c>
      <c r="DX17" s="16">
        <v>128</v>
      </c>
      <c r="DY17" s="16">
        <v>129</v>
      </c>
      <c r="DZ17" s="16">
        <v>130</v>
      </c>
      <c r="EA17" s="16">
        <v>131</v>
      </c>
      <c r="EB17" s="16">
        <v>132</v>
      </c>
      <c r="EC17" s="16">
        <v>133</v>
      </c>
      <c r="ED17" s="16">
        <v>134</v>
      </c>
      <c r="EE17" s="16">
        <v>135</v>
      </c>
      <c r="EF17" s="16">
        <v>136</v>
      </c>
      <c r="EG17" s="16">
        <v>137</v>
      </c>
      <c r="EH17" s="16">
        <v>138</v>
      </c>
      <c r="EI17" s="17">
        <v>139</v>
      </c>
      <c r="EJ17" s="16">
        <v>140</v>
      </c>
      <c r="EK17" s="18">
        <v>141</v>
      </c>
      <c r="EL17" s="16">
        <v>142</v>
      </c>
      <c r="EM17" s="16">
        <v>143</v>
      </c>
      <c r="EN17" s="16">
        <v>144</v>
      </c>
      <c r="EO17" s="16">
        <v>145</v>
      </c>
      <c r="EP17" s="16">
        <v>146</v>
      </c>
      <c r="EQ17" s="16">
        <v>147</v>
      </c>
      <c r="ER17" s="16">
        <v>148</v>
      </c>
      <c r="ES17" s="16">
        <v>149</v>
      </c>
      <c r="ET17" s="16">
        <v>150</v>
      </c>
      <c r="EU17" s="16">
        <v>151</v>
      </c>
      <c r="EV17" s="16">
        <v>152</v>
      </c>
      <c r="EW17" s="16">
        <v>153</v>
      </c>
      <c r="EX17" s="16">
        <v>154</v>
      </c>
      <c r="EY17" s="16">
        <v>155</v>
      </c>
      <c r="EZ17" s="16">
        <v>156</v>
      </c>
      <c r="FA17" s="16">
        <v>157</v>
      </c>
      <c r="FB17" s="16">
        <v>158</v>
      </c>
    </row>
    <row r="18" spans="1:256" ht="45" customHeight="1" x14ac:dyDescent="0.25">
      <c r="A18" s="20" t="s">
        <v>59</v>
      </c>
      <c r="B18" s="21" t="s">
        <v>42</v>
      </c>
      <c r="C18" s="16" t="s">
        <v>43</v>
      </c>
      <c r="D18" s="22">
        <f t="shared" ref="D18:D27" si="0">SUM(E18:EX18)</f>
        <v>160</v>
      </c>
      <c r="E18" s="22">
        <v>45</v>
      </c>
      <c r="F18" s="22">
        <v>115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3">
        <v>0</v>
      </c>
      <c r="EJ18" s="22">
        <v>0</v>
      </c>
      <c r="EK18" s="24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f t="shared" ref="EY18:EY27" si="1">SUM(EZ18:FA18)</f>
        <v>15409</v>
      </c>
      <c r="EZ18" s="25">
        <v>11189</v>
      </c>
      <c r="FA18" s="25">
        <v>4220</v>
      </c>
      <c r="FB18" s="25">
        <v>199.3</v>
      </c>
    </row>
    <row r="19" spans="1:256" ht="45" customHeight="1" x14ac:dyDescent="0.25">
      <c r="A19" s="20" t="s">
        <v>62</v>
      </c>
      <c r="B19" s="21" t="s">
        <v>44</v>
      </c>
      <c r="C19" s="16" t="s">
        <v>43</v>
      </c>
      <c r="D19" s="22">
        <f t="shared" si="0"/>
        <v>96</v>
      </c>
      <c r="E19" s="22">
        <v>21</v>
      </c>
      <c r="F19" s="22">
        <v>75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3">
        <v>0</v>
      </c>
      <c r="EJ19" s="22">
        <v>0</v>
      </c>
      <c r="EK19" s="24">
        <v>0</v>
      </c>
      <c r="EL19" s="22">
        <v>0</v>
      </c>
      <c r="EM19" s="22">
        <v>0</v>
      </c>
      <c r="EN19" s="22">
        <v>0</v>
      </c>
      <c r="EO19" s="22">
        <v>0</v>
      </c>
      <c r="EP19" s="22">
        <v>0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f t="shared" si="1"/>
        <v>9710</v>
      </c>
      <c r="EZ19" s="25">
        <v>7087</v>
      </c>
      <c r="FA19" s="25">
        <v>2623</v>
      </c>
      <c r="FB19" s="25">
        <v>126.7</v>
      </c>
    </row>
    <row r="20" spans="1:256" ht="45" customHeight="1" x14ac:dyDescent="0.25">
      <c r="A20" s="20" t="s">
        <v>63</v>
      </c>
      <c r="B20" s="21" t="s">
        <v>45</v>
      </c>
      <c r="C20" s="16" t="s">
        <v>43</v>
      </c>
      <c r="D20" s="22">
        <f t="shared" si="0"/>
        <v>250</v>
      </c>
      <c r="E20" s="22">
        <v>50</v>
      </c>
      <c r="F20" s="22">
        <v>200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3">
        <v>0</v>
      </c>
      <c r="EJ20" s="22">
        <v>0</v>
      </c>
      <c r="EK20" s="24">
        <v>0</v>
      </c>
      <c r="EL20" s="22">
        <v>0</v>
      </c>
      <c r="EM20" s="22">
        <v>0</v>
      </c>
      <c r="EN20" s="22">
        <v>0</v>
      </c>
      <c r="EO20" s="22">
        <v>0</v>
      </c>
      <c r="EP20" s="22">
        <v>0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f t="shared" si="1"/>
        <v>13208</v>
      </c>
      <c r="EZ20" s="25">
        <v>9591</v>
      </c>
      <c r="FA20" s="25">
        <v>3617</v>
      </c>
      <c r="FB20" s="25">
        <v>170</v>
      </c>
    </row>
    <row r="21" spans="1:256" s="26" customFormat="1" ht="45" customHeight="1" x14ac:dyDescent="0.25">
      <c r="A21" s="20" t="s">
        <v>64</v>
      </c>
      <c r="B21" s="21" t="s">
        <v>46</v>
      </c>
      <c r="C21" s="16" t="s">
        <v>43</v>
      </c>
      <c r="D21" s="22">
        <f t="shared" si="0"/>
        <v>110</v>
      </c>
      <c r="E21" s="22">
        <v>20</v>
      </c>
      <c r="F21" s="22">
        <v>90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3">
        <v>0</v>
      </c>
      <c r="EJ21" s="22">
        <v>0</v>
      </c>
      <c r="EK21" s="24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f t="shared" si="1"/>
        <v>8418</v>
      </c>
      <c r="EZ21" s="25">
        <v>6125</v>
      </c>
      <c r="FA21" s="25">
        <v>2293</v>
      </c>
      <c r="FB21" s="25">
        <v>109.3</v>
      </c>
    </row>
    <row r="22" spans="1:256" ht="45" customHeight="1" x14ac:dyDescent="0.25">
      <c r="A22" s="20" t="s">
        <v>65</v>
      </c>
      <c r="B22" s="21" t="s">
        <v>47</v>
      </c>
      <c r="C22" s="16" t="s">
        <v>43</v>
      </c>
      <c r="D22" s="22">
        <f t="shared" si="0"/>
        <v>127</v>
      </c>
      <c r="E22" s="22">
        <v>52</v>
      </c>
      <c r="F22" s="22">
        <v>75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2">
        <v>0</v>
      </c>
      <c r="EH22" s="22">
        <v>0</v>
      </c>
      <c r="EI22" s="23">
        <v>0</v>
      </c>
      <c r="EJ22" s="22">
        <v>0</v>
      </c>
      <c r="EK22" s="24">
        <v>0</v>
      </c>
      <c r="EL22" s="22">
        <v>0</v>
      </c>
      <c r="EM22" s="22">
        <v>0</v>
      </c>
      <c r="EN22" s="22">
        <v>0</v>
      </c>
      <c r="EO22" s="22">
        <v>0</v>
      </c>
      <c r="EP22" s="22">
        <v>0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f t="shared" si="1"/>
        <v>11612</v>
      </c>
      <c r="EZ22" s="25">
        <v>8432</v>
      </c>
      <c r="FA22" s="25">
        <v>3180</v>
      </c>
      <c r="FB22" s="25">
        <v>145</v>
      </c>
    </row>
    <row r="23" spans="1:256" ht="45" customHeight="1" x14ac:dyDescent="0.25">
      <c r="A23" s="20" t="s">
        <v>61</v>
      </c>
      <c r="B23" s="21" t="s">
        <v>48</v>
      </c>
      <c r="C23" s="16" t="s">
        <v>43</v>
      </c>
      <c r="D23" s="22">
        <f t="shared" si="0"/>
        <v>60</v>
      </c>
      <c r="E23" s="22">
        <v>15</v>
      </c>
      <c r="F23" s="22">
        <v>45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3">
        <v>0</v>
      </c>
      <c r="EJ23" s="22">
        <v>0</v>
      </c>
      <c r="EK23" s="24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f t="shared" si="1"/>
        <v>3250</v>
      </c>
      <c r="EZ23" s="25">
        <v>2360</v>
      </c>
      <c r="FA23" s="25">
        <v>890</v>
      </c>
      <c r="FB23" s="25">
        <v>40</v>
      </c>
    </row>
    <row r="24" spans="1:256" ht="45" customHeight="1" x14ac:dyDescent="0.25">
      <c r="A24" s="20" t="s">
        <v>66</v>
      </c>
      <c r="B24" s="21" t="s">
        <v>49</v>
      </c>
      <c r="C24" s="16" t="s">
        <v>50</v>
      </c>
      <c r="D24" s="22">
        <f t="shared" si="0"/>
        <v>147</v>
      </c>
      <c r="E24" s="22">
        <v>20</v>
      </c>
      <c r="F24" s="22">
        <v>127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3">
        <v>0</v>
      </c>
      <c r="EJ24" s="22">
        <v>0</v>
      </c>
      <c r="EK24" s="24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f t="shared" si="1"/>
        <v>13113</v>
      </c>
      <c r="EZ24" s="25">
        <v>9813</v>
      </c>
      <c r="FA24" s="25">
        <v>3300</v>
      </c>
      <c r="FB24" s="25">
        <v>140</v>
      </c>
    </row>
    <row r="25" spans="1:256" ht="45" customHeight="1" x14ac:dyDescent="0.25">
      <c r="A25" s="20" t="s">
        <v>67</v>
      </c>
      <c r="B25" s="21" t="s">
        <v>51</v>
      </c>
      <c r="C25" s="16" t="s">
        <v>43</v>
      </c>
      <c r="D25" s="22">
        <f t="shared" si="0"/>
        <v>120</v>
      </c>
      <c r="E25" s="22">
        <v>30</v>
      </c>
      <c r="F25" s="22">
        <v>90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0</v>
      </c>
      <c r="EG25" s="22">
        <v>0</v>
      </c>
      <c r="EH25" s="22">
        <v>0</v>
      </c>
      <c r="EI25" s="23">
        <v>0</v>
      </c>
      <c r="EJ25" s="22">
        <v>0</v>
      </c>
      <c r="EK25" s="24">
        <v>0</v>
      </c>
      <c r="EL25" s="22">
        <v>0</v>
      </c>
      <c r="EM25" s="22">
        <v>0</v>
      </c>
      <c r="EN25" s="22">
        <v>0</v>
      </c>
      <c r="EO25" s="22">
        <v>0</v>
      </c>
      <c r="EP25" s="22">
        <v>0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f t="shared" si="1"/>
        <v>9346</v>
      </c>
      <c r="EZ25" s="25">
        <v>6787</v>
      </c>
      <c r="FA25" s="25">
        <v>2559</v>
      </c>
      <c r="FB25" s="25">
        <v>120</v>
      </c>
    </row>
    <row r="26" spans="1:256" ht="45" customHeight="1" x14ac:dyDescent="0.25">
      <c r="A26" s="20" t="s">
        <v>60</v>
      </c>
      <c r="B26" s="21" t="s">
        <v>52</v>
      </c>
      <c r="C26" s="16" t="s">
        <v>50</v>
      </c>
      <c r="D26" s="22">
        <f t="shared" si="0"/>
        <v>96</v>
      </c>
      <c r="E26" s="22">
        <v>21</v>
      </c>
      <c r="F26" s="22">
        <v>75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3">
        <v>0</v>
      </c>
      <c r="EJ26" s="22">
        <v>0</v>
      </c>
      <c r="EK26" s="24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f t="shared" si="1"/>
        <v>8982</v>
      </c>
      <c r="EZ26" s="25">
        <v>6726</v>
      </c>
      <c r="FA26" s="25">
        <v>2256</v>
      </c>
      <c r="FB26" s="25">
        <v>96</v>
      </c>
    </row>
    <row r="27" spans="1:256" s="26" customFormat="1" ht="45" customHeight="1" x14ac:dyDescent="0.25">
      <c r="A27" s="20" t="s">
        <v>68</v>
      </c>
      <c r="B27" s="21" t="s">
        <v>53</v>
      </c>
      <c r="C27" s="16" t="s">
        <v>50</v>
      </c>
      <c r="D27" s="22">
        <f t="shared" si="0"/>
        <v>60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8</v>
      </c>
      <c r="AJ27" s="22">
        <v>52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3">
        <v>0</v>
      </c>
      <c r="EJ27" s="22">
        <v>0</v>
      </c>
      <c r="EK27" s="24">
        <v>0</v>
      </c>
      <c r="EL27" s="22">
        <v>0</v>
      </c>
      <c r="EM27" s="22">
        <v>0</v>
      </c>
      <c r="EN27" s="22">
        <v>0</v>
      </c>
      <c r="EO27" s="22">
        <v>0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f t="shared" si="1"/>
        <v>4476</v>
      </c>
      <c r="EZ27" s="25">
        <v>3151</v>
      </c>
      <c r="FA27" s="25">
        <v>1325</v>
      </c>
      <c r="FB27" s="25">
        <v>60</v>
      </c>
    </row>
    <row r="28" spans="1:256" ht="18.75" x14ac:dyDescent="0.25">
      <c r="A28" s="20"/>
      <c r="B28" s="39" t="s">
        <v>56</v>
      </c>
      <c r="C28" s="16"/>
      <c r="D28" s="19">
        <f>SUMIFS(D18:D27,$C$18:$C$27,"Городской")</f>
        <v>923</v>
      </c>
      <c r="E28" s="19">
        <f t="shared" ref="E28:BP28" si="2">SUMIFS(E18:E27,$C$18:$C$27,"Городской")</f>
        <v>233</v>
      </c>
      <c r="F28" s="19">
        <f t="shared" si="2"/>
        <v>690</v>
      </c>
      <c r="G28" s="19">
        <f t="shared" si="2"/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0</v>
      </c>
      <c r="R28" s="19">
        <f t="shared" si="2"/>
        <v>0</v>
      </c>
      <c r="S28" s="19">
        <f t="shared" si="2"/>
        <v>0</v>
      </c>
      <c r="T28" s="19">
        <f t="shared" si="2"/>
        <v>0</v>
      </c>
      <c r="U28" s="19">
        <f t="shared" si="2"/>
        <v>0</v>
      </c>
      <c r="V28" s="19">
        <f t="shared" si="2"/>
        <v>0</v>
      </c>
      <c r="W28" s="19">
        <f t="shared" si="2"/>
        <v>0</v>
      </c>
      <c r="X28" s="19">
        <f t="shared" si="2"/>
        <v>0</v>
      </c>
      <c r="Y28" s="19">
        <f t="shared" si="2"/>
        <v>0</v>
      </c>
      <c r="Z28" s="19">
        <f t="shared" si="2"/>
        <v>0</v>
      </c>
      <c r="AA28" s="19">
        <f t="shared" si="2"/>
        <v>0</v>
      </c>
      <c r="AB28" s="19">
        <f t="shared" si="2"/>
        <v>0</v>
      </c>
      <c r="AC28" s="19">
        <f t="shared" si="2"/>
        <v>0</v>
      </c>
      <c r="AD28" s="19">
        <f t="shared" si="2"/>
        <v>0</v>
      </c>
      <c r="AE28" s="19">
        <f t="shared" si="2"/>
        <v>0</v>
      </c>
      <c r="AF28" s="19">
        <f t="shared" si="2"/>
        <v>0</v>
      </c>
      <c r="AG28" s="19">
        <f t="shared" si="2"/>
        <v>0</v>
      </c>
      <c r="AH28" s="19">
        <f t="shared" si="2"/>
        <v>0</v>
      </c>
      <c r="AI28" s="19">
        <f t="shared" si="2"/>
        <v>0</v>
      </c>
      <c r="AJ28" s="19">
        <f t="shared" si="2"/>
        <v>0</v>
      </c>
      <c r="AK28" s="19">
        <f t="shared" si="2"/>
        <v>0</v>
      </c>
      <c r="AL28" s="19">
        <f t="shared" si="2"/>
        <v>0</v>
      </c>
      <c r="AM28" s="19">
        <f t="shared" si="2"/>
        <v>0</v>
      </c>
      <c r="AN28" s="19">
        <f t="shared" si="2"/>
        <v>0</v>
      </c>
      <c r="AO28" s="19">
        <f t="shared" si="2"/>
        <v>0</v>
      </c>
      <c r="AP28" s="19">
        <f t="shared" si="2"/>
        <v>0</v>
      </c>
      <c r="AQ28" s="19">
        <f t="shared" si="2"/>
        <v>0</v>
      </c>
      <c r="AR28" s="19">
        <f t="shared" si="2"/>
        <v>0</v>
      </c>
      <c r="AS28" s="19">
        <f t="shared" si="2"/>
        <v>0</v>
      </c>
      <c r="AT28" s="19">
        <f t="shared" si="2"/>
        <v>0</v>
      </c>
      <c r="AU28" s="19">
        <f t="shared" si="2"/>
        <v>0</v>
      </c>
      <c r="AV28" s="19">
        <f t="shared" si="2"/>
        <v>0</v>
      </c>
      <c r="AW28" s="19">
        <f t="shared" si="2"/>
        <v>0</v>
      </c>
      <c r="AX28" s="19">
        <f t="shared" si="2"/>
        <v>0</v>
      </c>
      <c r="AY28" s="19">
        <f t="shared" si="2"/>
        <v>0</v>
      </c>
      <c r="AZ28" s="19">
        <f t="shared" si="2"/>
        <v>0</v>
      </c>
      <c r="BA28" s="19">
        <f t="shared" si="2"/>
        <v>0</v>
      </c>
      <c r="BB28" s="19">
        <f t="shared" si="2"/>
        <v>0</v>
      </c>
      <c r="BC28" s="19">
        <f t="shared" si="2"/>
        <v>0</v>
      </c>
      <c r="BD28" s="19">
        <f t="shared" si="2"/>
        <v>0</v>
      </c>
      <c r="BE28" s="19">
        <f t="shared" si="2"/>
        <v>0</v>
      </c>
      <c r="BF28" s="19">
        <f t="shared" si="2"/>
        <v>0</v>
      </c>
      <c r="BG28" s="19">
        <f t="shared" si="2"/>
        <v>0</v>
      </c>
      <c r="BH28" s="19">
        <f t="shared" si="2"/>
        <v>0</v>
      </c>
      <c r="BI28" s="19">
        <f t="shared" si="2"/>
        <v>0</v>
      </c>
      <c r="BJ28" s="19">
        <f t="shared" si="2"/>
        <v>0</v>
      </c>
      <c r="BK28" s="19">
        <f t="shared" si="2"/>
        <v>0</v>
      </c>
      <c r="BL28" s="19">
        <f t="shared" si="2"/>
        <v>0</v>
      </c>
      <c r="BM28" s="19">
        <f t="shared" si="2"/>
        <v>0</v>
      </c>
      <c r="BN28" s="19">
        <f t="shared" si="2"/>
        <v>0</v>
      </c>
      <c r="BO28" s="19">
        <f t="shared" si="2"/>
        <v>0</v>
      </c>
      <c r="BP28" s="19">
        <f t="shared" si="2"/>
        <v>0</v>
      </c>
      <c r="BQ28" s="19">
        <f t="shared" ref="BQ28:EB28" si="3">SUMIFS(BQ18:BQ27,$C$18:$C$27,"Городской")</f>
        <v>0</v>
      </c>
      <c r="BR28" s="19">
        <f t="shared" si="3"/>
        <v>0</v>
      </c>
      <c r="BS28" s="19">
        <f t="shared" si="3"/>
        <v>0</v>
      </c>
      <c r="BT28" s="19">
        <f t="shared" si="3"/>
        <v>0</v>
      </c>
      <c r="BU28" s="19">
        <f t="shared" si="3"/>
        <v>0</v>
      </c>
      <c r="BV28" s="19">
        <f t="shared" si="3"/>
        <v>0</v>
      </c>
      <c r="BW28" s="19">
        <f t="shared" si="3"/>
        <v>0</v>
      </c>
      <c r="BX28" s="19">
        <f t="shared" si="3"/>
        <v>0</v>
      </c>
      <c r="BY28" s="19">
        <f t="shared" si="3"/>
        <v>0</v>
      </c>
      <c r="BZ28" s="19">
        <f t="shared" si="3"/>
        <v>0</v>
      </c>
      <c r="CA28" s="19">
        <f t="shared" si="3"/>
        <v>0</v>
      </c>
      <c r="CB28" s="19">
        <f t="shared" si="3"/>
        <v>0</v>
      </c>
      <c r="CC28" s="19">
        <f t="shared" si="3"/>
        <v>0</v>
      </c>
      <c r="CD28" s="19">
        <f t="shared" si="3"/>
        <v>0</v>
      </c>
      <c r="CE28" s="19">
        <f t="shared" si="3"/>
        <v>0</v>
      </c>
      <c r="CF28" s="19">
        <f t="shared" si="3"/>
        <v>0</v>
      </c>
      <c r="CG28" s="19">
        <f t="shared" si="3"/>
        <v>0</v>
      </c>
      <c r="CH28" s="19">
        <f t="shared" si="3"/>
        <v>0</v>
      </c>
      <c r="CI28" s="19">
        <f t="shared" si="3"/>
        <v>0</v>
      </c>
      <c r="CJ28" s="19">
        <f t="shared" si="3"/>
        <v>0</v>
      </c>
      <c r="CK28" s="19">
        <f t="shared" si="3"/>
        <v>0</v>
      </c>
      <c r="CL28" s="19">
        <f t="shared" si="3"/>
        <v>0</v>
      </c>
      <c r="CM28" s="19">
        <f t="shared" si="3"/>
        <v>0</v>
      </c>
      <c r="CN28" s="19">
        <f t="shared" si="3"/>
        <v>0</v>
      </c>
      <c r="CO28" s="19">
        <f t="shared" si="3"/>
        <v>0</v>
      </c>
      <c r="CP28" s="19">
        <f t="shared" si="3"/>
        <v>0</v>
      </c>
      <c r="CQ28" s="19">
        <f t="shared" si="3"/>
        <v>0</v>
      </c>
      <c r="CR28" s="19">
        <f t="shared" si="3"/>
        <v>0</v>
      </c>
      <c r="CS28" s="19">
        <f t="shared" si="3"/>
        <v>0</v>
      </c>
      <c r="CT28" s="19">
        <f t="shared" si="3"/>
        <v>0</v>
      </c>
      <c r="CU28" s="19">
        <f t="shared" si="3"/>
        <v>0</v>
      </c>
      <c r="CV28" s="19">
        <f t="shared" si="3"/>
        <v>0</v>
      </c>
      <c r="CW28" s="19">
        <f t="shared" si="3"/>
        <v>0</v>
      </c>
      <c r="CX28" s="19">
        <f t="shared" si="3"/>
        <v>0</v>
      </c>
      <c r="CY28" s="19">
        <f t="shared" si="3"/>
        <v>0</v>
      </c>
      <c r="CZ28" s="19">
        <f t="shared" si="3"/>
        <v>0</v>
      </c>
      <c r="DA28" s="19">
        <f t="shared" si="3"/>
        <v>0</v>
      </c>
      <c r="DB28" s="19">
        <f t="shared" si="3"/>
        <v>0</v>
      </c>
      <c r="DC28" s="19">
        <f t="shared" si="3"/>
        <v>0</v>
      </c>
      <c r="DD28" s="19">
        <f t="shared" si="3"/>
        <v>0</v>
      </c>
      <c r="DE28" s="19">
        <f t="shared" si="3"/>
        <v>0</v>
      </c>
      <c r="DF28" s="19">
        <f t="shared" si="3"/>
        <v>0</v>
      </c>
      <c r="DG28" s="19">
        <f t="shared" si="3"/>
        <v>0</v>
      </c>
      <c r="DH28" s="19">
        <f t="shared" si="3"/>
        <v>0</v>
      </c>
      <c r="DI28" s="19">
        <f t="shared" si="3"/>
        <v>0</v>
      </c>
      <c r="DJ28" s="19">
        <f t="shared" si="3"/>
        <v>0</v>
      </c>
      <c r="DK28" s="19">
        <f t="shared" si="3"/>
        <v>0</v>
      </c>
      <c r="DL28" s="19">
        <f t="shared" si="3"/>
        <v>0</v>
      </c>
      <c r="DM28" s="19">
        <f t="shared" si="3"/>
        <v>0</v>
      </c>
      <c r="DN28" s="19">
        <f t="shared" si="3"/>
        <v>0</v>
      </c>
      <c r="DO28" s="19">
        <f t="shared" si="3"/>
        <v>0</v>
      </c>
      <c r="DP28" s="19">
        <f t="shared" si="3"/>
        <v>0</v>
      </c>
      <c r="DQ28" s="19">
        <f t="shared" si="3"/>
        <v>0</v>
      </c>
      <c r="DR28" s="19">
        <f t="shared" si="3"/>
        <v>0</v>
      </c>
      <c r="DS28" s="19">
        <f t="shared" si="3"/>
        <v>0</v>
      </c>
      <c r="DT28" s="19">
        <f t="shared" si="3"/>
        <v>0</v>
      </c>
      <c r="DU28" s="19">
        <f t="shared" si="3"/>
        <v>0</v>
      </c>
      <c r="DV28" s="19">
        <f t="shared" si="3"/>
        <v>0</v>
      </c>
      <c r="DW28" s="19">
        <f t="shared" si="3"/>
        <v>0</v>
      </c>
      <c r="DX28" s="19">
        <f t="shared" si="3"/>
        <v>0</v>
      </c>
      <c r="DY28" s="19">
        <f t="shared" si="3"/>
        <v>0</v>
      </c>
      <c r="DZ28" s="19">
        <f t="shared" si="3"/>
        <v>0</v>
      </c>
      <c r="EA28" s="19">
        <f t="shared" si="3"/>
        <v>0</v>
      </c>
      <c r="EB28" s="19">
        <f t="shared" si="3"/>
        <v>0</v>
      </c>
      <c r="EC28" s="19">
        <f t="shared" ref="EC28:FB28" si="4">SUMIFS(EC18:EC27,$C$18:$C$27,"Городской")</f>
        <v>0</v>
      </c>
      <c r="ED28" s="19">
        <f t="shared" si="4"/>
        <v>0</v>
      </c>
      <c r="EE28" s="19">
        <f t="shared" si="4"/>
        <v>0</v>
      </c>
      <c r="EF28" s="19">
        <f t="shared" si="4"/>
        <v>0</v>
      </c>
      <c r="EG28" s="19">
        <f t="shared" si="4"/>
        <v>0</v>
      </c>
      <c r="EH28" s="19">
        <f t="shared" si="4"/>
        <v>0</v>
      </c>
      <c r="EI28" s="19">
        <f t="shared" si="4"/>
        <v>0</v>
      </c>
      <c r="EJ28" s="19">
        <f t="shared" si="4"/>
        <v>0</v>
      </c>
      <c r="EK28" s="19">
        <f t="shared" si="4"/>
        <v>0</v>
      </c>
      <c r="EL28" s="19">
        <f t="shared" si="4"/>
        <v>0</v>
      </c>
      <c r="EM28" s="19">
        <f t="shared" si="4"/>
        <v>0</v>
      </c>
      <c r="EN28" s="19">
        <f t="shared" si="4"/>
        <v>0</v>
      </c>
      <c r="EO28" s="19">
        <f t="shared" si="4"/>
        <v>0</v>
      </c>
      <c r="EP28" s="19">
        <f t="shared" si="4"/>
        <v>0</v>
      </c>
      <c r="EQ28" s="19">
        <f t="shared" si="4"/>
        <v>0</v>
      </c>
      <c r="ER28" s="19">
        <f t="shared" si="4"/>
        <v>0</v>
      </c>
      <c r="ES28" s="19">
        <f t="shared" si="4"/>
        <v>0</v>
      </c>
      <c r="ET28" s="19">
        <f t="shared" si="4"/>
        <v>0</v>
      </c>
      <c r="EU28" s="19">
        <f t="shared" si="4"/>
        <v>0</v>
      </c>
      <c r="EV28" s="19">
        <f t="shared" si="4"/>
        <v>0</v>
      </c>
      <c r="EW28" s="19">
        <f t="shared" si="4"/>
        <v>0</v>
      </c>
      <c r="EX28" s="19">
        <f t="shared" si="4"/>
        <v>0</v>
      </c>
      <c r="EY28" s="19">
        <f t="shared" si="4"/>
        <v>70953</v>
      </c>
      <c r="EZ28" s="19">
        <f t="shared" si="4"/>
        <v>51571</v>
      </c>
      <c r="FA28" s="19">
        <f t="shared" si="4"/>
        <v>19382</v>
      </c>
      <c r="FB28" s="19">
        <f t="shared" si="4"/>
        <v>910.3</v>
      </c>
    </row>
    <row r="29" spans="1:256" ht="18.75" x14ac:dyDescent="0.25">
      <c r="A29" s="20"/>
      <c r="B29" s="39" t="s">
        <v>57</v>
      </c>
      <c r="C29" s="16"/>
      <c r="D29" s="19">
        <f>SUMIFS(D18:D27,$C$18:$C$27,"Сельский")</f>
        <v>303</v>
      </c>
      <c r="E29" s="19">
        <f t="shared" ref="E29:BP29" si="5">SUMIFS(E18:E27,$C$18:$C$27,"Сельский")</f>
        <v>41</v>
      </c>
      <c r="F29" s="19">
        <f t="shared" si="5"/>
        <v>202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  <c r="O29" s="19">
        <f t="shared" si="5"/>
        <v>0</v>
      </c>
      <c r="P29" s="19">
        <f t="shared" si="5"/>
        <v>0</v>
      </c>
      <c r="Q29" s="19">
        <f t="shared" si="5"/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 t="shared" si="5"/>
        <v>0</v>
      </c>
      <c r="V29" s="19">
        <f t="shared" si="5"/>
        <v>0</v>
      </c>
      <c r="W29" s="19">
        <f t="shared" si="5"/>
        <v>0</v>
      </c>
      <c r="X29" s="19">
        <f t="shared" si="5"/>
        <v>0</v>
      </c>
      <c r="Y29" s="19">
        <f t="shared" si="5"/>
        <v>0</v>
      </c>
      <c r="Z29" s="19">
        <f t="shared" si="5"/>
        <v>0</v>
      </c>
      <c r="AA29" s="19">
        <f t="shared" si="5"/>
        <v>0</v>
      </c>
      <c r="AB29" s="19">
        <f t="shared" si="5"/>
        <v>0</v>
      </c>
      <c r="AC29" s="19">
        <f t="shared" si="5"/>
        <v>0</v>
      </c>
      <c r="AD29" s="19">
        <f t="shared" si="5"/>
        <v>0</v>
      </c>
      <c r="AE29" s="19">
        <f t="shared" si="5"/>
        <v>0</v>
      </c>
      <c r="AF29" s="19">
        <f t="shared" si="5"/>
        <v>0</v>
      </c>
      <c r="AG29" s="19">
        <f t="shared" si="5"/>
        <v>0</v>
      </c>
      <c r="AH29" s="19">
        <f t="shared" si="5"/>
        <v>0</v>
      </c>
      <c r="AI29" s="19">
        <f t="shared" si="5"/>
        <v>8</v>
      </c>
      <c r="AJ29" s="19">
        <f t="shared" si="5"/>
        <v>52</v>
      </c>
      <c r="AK29" s="19">
        <f t="shared" si="5"/>
        <v>0</v>
      </c>
      <c r="AL29" s="19">
        <f t="shared" si="5"/>
        <v>0</v>
      </c>
      <c r="AM29" s="19">
        <f t="shared" si="5"/>
        <v>0</v>
      </c>
      <c r="AN29" s="19">
        <f t="shared" si="5"/>
        <v>0</v>
      </c>
      <c r="AO29" s="19">
        <f t="shared" si="5"/>
        <v>0</v>
      </c>
      <c r="AP29" s="19">
        <f t="shared" si="5"/>
        <v>0</v>
      </c>
      <c r="AQ29" s="19">
        <f t="shared" si="5"/>
        <v>0</v>
      </c>
      <c r="AR29" s="19">
        <f t="shared" si="5"/>
        <v>0</v>
      </c>
      <c r="AS29" s="19">
        <f t="shared" si="5"/>
        <v>0</v>
      </c>
      <c r="AT29" s="19">
        <f t="shared" si="5"/>
        <v>0</v>
      </c>
      <c r="AU29" s="19">
        <f t="shared" si="5"/>
        <v>0</v>
      </c>
      <c r="AV29" s="19">
        <f t="shared" si="5"/>
        <v>0</v>
      </c>
      <c r="AW29" s="19">
        <f t="shared" si="5"/>
        <v>0</v>
      </c>
      <c r="AX29" s="19">
        <f t="shared" si="5"/>
        <v>0</v>
      </c>
      <c r="AY29" s="19">
        <f t="shared" si="5"/>
        <v>0</v>
      </c>
      <c r="AZ29" s="19">
        <f t="shared" si="5"/>
        <v>0</v>
      </c>
      <c r="BA29" s="19">
        <f t="shared" si="5"/>
        <v>0</v>
      </c>
      <c r="BB29" s="19">
        <f t="shared" si="5"/>
        <v>0</v>
      </c>
      <c r="BC29" s="19">
        <f t="shared" si="5"/>
        <v>0</v>
      </c>
      <c r="BD29" s="19">
        <f t="shared" si="5"/>
        <v>0</v>
      </c>
      <c r="BE29" s="19">
        <f t="shared" si="5"/>
        <v>0</v>
      </c>
      <c r="BF29" s="19">
        <f t="shared" si="5"/>
        <v>0</v>
      </c>
      <c r="BG29" s="19">
        <f t="shared" si="5"/>
        <v>0</v>
      </c>
      <c r="BH29" s="19">
        <f t="shared" si="5"/>
        <v>0</v>
      </c>
      <c r="BI29" s="19">
        <f t="shared" si="5"/>
        <v>0</v>
      </c>
      <c r="BJ29" s="19">
        <f t="shared" si="5"/>
        <v>0</v>
      </c>
      <c r="BK29" s="19">
        <f t="shared" si="5"/>
        <v>0</v>
      </c>
      <c r="BL29" s="19">
        <f t="shared" si="5"/>
        <v>0</v>
      </c>
      <c r="BM29" s="19">
        <f t="shared" si="5"/>
        <v>0</v>
      </c>
      <c r="BN29" s="19">
        <f t="shared" si="5"/>
        <v>0</v>
      </c>
      <c r="BO29" s="19">
        <f t="shared" si="5"/>
        <v>0</v>
      </c>
      <c r="BP29" s="19">
        <f t="shared" si="5"/>
        <v>0</v>
      </c>
      <c r="BQ29" s="19">
        <f t="shared" ref="BQ29:EB29" si="6">SUMIFS(BQ18:BQ27,$C$18:$C$27,"Сельский")</f>
        <v>0</v>
      </c>
      <c r="BR29" s="19">
        <f t="shared" si="6"/>
        <v>0</v>
      </c>
      <c r="BS29" s="19">
        <f t="shared" si="6"/>
        <v>0</v>
      </c>
      <c r="BT29" s="19">
        <f t="shared" si="6"/>
        <v>0</v>
      </c>
      <c r="BU29" s="19">
        <f t="shared" si="6"/>
        <v>0</v>
      </c>
      <c r="BV29" s="19">
        <f t="shared" si="6"/>
        <v>0</v>
      </c>
      <c r="BW29" s="19">
        <f t="shared" si="6"/>
        <v>0</v>
      </c>
      <c r="BX29" s="19">
        <f t="shared" si="6"/>
        <v>0</v>
      </c>
      <c r="BY29" s="19">
        <f t="shared" si="6"/>
        <v>0</v>
      </c>
      <c r="BZ29" s="19">
        <f t="shared" si="6"/>
        <v>0</v>
      </c>
      <c r="CA29" s="19">
        <f t="shared" si="6"/>
        <v>0</v>
      </c>
      <c r="CB29" s="19">
        <f t="shared" si="6"/>
        <v>0</v>
      </c>
      <c r="CC29" s="19">
        <f t="shared" si="6"/>
        <v>0</v>
      </c>
      <c r="CD29" s="19">
        <f t="shared" si="6"/>
        <v>0</v>
      </c>
      <c r="CE29" s="19">
        <f t="shared" si="6"/>
        <v>0</v>
      </c>
      <c r="CF29" s="19">
        <f t="shared" si="6"/>
        <v>0</v>
      </c>
      <c r="CG29" s="19">
        <f t="shared" si="6"/>
        <v>0</v>
      </c>
      <c r="CH29" s="19">
        <f t="shared" si="6"/>
        <v>0</v>
      </c>
      <c r="CI29" s="19">
        <f t="shared" si="6"/>
        <v>0</v>
      </c>
      <c r="CJ29" s="19">
        <f t="shared" si="6"/>
        <v>0</v>
      </c>
      <c r="CK29" s="19">
        <f t="shared" si="6"/>
        <v>0</v>
      </c>
      <c r="CL29" s="19">
        <f t="shared" si="6"/>
        <v>0</v>
      </c>
      <c r="CM29" s="19">
        <f t="shared" si="6"/>
        <v>0</v>
      </c>
      <c r="CN29" s="19">
        <f t="shared" si="6"/>
        <v>0</v>
      </c>
      <c r="CO29" s="19">
        <f t="shared" si="6"/>
        <v>0</v>
      </c>
      <c r="CP29" s="19">
        <f t="shared" si="6"/>
        <v>0</v>
      </c>
      <c r="CQ29" s="19">
        <f t="shared" si="6"/>
        <v>0</v>
      </c>
      <c r="CR29" s="19">
        <f t="shared" si="6"/>
        <v>0</v>
      </c>
      <c r="CS29" s="19">
        <f t="shared" si="6"/>
        <v>0</v>
      </c>
      <c r="CT29" s="19">
        <f t="shared" si="6"/>
        <v>0</v>
      </c>
      <c r="CU29" s="19">
        <f t="shared" si="6"/>
        <v>0</v>
      </c>
      <c r="CV29" s="19">
        <f t="shared" si="6"/>
        <v>0</v>
      </c>
      <c r="CW29" s="19">
        <f t="shared" si="6"/>
        <v>0</v>
      </c>
      <c r="CX29" s="19">
        <f t="shared" si="6"/>
        <v>0</v>
      </c>
      <c r="CY29" s="19">
        <f t="shared" si="6"/>
        <v>0</v>
      </c>
      <c r="CZ29" s="19">
        <f t="shared" si="6"/>
        <v>0</v>
      </c>
      <c r="DA29" s="19">
        <f t="shared" si="6"/>
        <v>0</v>
      </c>
      <c r="DB29" s="19">
        <f t="shared" si="6"/>
        <v>0</v>
      </c>
      <c r="DC29" s="19">
        <f t="shared" si="6"/>
        <v>0</v>
      </c>
      <c r="DD29" s="19">
        <f t="shared" si="6"/>
        <v>0</v>
      </c>
      <c r="DE29" s="19">
        <f t="shared" si="6"/>
        <v>0</v>
      </c>
      <c r="DF29" s="19">
        <f t="shared" si="6"/>
        <v>0</v>
      </c>
      <c r="DG29" s="19">
        <f t="shared" si="6"/>
        <v>0</v>
      </c>
      <c r="DH29" s="19">
        <f t="shared" si="6"/>
        <v>0</v>
      </c>
      <c r="DI29" s="19">
        <f t="shared" si="6"/>
        <v>0</v>
      </c>
      <c r="DJ29" s="19">
        <f t="shared" si="6"/>
        <v>0</v>
      </c>
      <c r="DK29" s="19">
        <f t="shared" si="6"/>
        <v>0</v>
      </c>
      <c r="DL29" s="19">
        <f t="shared" si="6"/>
        <v>0</v>
      </c>
      <c r="DM29" s="19">
        <f t="shared" si="6"/>
        <v>0</v>
      </c>
      <c r="DN29" s="19">
        <f t="shared" si="6"/>
        <v>0</v>
      </c>
      <c r="DO29" s="19">
        <f t="shared" si="6"/>
        <v>0</v>
      </c>
      <c r="DP29" s="19">
        <f t="shared" si="6"/>
        <v>0</v>
      </c>
      <c r="DQ29" s="19">
        <f t="shared" si="6"/>
        <v>0</v>
      </c>
      <c r="DR29" s="19">
        <f t="shared" si="6"/>
        <v>0</v>
      </c>
      <c r="DS29" s="19">
        <f t="shared" si="6"/>
        <v>0</v>
      </c>
      <c r="DT29" s="19">
        <f t="shared" si="6"/>
        <v>0</v>
      </c>
      <c r="DU29" s="19">
        <f t="shared" si="6"/>
        <v>0</v>
      </c>
      <c r="DV29" s="19">
        <f t="shared" si="6"/>
        <v>0</v>
      </c>
      <c r="DW29" s="19">
        <f t="shared" si="6"/>
        <v>0</v>
      </c>
      <c r="DX29" s="19">
        <f t="shared" si="6"/>
        <v>0</v>
      </c>
      <c r="DY29" s="19">
        <f t="shared" si="6"/>
        <v>0</v>
      </c>
      <c r="DZ29" s="19">
        <f t="shared" si="6"/>
        <v>0</v>
      </c>
      <c r="EA29" s="19">
        <f t="shared" si="6"/>
        <v>0</v>
      </c>
      <c r="EB29" s="19">
        <f t="shared" si="6"/>
        <v>0</v>
      </c>
      <c r="EC29" s="19">
        <f t="shared" ref="EC29:FB29" si="7">SUMIFS(EC18:EC27,$C$18:$C$27,"Сельский")</f>
        <v>0</v>
      </c>
      <c r="ED29" s="19">
        <f t="shared" si="7"/>
        <v>0</v>
      </c>
      <c r="EE29" s="19">
        <f t="shared" si="7"/>
        <v>0</v>
      </c>
      <c r="EF29" s="19">
        <f t="shared" si="7"/>
        <v>0</v>
      </c>
      <c r="EG29" s="19">
        <f t="shared" si="7"/>
        <v>0</v>
      </c>
      <c r="EH29" s="19">
        <f t="shared" si="7"/>
        <v>0</v>
      </c>
      <c r="EI29" s="19">
        <f t="shared" si="7"/>
        <v>0</v>
      </c>
      <c r="EJ29" s="19">
        <f t="shared" si="7"/>
        <v>0</v>
      </c>
      <c r="EK29" s="19">
        <f t="shared" si="7"/>
        <v>0</v>
      </c>
      <c r="EL29" s="19">
        <f t="shared" si="7"/>
        <v>0</v>
      </c>
      <c r="EM29" s="19">
        <f t="shared" si="7"/>
        <v>0</v>
      </c>
      <c r="EN29" s="19">
        <f t="shared" si="7"/>
        <v>0</v>
      </c>
      <c r="EO29" s="19">
        <f t="shared" si="7"/>
        <v>0</v>
      </c>
      <c r="EP29" s="19">
        <f t="shared" si="7"/>
        <v>0</v>
      </c>
      <c r="EQ29" s="19">
        <f t="shared" si="7"/>
        <v>0</v>
      </c>
      <c r="ER29" s="19">
        <f t="shared" si="7"/>
        <v>0</v>
      </c>
      <c r="ES29" s="19">
        <f t="shared" si="7"/>
        <v>0</v>
      </c>
      <c r="ET29" s="19">
        <f t="shared" si="7"/>
        <v>0</v>
      </c>
      <c r="EU29" s="19">
        <f t="shared" si="7"/>
        <v>0</v>
      </c>
      <c r="EV29" s="19">
        <f t="shared" si="7"/>
        <v>0</v>
      </c>
      <c r="EW29" s="19">
        <f t="shared" si="7"/>
        <v>0</v>
      </c>
      <c r="EX29" s="19">
        <f t="shared" si="7"/>
        <v>0</v>
      </c>
      <c r="EY29" s="19">
        <f t="shared" si="7"/>
        <v>26571</v>
      </c>
      <c r="EZ29" s="19">
        <f t="shared" si="7"/>
        <v>19690</v>
      </c>
      <c r="FA29" s="19">
        <f t="shared" si="7"/>
        <v>6881</v>
      </c>
      <c r="FB29" s="19">
        <f t="shared" si="7"/>
        <v>296</v>
      </c>
    </row>
    <row r="30" spans="1:256" s="26" customFormat="1" ht="18.75" x14ac:dyDescent="0.25">
      <c r="A30" s="20"/>
      <c r="B30" s="40" t="s">
        <v>58</v>
      </c>
      <c r="C30" s="16"/>
      <c r="D30" s="19">
        <f t="shared" ref="D30:BO30" si="8">SUM(D28:D29)</f>
        <v>1226</v>
      </c>
      <c r="E30" s="19">
        <f t="shared" si="8"/>
        <v>274</v>
      </c>
      <c r="F30" s="19">
        <f t="shared" si="8"/>
        <v>892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19">
        <f t="shared" si="8"/>
        <v>0</v>
      </c>
      <c r="O30" s="19">
        <f t="shared" si="8"/>
        <v>0</v>
      </c>
      <c r="P30" s="19">
        <f t="shared" si="8"/>
        <v>0</v>
      </c>
      <c r="Q30" s="19">
        <f t="shared" si="8"/>
        <v>0</v>
      </c>
      <c r="R30" s="19">
        <f t="shared" si="8"/>
        <v>0</v>
      </c>
      <c r="S30" s="19">
        <f t="shared" si="8"/>
        <v>0</v>
      </c>
      <c r="T30" s="19">
        <f t="shared" si="8"/>
        <v>0</v>
      </c>
      <c r="U30" s="19">
        <f t="shared" si="8"/>
        <v>0</v>
      </c>
      <c r="V30" s="19">
        <f t="shared" si="8"/>
        <v>0</v>
      </c>
      <c r="W30" s="19">
        <f t="shared" si="8"/>
        <v>0</v>
      </c>
      <c r="X30" s="19">
        <f t="shared" si="8"/>
        <v>0</v>
      </c>
      <c r="Y30" s="19">
        <f t="shared" si="8"/>
        <v>0</v>
      </c>
      <c r="Z30" s="19">
        <f t="shared" si="8"/>
        <v>0</v>
      </c>
      <c r="AA30" s="19">
        <f t="shared" si="8"/>
        <v>0</v>
      </c>
      <c r="AB30" s="19">
        <f t="shared" si="8"/>
        <v>0</v>
      </c>
      <c r="AC30" s="19">
        <f t="shared" si="8"/>
        <v>0</v>
      </c>
      <c r="AD30" s="19">
        <f t="shared" si="8"/>
        <v>0</v>
      </c>
      <c r="AE30" s="19">
        <f t="shared" si="8"/>
        <v>0</v>
      </c>
      <c r="AF30" s="19">
        <f t="shared" si="8"/>
        <v>0</v>
      </c>
      <c r="AG30" s="19">
        <f t="shared" si="8"/>
        <v>0</v>
      </c>
      <c r="AH30" s="19">
        <f t="shared" si="8"/>
        <v>0</v>
      </c>
      <c r="AI30" s="19">
        <f t="shared" si="8"/>
        <v>8</v>
      </c>
      <c r="AJ30" s="19">
        <f t="shared" si="8"/>
        <v>52</v>
      </c>
      <c r="AK30" s="19">
        <f t="shared" si="8"/>
        <v>0</v>
      </c>
      <c r="AL30" s="19">
        <f t="shared" si="8"/>
        <v>0</v>
      </c>
      <c r="AM30" s="19">
        <f t="shared" si="8"/>
        <v>0</v>
      </c>
      <c r="AN30" s="19">
        <f t="shared" si="8"/>
        <v>0</v>
      </c>
      <c r="AO30" s="19">
        <f t="shared" si="8"/>
        <v>0</v>
      </c>
      <c r="AP30" s="19">
        <f t="shared" si="8"/>
        <v>0</v>
      </c>
      <c r="AQ30" s="19">
        <f t="shared" si="8"/>
        <v>0</v>
      </c>
      <c r="AR30" s="19">
        <f t="shared" si="8"/>
        <v>0</v>
      </c>
      <c r="AS30" s="19">
        <f t="shared" si="8"/>
        <v>0</v>
      </c>
      <c r="AT30" s="19">
        <f t="shared" si="8"/>
        <v>0</v>
      </c>
      <c r="AU30" s="19">
        <f t="shared" si="8"/>
        <v>0</v>
      </c>
      <c r="AV30" s="19">
        <f t="shared" si="8"/>
        <v>0</v>
      </c>
      <c r="AW30" s="19">
        <f t="shared" si="8"/>
        <v>0</v>
      </c>
      <c r="AX30" s="19">
        <f t="shared" si="8"/>
        <v>0</v>
      </c>
      <c r="AY30" s="19">
        <f t="shared" si="8"/>
        <v>0</v>
      </c>
      <c r="AZ30" s="19">
        <f t="shared" si="8"/>
        <v>0</v>
      </c>
      <c r="BA30" s="19">
        <f t="shared" si="8"/>
        <v>0</v>
      </c>
      <c r="BB30" s="19">
        <f t="shared" si="8"/>
        <v>0</v>
      </c>
      <c r="BC30" s="19">
        <f t="shared" si="8"/>
        <v>0</v>
      </c>
      <c r="BD30" s="19">
        <f t="shared" si="8"/>
        <v>0</v>
      </c>
      <c r="BE30" s="19">
        <f t="shared" si="8"/>
        <v>0</v>
      </c>
      <c r="BF30" s="19">
        <f t="shared" si="8"/>
        <v>0</v>
      </c>
      <c r="BG30" s="19">
        <f t="shared" si="8"/>
        <v>0</v>
      </c>
      <c r="BH30" s="19">
        <f t="shared" si="8"/>
        <v>0</v>
      </c>
      <c r="BI30" s="19">
        <f t="shared" si="8"/>
        <v>0</v>
      </c>
      <c r="BJ30" s="19">
        <f t="shared" si="8"/>
        <v>0</v>
      </c>
      <c r="BK30" s="19">
        <f t="shared" si="8"/>
        <v>0</v>
      </c>
      <c r="BL30" s="19">
        <f t="shared" si="8"/>
        <v>0</v>
      </c>
      <c r="BM30" s="19">
        <f t="shared" si="8"/>
        <v>0</v>
      </c>
      <c r="BN30" s="19">
        <f t="shared" si="8"/>
        <v>0</v>
      </c>
      <c r="BO30" s="19">
        <f t="shared" si="8"/>
        <v>0</v>
      </c>
      <c r="BP30" s="19">
        <f t="shared" ref="BP30:EA30" si="9">SUM(BP28:BP29)</f>
        <v>0</v>
      </c>
      <c r="BQ30" s="19">
        <f t="shared" si="9"/>
        <v>0</v>
      </c>
      <c r="BR30" s="19">
        <f t="shared" si="9"/>
        <v>0</v>
      </c>
      <c r="BS30" s="19">
        <f t="shared" si="9"/>
        <v>0</v>
      </c>
      <c r="BT30" s="19">
        <f t="shared" si="9"/>
        <v>0</v>
      </c>
      <c r="BU30" s="19">
        <f t="shared" si="9"/>
        <v>0</v>
      </c>
      <c r="BV30" s="19">
        <f t="shared" si="9"/>
        <v>0</v>
      </c>
      <c r="BW30" s="19">
        <f t="shared" si="9"/>
        <v>0</v>
      </c>
      <c r="BX30" s="19">
        <f t="shared" si="9"/>
        <v>0</v>
      </c>
      <c r="BY30" s="19">
        <f t="shared" si="9"/>
        <v>0</v>
      </c>
      <c r="BZ30" s="19">
        <f t="shared" si="9"/>
        <v>0</v>
      </c>
      <c r="CA30" s="19">
        <f t="shared" si="9"/>
        <v>0</v>
      </c>
      <c r="CB30" s="19">
        <f t="shared" si="9"/>
        <v>0</v>
      </c>
      <c r="CC30" s="19">
        <f t="shared" si="9"/>
        <v>0</v>
      </c>
      <c r="CD30" s="19">
        <f t="shared" si="9"/>
        <v>0</v>
      </c>
      <c r="CE30" s="19">
        <f t="shared" si="9"/>
        <v>0</v>
      </c>
      <c r="CF30" s="19">
        <f t="shared" si="9"/>
        <v>0</v>
      </c>
      <c r="CG30" s="19">
        <f t="shared" si="9"/>
        <v>0</v>
      </c>
      <c r="CH30" s="19">
        <f t="shared" si="9"/>
        <v>0</v>
      </c>
      <c r="CI30" s="19">
        <f t="shared" si="9"/>
        <v>0</v>
      </c>
      <c r="CJ30" s="19">
        <f t="shared" si="9"/>
        <v>0</v>
      </c>
      <c r="CK30" s="19">
        <f t="shared" si="9"/>
        <v>0</v>
      </c>
      <c r="CL30" s="19">
        <f t="shared" si="9"/>
        <v>0</v>
      </c>
      <c r="CM30" s="19">
        <f t="shared" si="9"/>
        <v>0</v>
      </c>
      <c r="CN30" s="19">
        <f t="shared" si="9"/>
        <v>0</v>
      </c>
      <c r="CO30" s="19">
        <f t="shared" si="9"/>
        <v>0</v>
      </c>
      <c r="CP30" s="19">
        <f t="shared" si="9"/>
        <v>0</v>
      </c>
      <c r="CQ30" s="19">
        <f t="shared" si="9"/>
        <v>0</v>
      </c>
      <c r="CR30" s="19">
        <f t="shared" si="9"/>
        <v>0</v>
      </c>
      <c r="CS30" s="19">
        <f t="shared" si="9"/>
        <v>0</v>
      </c>
      <c r="CT30" s="19">
        <f t="shared" si="9"/>
        <v>0</v>
      </c>
      <c r="CU30" s="19">
        <f t="shared" si="9"/>
        <v>0</v>
      </c>
      <c r="CV30" s="19">
        <f t="shared" si="9"/>
        <v>0</v>
      </c>
      <c r="CW30" s="19">
        <f t="shared" si="9"/>
        <v>0</v>
      </c>
      <c r="CX30" s="19">
        <f t="shared" si="9"/>
        <v>0</v>
      </c>
      <c r="CY30" s="19">
        <f t="shared" si="9"/>
        <v>0</v>
      </c>
      <c r="CZ30" s="19">
        <f t="shared" si="9"/>
        <v>0</v>
      </c>
      <c r="DA30" s="19">
        <f t="shared" si="9"/>
        <v>0</v>
      </c>
      <c r="DB30" s="19">
        <f t="shared" si="9"/>
        <v>0</v>
      </c>
      <c r="DC30" s="19">
        <f t="shared" si="9"/>
        <v>0</v>
      </c>
      <c r="DD30" s="19">
        <f t="shared" si="9"/>
        <v>0</v>
      </c>
      <c r="DE30" s="19">
        <f t="shared" si="9"/>
        <v>0</v>
      </c>
      <c r="DF30" s="19">
        <f t="shared" si="9"/>
        <v>0</v>
      </c>
      <c r="DG30" s="19">
        <f t="shared" si="9"/>
        <v>0</v>
      </c>
      <c r="DH30" s="19">
        <f t="shared" si="9"/>
        <v>0</v>
      </c>
      <c r="DI30" s="19">
        <f t="shared" si="9"/>
        <v>0</v>
      </c>
      <c r="DJ30" s="19">
        <f t="shared" si="9"/>
        <v>0</v>
      </c>
      <c r="DK30" s="19">
        <f t="shared" si="9"/>
        <v>0</v>
      </c>
      <c r="DL30" s="19">
        <f t="shared" si="9"/>
        <v>0</v>
      </c>
      <c r="DM30" s="19">
        <f t="shared" si="9"/>
        <v>0</v>
      </c>
      <c r="DN30" s="19">
        <f t="shared" si="9"/>
        <v>0</v>
      </c>
      <c r="DO30" s="19">
        <f t="shared" si="9"/>
        <v>0</v>
      </c>
      <c r="DP30" s="19">
        <f t="shared" si="9"/>
        <v>0</v>
      </c>
      <c r="DQ30" s="19">
        <f t="shared" si="9"/>
        <v>0</v>
      </c>
      <c r="DR30" s="19">
        <f t="shared" si="9"/>
        <v>0</v>
      </c>
      <c r="DS30" s="19">
        <f t="shared" si="9"/>
        <v>0</v>
      </c>
      <c r="DT30" s="19">
        <f t="shared" si="9"/>
        <v>0</v>
      </c>
      <c r="DU30" s="19">
        <f t="shared" si="9"/>
        <v>0</v>
      </c>
      <c r="DV30" s="19">
        <f t="shared" si="9"/>
        <v>0</v>
      </c>
      <c r="DW30" s="19">
        <f t="shared" si="9"/>
        <v>0</v>
      </c>
      <c r="DX30" s="19">
        <f t="shared" si="9"/>
        <v>0</v>
      </c>
      <c r="DY30" s="19">
        <f t="shared" si="9"/>
        <v>0</v>
      </c>
      <c r="DZ30" s="19">
        <f t="shared" si="9"/>
        <v>0</v>
      </c>
      <c r="EA30" s="19">
        <f t="shared" si="9"/>
        <v>0</v>
      </c>
      <c r="EB30" s="19">
        <f t="shared" ref="EB30:FB30" si="10">SUM(EB28:EB29)</f>
        <v>0</v>
      </c>
      <c r="EC30" s="19">
        <f t="shared" si="10"/>
        <v>0</v>
      </c>
      <c r="ED30" s="19">
        <f t="shared" si="10"/>
        <v>0</v>
      </c>
      <c r="EE30" s="19">
        <f t="shared" si="10"/>
        <v>0</v>
      </c>
      <c r="EF30" s="19">
        <f t="shared" si="10"/>
        <v>0</v>
      </c>
      <c r="EG30" s="19">
        <f t="shared" si="10"/>
        <v>0</v>
      </c>
      <c r="EH30" s="19">
        <f t="shared" si="10"/>
        <v>0</v>
      </c>
      <c r="EI30" s="19">
        <f t="shared" si="10"/>
        <v>0</v>
      </c>
      <c r="EJ30" s="19">
        <f t="shared" si="10"/>
        <v>0</v>
      </c>
      <c r="EK30" s="19">
        <f t="shared" si="10"/>
        <v>0</v>
      </c>
      <c r="EL30" s="19">
        <f t="shared" si="10"/>
        <v>0</v>
      </c>
      <c r="EM30" s="19">
        <f t="shared" si="10"/>
        <v>0</v>
      </c>
      <c r="EN30" s="19">
        <f t="shared" si="10"/>
        <v>0</v>
      </c>
      <c r="EO30" s="19">
        <f t="shared" si="10"/>
        <v>0</v>
      </c>
      <c r="EP30" s="19">
        <f t="shared" si="10"/>
        <v>0</v>
      </c>
      <c r="EQ30" s="19">
        <f t="shared" si="10"/>
        <v>0</v>
      </c>
      <c r="ER30" s="19">
        <f t="shared" si="10"/>
        <v>0</v>
      </c>
      <c r="ES30" s="19">
        <f t="shared" si="10"/>
        <v>0</v>
      </c>
      <c r="ET30" s="19">
        <f t="shared" si="10"/>
        <v>0</v>
      </c>
      <c r="EU30" s="19">
        <f t="shared" si="10"/>
        <v>0</v>
      </c>
      <c r="EV30" s="19">
        <f t="shared" si="10"/>
        <v>0</v>
      </c>
      <c r="EW30" s="19">
        <f t="shared" si="10"/>
        <v>0</v>
      </c>
      <c r="EX30" s="19">
        <f t="shared" si="10"/>
        <v>0</v>
      </c>
      <c r="EY30" s="19">
        <f t="shared" si="10"/>
        <v>97524</v>
      </c>
      <c r="EZ30" s="19">
        <f t="shared" si="10"/>
        <v>71261</v>
      </c>
      <c r="FA30" s="19">
        <f t="shared" si="10"/>
        <v>26263</v>
      </c>
      <c r="FB30" s="19">
        <f t="shared" si="10"/>
        <v>1206.3</v>
      </c>
    </row>
    <row r="32" spans="1:256" s="27" customFormat="1" ht="30" customHeight="1" x14ac:dyDescent="0.25">
      <c r="B32" s="28"/>
      <c r="D32" s="44"/>
      <c r="E32" s="44"/>
      <c r="F32" s="44"/>
      <c r="G32" s="28"/>
      <c r="H32" s="28"/>
      <c r="J32" s="28"/>
      <c r="K32" s="42"/>
      <c r="L32" s="43"/>
      <c r="M32" s="28"/>
      <c r="N32" s="28"/>
      <c r="O32" s="28"/>
      <c r="P32" s="28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28"/>
      <c r="AW32" s="28"/>
      <c r="AX32" s="42"/>
      <c r="AY32" s="28"/>
      <c r="AZ32" s="28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3:9" ht="27" customHeight="1" x14ac:dyDescent="0.25">
      <c r="C33" s="44" t="s">
        <v>69</v>
      </c>
      <c r="I33" s="41" t="s">
        <v>70</v>
      </c>
    </row>
  </sheetData>
  <autoFilter ref="A17:FB27"/>
  <mergeCells count="232">
    <mergeCell ref="C4:O4"/>
    <mergeCell ref="EU15:EU16"/>
    <mergeCell ref="EV15:EV16"/>
    <mergeCell ref="N2:P2"/>
    <mergeCell ref="T2:Y2"/>
    <mergeCell ref="AB2:AH2"/>
    <mergeCell ref="N3:P3"/>
    <mergeCell ref="T3:Y3"/>
    <mergeCell ref="AB3:AH3"/>
    <mergeCell ref="EO15:EO16"/>
    <mergeCell ref="EP15:EP16"/>
    <mergeCell ref="EQ15:EQ16"/>
    <mergeCell ref="ER15:ER16"/>
    <mergeCell ref="ES15:ES16"/>
    <mergeCell ref="ET15:ET16"/>
    <mergeCell ref="EH15:EH16"/>
    <mergeCell ref="EI15:EI16"/>
    <mergeCell ref="EK15:EK16"/>
    <mergeCell ref="EL15:EL16"/>
    <mergeCell ref="EM15:EM16"/>
    <mergeCell ref="EN15:EN16"/>
    <mergeCell ref="DX15:DX16"/>
    <mergeCell ref="DY15:DY16"/>
    <mergeCell ref="DZ15:DZ16"/>
    <mergeCell ref="DB15:DB16"/>
    <mergeCell ref="DC15:DC16"/>
    <mergeCell ref="EA15:EA16"/>
    <mergeCell ref="EB15:EB16"/>
    <mergeCell ref="EC15:EC16"/>
    <mergeCell ref="DO15:DO16"/>
    <mergeCell ref="DP15:DP16"/>
    <mergeCell ref="DQ15:DQ16"/>
    <mergeCell ref="DR15:DR16"/>
    <mergeCell ref="DU15:DU16"/>
    <mergeCell ref="DV15:DV16"/>
    <mergeCell ref="DW11:DW16"/>
    <mergeCell ref="DX11:EB14"/>
    <mergeCell ref="CQ15:CQ16"/>
    <mergeCell ref="CR15:CR16"/>
    <mergeCell ref="CT15:CT16"/>
    <mergeCell ref="CU15:CU16"/>
    <mergeCell ref="CV15:CV16"/>
    <mergeCell ref="CW15:CW16"/>
    <mergeCell ref="CE15:CE16"/>
    <mergeCell ref="CF15:CF16"/>
    <mergeCell ref="CG15:CG16"/>
    <mergeCell ref="CH15:CH16"/>
    <mergeCell ref="CI15:CI16"/>
    <mergeCell ref="CJ15:CJ16"/>
    <mergeCell ref="BX15:BX16"/>
    <mergeCell ref="BY15:BY16"/>
    <mergeCell ref="BZ15:BZ16"/>
    <mergeCell ref="CA15:CA16"/>
    <mergeCell ref="CC15:CC16"/>
    <mergeCell ref="CD15:CD16"/>
    <mergeCell ref="BR15:BR16"/>
    <mergeCell ref="BS15:BS16"/>
    <mergeCell ref="BT15:BT16"/>
    <mergeCell ref="BU15:BU16"/>
    <mergeCell ref="BV15:BV16"/>
    <mergeCell ref="BW15:BW16"/>
    <mergeCell ref="BN15:BN16"/>
    <mergeCell ref="BP15:BP16"/>
    <mergeCell ref="BQ15:BQ16"/>
    <mergeCell ref="BC15:BC16"/>
    <mergeCell ref="BD15:BD16"/>
    <mergeCell ref="BE15:BE16"/>
    <mergeCell ref="BF15:BF16"/>
    <mergeCell ref="BG15:BG16"/>
    <mergeCell ref="BH15:BH16"/>
    <mergeCell ref="EY14:EY16"/>
    <mergeCell ref="EZ14:FA15"/>
    <mergeCell ref="E15:E16"/>
    <mergeCell ref="F15:F16"/>
    <mergeCell ref="H15:H16"/>
    <mergeCell ref="I15:I16"/>
    <mergeCell ref="J15:J16"/>
    <mergeCell ref="K15:K16"/>
    <mergeCell ref="L15:L16"/>
    <mergeCell ref="M15:M16"/>
    <mergeCell ref="EC11:ED14"/>
    <mergeCell ref="EE11:EI14"/>
    <mergeCell ref="EJ11:EJ16"/>
    <mergeCell ref="EK11:EO14"/>
    <mergeCell ref="EP11:EQ14"/>
    <mergeCell ref="ER11:EV14"/>
    <mergeCell ref="ED15:ED16"/>
    <mergeCell ref="EE15:EE16"/>
    <mergeCell ref="EF15:EF16"/>
    <mergeCell ref="EG15:EG16"/>
    <mergeCell ref="DF11:DF16"/>
    <mergeCell ref="DG11:DK14"/>
    <mergeCell ref="DL11:DM14"/>
    <mergeCell ref="DN11:DR14"/>
    <mergeCell ref="BF11:BJ14"/>
    <mergeCell ref="BO11:BO16"/>
    <mergeCell ref="BP11:BT14"/>
    <mergeCell ref="AY15:AY16"/>
    <mergeCell ref="AZ15:AZ16"/>
    <mergeCell ref="BA15:BA16"/>
    <mergeCell ref="BB15:BB16"/>
    <mergeCell ref="DK15:DK16"/>
    <mergeCell ref="DL15:DL16"/>
    <mergeCell ref="CH11:CI14"/>
    <mergeCell ref="CJ11:CN14"/>
    <mergeCell ref="CS11:CS16"/>
    <mergeCell ref="CT11:CX14"/>
    <mergeCell ref="CY11:CZ14"/>
    <mergeCell ref="DA11:DE14"/>
    <mergeCell ref="CK15:CK16"/>
    <mergeCell ref="CL15:CL16"/>
    <mergeCell ref="CM15:CM16"/>
    <mergeCell ref="CN15:CN16"/>
    <mergeCell ref="CO9:CP15"/>
    <mergeCell ref="CQ9:CR14"/>
    <mergeCell ref="BI15:BI16"/>
    <mergeCell ref="BJ15:BJ16"/>
    <mergeCell ref="BM15:BM16"/>
    <mergeCell ref="AQ11:AR14"/>
    <mergeCell ref="AS11:AW14"/>
    <mergeCell ref="AE15:AE16"/>
    <mergeCell ref="AF15:AF16"/>
    <mergeCell ref="AI15:AI16"/>
    <mergeCell ref="AJ15:AJ16"/>
    <mergeCell ref="AX11:AX16"/>
    <mergeCell ref="AY11:BC14"/>
    <mergeCell ref="BD11:BE14"/>
    <mergeCell ref="AR15:AR16"/>
    <mergeCell ref="AS15:AS16"/>
    <mergeCell ref="AT15:AT16"/>
    <mergeCell ref="AU15:AU16"/>
    <mergeCell ref="AV15:AV16"/>
    <mergeCell ref="AW15:AW16"/>
    <mergeCell ref="AL15:AL16"/>
    <mergeCell ref="AM15:AM16"/>
    <mergeCell ref="AN15:AN16"/>
    <mergeCell ref="AO15:AO16"/>
    <mergeCell ref="AP15:AP16"/>
    <mergeCell ref="AQ15:AQ16"/>
    <mergeCell ref="U11:Y14"/>
    <mergeCell ref="N15:N16"/>
    <mergeCell ref="O15:O16"/>
    <mergeCell ref="P15:P16"/>
    <mergeCell ref="Q15:Q16"/>
    <mergeCell ref="Z11:AA14"/>
    <mergeCell ref="AB11:AF14"/>
    <mergeCell ref="AK11:AK16"/>
    <mergeCell ref="AL11:AP14"/>
    <mergeCell ref="Y15:Y16"/>
    <mergeCell ref="Z15:Z16"/>
    <mergeCell ref="AA15:AA16"/>
    <mergeCell ref="AB15:AB16"/>
    <mergeCell ref="AC15:AC16"/>
    <mergeCell ref="AD15:AD16"/>
    <mergeCell ref="R15:R16"/>
    <mergeCell ref="S15:S16"/>
    <mergeCell ref="U15:U16"/>
    <mergeCell ref="V15:V16"/>
    <mergeCell ref="W15:W16"/>
    <mergeCell ref="X15:X16"/>
    <mergeCell ref="CS10:CX10"/>
    <mergeCell ref="CY10:DE10"/>
    <mergeCell ref="CS9:CX9"/>
    <mergeCell ref="CY9:DR9"/>
    <mergeCell ref="DS9:DT15"/>
    <mergeCell ref="DU9:DV14"/>
    <mergeCell ref="DW9:EO9"/>
    <mergeCell ref="EP9:EV9"/>
    <mergeCell ref="DF10:DR10"/>
    <mergeCell ref="DW10:EI10"/>
    <mergeCell ref="EJ10:EO10"/>
    <mergeCell ref="EP10:EV10"/>
    <mergeCell ref="DM15:DM16"/>
    <mergeCell ref="DN15:DN16"/>
    <mergeCell ref="DD15:DD16"/>
    <mergeCell ref="DE15:DE16"/>
    <mergeCell ref="DG15:DG16"/>
    <mergeCell ref="DH15:DH16"/>
    <mergeCell ref="DI15:DI16"/>
    <mergeCell ref="DJ15:DJ16"/>
    <mergeCell ref="CX15:CX16"/>
    <mergeCell ref="CY15:CY16"/>
    <mergeCell ref="CZ15:CZ16"/>
    <mergeCell ref="DA15:DA16"/>
    <mergeCell ref="CQ7:DT7"/>
    <mergeCell ref="DU7:EX7"/>
    <mergeCell ref="EY7:FA13"/>
    <mergeCell ref="FB7:FB16"/>
    <mergeCell ref="AI8:BE8"/>
    <mergeCell ref="BF8:BL8"/>
    <mergeCell ref="BM8:CA8"/>
    <mergeCell ref="CB8:CP8"/>
    <mergeCell ref="BU11:BV14"/>
    <mergeCell ref="BW11:CA14"/>
    <mergeCell ref="CB11:CB16"/>
    <mergeCell ref="CC11:CG14"/>
    <mergeCell ref="CQ8:CX8"/>
    <mergeCell ref="CY8:DT8"/>
    <mergeCell ref="DU8:EX8"/>
    <mergeCell ref="AI9:AJ14"/>
    <mergeCell ref="AK9:BE9"/>
    <mergeCell ref="BF9:BJ9"/>
    <mergeCell ref="EW9:EX15"/>
    <mergeCell ref="AK10:AW10"/>
    <mergeCell ref="AX10:BE10"/>
    <mergeCell ref="BF10:BJ10"/>
    <mergeCell ref="BO10:CA10"/>
    <mergeCell ref="CB10:CN10"/>
    <mergeCell ref="A7:A16"/>
    <mergeCell ref="B7:B16"/>
    <mergeCell ref="C7:C16"/>
    <mergeCell ref="D7:D16"/>
    <mergeCell ref="E7:AH7"/>
    <mergeCell ref="E8:S8"/>
    <mergeCell ref="T8:AH8"/>
    <mergeCell ref="AI7:BL7"/>
    <mergeCell ref="BM7:CP7"/>
    <mergeCell ref="E9:F14"/>
    <mergeCell ref="G9:S9"/>
    <mergeCell ref="T9:AF9"/>
    <mergeCell ref="AG9:AH15"/>
    <mergeCell ref="G10:S10"/>
    <mergeCell ref="T10:AF10"/>
    <mergeCell ref="BK9:BL15"/>
    <mergeCell ref="BM9:BN14"/>
    <mergeCell ref="BO9:CA9"/>
    <mergeCell ref="CB9:CN9"/>
    <mergeCell ref="G11:G16"/>
    <mergeCell ref="H11:L14"/>
    <mergeCell ref="M11:N14"/>
    <mergeCell ref="O11:S14"/>
    <mergeCell ref="T11:T16"/>
  </mergeCells>
  <printOptions horizontalCentered="1"/>
  <pageMargins left="0.23622047244094491" right="0.23622047244094491" top="0.15748031496062992" bottom="0.35433070866141736" header="0" footer="0"/>
  <pageSetup paperSize="9" scale="4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V29"/>
  <sheetViews>
    <sheetView view="pageBreakPreview" zoomScale="55" zoomScaleNormal="55" zoomScaleSheetLayoutView="55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A24" sqref="A24"/>
    </sheetView>
  </sheetViews>
  <sheetFormatPr defaultColWidth="10.42578125" defaultRowHeight="18" customHeight="1" x14ac:dyDescent="0.25"/>
  <cols>
    <col min="1" max="1" width="8.28515625" style="1" customWidth="1"/>
    <col min="2" max="2" width="84.85546875" style="2" customWidth="1"/>
    <col min="3" max="3" width="14.42578125" style="3" customWidth="1"/>
    <col min="4" max="4" width="20.28515625" style="4" customWidth="1"/>
    <col min="5" max="5" width="14.28515625" style="1" customWidth="1"/>
    <col min="6" max="6" width="17.28515625" style="1" customWidth="1"/>
    <col min="7" max="14" width="18.85546875" style="1" customWidth="1"/>
    <col min="15" max="15" width="21.42578125" style="1" customWidth="1"/>
    <col min="16" max="17" width="18.85546875" style="1" customWidth="1"/>
    <col min="18" max="18" width="20.28515625" style="1" customWidth="1"/>
    <col min="19" max="20" width="21.28515625" style="1" customWidth="1"/>
    <col min="21" max="38" width="19.85546875" style="1" customWidth="1"/>
    <col min="39" max="139" width="19.28515625" style="1" customWidth="1"/>
    <col min="140" max="140" width="19.28515625" style="5" customWidth="1"/>
    <col min="141" max="144" width="19.28515625" style="6" customWidth="1"/>
    <col min="145" max="151" width="19.28515625" style="1" customWidth="1"/>
    <col min="152" max="152" width="21.42578125" style="1" customWidth="1"/>
    <col min="153" max="154" width="19.28515625" style="1" customWidth="1"/>
    <col min="155" max="155" width="20.42578125" style="1" customWidth="1"/>
    <col min="156" max="156" width="21.42578125" style="1" customWidth="1"/>
    <col min="157" max="157" width="22.85546875" style="1" customWidth="1"/>
    <col min="158" max="158" width="21.140625" style="1" customWidth="1"/>
    <col min="159" max="16384" width="10.42578125" style="1"/>
  </cols>
  <sheetData>
    <row r="1" spans="1:158" ht="50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6" t="s">
        <v>72</v>
      </c>
      <c r="Q1" s="46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I1" s="8"/>
      <c r="AJ1" s="8"/>
      <c r="AK1" s="8"/>
      <c r="AL1" s="8"/>
      <c r="AM1" s="8"/>
    </row>
    <row r="2" spans="1:158" ht="20.25" x14ac:dyDescent="0.25">
      <c r="B2" s="9"/>
      <c r="C2" s="10"/>
      <c r="D2" s="11"/>
      <c r="P2" s="1" t="s">
        <v>0</v>
      </c>
    </row>
    <row r="3" spans="1:158" ht="18.75" customHeight="1" x14ac:dyDescent="0.25">
      <c r="A3" s="47" t="s">
        <v>1</v>
      </c>
      <c r="B3" s="47" t="s">
        <v>2</v>
      </c>
      <c r="C3" s="47" t="s">
        <v>3</v>
      </c>
      <c r="D3" s="48" t="s">
        <v>4</v>
      </c>
      <c r="E3" s="51" t="s">
        <v>74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  <c r="AI3" s="51" t="s">
        <v>74</v>
      </c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3"/>
      <c r="BM3" s="51" t="s">
        <v>74</v>
      </c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3"/>
      <c r="CQ3" s="51" t="s">
        <v>74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3"/>
      <c r="DU3" s="54" t="s">
        <v>74</v>
      </c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5" t="s">
        <v>6</v>
      </c>
      <c r="EZ3" s="56"/>
      <c r="FA3" s="56"/>
      <c r="FB3" s="55" t="s">
        <v>7</v>
      </c>
    </row>
    <row r="4" spans="1:158" s="12" customFormat="1" ht="18.75" customHeight="1" x14ac:dyDescent="0.25">
      <c r="A4" s="47"/>
      <c r="B4" s="47"/>
      <c r="C4" s="47"/>
      <c r="D4" s="49"/>
      <c r="E4" s="51" t="s">
        <v>8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  <c r="T4" s="51" t="s">
        <v>8</v>
      </c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51" t="s">
        <v>9</v>
      </c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3"/>
      <c r="BF4" s="51" t="s">
        <v>9</v>
      </c>
      <c r="BG4" s="52"/>
      <c r="BH4" s="52"/>
      <c r="BI4" s="52"/>
      <c r="BJ4" s="52"/>
      <c r="BK4" s="52"/>
      <c r="BL4" s="53"/>
      <c r="BM4" s="51" t="s">
        <v>10</v>
      </c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3"/>
      <c r="CB4" s="51" t="s">
        <v>10</v>
      </c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3"/>
      <c r="CQ4" s="51" t="s">
        <v>11</v>
      </c>
      <c r="CR4" s="52"/>
      <c r="CS4" s="52"/>
      <c r="CT4" s="52"/>
      <c r="CU4" s="52"/>
      <c r="CV4" s="52"/>
      <c r="CW4" s="52"/>
      <c r="CX4" s="53"/>
      <c r="CY4" s="51" t="s">
        <v>11</v>
      </c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3"/>
      <c r="DU4" s="54" t="s">
        <v>12</v>
      </c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6"/>
      <c r="EZ4" s="56"/>
      <c r="FA4" s="56"/>
      <c r="FB4" s="56"/>
    </row>
    <row r="5" spans="1:158" s="13" customFormat="1" ht="18.75" customHeight="1" x14ac:dyDescent="0.25">
      <c r="A5" s="47"/>
      <c r="B5" s="47"/>
      <c r="C5" s="47"/>
      <c r="D5" s="49"/>
      <c r="E5" s="54" t="s">
        <v>13</v>
      </c>
      <c r="F5" s="54"/>
      <c r="G5" s="51" t="s">
        <v>14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T5" s="51" t="s">
        <v>14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3"/>
      <c r="AG5" s="54" t="s">
        <v>15</v>
      </c>
      <c r="AH5" s="54"/>
      <c r="AI5" s="54" t="s">
        <v>13</v>
      </c>
      <c r="AJ5" s="54"/>
      <c r="AK5" s="51" t="s">
        <v>14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3"/>
      <c r="BF5" s="51" t="s">
        <v>14</v>
      </c>
      <c r="BG5" s="52"/>
      <c r="BH5" s="52"/>
      <c r="BI5" s="52"/>
      <c r="BJ5" s="53"/>
      <c r="BK5" s="54" t="s">
        <v>15</v>
      </c>
      <c r="BL5" s="54"/>
      <c r="BM5" s="54" t="s">
        <v>13</v>
      </c>
      <c r="BN5" s="54"/>
      <c r="BO5" s="51" t="s">
        <v>14</v>
      </c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3"/>
      <c r="CB5" s="51" t="s">
        <v>14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3"/>
      <c r="CO5" s="54" t="s">
        <v>15</v>
      </c>
      <c r="CP5" s="54"/>
      <c r="CQ5" s="54" t="s">
        <v>13</v>
      </c>
      <c r="CR5" s="54"/>
      <c r="CS5" s="51" t="s">
        <v>14</v>
      </c>
      <c r="CT5" s="52"/>
      <c r="CU5" s="52"/>
      <c r="CV5" s="52"/>
      <c r="CW5" s="52"/>
      <c r="CX5" s="53"/>
      <c r="CY5" s="51" t="s">
        <v>14</v>
      </c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3"/>
      <c r="DS5" s="54" t="s">
        <v>15</v>
      </c>
      <c r="DT5" s="54"/>
      <c r="DU5" s="54" t="s">
        <v>13</v>
      </c>
      <c r="DV5" s="54"/>
      <c r="DW5" s="51" t="s">
        <v>14</v>
      </c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3"/>
      <c r="EP5" s="51" t="s">
        <v>14</v>
      </c>
      <c r="EQ5" s="52"/>
      <c r="ER5" s="52"/>
      <c r="ES5" s="52"/>
      <c r="ET5" s="52"/>
      <c r="EU5" s="52"/>
      <c r="EV5" s="53"/>
      <c r="EW5" s="54" t="s">
        <v>15</v>
      </c>
      <c r="EX5" s="54"/>
      <c r="EY5" s="56"/>
      <c r="EZ5" s="56"/>
      <c r="FA5" s="56"/>
      <c r="FB5" s="56"/>
    </row>
    <row r="6" spans="1:158" s="12" customFormat="1" ht="18.75" customHeight="1" x14ac:dyDescent="0.25">
      <c r="A6" s="47"/>
      <c r="B6" s="47"/>
      <c r="C6" s="47"/>
      <c r="D6" s="49"/>
      <c r="E6" s="54"/>
      <c r="F6" s="54"/>
      <c r="G6" s="54" t="s">
        <v>16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 t="s">
        <v>17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 t="s">
        <v>16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1" t="s">
        <v>17</v>
      </c>
      <c r="AY6" s="52"/>
      <c r="AZ6" s="52"/>
      <c r="BA6" s="52"/>
      <c r="BB6" s="52"/>
      <c r="BC6" s="52"/>
      <c r="BD6" s="52"/>
      <c r="BE6" s="53"/>
      <c r="BF6" s="51" t="s">
        <v>17</v>
      </c>
      <c r="BG6" s="52"/>
      <c r="BH6" s="52"/>
      <c r="BI6" s="52"/>
      <c r="BJ6" s="53"/>
      <c r="BK6" s="54"/>
      <c r="BL6" s="54"/>
      <c r="BM6" s="54"/>
      <c r="BN6" s="54"/>
      <c r="BO6" s="54" t="s">
        <v>16</v>
      </c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 t="s">
        <v>17</v>
      </c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1" t="s">
        <v>16</v>
      </c>
      <c r="CT6" s="52"/>
      <c r="CU6" s="52"/>
      <c r="CV6" s="52"/>
      <c r="CW6" s="52"/>
      <c r="CX6" s="53"/>
      <c r="CY6" s="51" t="s">
        <v>16</v>
      </c>
      <c r="CZ6" s="52"/>
      <c r="DA6" s="52"/>
      <c r="DB6" s="52"/>
      <c r="DC6" s="52"/>
      <c r="DD6" s="52"/>
      <c r="DE6" s="53"/>
      <c r="DF6" s="54" t="s">
        <v>17</v>
      </c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 t="s">
        <v>16</v>
      </c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1" t="s">
        <v>17</v>
      </c>
      <c r="EK6" s="52"/>
      <c r="EL6" s="52"/>
      <c r="EM6" s="52"/>
      <c r="EN6" s="52"/>
      <c r="EO6" s="53"/>
      <c r="EP6" s="51" t="s">
        <v>17</v>
      </c>
      <c r="EQ6" s="52"/>
      <c r="ER6" s="52"/>
      <c r="ES6" s="52"/>
      <c r="ET6" s="52"/>
      <c r="EU6" s="52"/>
      <c r="EV6" s="53"/>
      <c r="EW6" s="54"/>
      <c r="EX6" s="54"/>
      <c r="EY6" s="56"/>
      <c r="EZ6" s="56"/>
      <c r="FA6" s="56"/>
      <c r="FB6" s="56"/>
    </row>
    <row r="7" spans="1:158" s="12" customFormat="1" ht="18.75" customHeight="1" x14ac:dyDescent="0.25">
      <c r="A7" s="47"/>
      <c r="B7" s="47"/>
      <c r="C7" s="47"/>
      <c r="D7" s="49"/>
      <c r="E7" s="54"/>
      <c r="F7" s="54"/>
      <c r="G7" s="54" t="s">
        <v>18</v>
      </c>
      <c r="H7" s="54" t="s">
        <v>19</v>
      </c>
      <c r="I7" s="54"/>
      <c r="J7" s="54"/>
      <c r="K7" s="54"/>
      <c r="L7" s="54"/>
      <c r="M7" s="54" t="s">
        <v>20</v>
      </c>
      <c r="N7" s="54"/>
      <c r="O7" s="54" t="s">
        <v>21</v>
      </c>
      <c r="P7" s="54"/>
      <c r="Q7" s="54"/>
      <c r="R7" s="54"/>
      <c r="S7" s="54"/>
      <c r="T7" s="54" t="s">
        <v>18</v>
      </c>
      <c r="U7" s="54" t="s">
        <v>22</v>
      </c>
      <c r="V7" s="54"/>
      <c r="W7" s="54"/>
      <c r="X7" s="54"/>
      <c r="Y7" s="54"/>
      <c r="Z7" s="54" t="s">
        <v>23</v>
      </c>
      <c r="AA7" s="54"/>
      <c r="AB7" s="54" t="s">
        <v>24</v>
      </c>
      <c r="AC7" s="54"/>
      <c r="AD7" s="54"/>
      <c r="AE7" s="54"/>
      <c r="AF7" s="54"/>
      <c r="AG7" s="54"/>
      <c r="AH7" s="54"/>
      <c r="AI7" s="54"/>
      <c r="AJ7" s="54"/>
      <c r="AK7" s="54" t="s">
        <v>18</v>
      </c>
      <c r="AL7" s="54" t="s">
        <v>19</v>
      </c>
      <c r="AM7" s="54"/>
      <c r="AN7" s="54"/>
      <c r="AO7" s="54"/>
      <c r="AP7" s="54"/>
      <c r="AQ7" s="54" t="s">
        <v>20</v>
      </c>
      <c r="AR7" s="54"/>
      <c r="AS7" s="54" t="s">
        <v>21</v>
      </c>
      <c r="AT7" s="54"/>
      <c r="AU7" s="54"/>
      <c r="AV7" s="54"/>
      <c r="AW7" s="54"/>
      <c r="AX7" s="54" t="s">
        <v>18</v>
      </c>
      <c r="AY7" s="54" t="s">
        <v>22</v>
      </c>
      <c r="AZ7" s="54"/>
      <c r="BA7" s="54"/>
      <c r="BB7" s="54"/>
      <c r="BC7" s="54"/>
      <c r="BD7" s="54" t="s">
        <v>23</v>
      </c>
      <c r="BE7" s="54"/>
      <c r="BF7" s="54" t="s">
        <v>24</v>
      </c>
      <c r="BG7" s="54"/>
      <c r="BH7" s="54"/>
      <c r="BI7" s="54"/>
      <c r="BJ7" s="54"/>
      <c r="BK7" s="54"/>
      <c r="BL7" s="54"/>
      <c r="BM7" s="54"/>
      <c r="BN7" s="54"/>
      <c r="BO7" s="54" t="s">
        <v>18</v>
      </c>
      <c r="BP7" s="54" t="s">
        <v>19</v>
      </c>
      <c r="BQ7" s="54"/>
      <c r="BR7" s="54"/>
      <c r="BS7" s="54"/>
      <c r="BT7" s="54"/>
      <c r="BU7" s="54" t="s">
        <v>20</v>
      </c>
      <c r="BV7" s="54"/>
      <c r="BW7" s="54" t="s">
        <v>21</v>
      </c>
      <c r="BX7" s="54"/>
      <c r="BY7" s="54"/>
      <c r="BZ7" s="54"/>
      <c r="CA7" s="54"/>
      <c r="CB7" s="54" t="s">
        <v>18</v>
      </c>
      <c r="CC7" s="54" t="s">
        <v>22</v>
      </c>
      <c r="CD7" s="54"/>
      <c r="CE7" s="54"/>
      <c r="CF7" s="54"/>
      <c r="CG7" s="54"/>
      <c r="CH7" s="54" t="s">
        <v>23</v>
      </c>
      <c r="CI7" s="54"/>
      <c r="CJ7" s="54" t="s">
        <v>24</v>
      </c>
      <c r="CK7" s="54"/>
      <c r="CL7" s="54"/>
      <c r="CM7" s="54"/>
      <c r="CN7" s="54"/>
      <c r="CO7" s="54"/>
      <c r="CP7" s="54"/>
      <c r="CQ7" s="54"/>
      <c r="CR7" s="54"/>
      <c r="CS7" s="54" t="s">
        <v>18</v>
      </c>
      <c r="CT7" s="54" t="s">
        <v>19</v>
      </c>
      <c r="CU7" s="54"/>
      <c r="CV7" s="54"/>
      <c r="CW7" s="54"/>
      <c r="CX7" s="54"/>
      <c r="CY7" s="54" t="s">
        <v>20</v>
      </c>
      <c r="CZ7" s="54"/>
      <c r="DA7" s="54" t="s">
        <v>21</v>
      </c>
      <c r="DB7" s="54"/>
      <c r="DC7" s="54"/>
      <c r="DD7" s="54"/>
      <c r="DE7" s="54"/>
      <c r="DF7" s="54" t="s">
        <v>18</v>
      </c>
      <c r="DG7" s="54" t="s">
        <v>22</v>
      </c>
      <c r="DH7" s="54"/>
      <c r="DI7" s="54"/>
      <c r="DJ7" s="54"/>
      <c r="DK7" s="54"/>
      <c r="DL7" s="54" t="s">
        <v>23</v>
      </c>
      <c r="DM7" s="54"/>
      <c r="DN7" s="54" t="s">
        <v>24</v>
      </c>
      <c r="DO7" s="54"/>
      <c r="DP7" s="54"/>
      <c r="DQ7" s="54"/>
      <c r="DR7" s="54"/>
      <c r="DS7" s="54"/>
      <c r="DT7" s="54"/>
      <c r="DU7" s="54"/>
      <c r="DV7" s="54"/>
      <c r="DW7" s="54" t="s">
        <v>18</v>
      </c>
      <c r="DX7" s="54" t="s">
        <v>19</v>
      </c>
      <c r="DY7" s="54"/>
      <c r="DZ7" s="54"/>
      <c r="EA7" s="54"/>
      <c r="EB7" s="54"/>
      <c r="EC7" s="54" t="s">
        <v>20</v>
      </c>
      <c r="ED7" s="54"/>
      <c r="EE7" s="54" t="s">
        <v>21</v>
      </c>
      <c r="EF7" s="54"/>
      <c r="EG7" s="54"/>
      <c r="EH7" s="54"/>
      <c r="EI7" s="51"/>
      <c r="EJ7" s="54" t="s">
        <v>18</v>
      </c>
      <c r="EK7" s="53" t="s">
        <v>22</v>
      </c>
      <c r="EL7" s="54"/>
      <c r="EM7" s="54"/>
      <c r="EN7" s="54"/>
      <c r="EO7" s="54"/>
      <c r="EP7" s="54" t="s">
        <v>23</v>
      </c>
      <c r="EQ7" s="54"/>
      <c r="ER7" s="54" t="s">
        <v>24</v>
      </c>
      <c r="ES7" s="54"/>
      <c r="ET7" s="54"/>
      <c r="EU7" s="54"/>
      <c r="EV7" s="54"/>
      <c r="EW7" s="54"/>
      <c r="EX7" s="54"/>
      <c r="EY7" s="56"/>
      <c r="EZ7" s="56"/>
      <c r="FA7" s="56"/>
      <c r="FB7" s="56"/>
    </row>
    <row r="8" spans="1:158" s="14" customFormat="1" ht="21.75" customHeight="1" x14ac:dyDescent="0.25">
      <c r="A8" s="47"/>
      <c r="B8" s="47"/>
      <c r="C8" s="47"/>
      <c r="D8" s="4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1"/>
      <c r="EJ8" s="54"/>
      <c r="EK8" s="53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6"/>
      <c r="EZ8" s="56"/>
      <c r="FA8" s="56"/>
      <c r="FB8" s="56"/>
    </row>
    <row r="9" spans="1:158" s="14" customFormat="1" ht="18.75" customHeight="1" x14ac:dyDescent="0.25">
      <c r="A9" s="47"/>
      <c r="B9" s="47"/>
      <c r="C9" s="47"/>
      <c r="D9" s="49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1"/>
      <c r="EJ9" s="54"/>
      <c r="EK9" s="53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6"/>
      <c r="EZ9" s="56"/>
      <c r="FA9" s="56"/>
      <c r="FB9" s="56"/>
    </row>
    <row r="10" spans="1:158" s="14" customFormat="1" ht="15" customHeight="1" x14ac:dyDescent="0.25">
      <c r="A10" s="47"/>
      <c r="B10" s="47"/>
      <c r="C10" s="47"/>
      <c r="D10" s="49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1"/>
      <c r="EJ10" s="54"/>
      <c r="EK10" s="53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5" t="s">
        <v>25</v>
      </c>
      <c r="EZ10" s="55" t="s">
        <v>5</v>
      </c>
      <c r="FA10" s="56"/>
      <c r="FB10" s="56"/>
    </row>
    <row r="11" spans="1:158" s="14" customFormat="1" ht="50.25" customHeight="1" x14ac:dyDescent="0.25">
      <c r="A11" s="47"/>
      <c r="B11" s="47"/>
      <c r="C11" s="47"/>
      <c r="D11" s="49"/>
      <c r="E11" s="54" t="s">
        <v>26</v>
      </c>
      <c r="F11" s="54" t="s">
        <v>27</v>
      </c>
      <c r="G11" s="54"/>
      <c r="H11" s="54" t="s">
        <v>28</v>
      </c>
      <c r="I11" s="54" t="s">
        <v>29</v>
      </c>
      <c r="J11" s="54" t="s">
        <v>30</v>
      </c>
      <c r="K11" s="54" t="s">
        <v>31</v>
      </c>
      <c r="L11" s="54" t="s">
        <v>32</v>
      </c>
      <c r="M11" s="54" t="s">
        <v>33</v>
      </c>
      <c r="N11" s="54" t="s">
        <v>34</v>
      </c>
      <c r="O11" s="54" t="s">
        <v>35</v>
      </c>
      <c r="P11" s="54" t="s">
        <v>36</v>
      </c>
      <c r="Q11" s="54" t="s">
        <v>37</v>
      </c>
      <c r="R11" s="54" t="s">
        <v>38</v>
      </c>
      <c r="S11" s="54" t="s">
        <v>39</v>
      </c>
      <c r="T11" s="54"/>
      <c r="U11" s="54" t="s">
        <v>28</v>
      </c>
      <c r="V11" s="54" t="s">
        <v>29</v>
      </c>
      <c r="W11" s="54" t="s">
        <v>30</v>
      </c>
      <c r="X11" s="54" t="s">
        <v>31</v>
      </c>
      <c r="Y11" s="54" t="s">
        <v>32</v>
      </c>
      <c r="Z11" s="54" t="s">
        <v>33</v>
      </c>
      <c r="AA11" s="54" t="s">
        <v>34</v>
      </c>
      <c r="AB11" s="54" t="s">
        <v>35</v>
      </c>
      <c r="AC11" s="54" t="s">
        <v>36</v>
      </c>
      <c r="AD11" s="54" t="s">
        <v>37</v>
      </c>
      <c r="AE11" s="54" t="s">
        <v>38</v>
      </c>
      <c r="AF11" s="54" t="s">
        <v>39</v>
      </c>
      <c r="AG11" s="54"/>
      <c r="AH11" s="54"/>
      <c r="AI11" s="54" t="s">
        <v>26</v>
      </c>
      <c r="AJ11" s="54" t="s">
        <v>27</v>
      </c>
      <c r="AK11" s="54"/>
      <c r="AL11" s="54" t="s">
        <v>28</v>
      </c>
      <c r="AM11" s="54" t="s">
        <v>29</v>
      </c>
      <c r="AN11" s="54" t="s">
        <v>30</v>
      </c>
      <c r="AO11" s="54" t="s">
        <v>31</v>
      </c>
      <c r="AP11" s="54" t="s">
        <v>32</v>
      </c>
      <c r="AQ11" s="54" t="s">
        <v>33</v>
      </c>
      <c r="AR11" s="54" t="s">
        <v>34</v>
      </c>
      <c r="AS11" s="54" t="s">
        <v>35</v>
      </c>
      <c r="AT11" s="54" t="s">
        <v>36</v>
      </c>
      <c r="AU11" s="54" t="s">
        <v>37</v>
      </c>
      <c r="AV11" s="54" t="s">
        <v>38</v>
      </c>
      <c r="AW11" s="54" t="s">
        <v>39</v>
      </c>
      <c r="AX11" s="54"/>
      <c r="AY11" s="54" t="s">
        <v>28</v>
      </c>
      <c r="AZ11" s="54" t="s">
        <v>29</v>
      </c>
      <c r="BA11" s="54" t="s">
        <v>30</v>
      </c>
      <c r="BB11" s="54" t="s">
        <v>31</v>
      </c>
      <c r="BC11" s="54" t="s">
        <v>32</v>
      </c>
      <c r="BD11" s="54" t="s">
        <v>33</v>
      </c>
      <c r="BE11" s="54" t="s">
        <v>34</v>
      </c>
      <c r="BF11" s="54" t="s">
        <v>35</v>
      </c>
      <c r="BG11" s="54" t="s">
        <v>36</v>
      </c>
      <c r="BH11" s="54" t="s">
        <v>37</v>
      </c>
      <c r="BI11" s="54" t="s">
        <v>38</v>
      </c>
      <c r="BJ11" s="54" t="s">
        <v>39</v>
      </c>
      <c r="BK11" s="54"/>
      <c r="BL11" s="54"/>
      <c r="BM11" s="54" t="s">
        <v>26</v>
      </c>
      <c r="BN11" s="54" t="s">
        <v>27</v>
      </c>
      <c r="BO11" s="54"/>
      <c r="BP11" s="54" t="s">
        <v>28</v>
      </c>
      <c r="BQ11" s="54" t="s">
        <v>29</v>
      </c>
      <c r="BR11" s="54" t="s">
        <v>30</v>
      </c>
      <c r="BS11" s="54" t="s">
        <v>31</v>
      </c>
      <c r="BT11" s="54" t="s">
        <v>32</v>
      </c>
      <c r="BU11" s="54" t="s">
        <v>33</v>
      </c>
      <c r="BV11" s="54" t="s">
        <v>34</v>
      </c>
      <c r="BW11" s="54" t="s">
        <v>35</v>
      </c>
      <c r="BX11" s="54" t="s">
        <v>36</v>
      </c>
      <c r="BY11" s="54" t="s">
        <v>37</v>
      </c>
      <c r="BZ11" s="54" t="s">
        <v>38</v>
      </c>
      <c r="CA11" s="54" t="s">
        <v>39</v>
      </c>
      <c r="CB11" s="54"/>
      <c r="CC11" s="54" t="s">
        <v>28</v>
      </c>
      <c r="CD11" s="54" t="s">
        <v>29</v>
      </c>
      <c r="CE11" s="54" t="s">
        <v>30</v>
      </c>
      <c r="CF11" s="54" t="s">
        <v>31</v>
      </c>
      <c r="CG11" s="54" t="s">
        <v>32</v>
      </c>
      <c r="CH11" s="54" t="s">
        <v>33</v>
      </c>
      <c r="CI11" s="54" t="s">
        <v>34</v>
      </c>
      <c r="CJ11" s="54" t="s">
        <v>35</v>
      </c>
      <c r="CK11" s="54" t="s">
        <v>36</v>
      </c>
      <c r="CL11" s="54" t="s">
        <v>37</v>
      </c>
      <c r="CM11" s="54" t="s">
        <v>38</v>
      </c>
      <c r="CN11" s="54" t="s">
        <v>39</v>
      </c>
      <c r="CO11" s="54"/>
      <c r="CP11" s="54"/>
      <c r="CQ11" s="54" t="s">
        <v>26</v>
      </c>
      <c r="CR11" s="54" t="s">
        <v>27</v>
      </c>
      <c r="CS11" s="54"/>
      <c r="CT11" s="54" t="s">
        <v>28</v>
      </c>
      <c r="CU11" s="54" t="s">
        <v>29</v>
      </c>
      <c r="CV11" s="54" t="s">
        <v>30</v>
      </c>
      <c r="CW11" s="54" t="s">
        <v>31</v>
      </c>
      <c r="CX11" s="54" t="s">
        <v>32</v>
      </c>
      <c r="CY11" s="54" t="s">
        <v>33</v>
      </c>
      <c r="CZ11" s="54" t="s">
        <v>34</v>
      </c>
      <c r="DA11" s="54" t="s">
        <v>35</v>
      </c>
      <c r="DB11" s="54" t="s">
        <v>36</v>
      </c>
      <c r="DC11" s="54" t="s">
        <v>37</v>
      </c>
      <c r="DD11" s="54" t="s">
        <v>38</v>
      </c>
      <c r="DE11" s="54" t="s">
        <v>39</v>
      </c>
      <c r="DF11" s="54"/>
      <c r="DG11" s="54" t="s">
        <v>28</v>
      </c>
      <c r="DH11" s="54" t="s">
        <v>29</v>
      </c>
      <c r="DI11" s="54" t="s">
        <v>30</v>
      </c>
      <c r="DJ11" s="54" t="s">
        <v>31</v>
      </c>
      <c r="DK11" s="54" t="s">
        <v>32</v>
      </c>
      <c r="DL11" s="54" t="s">
        <v>33</v>
      </c>
      <c r="DM11" s="54" t="s">
        <v>34</v>
      </c>
      <c r="DN11" s="54" t="s">
        <v>35</v>
      </c>
      <c r="DO11" s="54" t="s">
        <v>36</v>
      </c>
      <c r="DP11" s="54" t="s">
        <v>37</v>
      </c>
      <c r="DQ11" s="54" t="s">
        <v>38</v>
      </c>
      <c r="DR11" s="54" t="s">
        <v>39</v>
      </c>
      <c r="DS11" s="54"/>
      <c r="DT11" s="54"/>
      <c r="DU11" s="54" t="s">
        <v>26</v>
      </c>
      <c r="DV11" s="54" t="s">
        <v>27</v>
      </c>
      <c r="DW11" s="54"/>
      <c r="DX11" s="54" t="s">
        <v>28</v>
      </c>
      <c r="DY11" s="54" t="s">
        <v>29</v>
      </c>
      <c r="DZ11" s="54" t="s">
        <v>30</v>
      </c>
      <c r="EA11" s="54" t="s">
        <v>31</v>
      </c>
      <c r="EB11" s="54" t="s">
        <v>32</v>
      </c>
      <c r="EC11" s="54" t="s">
        <v>33</v>
      </c>
      <c r="ED11" s="54" t="s">
        <v>34</v>
      </c>
      <c r="EE11" s="54" t="s">
        <v>35</v>
      </c>
      <c r="EF11" s="54" t="s">
        <v>36</v>
      </c>
      <c r="EG11" s="54" t="s">
        <v>38</v>
      </c>
      <c r="EH11" s="54" t="s">
        <v>37</v>
      </c>
      <c r="EI11" s="51" t="s">
        <v>39</v>
      </c>
      <c r="EJ11" s="54"/>
      <c r="EK11" s="53" t="s">
        <v>28</v>
      </c>
      <c r="EL11" s="54" t="s">
        <v>29</v>
      </c>
      <c r="EM11" s="54" t="s">
        <v>30</v>
      </c>
      <c r="EN11" s="54" t="s">
        <v>31</v>
      </c>
      <c r="EO11" s="54" t="s">
        <v>32</v>
      </c>
      <c r="EP11" s="54" t="s">
        <v>33</v>
      </c>
      <c r="EQ11" s="54" t="s">
        <v>34</v>
      </c>
      <c r="ER11" s="54" t="s">
        <v>35</v>
      </c>
      <c r="ES11" s="54" t="s">
        <v>36</v>
      </c>
      <c r="ET11" s="54" t="s">
        <v>37</v>
      </c>
      <c r="EU11" s="54" t="s">
        <v>38</v>
      </c>
      <c r="EV11" s="54" t="s">
        <v>39</v>
      </c>
      <c r="EW11" s="54"/>
      <c r="EX11" s="54"/>
      <c r="EY11" s="56"/>
      <c r="EZ11" s="56"/>
      <c r="FA11" s="56"/>
      <c r="FB11" s="56"/>
    </row>
    <row r="12" spans="1:158" s="14" customFormat="1" ht="232.5" customHeight="1" x14ac:dyDescent="0.25">
      <c r="A12" s="47"/>
      <c r="B12" s="47"/>
      <c r="C12" s="47"/>
      <c r="D12" s="50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15" t="s">
        <v>26</v>
      </c>
      <c r="AH12" s="15" t="s">
        <v>27</v>
      </c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15" t="s">
        <v>26</v>
      </c>
      <c r="BL12" s="15" t="s">
        <v>27</v>
      </c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15" t="s">
        <v>26</v>
      </c>
      <c r="CP12" s="15" t="s">
        <v>27</v>
      </c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15" t="s">
        <v>26</v>
      </c>
      <c r="DT12" s="15" t="s">
        <v>27</v>
      </c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1"/>
      <c r="EJ12" s="54"/>
      <c r="EK12" s="53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15" t="s">
        <v>26</v>
      </c>
      <c r="EX12" s="15" t="s">
        <v>27</v>
      </c>
      <c r="EY12" s="56"/>
      <c r="EZ12" s="16" t="s">
        <v>40</v>
      </c>
      <c r="FA12" s="16" t="s">
        <v>41</v>
      </c>
      <c r="FB12" s="56"/>
    </row>
    <row r="13" spans="1:158" s="14" customFormat="1" ht="18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6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  <c r="AR13" s="16">
        <v>44</v>
      </c>
      <c r="AS13" s="16">
        <v>45</v>
      </c>
      <c r="AT13" s="16">
        <v>46</v>
      </c>
      <c r="AU13" s="16">
        <v>47</v>
      </c>
      <c r="AV13" s="16">
        <v>48</v>
      </c>
      <c r="AW13" s="16">
        <v>49</v>
      </c>
      <c r="AX13" s="16">
        <v>50</v>
      </c>
      <c r="AY13" s="16">
        <v>51</v>
      </c>
      <c r="AZ13" s="16">
        <v>52</v>
      </c>
      <c r="BA13" s="16">
        <v>53</v>
      </c>
      <c r="BB13" s="16">
        <v>54</v>
      </c>
      <c r="BC13" s="16">
        <v>55</v>
      </c>
      <c r="BD13" s="16">
        <v>56</v>
      </c>
      <c r="BE13" s="16">
        <v>57</v>
      </c>
      <c r="BF13" s="16">
        <v>58</v>
      </c>
      <c r="BG13" s="16">
        <v>59</v>
      </c>
      <c r="BH13" s="16">
        <v>60</v>
      </c>
      <c r="BI13" s="16">
        <v>61</v>
      </c>
      <c r="BJ13" s="16">
        <v>62</v>
      </c>
      <c r="BK13" s="16">
        <v>63</v>
      </c>
      <c r="BL13" s="16">
        <v>64</v>
      </c>
      <c r="BM13" s="16">
        <v>65</v>
      </c>
      <c r="BN13" s="16">
        <v>66</v>
      </c>
      <c r="BO13" s="16">
        <v>67</v>
      </c>
      <c r="BP13" s="16">
        <v>68</v>
      </c>
      <c r="BQ13" s="16">
        <v>69</v>
      </c>
      <c r="BR13" s="16">
        <v>70</v>
      </c>
      <c r="BS13" s="16">
        <v>71</v>
      </c>
      <c r="BT13" s="16">
        <v>72</v>
      </c>
      <c r="BU13" s="16">
        <v>73</v>
      </c>
      <c r="BV13" s="16">
        <v>74</v>
      </c>
      <c r="BW13" s="16">
        <v>75</v>
      </c>
      <c r="BX13" s="16">
        <v>76</v>
      </c>
      <c r="BY13" s="16">
        <v>77</v>
      </c>
      <c r="BZ13" s="16">
        <v>78</v>
      </c>
      <c r="CA13" s="16">
        <v>79</v>
      </c>
      <c r="CB13" s="16">
        <v>80</v>
      </c>
      <c r="CC13" s="16">
        <v>81</v>
      </c>
      <c r="CD13" s="16">
        <v>82</v>
      </c>
      <c r="CE13" s="16">
        <v>83</v>
      </c>
      <c r="CF13" s="16">
        <v>84</v>
      </c>
      <c r="CG13" s="16">
        <v>85</v>
      </c>
      <c r="CH13" s="16">
        <v>86</v>
      </c>
      <c r="CI13" s="16">
        <v>87</v>
      </c>
      <c r="CJ13" s="16">
        <v>88</v>
      </c>
      <c r="CK13" s="16">
        <v>89</v>
      </c>
      <c r="CL13" s="16">
        <v>90</v>
      </c>
      <c r="CM13" s="16">
        <v>91</v>
      </c>
      <c r="CN13" s="16">
        <v>92</v>
      </c>
      <c r="CO13" s="16">
        <v>93</v>
      </c>
      <c r="CP13" s="16">
        <v>94</v>
      </c>
      <c r="CQ13" s="16">
        <v>95</v>
      </c>
      <c r="CR13" s="16">
        <v>96</v>
      </c>
      <c r="CS13" s="16">
        <v>97</v>
      </c>
      <c r="CT13" s="16">
        <v>98</v>
      </c>
      <c r="CU13" s="16">
        <v>99</v>
      </c>
      <c r="CV13" s="16">
        <v>100</v>
      </c>
      <c r="CW13" s="16">
        <v>101</v>
      </c>
      <c r="CX13" s="16">
        <v>102</v>
      </c>
      <c r="CY13" s="16">
        <v>103</v>
      </c>
      <c r="CZ13" s="16">
        <v>104</v>
      </c>
      <c r="DA13" s="16">
        <v>105</v>
      </c>
      <c r="DB13" s="16">
        <v>106</v>
      </c>
      <c r="DC13" s="16">
        <v>107</v>
      </c>
      <c r="DD13" s="16">
        <v>108</v>
      </c>
      <c r="DE13" s="16">
        <v>109</v>
      </c>
      <c r="DF13" s="16">
        <v>110</v>
      </c>
      <c r="DG13" s="16">
        <v>111</v>
      </c>
      <c r="DH13" s="16">
        <v>112</v>
      </c>
      <c r="DI13" s="16">
        <v>113</v>
      </c>
      <c r="DJ13" s="16">
        <v>114</v>
      </c>
      <c r="DK13" s="16">
        <v>115</v>
      </c>
      <c r="DL13" s="16">
        <v>116</v>
      </c>
      <c r="DM13" s="16">
        <v>117</v>
      </c>
      <c r="DN13" s="16">
        <v>118</v>
      </c>
      <c r="DO13" s="16">
        <v>119</v>
      </c>
      <c r="DP13" s="16">
        <v>120</v>
      </c>
      <c r="DQ13" s="16">
        <v>121</v>
      </c>
      <c r="DR13" s="16">
        <v>122</v>
      </c>
      <c r="DS13" s="16">
        <v>123</v>
      </c>
      <c r="DT13" s="16">
        <v>124</v>
      </c>
      <c r="DU13" s="16">
        <v>125</v>
      </c>
      <c r="DV13" s="16">
        <v>126</v>
      </c>
      <c r="DW13" s="16">
        <v>127</v>
      </c>
      <c r="DX13" s="16">
        <v>128</v>
      </c>
      <c r="DY13" s="16">
        <v>129</v>
      </c>
      <c r="DZ13" s="16">
        <v>130</v>
      </c>
      <c r="EA13" s="16">
        <v>131</v>
      </c>
      <c r="EB13" s="16">
        <v>132</v>
      </c>
      <c r="EC13" s="16">
        <v>133</v>
      </c>
      <c r="ED13" s="16">
        <v>134</v>
      </c>
      <c r="EE13" s="16">
        <v>135</v>
      </c>
      <c r="EF13" s="16">
        <v>136</v>
      </c>
      <c r="EG13" s="16">
        <v>137</v>
      </c>
      <c r="EH13" s="16">
        <v>138</v>
      </c>
      <c r="EI13" s="17">
        <v>139</v>
      </c>
      <c r="EJ13" s="16">
        <v>140</v>
      </c>
      <c r="EK13" s="18">
        <v>141</v>
      </c>
      <c r="EL13" s="16">
        <v>142</v>
      </c>
      <c r="EM13" s="16">
        <v>143</v>
      </c>
      <c r="EN13" s="16">
        <v>144</v>
      </c>
      <c r="EO13" s="16">
        <v>145</v>
      </c>
      <c r="EP13" s="16">
        <v>146</v>
      </c>
      <c r="EQ13" s="16">
        <v>147</v>
      </c>
      <c r="ER13" s="16">
        <v>148</v>
      </c>
      <c r="ES13" s="16">
        <v>149</v>
      </c>
      <c r="ET13" s="16">
        <v>150</v>
      </c>
      <c r="EU13" s="16">
        <v>151</v>
      </c>
      <c r="EV13" s="16">
        <v>152</v>
      </c>
      <c r="EW13" s="16">
        <v>153</v>
      </c>
      <c r="EX13" s="16">
        <v>154</v>
      </c>
      <c r="EY13" s="16">
        <v>155</v>
      </c>
      <c r="EZ13" s="16">
        <v>156</v>
      </c>
      <c r="FA13" s="16">
        <v>157</v>
      </c>
      <c r="FB13" s="16">
        <v>158</v>
      </c>
    </row>
    <row r="14" spans="1:158" ht="37.5" x14ac:dyDescent="0.25">
      <c r="A14" s="20" t="s">
        <v>59</v>
      </c>
      <c r="B14" s="21" t="s">
        <v>42</v>
      </c>
      <c r="C14" s="16" t="s">
        <v>43</v>
      </c>
      <c r="D14" s="22">
        <f t="shared" ref="D14:D23" si="0">SUM(E14:EX14)</f>
        <v>160</v>
      </c>
      <c r="E14" s="22">
        <v>45</v>
      </c>
      <c r="F14" s="22">
        <v>115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2">
        <v>0</v>
      </c>
      <c r="DI14" s="22">
        <v>0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2">
        <v>0</v>
      </c>
      <c r="EH14" s="22">
        <v>0</v>
      </c>
      <c r="EI14" s="23">
        <v>0</v>
      </c>
      <c r="EJ14" s="22">
        <v>0</v>
      </c>
      <c r="EK14" s="24">
        <v>0</v>
      </c>
      <c r="EL14" s="22">
        <v>0</v>
      </c>
      <c r="EM14" s="22">
        <v>0</v>
      </c>
      <c r="EN14" s="22">
        <v>0</v>
      </c>
      <c r="EO14" s="22">
        <v>0</v>
      </c>
      <c r="EP14" s="22">
        <v>0</v>
      </c>
      <c r="EQ14" s="22">
        <v>0</v>
      </c>
      <c r="ER14" s="22">
        <v>0</v>
      </c>
      <c r="ES14" s="22">
        <v>0</v>
      </c>
      <c r="ET14" s="22">
        <v>0</v>
      </c>
      <c r="EU14" s="22">
        <v>0</v>
      </c>
      <c r="EV14" s="22">
        <v>0</v>
      </c>
      <c r="EW14" s="22">
        <v>0</v>
      </c>
      <c r="EX14" s="22">
        <v>0</v>
      </c>
      <c r="EY14" s="22">
        <f t="shared" ref="EY14:EY23" si="1">SUM(EZ14:FA14)</f>
        <v>15409</v>
      </c>
      <c r="EZ14" s="25">
        <v>11189</v>
      </c>
      <c r="FA14" s="25">
        <v>4220</v>
      </c>
      <c r="FB14" s="25">
        <v>199.3</v>
      </c>
    </row>
    <row r="15" spans="1:158" s="26" customFormat="1" ht="37.5" x14ac:dyDescent="0.25">
      <c r="A15" s="20" t="s">
        <v>62</v>
      </c>
      <c r="B15" s="21" t="s">
        <v>44</v>
      </c>
      <c r="C15" s="16" t="s">
        <v>43</v>
      </c>
      <c r="D15" s="22">
        <f t="shared" si="0"/>
        <v>96</v>
      </c>
      <c r="E15" s="22">
        <v>21</v>
      </c>
      <c r="F15" s="22">
        <v>75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3">
        <v>0</v>
      </c>
      <c r="EJ15" s="22">
        <v>0</v>
      </c>
      <c r="EK15" s="24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f t="shared" si="1"/>
        <v>9710</v>
      </c>
      <c r="EZ15" s="25">
        <v>7087</v>
      </c>
      <c r="FA15" s="25">
        <v>2623</v>
      </c>
      <c r="FB15" s="25">
        <v>126.7</v>
      </c>
    </row>
    <row r="16" spans="1:158" ht="37.5" x14ac:dyDescent="0.25">
      <c r="A16" s="20" t="s">
        <v>63</v>
      </c>
      <c r="B16" s="21" t="s">
        <v>45</v>
      </c>
      <c r="C16" s="16" t="s">
        <v>43</v>
      </c>
      <c r="D16" s="22">
        <f t="shared" si="0"/>
        <v>250</v>
      </c>
      <c r="E16" s="22">
        <v>50</v>
      </c>
      <c r="F16" s="22">
        <v>200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2">
        <v>0</v>
      </c>
      <c r="DI16" s="22">
        <v>0</v>
      </c>
      <c r="DJ16" s="22">
        <v>0</v>
      </c>
      <c r="DK16" s="22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2">
        <v>0</v>
      </c>
      <c r="EH16" s="22">
        <v>0</v>
      </c>
      <c r="EI16" s="23">
        <v>0</v>
      </c>
      <c r="EJ16" s="22">
        <v>0</v>
      </c>
      <c r="EK16" s="24">
        <v>0</v>
      </c>
      <c r="EL16" s="22">
        <v>0</v>
      </c>
      <c r="EM16" s="22">
        <v>0</v>
      </c>
      <c r="EN16" s="22">
        <v>0</v>
      </c>
      <c r="EO16" s="22">
        <v>0</v>
      </c>
      <c r="EP16" s="22">
        <v>0</v>
      </c>
      <c r="EQ16" s="22">
        <v>0</v>
      </c>
      <c r="ER16" s="22">
        <v>0</v>
      </c>
      <c r="ES16" s="22">
        <v>0</v>
      </c>
      <c r="ET16" s="22">
        <v>0</v>
      </c>
      <c r="EU16" s="22">
        <v>0</v>
      </c>
      <c r="EV16" s="22">
        <v>0</v>
      </c>
      <c r="EW16" s="22">
        <v>0</v>
      </c>
      <c r="EX16" s="22">
        <v>0</v>
      </c>
      <c r="EY16" s="22">
        <f t="shared" si="1"/>
        <v>13208</v>
      </c>
      <c r="EZ16" s="25">
        <v>9591</v>
      </c>
      <c r="FA16" s="25">
        <v>3617</v>
      </c>
      <c r="FB16" s="25">
        <v>170</v>
      </c>
    </row>
    <row r="17" spans="1:256" ht="18.75" x14ac:dyDescent="0.25">
      <c r="A17" s="20" t="s">
        <v>64</v>
      </c>
      <c r="B17" s="21" t="s">
        <v>46</v>
      </c>
      <c r="C17" s="16" t="s">
        <v>43</v>
      </c>
      <c r="D17" s="22">
        <f t="shared" si="0"/>
        <v>110</v>
      </c>
      <c r="E17" s="22">
        <v>20</v>
      </c>
      <c r="F17" s="22">
        <v>90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2">
        <v>0</v>
      </c>
      <c r="DI17" s="22">
        <v>0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v>0</v>
      </c>
      <c r="ED17" s="22">
        <v>0</v>
      </c>
      <c r="EE17" s="22">
        <v>0</v>
      </c>
      <c r="EF17" s="22">
        <v>0</v>
      </c>
      <c r="EG17" s="22">
        <v>0</v>
      </c>
      <c r="EH17" s="22">
        <v>0</v>
      </c>
      <c r="EI17" s="23">
        <v>0</v>
      </c>
      <c r="EJ17" s="22">
        <v>0</v>
      </c>
      <c r="EK17" s="24">
        <v>0</v>
      </c>
      <c r="EL17" s="22">
        <v>0</v>
      </c>
      <c r="EM17" s="22">
        <v>0</v>
      </c>
      <c r="EN17" s="22">
        <v>0</v>
      </c>
      <c r="EO17" s="22">
        <v>0</v>
      </c>
      <c r="EP17" s="22">
        <v>0</v>
      </c>
      <c r="EQ17" s="22">
        <v>0</v>
      </c>
      <c r="ER17" s="22">
        <v>0</v>
      </c>
      <c r="ES17" s="22">
        <v>0</v>
      </c>
      <c r="ET17" s="22">
        <v>0</v>
      </c>
      <c r="EU17" s="22">
        <v>0</v>
      </c>
      <c r="EV17" s="22">
        <v>0</v>
      </c>
      <c r="EW17" s="22">
        <v>0</v>
      </c>
      <c r="EX17" s="22">
        <v>0</v>
      </c>
      <c r="EY17" s="22">
        <f t="shared" si="1"/>
        <v>8418</v>
      </c>
      <c r="EZ17" s="25">
        <v>6125</v>
      </c>
      <c r="FA17" s="25">
        <v>2293</v>
      </c>
      <c r="FB17" s="25">
        <v>109.3</v>
      </c>
    </row>
    <row r="18" spans="1:256" ht="18.75" customHeight="1" x14ac:dyDescent="0.25">
      <c r="A18" s="20" t="s">
        <v>65</v>
      </c>
      <c r="B18" s="21" t="s">
        <v>47</v>
      </c>
      <c r="C18" s="16" t="s">
        <v>43</v>
      </c>
      <c r="D18" s="22">
        <f t="shared" si="0"/>
        <v>127</v>
      </c>
      <c r="E18" s="22">
        <v>52</v>
      </c>
      <c r="F18" s="22">
        <v>75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2">
        <v>0</v>
      </c>
      <c r="EH18" s="22">
        <v>0</v>
      </c>
      <c r="EI18" s="23">
        <v>0</v>
      </c>
      <c r="EJ18" s="22">
        <v>0</v>
      </c>
      <c r="EK18" s="24">
        <v>0</v>
      </c>
      <c r="EL18" s="22">
        <v>0</v>
      </c>
      <c r="EM18" s="22">
        <v>0</v>
      </c>
      <c r="EN18" s="22">
        <v>0</v>
      </c>
      <c r="EO18" s="22">
        <v>0</v>
      </c>
      <c r="EP18" s="22">
        <v>0</v>
      </c>
      <c r="EQ18" s="22">
        <v>0</v>
      </c>
      <c r="ER18" s="22">
        <v>0</v>
      </c>
      <c r="ES18" s="22">
        <v>0</v>
      </c>
      <c r="ET18" s="22">
        <v>0</v>
      </c>
      <c r="EU18" s="22">
        <v>0</v>
      </c>
      <c r="EV18" s="22">
        <v>0</v>
      </c>
      <c r="EW18" s="22">
        <v>0</v>
      </c>
      <c r="EX18" s="22">
        <v>0</v>
      </c>
      <c r="EY18" s="22">
        <f t="shared" si="1"/>
        <v>11612</v>
      </c>
      <c r="EZ18" s="25">
        <v>8432</v>
      </c>
      <c r="FA18" s="25">
        <v>3180</v>
      </c>
      <c r="FB18" s="25">
        <v>145</v>
      </c>
    </row>
    <row r="19" spans="1:256" s="26" customFormat="1" ht="18.75" x14ac:dyDescent="0.25">
      <c r="A19" s="20" t="s">
        <v>61</v>
      </c>
      <c r="B19" s="21" t="s">
        <v>48</v>
      </c>
      <c r="C19" s="16" t="s">
        <v>43</v>
      </c>
      <c r="D19" s="22">
        <f t="shared" si="0"/>
        <v>60</v>
      </c>
      <c r="E19" s="22">
        <v>15</v>
      </c>
      <c r="F19" s="22">
        <v>45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0</v>
      </c>
      <c r="DH19" s="22">
        <v>0</v>
      </c>
      <c r="DI19" s="22">
        <v>0</v>
      </c>
      <c r="DJ19" s="22">
        <v>0</v>
      </c>
      <c r="DK19" s="22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2">
        <v>0</v>
      </c>
      <c r="EH19" s="22">
        <v>0</v>
      </c>
      <c r="EI19" s="23">
        <v>0</v>
      </c>
      <c r="EJ19" s="22">
        <v>0</v>
      </c>
      <c r="EK19" s="24">
        <v>0</v>
      </c>
      <c r="EL19" s="22">
        <v>0</v>
      </c>
      <c r="EM19" s="22">
        <v>0</v>
      </c>
      <c r="EN19" s="22">
        <v>0</v>
      </c>
      <c r="EO19" s="22">
        <v>0</v>
      </c>
      <c r="EP19" s="22">
        <v>0</v>
      </c>
      <c r="EQ19" s="22">
        <v>0</v>
      </c>
      <c r="ER19" s="22">
        <v>0</v>
      </c>
      <c r="ES19" s="22">
        <v>0</v>
      </c>
      <c r="ET19" s="22">
        <v>0</v>
      </c>
      <c r="EU19" s="22">
        <v>0</v>
      </c>
      <c r="EV19" s="22">
        <v>0</v>
      </c>
      <c r="EW19" s="22">
        <v>0</v>
      </c>
      <c r="EX19" s="22">
        <v>0</v>
      </c>
      <c r="EY19" s="22">
        <f t="shared" si="1"/>
        <v>3250</v>
      </c>
      <c r="EZ19" s="25">
        <v>2360</v>
      </c>
      <c r="FA19" s="25">
        <v>890</v>
      </c>
      <c r="FB19" s="25">
        <v>40</v>
      </c>
    </row>
    <row r="20" spans="1:256" ht="37.5" x14ac:dyDescent="0.25">
      <c r="A20" s="20" t="s">
        <v>66</v>
      </c>
      <c r="B20" s="21" t="s">
        <v>49</v>
      </c>
      <c r="C20" s="16" t="s">
        <v>50</v>
      </c>
      <c r="D20" s="22">
        <f t="shared" si="0"/>
        <v>147</v>
      </c>
      <c r="E20" s="22">
        <v>20</v>
      </c>
      <c r="F20" s="22">
        <v>127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2">
        <v>0</v>
      </c>
      <c r="DI20" s="22">
        <v>0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2">
        <v>0</v>
      </c>
      <c r="EH20" s="22">
        <v>0</v>
      </c>
      <c r="EI20" s="23">
        <v>0</v>
      </c>
      <c r="EJ20" s="22">
        <v>0</v>
      </c>
      <c r="EK20" s="24">
        <v>0</v>
      </c>
      <c r="EL20" s="22">
        <v>0</v>
      </c>
      <c r="EM20" s="22">
        <v>0</v>
      </c>
      <c r="EN20" s="22">
        <v>0</v>
      </c>
      <c r="EO20" s="22">
        <v>0</v>
      </c>
      <c r="EP20" s="22">
        <v>0</v>
      </c>
      <c r="EQ20" s="22">
        <v>0</v>
      </c>
      <c r="ER20" s="22">
        <v>0</v>
      </c>
      <c r="ES20" s="22">
        <v>0</v>
      </c>
      <c r="ET20" s="22">
        <v>0</v>
      </c>
      <c r="EU20" s="22">
        <v>0</v>
      </c>
      <c r="EV20" s="22">
        <v>0</v>
      </c>
      <c r="EW20" s="22">
        <v>0</v>
      </c>
      <c r="EX20" s="22">
        <v>0</v>
      </c>
      <c r="EY20" s="22">
        <f t="shared" si="1"/>
        <v>13113</v>
      </c>
      <c r="EZ20" s="25">
        <v>9813</v>
      </c>
      <c r="FA20" s="25">
        <v>3300</v>
      </c>
      <c r="FB20" s="25">
        <v>140</v>
      </c>
    </row>
    <row r="21" spans="1:256" ht="37.5" x14ac:dyDescent="0.25">
      <c r="A21" s="20" t="s">
        <v>67</v>
      </c>
      <c r="B21" s="21" t="s">
        <v>51</v>
      </c>
      <c r="C21" s="16" t="s">
        <v>43</v>
      </c>
      <c r="D21" s="22">
        <f t="shared" si="0"/>
        <v>120</v>
      </c>
      <c r="E21" s="22">
        <v>30</v>
      </c>
      <c r="F21" s="22">
        <v>90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2">
        <v>0</v>
      </c>
      <c r="EH21" s="22">
        <v>0</v>
      </c>
      <c r="EI21" s="23">
        <v>0</v>
      </c>
      <c r="EJ21" s="22">
        <v>0</v>
      </c>
      <c r="EK21" s="24">
        <v>0</v>
      </c>
      <c r="EL21" s="22">
        <v>0</v>
      </c>
      <c r="EM21" s="22">
        <v>0</v>
      </c>
      <c r="EN21" s="22">
        <v>0</v>
      </c>
      <c r="EO21" s="22">
        <v>0</v>
      </c>
      <c r="EP21" s="22">
        <v>0</v>
      </c>
      <c r="EQ21" s="22">
        <v>0</v>
      </c>
      <c r="ER21" s="22">
        <v>0</v>
      </c>
      <c r="ES21" s="22">
        <v>0</v>
      </c>
      <c r="ET21" s="22">
        <v>0</v>
      </c>
      <c r="EU21" s="22">
        <v>0</v>
      </c>
      <c r="EV21" s="22">
        <v>0</v>
      </c>
      <c r="EW21" s="22">
        <v>0</v>
      </c>
      <c r="EX21" s="22">
        <v>0</v>
      </c>
      <c r="EY21" s="22">
        <f t="shared" si="1"/>
        <v>9346</v>
      </c>
      <c r="EZ21" s="25">
        <v>6787</v>
      </c>
      <c r="FA21" s="25">
        <v>2559</v>
      </c>
      <c r="FB21" s="25">
        <v>120</v>
      </c>
    </row>
    <row r="22" spans="1:256" ht="37.5" x14ac:dyDescent="0.25">
      <c r="A22" s="20" t="s">
        <v>60</v>
      </c>
      <c r="B22" s="21" t="s">
        <v>52</v>
      </c>
      <c r="C22" s="16" t="s">
        <v>50</v>
      </c>
      <c r="D22" s="22">
        <f t="shared" si="0"/>
        <v>96</v>
      </c>
      <c r="E22" s="22">
        <v>21</v>
      </c>
      <c r="F22" s="22">
        <v>75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2">
        <v>0</v>
      </c>
      <c r="EH22" s="22">
        <v>0</v>
      </c>
      <c r="EI22" s="23">
        <v>0</v>
      </c>
      <c r="EJ22" s="22">
        <v>0</v>
      </c>
      <c r="EK22" s="24">
        <v>0</v>
      </c>
      <c r="EL22" s="22">
        <v>0</v>
      </c>
      <c r="EM22" s="22">
        <v>0</v>
      </c>
      <c r="EN22" s="22">
        <v>0</v>
      </c>
      <c r="EO22" s="22">
        <v>0</v>
      </c>
      <c r="EP22" s="22">
        <v>0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f t="shared" si="1"/>
        <v>8982</v>
      </c>
      <c r="EZ22" s="25">
        <v>6726</v>
      </c>
      <c r="FA22" s="25">
        <v>2256</v>
      </c>
      <c r="FB22" s="25">
        <v>96</v>
      </c>
    </row>
    <row r="23" spans="1:256" ht="37.5" x14ac:dyDescent="0.25">
      <c r="A23" s="20" t="s">
        <v>68</v>
      </c>
      <c r="B23" s="21" t="s">
        <v>53</v>
      </c>
      <c r="C23" s="16" t="s">
        <v>50</v>
      </c>
      <c r="D23" s="22">
        <f t="shared" si="0"/>
        <v>60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8</v>
      </c>
      <c r="AJ23" s="22">
        <v>52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3">
        <v>0</v>
      </c>
      <c r="EJ23" s="22">
        <v>0</v>
      </c>
      <c r="EK23" s="24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f t="shared" si="1"/>
        <v>4476</v>
      </c>
      <c r="EZ23" s="25">
        <v>3151</v>
      </c>
      <c r="FA23" s="25">
        <v>1325</v>
      </c>
      <c r="FB23" s="25">
        <v>60</v>
      </c>
    </row>
    <row r="24" spans="1:256" ht="18.75" x14ac:dyDescent="0.25">
      <c r="A24" s="20"/>
      <c r="B24" s="39" t="s">
        <v>56</v>
      </c>
      <c r="C24" s="16"/>
      <c r="D24" s="19">
        <f>SUMIFS(D14:D23,$C$14:$C$23,"Городской")</f>
        <v>923</v>
      </c>
      <c r="E24" s="19">
        <f t="shared" ref="E24:BP24" si="2">SUMIFS(E14:E23,$C$14:$C$23,"Городской")</f>
        <v>233</v>
      </c>
      <c r="F24" s="19">
        <f t="shared" si="2"/>
        <v>690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19">
        <f t="shared" si="2"/>
        <v>0</v>
      </c>
      <c r="R24" s="19">
        <f t="shared" si="2"/>
        <v>0</v>
      </c>
      <c r="S24" s="19">
        <f t="shared" si="2"/>
        <v>0</v>
      </c>
      <c r="T24" s="19">
        <f t="shared" si="2"/>
        <v>0</v>
      </c>
      <c r="U24" s="19">
        <f t="shared" si="2"/>
        <v>0</v>
      </c>
      <c r="V24" s="19">
        <f t="shared" si="2"/>
        <v>0</v>
      </c>
      <c r="W24" s="19">
        <f t="shared" si="2"/>
        <v>0</v>
      </c>
      <c r="X24" s="19">
        <f t="shared" si="2"/>
        <v>0</v>
      </c>
      <c r="Y24" s="19">
        <f t="shared" si="2"/>
        <v>0</v>
      </c>
      <c r="Z24" s="19">
        <f t="shared" si="2"/>
        <v>0</v>
      </c>
      <c r="AA24" s="19">
        <f t="shared" si="2"/>
        <v>0</v>
      </c>
      <c r="AB24" s="19">
        <f t="shared" si="2"/>
        <v>0</v>
      </c>
      <c r="AC24" s="19">
        <f t="shared" si="2"/>
        <v>0</v>
      </c>
      <c r="AD24" s="19">
        <f t="shared" si="2"/>
        <v>0</v>
      </c>
      <c r="AE24" s="19">
        <f t="shared" si="2"/>
        <v>0</v>
      </c>
      <c r="AF24" s="19">
        <f t="shared" si="2"/>
        <v>0</v>
      </c>
      <c r="AG24" s="19">
        <f t="shared" si="2"/>
        <v>0</v>
      </c>
      <c r="AH24" s="19">
        <f t="shared" si="2"/>
        <v>0</v>
      </c>
      <c r="AI24" s="19">
        <f t="shared" si="2"/>
        <v>0</v>
      </c>
      <c r="AJ24" s="19">
        <f t="shared" si="2"/>
        <v>0</v>
      </c>
      <c r="AK24" s="19">
        <f t="shared" si="2"/>
        <v>0</v>
      </c>
      <c r="AL24" s="19">
        <f t="shared" si="2"/>
        <v>0</v>
      </c>
      <c r="AM24" s="19">
        <f t="shared" si="2"/>
        <v>0</v>
      </c>
      <c r="AN24" s="19">
        <f t="shared" si="2"/>
        <v>0</v>
      </c>
      <c r="AO24" s="19">
        <f t="shared" si="2"/>
        <v>0</v>
      </c>
      <c r="AP24" s="19">
        <f t="shared" si="2"/>
        <v>0</v>
      </c>
      <c r="AQ24" s="19">
        <f t="shared" si="2"/>
        <v>0</v>
      </c>
      <c r="AR24" s="19">
        <f t="shared" si="2"/>
        <v>0</v>
      </c>
      <c r="AS24" s="19">
        <f t="shared" si="2"/>
        <v>0</v>
      </c>
      <c r="AT24" s="19">
        <f t="shared" si="2"/>
        <v>0</v>
      </c>
      <c r="AU24" s="19">
        <f t="shared" si="2"/>
        <v>0</v>
      </c>
      <c r="AV24" s="19">
        <f t="shared" si="2"/>
        <v>0</v>
      </c>
      <c r="AW24" s="19">
        <f t="shared" si="2"/>
        <v>0</v>
      </c>
      <c r="AX24" s="19">
        <f t="shared" si="2"/>
        <v>0</v>
      </c>
      <c r="AY24" s="19">
        <f t="shared" si="2"/>
        <v>0</v>
      </c>
      <c r="AZ24" s="19">
        <f t="shared" si="2"/>
        <v>0</v>
      </c>
      <c r="BA24" s="19">
        <f t="shared" si="2"/>
        <v>0</v>
      </c>
      <c r="BB24" s="19">
        <f t="shared" si="2"/>
        <v>0</v>
      </c>
      <c r="BC24" s="19">
        <f t="shared" si="2"/>
        <v>0</v>
      </c>
      <c r="BD24" s="19">
        <f t="shared" si="2"/>
        <v>0</v>
      </c>
      <c r="BE24" s="19">
        <f t="shared" si="2"/>
        <v>0</v>
      </c>
      <c r="BF24" s="19">
        <f t="shared" si="2"/>
        <v>0</v>
      </c>
      <c r="BG24" s="19">
        <f t="shared" si="2"/>
        <v>0</v>
      </c>
      <c r="BH24" s="19">
        <f t="shared" si="2"/>
        <v>0</v>
      </c>
      <c r="BI24" s="19">
        <f t="shared" si="2"/>
        <v>0</v>
      </c>
      <c r="BJ24" s="19">
        <f t="shared" si="2"/>
        <v>0</v>
      </c>
      <c r="BK24" s="19">
        <f t="shared" si="2"/>
        <v>0</v>
      </c>
      <c r="BL24" s="19">
        <f t="shared" si="2"/>
        <v>0</v>
      </c>
      <c r="BM24" s="19">
        <f t="shared" si="2"/>
        <v>0</v>
      </c>
      <c r="BN24" s="19">
        <f t="shared" si="2"/>
        <v>0</v>
      </c>
      <c r="BO24" s="19">
        <f t="shared" si="2"/>
        <v>0</v>
      </c>
      <c r="BP24" s="19">
        <f t="shared" si="2"/>
        <v>0</v>
      </c>
      <c r="BQ24" s="19">
        <f t="shared" ref="BQ24:EB24" si="3">SUMIFS(BQ14:BQ23,$C$14:$C$23,"Городской")</f>
        <v>0</v>
      </c>
      <c r="BR24" s="19">
        <f t="shared" si="3"/>
        <v>0</v>
      </c>
      <c r="BS24" s="19">
        <f t="shared" si="3"/>
        <v>0</v>
      </c>
      <c r="BT24" s="19">
        <f t="shared" si="3"/>
        <v>0</v>
      </c>
      <c r="BU24" s="19">
        <f t="shared" si="3"/>
        <v>0</v>
      </c>
      <c r="BV24" s="19">
        <f t="shared" si="3"/>
        <v>0</v>
      </c>
      <c r="BW24" s="19">
        <f t="shared" si="3"/>
        <v>0</v>
      </c>
      <c r="BX24" s="19">
        <f t="shared" si="3"/>
        <v>0</v>
      </c>
      <c r="BY24" s="19">
        <f t="shared" si="3"/>
        <v>0</v>
      </c>
      <c r="BZ24" s="19">
        <f t="shared" si="3"/>
        <v>0</v>
      </c>
      <c r="CA24" s="19">
        <f t="shared" si="3"/>
        <v>0</v>
      </c>
      <c r="CB24" s="19">
        <f t="shared" si="3"/>
        <v>0</v>
      </c>
      <c r="CC24" s="19">
        <f t="shared" si="3"/>
        <v>0</v>
      </c>
      <c r="CD24" s="19">
        <f t="shared" si="3"/>
        <v>0</v>
      </c>
      <c r="CE24" s="19">
        <f t="shared" si="3"/>
        <v>0</v>
      </c>
      <c r="CF24" s="19">
        <f t="shared" si="3"/>
        <v>0</v>
      </c>
      <c r="CG24" s="19">
        <f t="shared" si="3"/>
        <v>0</v>
      </c>
      <c r="CH24" s="19">
        <f t="shared" si="3"/>
        <v>0</v>
      </c>
      <c r="CI24" s="19">
        <f t="shared" si="3"/>
        <v>0</v>
      </c>
      <c r="CJ24" s="19">
        <f t="shared" si="3"/>
        <v>0</v>
      </c>
      <c r="CK24" s="19">
        <f t="shared" si="3"/>
        <v>0</v>
      </c>
      <c r="CL24" s="19">
        <f t="shared" si="3"/>
        <v>0</v>
      </c>
      <c r="CM24" s="19">
        <f t="shared" si="3"/>
        <v>0</v>
      </c>
      <c r="CN24" s="19">
        <f t="shared" si="3"/>
        <v>0</v>
      </c>
      <c r="CO24" s="19">
        <f t="shared" si="3"/>
        <v>0</v>
      </c>
      <c r="CP24" s="19">
        <f t="shared" si="3"/>
        <v>0</v>
      </c>
      <c r="CQ24" s="19">
        <f t="shared" si="3"/>
        <v>0</v>
      </c>
      <c r="CR24" s="19">
        <f t="shared" si="3"/>
        <v>0</v>
      </c>
      <c r="CS24" s="19">
        <f t="shared" si="3"/>
        <v>0</v>
      </c>
      <c r="CT24" s="19">
        <f t="shared" si="3"/>
        <v>0</v>
      </c>
      <c r="CU24" s="19">
        <f t="shared" si="3"/>
        <v>0</v>
      </c>
      <c r="CV24" s="19">
        <f t="shared" si="3"/>
        <v>0</v>
      </c>
      <c r="CW24" s="19">
        <f t="shared" si="3"/>
        <v>0</v>
      </c>
      <c r="CX24" s="19">
        <f t="shared" si="3"/>
        <v>0</v>
      </c>
      <c r="CY24" s="19">
        <f t="shared" si="3"/>
        <v>0</v>
      </c>
      <c r="CZ24" s="19">
        <f t="shared" si="3"/>
        <v>0</v>
      </c>
      <c r="DA24" s="19">
        <f t="shared" si="3"/>
        <v>0</v>
      </c>
      <c r="DB24" s="19">
        <f t="shared" si="3"/>
        <v>0</v>
      </c>
      <c r="DC24" s="19">
        <f t="shared" si="3"/>
        <v>0</v>
      </c>
      <c r="DD24" s="19">
        <f t="shared" si="3"/>
        <v>0</v>
      </c>
      <c r="DE24" s="19">
        <f t="shared" si="3"/>
        <v>0</v>
      </c>
      <c r="DF24" s="19">
        <f t="shared" si="3"/>
        <v>0</v>
      </c>
      <c r="DG24" s="19">
        <f t="shared" si="3"/>
        <v>0</v>
      </c>
      <c r="DH24" s="19">
        <f t="shared" si="3"/>
        <v>0</v>
      </c>
      <c r="DI24" s="19">
        <f t="shared" si="3"/>
        <v>0</v>
      </c>
      <c r="DJ24" s="19">
        <f t="shared" si="3"/>
        <v>0</v>
      </c>
      <c r="DK24" s="19">
        <f t="shared" si="3"/>
        <v>0</v>
      </c>
      <c r="DL24" s="19">
        <f t="shared" si="3"/>
        <v>0</v>
      </c>
      <c r="DM24" s="19">
        <f t="shared" si="3"/>
        <v>0</v>
      </c>
      <c r="DN24" s="19">
        <f t="shared" si="3"/>
        <v>0</v>
      </c>
      <c r="DO24" s="19">
        <f t="shared" si="3"/>
        <v>0</v>
      </c>
      <c r="DP24" s="19">
        <f t="shared" si="3"/>
        <v>0</v>
      </c>
      <c r="DQ24" s="19">
        <f t="shared" si="3"/>
        <v>0</v>
      </c>
      <c r="DR24" s="19">
        <f t="shared" si="3"/>
        <v>0</v>
      </c>
      <c r="DS24" s="19">
        <f t="shared" si="3"/>
        <v>0</v>
      </c>
      <c r="DT24" s="19">
        <f t="shared" si="3"/>
        <v>0</v>
      </c>
      <c r="DU24" s="19">
        <f t="shared" si="3"/>
        <v>0</v>
      </c>
      <c r="DV24" s="19">
        <f t="shared" si="3"/>
        <v>0</v>
      </c>
      <c r="DW24" s="19">
        <f t="shared" si="3"/>
        <v>0</v>
      </c>
      <c r="DX24" s="19">
        <f t="shared" si="3"/>
        <v>0</v>
      </c>
      <c r="DY24" s="19">
        <f t="shared" si="3"/>
        <v>0</v>
      </c>
      <c r="DZ24" s="19">
        <f t="shared" si="3"/>
        <v>0</v>
      </c>
      <c r="EA24" s="19">
        <f t="shared" si="3"/>
        <v>0</v>
      </c>
      <c r="EB24" s="19">
        <f t="shared" si="3"/>
        <v>0</v>
      </c>
      <c r="EC24" s="19">
        <f t="shared" ref="EC24:FB24" si="4">SUMIFS(EC14:EC23,$C$14:$C$23,"Городской")</f>
        <v>0</v>
      </c>
      <c r="ED24" s="19">
        <f t="shared" si="4"/>
        <v>0</v>
      </c>
      <c r="EE24" s="19">
        <f t="shared" si="4"/>
        <v>0</v>
      </c>
      <c r="EF24" s="19">
        <f t="shared" si="4"/>
        <v>0</v>
      </c>
      <c r="EG24" s="19">
        <f t="shared" si="4"/>
        <v>0</v>
      </c>
      <c r="EH24" s="19">
        <f t="shared" si="4"/>
        <v>0</v>
      </c>
      <c r="EI24" s="19">
        <f t="shared" si="4"/>
        <v>0</v>
      </c>
      <c r="EJ24" s="19">
        <f t="shared" si="4"/>
        <v>0</v>
      </c>
      <c r="EK24" s="19">
        <f t="shared" si="4"/>
        <v>0</v>
      </c>
      <c r="EL24" s="19">
        <f t="shared" si="4"/>
        <v>0</v>
      </c>
      <c r="EM24" s="19">
        <f t="shared" si="4"/>
        <v>0</v>
      </c>
      <c r="EN24" s="19">
        <f t="shared" si="4"/>
        <v>0</v>
      </c>
      <c r="EO24" s="19">
        <f t="shared" si="4"/>
        <v>0</v>
      </c>
      <c r="EP24" s="19">
        <f t="shared" si="4"/>
        <v>0</v>
      </c>
      <c r="EQ24" s="19">
        <f t="shared" si="4"/>
        <v>0</v>
      </c>
      <c r="ER24" s="19">
        <f t="shared" si="4"/>
        <v>0</v>
      </c>
      <c r="ES24" s="19">
        <f t="shared" si="4"/>
        <v>0</v>
      </c>
      <c r="ET24" s="19">
        <f t="shared" si="4"/>
        <v>0</v>
      </c>
      <c r="EU24" s="19">
        <f t="shared" si="4"/>
        <v>0</v>
      </c>
      <c r="EV24" s="19">
        <f t="shared" si="4"/>
        <v>0</v>
      </c>
      <c r="EW24" s="19">
        <f t="shared" si="4"/>
        <v>0</v>
      </c>
      <c r="EX24" s="19">
        <f t="shared" si="4"/>
        <v>0</v>
      </c>
      <c r="EY24" s="19">
        <f t="shared" si="4"/>
        <v>70953</v>
      </c>
      <c r="EZ24" s="19">
        <f t="shared" si="4"/>
        <v>51571</v>
      </c>
      <c r="FA24" s="19">
        <f t="shared" si="4"/>
        <v>19382</v>
      </c>
      <c r="FB24" s="19">
        <f t="shared" si="4"/>
        <v>910.3</v>
      </c>
    </row>
    <row r="25" spans="1:256" ht="18.75" x14ac:dyDescent="0.25">
      <c r="A25" s="20"/>
      <c r="B25" s="39" t="s">
        <v>57</v>
      </c>
      <c r="C25" s="16"/>
      <c r="D25" s="19">
        <f>SUMIFS(D14:D23,$C$14:$C$23,"Сельский")</f>
        <v>303</v>
      </c>
      <c r="E25" s="19">
        <f t="shared" ref="E25:BP25" si="5">SUMIFS(E14:E23,$C$14:$C$23,"Сельский")</f>
        <v>41</v>
      </c>
      <c r="F25" s="19">
        <f t="shared" si="5"/>
        <v>202</v>
      </c>
      <c r="G25" s="19">
        <f t="shared" si="5"/>
        <v>0</v>
      </c>
      <c r="H25" s="19">
        <f t="shared" si="5"/>
        <v>0</v>
      </c>
      <c r="I25" s="19">
        <f t="shared" si="5"/>
        <v>0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5"/>
        <v>0</v>
      </c>
      <c r="N25" s="19">
        <f t="shared" si="5"/>
        <v>0</v>
      </c>
      <c r="O25" s="19">
        <f t="shared" si="5"/>
        <v>0</v>
      </c>
      <c r="P25" s="19">
        <f t="shared" si="5"/>
        <v>0</v>
      </c>
      <c r="Q25" s="19">
        <f t="shared" si="5"/>
        <v>0</v>
      </c>
      <c r="R25" s="19">
        <f t="shared" si="5"/>
        <v>0</v>
      </c>
      <c r="S25" s="19">
        <f t="shared" si="5"/>
        <v>0</v>
      </c>
      <c r="T25" s="19">
        <f t="shared" si="5"/>
        <v>0</v>
      </c>
      <c r="U25" s="19">
        <f t="shared" si="5"/>
        <v>0</v>
      </c>
      <c r="V25" s="19">
        <f t="shared" si="5"/>
        <v>0</v>
      </c>
      <c r="W25" s="19">
        <f t="shared" si="5"/>
        <v>0</v>
      </c>
      <c r="X25" s="19">
        <f t="shared" si="5"/>
        <v>0</v>
      </c>
      <c r="Y25" s="19">
        <f t="shared" si="5"/>
        <v>0</v>
      </c>
      <c r="Z25" s="19">
        <f t="shared" si="5"/>
        <v>0</v>
      </c>
      <c r="AA25" s="19">
        <f t="shared" si="5"/>
        <v>0</v>
      </c>
      <c r="AB25" s="19">
        <f t="shared" si="5"/>
        <v>0</v>
      </c>
      <c r="AC25" s="19">
        <f t="shared" si="5"/>
        <v>0</v>
      </c>
      <c r="AD25" s="19">
        <f t="shared" si="5"/>
        <v>0</v>
      </c>
      <c r="AE25" s="19">
        <f t="shared" si="5"/>
        <v>0</v>
      </c>
      <c r="AF25" s="19">
        <f t="shared" si="5"/>
        <v>0</v>
      </c>
      <c r="AG25" s="19">
        <f t="shared" si="5"/>
        <v>0</v>
      </c>
      <c r="AH25" s="19">
        <f t="shared" si="5"/>
        <v>0</v>
      </c>
      <c r="AI25" s="19">
        <f t="shared" si="5"/>
        <v>8</v>
      </c>
      <c r="AJ25" s="19">
        <f t="shared" si="5"/>
        <v>52</v>
      </c>
      <c r="AK25" s="19">
        <f t="shared" si="5"/>
        <v>0</v>
      </c>
      <c r="AL25" s="19">
        <f t="shared" si="5"/>
        <v>0</v>
      </c>
      <c r="AM25" s="19">
        <f t="shared" si="5"/>
        <v>0</v>
      </c>
      <c r="AN25" s="19">
        <f t="shared" si="5"/>
        <v>0</v>
      </c>
      <c r="AO25" s="19">
        <f t="shared" si="5"/>
        <v>0</v>
      </c>
      <c r="AP25" s="19">
        <f t="shared" si="5"/>
        <v>0</v>
      </c>
      <c r="AQ25" s="19">
        <f t="shared" si="5"/>
        <v>0</v>
      </c>
      <c r="AR25" s="19">
        <f t="shared" si="5"/>
        <v>0</v>
      </c>
      <c r="AS25" s="19">
        <f t="shared" si="5"/>
        <v>0</v>
      </c>
      <c r="AT25" s="19">
        <f t="shared" si="5"/>
        <v>0</v>
      </c>
      <c r="AU25" s="19">
        <f t="shared" si="5"/>
        <v>0</v>
      </c>
      <c r="AV25" s="19">
        <f t="shared" si="5"/>
        <v>0</v>
      </c>
      <c r="AW25" s="19">
        <f t="shared" si="5"/>
        <v>0</v>
      </c>
      <c r="AX25" s="19">
        <f t="shared" si="5"/>
        <v>0</v>
      </c>
      <c r="AY25" s="19">
        <f t="shared" si="5"/>
        <v>0</v>
      </c>
      <c r="AZ25" s="19">
        <f t="shared" si="5"/>
        <v>0</v>
      </c>
      <c r="BA25" s="19">
        <f t="shared" si="5"/>
        <v>0</v>
      </c>
      <c r="BB25" s="19">
        <f t="shared" si="5"/>
        <v>0</v>
      </c>
      <c r="BC25" s="19">
        <f t="shared" si="5"/>
        <v>0</v>
      </c>
      <c r="BD25" s="19">
        <f t="shared" si="5"/>
        <v>0</v>
      </c>
      <c r="BE25" s="19">
        <f t="shared" si="5"/>
        <v>0</v>
      </c>
      <c r="BF25" s="19">
        <f t="shared" si="5"/>
        <v>0</v>
      </c>
      <c r="BG25" s="19">
        <f t="shared" si="5"/>
        <v>0</v>
      </c>
      <c r="BH25" s="19">
        <f t="shared" si="5"/>
        <v>0</v>
      </c>
      <c r="BI25" s="19">
        <f t="shared" si="5"/>
        <v>0</v>
      </c>
      <c r="BJ25" s="19">
        <f t="shared" si="5"/>
        <v>0</v>
      </c>
      <c r="BK25" s="19">
        <f t="shared" si="5"/>
        <v>0</v>
      </c>
      <c r="BL25" s="19">
        <f t="shared" si="5"/>
        <v>0</v>
      </c>
      <c r="BM25" s="19">
        <f t="shared" si="5"/>
        <v>0</v>
      </c>
      <c r="BN25" s="19">
        <f t="shared" si="5"/>
        <v>0</v>
      </c>
      <c r="BO25" s="19">
        <f t="shared" si="5"/>
        <v>0</v>
      </c>
      <c r="BP25" s="19">
        <f t="shared" si="5"/>
        <v>0</v>
      </c>
      <c r="BQ25" s="19">
        <f t="shared" ref="BQ25:EB25" si="6">SUMIFS(BQ14:BQ23,$C$14:$C$23,"Сельский")</f>
        <v>0</v>
      </c>
      <c r="BR25" s="19">
        <f t="shared" si="6"/>
        <v>0</v>
      </c>
      <c r="BS25" s="19">
        <f t="shared" si="6"/>
        <v>0</v>
      </c>
      <c r="BT25" s="19">
        <f t="shared" si="6"/>
        <v>0</v>
      </c>
      <c r="BU25" s="19">
        <f t="shared" si="6"/>
        <v>0</v>
      </c>
      <c r="BV25" s="19">
        <f t="shared" si="6"/>
        <v>0</v>
      </c>
      <c r="BW25" s="19">
        <f t="shared" si="6"/>
        <v>0</v>
      </c>
      <c r="BX25" s="19">
        <f t="shared" si="6"/>
        <v>0</v>
      </c>
      <c r="BY25" s="19">
        <f t="shared" si="6"/>
        <v>0</v>
      </c>
      <c r="BZ25" s="19">
        <f t="shared" si="6"/>
        <v>0</v>
      </c>
      <c r="CA25" s="19">
        <f t="shared" si="6"/>
        <v>0</v>
      </c>
      <c r="CB25" s="19">
        <f t="shared" si="6"/>
        <v>0</v>
      </c>
      <c r="CC25" s="19">
        <f t="shared" si="6"/>
        <v>0</v>
      </c>
      <c r="CD25" s="19">
        <f t="shared" si="6"/>
        <v>0</v>
      </c>
      <c r="CE25" s="19">
        <f t="shared" si="6"/>
        <v>0</v>
      </c>
      <c r="CF25" s="19">
        <f t="shared" si="6"/>
        <v>0</v>
      </c>
      <c r="CG25" s="19">
        <f t="shared" si="6"/>
        <v>0</v>
      </c>
      <c r="CH25" s="19">
        <f t="shared" si="6"/>
        <v>0</v>
      </c>
      <c r="CI25" s="19">
        <f t="shared" si="6"/>
        <v>0</v>
      </c>
      <c r="CJ25" s="19">
        <f t="shared" si="6"/>
        <v>0</v>
      </c>
      <c r="CK25" s="19">
        <f t="shared" si="6"/>
        <v>0</v>
      </c>
      <c r="CL25" s="19">
        <f t="shared" si="6"/>
        <v>0</v>
      </c>
      <c r="CM25" s="19">
        <f t="shared" si="6"/>
        <v>0</v>
      </c>
      <c r="CN25" s="19">
        <f t="shared" si="6"/>
        <v>0</v>
      </c>
      <c r="CO25" s="19">
        <f t="shared" si="6"/>
        <v>0</v>
      </c>
      <c r="CP25" s="19">
        <f t="shared" si="6"/>
        <v>0</v>
      </c>
      <c r="CQ25" s="19">
        <f t="shared" si="6"/>
        <v>0</v>
      </c>
      <c r="CR25" s="19">
        <f t="shared" si="6"/>
        <v>0</v>
      </c>
      <c r="CS25" s="19">
        <f t="shared" si="6"/>
        <v>0</v>
      </c>
      <c r="CT25" s="19">
        <f t="shared" si="6"/>
        <v>0</v>
      </c>
      <c r="CU25" s="19">
        <f t="shared" si="6"/>
        <v>0</v>
      </c>
      <c r="CV25" s="19">
        <f t="shared" si="6"/>
        <v>0</v>
      </c>
      <c r="CW25" s="19">
        <f t="shared" si="6"/>
        <v>0</v>
      </c>
      <c r="CX25" s="19">
        <f t="shared" si="6"/>
        <v>0</v>
      </c>
      <c r="CY25" s="19">
        <f t="shared" si="6"/>
        <v>0</v>
      </c>
      <c r="CZ25" s="19">
        <f t="shared" si="6"/>
        <v>0</v>
      </c>
      <c r="DA25" s="19">
        <f t="shared" si="6"/>
        <v>0</v>
      </c>
      <c r="DB25" s="19">
        <f t="shared" si="6"/>
        <v>0</v>
      </c>
      <c r="DC25" s="19">
        <f t="shared" si="6"/>
        <v>0</v>
      </c>
      <c r="DD25" s="19">
        <f t="shared" si="6"/>
        <v>0</v>
      </c>
      <c r="DE25" s="19">
        <f t="shared" si="6"/>
        <v>0</v>
      </c>
      <c r="DF25" s="19">
        <f t="shared" si="6"/>
        <v>0</v>
      </c>
      <c r="DG25" s="19">
        <f t="shared" si="6"/>
        <v>0</v>
      </c>
      <c r="DH25" s="19">
        <f t="shared" si="6"/>
        <v>0</v>
      </c>
      <c r="DI25" s="19">
        <f t="shared" si="6"/>
        <v>0</v>
      </c>
      <c r="DJ25" s="19">
        <f t="shared" si="6"/>
        <v>0</v>
      </c>
      <c r="DK25" s="19">
        <f t="shared" si="6"/>
        <v>0</v>
      </c>
      <c r="DL25" s="19">
        <f t="shared" si="6"/>
        <v>0</v>
      </c>
      <c r="DM25" s="19">
        <f t="shared" si="6"/>
        <v>0</v>
      </c>
      <c r="DN25" s="19">
        <f t="shared" si="6"/>
        <v>0</v>
      </c>
      <c r="DO25" s="19">
        <f t="shared" si="6"/>
        <v>0</v>
      </c>
      <c r="DP25" s="19">
        <f t="shared" si="6"/>
        <v>0</v>
      </c>
      <c r="DQ25" s="19">
        <f t="shared" si="6"/>
        <v>0</v>
      </c>
      <c r="DR25" s="19">
        <f t="shared" si="6"/>
        <v>0</v>
      </c>
      <c r="DS25" s="19">
        <f t="shared" si="6"/>
        <v>0</v>
      </c>
      <c r="DT25" s="19">
        <f t="shared" si="6"/>
        <v>0</v>
      </c>
      <c r="DU25" s="19">
        <f t="shared" si="6"/>
        <v>0</v>
      </c>
      <c r="DV25" s="19">
        <f t="shared" si="6"/>
        <v>0</v>
      </c>
      <c r="DW25" s="19">
        <f t="shared" si="6"/>
        <v>0</v>
      </c>
      <c r="DX25" s="19">
        <f t="shared" si="6"/>
        <v>0</v>
      </c>
      <c r="DY25" s="19">
        <f t="shared" si="6"/>
        <v>0</v>
      </c>
      <c r="DZ25" s="19">
        <f t="shared" si="6"/>
        <v>0</v>
      </c>
      <c r="EA25" s="19">
        <f t="shared" si="6"/>
        <v>0</v>
      </c>
      <c r="EB25" s="19">
        <f t="shared" si="6"/>
        <v>0</v>
      </c>
      <c r="EC25" s="19">
        <f t="shared" ref="EC25:FB25" si="7">SUMIFS(EC14:EC23,$C$14:$C$23,"Сельский")</f>
        <v>0</v>
      </c>
      <c r="ED25" s="19">
        <f t="shared" si="7"/>
        <v>0</v>
      </c>
      <c r="EE25" s="19">
        <f t="shared" si="7"/>
        <v>0</v>
      </c>
      <c r="EF25" s="19">
        <f t="shared" si="7"/>
        <v>0</v>
      </c>
      <c r="EG25" s="19">
        <f t="shared" si="7"/>
        <v>0</v>
      </c>
      <c r="EH25" s="19">
        <f t="shared" si="7"/>
        <v>0</v>
      </c>
      <c r="EI25" s="19">
        <f t="shared" si="7"/>
        <v>0</v>
      </c>
      <c r="EJ25" s="19">
        <f t="shared" si="7"/>
        <v>0</v>
      </c>
      <c r="EK25" s="19">
        <f t="shared" si="7"/>
        <v>0</v>
      </c>
      <c r="EL25" s="19">
        <f t="shared" si="7"/>
        <v>0</v>
      </c>
      <c r="EM25" s="19">
        <f t="shared" si="7"/>
        <v>0</v>
      </c>
      <c r="EN25" s="19">
        <f t="shared" si="7"/>
        <v>0</v>
      </c>
      <c r="EO25" s="19">
        <f t="shared" si="7"/>
        <v>0</v>
      </c>
      <c r="EP25" s="19">
        <f t="shared" si="7"/>
        <v>0</v>
      </c>
      <c r="EQ25" s="19">
        <f t="shared" si="7"/>
        <v>0</v>
      </c>
      <c r="ER25" s="19">
        <f t="shared" si="7"/>
        <v>0</v>
      </c>
      <c r="ES25" s="19">
        <f t="shared" si="7"/>
        <v>0</v>
      </c>
      <c r="ET25" s="19">
        <f t="shared" si="7"/>
        <v>0</v>
      </c>
      <c r="EU25" s="19">
        <f t="shared" si="7"/>
        <v>0</v>
      </c>
      <c r="EV25" s="19">
        <f t="shared" si="7"/>
        <v>0</v>
      </c>
      <c r="EW25" s="19">
        <f t="shared" si="7"/>
        <v>0</v>
      </c>
      <c r="EX25" s="19">
        <f t="shared" si="7"/>
        <v>0</v>
      </c>
      <c r="EY25" s="19">
        <f t="shared" si="7"/>
        <v>26571</v>
      </c>
      <c r="EZ25" s="19">
        <f t="shared" si="7"/>
        <v>19690</v>
      </c>
      <c r="FA25" s="19">
        <f t="shared" si="7"/>
        <v>6881</v>
      </c>
      <c r="FB25" s="19">
        <f t="shared" si="7"/>
        <v>296</v>
      </c>
    </row>
    <row r="26" spans="1:256" s="26" customFormat="1" ht="18.75" x14ac:dyDescent="0.25">
      <c r="A26" s="20"/>
      <c r="B26" s="40" t="s">
        <v>58</v>
      </c>
      <c r="C26" s="16"/>
      <c r="D26" s="19">
        <f t="shared" ref="D26:BO26" si="8">SUM(D24:D25)</f>
        <v>1226</v>
      </c>
      <c r="E26" s="19">
        <f t="shared" si="8"/>
        <v>274</v>
      </c>
      <c r="F26" s="19">
        <f t="shared" si="8"/>
        <v>892</v>
      </c>
      <c r="G26" s="19">
        <f t="shared" si="8"/>
        <v>0</v>
      </c>
      <c r="H26" s="19">
        <f t="shared" si="8"/>
        <v>0</v>
      </c>
      <c r="I26" s="19">
        <f t="shared" si="8"/>
        <v>0</v>
      </c>
      <c r="J26" s="19">
        <f t="shared" si="8"/>
        <v>0</v>
      </c>
      <c r="K26" s="19">
        <f t="shared" si="8"/>
        <v>0</v>
      </c>
      <c r="L26" s="19">
        <f t="shared" si="8"/>
        <v>0</v>
      </c>
      <c r="M26" s="19">
        <f t="shared" si="8"/>
        <v>0</v>
      </c>
      <c r="N26" s="19">
        <f t="shared" si="8"/>
        <v>0</v>
      </c>
      <c r="O26" s="19">
        <f t="shared" si="8"/>
        <v>0</v>
      </c>
      <c r="P26" s="19">
        <f t="shared" si="8"/>
        <v>0</v>
      </c>
      <c r="Q26" s="19">
        <f t="shared" si="8"/>
        <v>0</v>
      </c>
      <c r="R26" s="19">
        <f t="shared" si="8"/>
        <v>0</v>
      </c>
      <c r="S26" s="19">
        <f t="shared" si="8"/>
        <v>0</v>
      </c>
      <c r="T26" s="19">
        <f t="shared" si="8"/>
        <v>0</v>
      </c>
      <c r="U26" s="19">
        <f t="shared" si="8"/>
        <v>0</v>
      </c>
      <c r="V26" s="19">
        <f t="shared" si="8"/>
        <v>0</v>
      </c>
      <c r="W26" s="19">
        <f t="shared" si="8"/>
        <v>0</v>
      </c>
      <c r="X26" s="19">
        <f t="shared" si="8"/>
        <v>0</v>
      </c>
      <c r="Y26" s="19">
        <f t="shared" si="8"/>
        <v>0</v>
      </c>
      <c r="Z26" s="19">
        <f t="shared" si="8"/>
        <v>0</v>
      </c>
      <c r="AA26" s="19">
        <f t="shared" si="8"/>
        <v>0</v>
      </c>
      <c r="AB26" s="19">
        <f t="shared" si="8"/>
        <v>0</v>
      </c>
      <c r="AC26" s="19">
        <f t="shared" si="8"/>
        <v>0</v>
      </c>
      <c r="AD26" s="19">
        <f t="shared" si="8"/>
        <v>0</v>
      </c>
      <c r="AE26" s="19">
        <f t="shared" si="8"/>
        <v>0</v>
      </c>
      <c r="AF26" s="19">
        <f t="shared" si="8"/>
        <v>0</v>
      </c>
      <c r="AG26" s="19">
        <f t="shared" si="8"/>
        <v>0</v>
      </c>
      <c r="AH26" s="19">
        <f t="shared" si="8"/>
        <v>0</v>
      </c>
      <c r="AI26" s="19">
        <f t="shared" si="8"/>
        <v>8</v>
      </c>
      <c r="AJ26" s="19">
        <f t="shared" si="8"/>
        <v>52</v>
      </c>
      <c r="AK26" s="19">
        <f t="shared" si="8"/>
        <v>0</v>
      </c>
      <c r="AL26" s="19">
        <f t="shared" si="8"/>
        <v>0</v>
      </c>
      <c r="AM26" s="19">
        <f t="shared" si="8"/>
        <v>0</v>
      </c>
      <c r="AN26" s="19">
        <f t="shared" si="8"/>
        <v>0</v>
      </c>
      <c r="AO26" s="19">
        <f t="shared" si="8"/>
        <v>0</v>
      </c>
      <c r="AP26" s="19">
        <f t="shared" si="8"/>
        <v>0</v>
      </c>
      <c r="AQ26" s="19">
        <f t="shared" si="8"/>
        <v>0</v>
      </c>
      <c r="AR26" s="19">
        <f t="shared" si="8"/>
        <v>0</v>
      </c>
      <c r="AS26" s="19">
        <f t="shared" si="8"/>
        <v>0</v>
      </c>
      <c r="AT26" s="19">
        <f t="shared" si="8"/>
        <v>0</v>
      </c>
      <c r="AU26" s="19">
        <f t="shared" si="8"/>
        <v>0</v>
      </c>
      <c r="AV26" s="19">
        <f t="shared" si="8"/>
        <v>0</v>
      </c>
      <c r="AW26" s="19">
        <f t="shared" si="8"/>
        <v>0</v>
      </c>
      <c r="AX26" s="19">
        <f t="shared" si="8"/>
        <v>0</v>
      </c>
      <c r="AY26" s="19">
        <f t="shared" si="8"/>
        <v>0</v>
      </c>
      <c r="AZ26" s="19">
        <f t="shared" si="8"/>
        <v>0</v>
      </c>
      <c r="BA26" s="19">
        <f t="shared" si="8"/>
        <v>0</v>
      </c>
      <c r="BB26" s="19">
        <f t="shared" si="8"/>
        <v>0</v>
      </c>
      <c r="BC26" s="19">
        <f t="shared" si="8"/>
        <v>0</v>
      </c>
      <c r="BD26" s="19">
        <f t="shared" si="8"/>
        <v>0</v>
      </c>
      <c r="BE26" s="19">
        <f t="shared" si="8"/>
        <v>0</v>
      </c>
      <c r="BF26" s="19">
        <f t="shared" si="8"/>
        <v>0</v>
      </c>
      <c r="BG26" s="19">
        <f t="shared" si="8"/>
        <v>0</v>
      </c>
      <c r="BH26" s="19">
        <f t="shared" si="8"/>
        <v>0</v>
      </c>
      <c r="BI26" s="19">
        <f t="shared" si="8"/>
        <v>0</v>
      </c>
      <c r="BJ26" s="19">
        <f t="shared" si="8"/>
        <v>0</v>
      </c>
      <c r="BK26" s="19">
        <f t="shared" si="8"/>
        <v>0</v>
      </c>
      <c r="BL26" s="19">
        <f t="shared" si="8"/>
        <v>0</v>
      </c>
      <c r="BM26" s="19">
        <f t="shared" si="8"/>
        <v>0</v>
      </c>
      <c r="BN26" s="19">
        <f t="shared" si="8"/>
        <v>0</v>
      </c>
      <c r="BO26" s="19">
        <f t="shared" si="8"/>
        <v>0</v>
      </c>
      <c r="BP26" s="19">
        <f t="shared" ref="BP26:EA26" si="9">SUM(BP24:BP25)</f>
        <v>0</v>
      </c>
      <c r="BQ26" s="19">
        <f t="shared" si="9"/>
        <v>0</v>
      </c>
      <c r="BR26" s="19">
        <f t="shared" si="9"/>
        <v>0</v>
      </c>
      <c r="BS26" s="19">
        <f t="shared" si="9"/>
        <v>0</v>
      </c>
      <c r="BT26" s="19">
        <f t="shared" si="9"/>
        <v>0</v>
      </c>
      <c r="BU26" s="19">
        <f t="shared" si="9"/>
        <v>0</v>
      </c>
      <c r="BV26" s="19">
        <f t="shared" si="9"/>
        <v>0</v>
      </c>
      <c r="BW26" s="19">
        <f t="shared" si="9"/>
        <v>0</v>
      </c>
      <c r="BX26" s="19">
        <f t="shared" si="9"/>
        <v>0</v>
      </c>
      <c r="BY26" s="19">
        <f t="shared" si="9"/>
        <v>0</v>
      </c>
      <c r="BZ26" s="19">
        <f t="shared" si="9"/>
        <v>0</v>
      </c>
      <c r="CA26" s="19">
        <f t="shared" si="9"/>
        <v>0</v>
      </c>
      <c r="CB26" s="19">
        <f t="shared" si="9"/>
        <v>0</v>
      </c>
      <c r="CC26" s="19">
        <f t="shared" si="9"/>
        <v>0</v>
      </c>
      <c r="CD26" s="19">
        <f t="shared" si="9"/>
        <v>0</v>
      </c>
      <c r="CE26" s="19">
        <f t="shared" si="9"/>
        <v>0</v>
      </c>
      <c r="CF26" s="19">
        <f t="shared" si="9"/>
        <v>0</v>
      </c>
      <c r="CG26" s="19">
        <f t="shared" si="9"/>
        <v>0</v>
      </c>
      <c r="CH26" s="19">
        <f t="shared" si="9"/>
        <v>0</v>
      </c>
      <c r="CI26" s="19">
        <f t="shared" si="9"/>
        <v>0</v>
      </c>
      <c r="CJ26" s="19">
        <f t="shared" si="9"/>
        <v>0</v>
      </c>
      <c r="CK26" s="19">
        <f t="shared" si="9"/>
        <v>0</v>
      </c>
      <c r="CL26" s="19">
        <f t="shared" si="9"/>
        <v>0</v>
      </c>
      <c r="CM26" s="19">
        <f t="shared" si="9"/>
        <v>0</v>
      </c>
      <c r="CN26" s="19">
        <f t="shared" si="9"/>
        <v>0</v>
      </c>
      <c r="CO26" s="19">
        <f t="shared" si="9"/>
        <v>0</v>
      </c>
      <c r="CP26" s="19">
        <f t="shared" si="9"/>
        <v>0</v>
      </c>
      <c r="CQ26" s="19">
        <f t="shared" si="9"/>
        <v>0</v>
      </c>
      <c r="CR26" s="19">
        <f t="shared" si="9"/>
        <v>0</v>
      </c>
      <c r="CS26" s="19">
        <f t="shared" si="9"/>
        <v>0</v>
      </c>
      <c r="CT26" s="19">
        <f t="shared" si="9"/>
        <v>0</v>
      </c>
      <c r="CU26" s="19">
        <f t="shared" si="9"/>
        <v>0</v>
      </c>
      <c r="CV26" s="19">
        <f t="shared" si="9"/>
        <v>0</v>
      </c>
      <c r="CW26" s="19">
        <f t="shared" si="9"/>
        <v>0</v>
      </c>
      <c r="CX26" s="19">
        <f t="shared" si="9"/>
        <v>0</v>
      </c>
      <c r="CY26" s="19">
        <f t="shared" si="9"/>
        <v>0</v>
      </c>
      <c r="CZ26" s="19">
        <f t="shared" si="9"/>
        <v>0</v>
      </c>
      <c r="DA26" s="19">
        <f t="shared" si="9"/>
        <v>0</v>
      </c>
      <c r="DB26" s="19">
        <f t="shared" si="9"/>
        <v>0</v>
      </c>
      <c r="DC26" s="19">
        <f t="shared" si="9"/>
        <v>0</v>
      </c>
      <c r="DD26" s="19">
        <f t="shared" si="9"/>
        <v>0</v>
      </c>
      <c r="DE26" s="19">
        <f t="shared" si="9"/>
        <v>0</v>
      </c>
      <c r="DF26" s="19">
        <f t="shared" si="9"/>
        <v>0</v>
      </c>
      <c r="DG26" s="19">
        <f t="shared" si="9"/>
        <v>0</v>
      </c>
      <c r="DH26" s="19">
        <f t="shared" si="9"/>
        <v>0</v>
      </c>
      <c r="DI26" s="19">
        <f t="shared" si="9"/>
        <v>0</v>
      </c>
      <c r="DJ26" s="19">
        <f t="shared" si="9"/>
        <v>0</v>
      </c>
      <c r="DK26" s="19">
        <f t="shared" si="9"/>
        <v>0</v>
      </c>
      <c r="DL26" s="19">
        <f t="shared" si="9"/>
        <v>0</v>
      </c>
      <c r="DM26" s="19">
        <f t="shared" si="9"/>
        <v>0</v>
      </c>
      <c r="DN26" s="19">
        <f t="shared" si="9"/>
        <v>0</v>
      </c>
      <c r="DO26" s="19">
        <f t="shared" si="9"/>
        <v>0</v>
      </c>
      <c r="DP26" s="19">
        <f t="shared" si="9"/>
        <v>0</v>
      </c>
      <c r="DQ26" s="19">
        <f t="shared" si="9"/>
        <v>0</v>
      </c>
      <c r="DR26" s="19">
        <f t="shared" si="9"/>
        <v>0</v>
      </c>
      <c r="DS26" s="19">
        <f t="shared" si="9"/>
        <v>0</v>
      </c>
      <c r="DT26" s="19">
        <f t="shared" si="9"/>
        <v>0</v>
      </c>
      <c r="DU26" s="19">
        <f t="shared" si="9"/>
        <v>0</v>
      </c>
      <c r="DV26" s="19">
        <f t="shared" si="9"/>
        <v>0</v>
      </c>
      <c r="DW26" s="19">
        <f t="shared" si="9"/>
        <v>0</v>
      </c>
      <c r="DX26" s="19">
        <f t="shared" si="9"/>
        <v>0</v>
      </c>
      <c r="DY26" s="19">
        <f t="shared" si="9"/>
        <v>0</v>
      </c>
      <c r="DZ26" s="19">
        <f t="shared" si="9"/>
        <v>0</v>
      </c>
      <c r="EA26" s="19">
        <f t="shared" si="9"/>
        <v>0</v>
      </c>
      <c r="EB26" s="19">
        <f t="shared" ref="EB26:FB26" si="10">SUM(EB24:EB25)</f>
        <v>0</v>
      </c>
      <c r="EC26" s="19">
        <f t="shared" si="10"/>
        <v>0</v>
      </c>
      <c r="ED26" s="19">
        <f t="shared" si="10"/>
        <v>0</v>
      </c>
      <c r="EE26" s="19">
        <f t="shared" si="10"/>
        <v>0</v>
      </c>
      <c r="EF26" s="19">
        <f t="shared" si="10"/>
        <v>0</v>
      </c>
      <c r="EG26" s="19">
        <f t="shared" si="10"/>
        <v>0</v>
      </c>
      <c r="EH26" s="19">
        <f t="shared" si="10"/>
        <v>0</v>
      </c>
      <c r="EI26" s="19">
        <f t="shared" si="10"/>
        <v>0</v>
      </c>
      <c r="EJ26" s="19">
        <f t="shared" si="10"/>
        <v>0</v>
      </c>
      <c r="EK26" s="19">
        <f t="shared" si="10"/>
        <v>0</v>
      </c>
      <c r="EL26" s="19">
        <f t="shared" si="10"/>
        <v>0</v>
      </c>
      <c r="EM26" s="19">
        <f t="shared" si="10"/>
        <v>0</v>
      </c>
      <c r="EN26" s="19">
        <f t="shared" si="10"/>
        <v>0</v>
      </c>
      <c r="EO26" s="19">
        <f t="shared" si="10"/>
        <v>0</v>
      </c>
      <c r="EP26" s="19">
        <f t="shared" si="10"/>
        <v>0</v>
      </c>
      <c r="EQ26" s="19">
        <f t="shared" si="10"/>
        <v>0</v>
      </c>
      <c r="ER26" s="19">
        <f t="shared" si="10"/>
        <v>0</v>
      </c>
      <c r="ES26" s="19">
        <f t="shared" si="10"/>
        <v>0</v>
      </c>
      <c r="ET26" s="19">
        <f t="shared" si="10"/>
        <v>0</v>
      </c>
      <c r="EU26" s="19">
        <f t="shared" si="10"/>
        <v>0</v>
      </c>
      <c r="EV26" s="19">
        <f t="shared" si="10"/>
        <v>0</v>
      </c>
      <c r="EW26" s="19">
        <f t="shared" si="10"/>
        <v>0</v>
      </c>
      <c r="EX26" s="19">
        <f t="shared" si="10"/>
        <v>0</v>
      </c>
      <c r="EY26" s="19">
        <f t="shared" si="10"/>
        <v>97524</v>
      </c>
      <c r="EZ26" s="19">
        <f t="shared" si="10"/>
        <v>71261</v>
      </c>
      <c r="FA26" s="19">
        <f t="shared" si="10"/>
        <v>26263</v>
      </c>
      <c r="FB26" s="19">
        <f t="shared" si="10"/>
        <v>1206.3</v>
      </c>
    </row>
    <row r="28" spans="1:256" s="27" customFormat="1" ht="30" customHeight="1" x14ac:dyDescent="0.25">
      <c r="B28" s="28"/>
      <c r="D28" s="44"/>
      <c r="E28" s="44"/>
      <c r="F28" s="44"/>
      <c r="G28" s="28"/>
      <c r="H28" s="28"/>
      <c r="J28" s="28"/>
      <c r="K28" s="42"/>
      <c r="L28" s="43"/>
      <c r="M28" s="28"/>
      <c r="N28" s="28"/>
      <c r="O28" s="28"/>
      <c r="P28" s="28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28"/>
      <c r="AW28" s="28"/>
      <c r="AX28" s="42"/>
      <c r="AY28" s="28"/>
      <c r="AZ28" s="28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27" customHeight="1" x14ac:dyDescent="0.25">
      <c r="C29" s="44" t="s">
        <v>69</v>
      </c>
      <c r="I29" s="41" t="s">
        <v>70</v>
      </c>
    </row>
  </sheetData>
  <autoFilter ref="A13:FB23"/>
  <mergeCells count="225">
    <mergeCell ref="EU11:EU12"/>
    <mergeCell ref="EV11:EV12"/>
    <mergeCell ref="EO11:EO12"/>
    <mergeCell ref="EP11:EP12"/>
    <mergeCell ref="EQ11:EQ12"/>
    <mergeCell ref="ER11:ER12"/>
    <mergeCell ref="ES11:ES12"/>
    <mergeCell ref="ET11:ET12"/>
    <mergeCell ref="EH11:EH12"/>
    <mergeCell ref="EI11:EI12"/>
    <mergeCell ref="EK11:EK12"/>
    <mergeCell ref="EL11:EL12"/>
    <mergeCell ref="EM11:EM12"/>
    <mergeCell ref="EN11:EN12"/>
    <mergeCell ref="DB11:DB12"/>
    <mergeCell ref="DC11:DC12"/>
    <mergeCell ref="DX11:DX12"/>
    <mergeCell ref="DY11:DY12"/>
    <mergeCell ref="DZ11:DZ12"/>
    <mergeCell ref="EA11:EA12"/>
    <mergeCell ref="EB11:EB12"/>
    <mergeCell ref="EC11:EC12"/>
    <mergeCell ref="DO11:DO12"/>
    <mergeCell ref="DP11:DP12"/>
    <mergeCell ref="DQ11:DQ12"/>
    <mergeCell ref="DR11:DR12"/>
    <mergeCell ref="DU11:DU12"/>
    <mergeCell ref="DV11:DV12"/>
    <mergeCell ref="DW7:DW12"/>
    <mergeCell ref="DX7:EB10"/>
    <mergeCell ref="CQ11:CQ12"/>
    <mergeCell ref="CR11:CR12"/>
    <mergeCell ref="CT11:CT12"/>
    <mergeCell ref="CU11:CU12"/>
    <mergeCell ref="CV11:CV12"/>
    <mergeCell ref="CW11:CW12"/>
    <mergeCell ref="CE11:CE12"/>
    <mergeCell ref="CF11:CF12"/>
    <mergeCell ref="CG11:CG12"/>
    <mergeCell ref="CH11:CH12"/>
    <mergeCell ref="CI11:CI12"/>
    <mergeCell ref="CJ11:CJ12"/>
    <mergeCell ref="BX11:BX12"/>
    <mergeCell ref="BY11:BY12"/>
    <mergeCell ref="BZ11:BZ12"/>
    <mergeCell ref="CA11:CA12"/>
    <mergeCell ref="CC11:CC12"/>
    <mergeCell ref="CD11:CD12"/>
    <mergeCell ref="BR11:BR12"/>
    <mergeCell ref="BS11:BS12"/>
    <mergeCell ref="BT11:BT12"/>
    <mergeCell ref="BU11:BU12"/>
    <mergeCell ref="BV11:BV12"/>
    <mergeCell ref="BW11:BW12"/>
    <mergeCell ref="BN11:BN12"/>
    <mergeCell ref="BP11:BP12"/>
    <mergeCell ref="BQ11:BQ12"/>
    <mergeCell ref="BC11:BC12"/>
    <mergeCell ref="BD11:BD12"/>
    <mergeCell ref="BE11:BE12"/>
    <mergeCell ref="BF11:BF12"/>
    <mergeCell ref="BG11:BG12"/>
    <mergeCell ref="BH11:BH12"/>
    <mergeCell ref="EY10:EY12"/>
    <mergeCell ref="EZ10:FA11"/>
    <mergeCell ref="E11:E12"/>
    <mergeCell ref="F11:F12"/>
    <mergeCell ref="H11:H12"/>
    <mergeCell ref="I11:I12"/>
    <mergeCell ref="J11:J12"/>
    <mergeCell ref="K11:K12"/>
    <mergeCell ref="L11:L12"/>
    <mergeCell ref="M11:M12"/>
    <mergeCell ref="EC7:ED10"/>
    <mergeCell ref="EE7:EI10"/>
    <mergeCell ref="EJ7:EJ12"/>
    <mergeCell ref="EK7:EO10"/>
    <mergeCell ref="EP7:EQ10"/>
    <mergeCell ref="ER7:EV10"/>
    <mergeCell ref="ED11:ED12"/>
    <mergeCell ref="EE11:EE12"/>
    <mergeCell ref="EF11:EF12"/>
    <mergeCell ref="EG11:EG12"/>
    <mergeCell ref="DF7:DF12"/>
    <mergeCell ref="DG7:DK10"/>
    <mergeCell ref="DL7:DM10"/>
    <mergeCell ref="DN7:DR10"/>
    <mergeCell ref="BF7:BJ10"/>
    <mergeCell ref="BO7:BO12"/>
    <mergeCell ref="BP7:BT10"/>
    <mergeCell ref="AY11:AY12"/>
    <mergeCell ref="AZ11:AZ12"/>
    <mergeCell ref="BA11:BA12"/>
    <mergeCell ref="BB11:BB12"/>
    <mergeCell ref="DK11:DK12"/>
    <mergeCell ref="DL11:DL12"/>
    <mergeCell ref="CH7:CI10"/>
    <mergeCell ref="CJ7:CN10"/>
    <mergeCell ref="CS7:CS12"/>
    <mergeCell ref="CT7:CX10"/>
    <mergeCell ref="CY7:CZ10"/>
    <mergeCell ref="DA7:DE10"/>
    <mergeCell ref="CK11:CK12"/>
    <mergeCell ref="CL11:CL12"/>
    <mergeCell ref="CM11:CM12"/>
    <mergeCell ref="CN11:CN12"/>
    <mergeCell ref="CO5:CP11"/>
    <mergeCell ref="CQ5:CR10"/>
    <mergeCell ref="BI11:BI12"/>
    <mergeCell ref="BJ11:BJ12"/>
    <mergeCell ref="BM11:BM12"/>
    <mergeCell ref="AQ7:AR10"/>
    <mergeCell ref="AS7:AW10"/>
    <mergeCell ref="AE11:AE12"/>
    <mergeCell ref="AF11:AF12"/>
    <mergeCell ref="AI11:AI12"/>
    <mergeCell ref="AJ11:AJ12"/>
    <mergeCell ref="AX7:AX12"/>
    <mergeCell ref="AY7:BC10"/>
    <mergeCell ref="BD7:BE10"/>
    <mergeCell ref="AR11:AR12"/>
    <mergeCell ref="AS11:AS12"/>
    <mergeCell ref="AT11:AT12"/>
    <mergeCell ref="AU11:AU12"/>
    <mergeCell ref="AV11:AV12"/>
    <mergeCell ref="AW11:AW12"/>
    <mergeCell ref="AL11:AL12"/>
    <mergeCell ref="AM11:AM12"/>
    <mergeCell ref="AN11:AN12"/>
    <mergeCell ref="AO11:AO12"/>
    <mergeCell ref="AP11:AP12"/>
    <mergeCell ref="AQ11:AQ12"/>
    <mergeCell ref="U7:Y10"/>
    <mergeCell ref="N11:N12"/>
    <mergeCell ref="O11:O12"/>
    <mergeCell ref="P11:P12"/>
    <mergeCell ref="Q11:Q12"/>
    <mergeCell ref="Z7:AA10"/>
    <mergeCell ref="AB7:AF10"/>
    <mergeCell ref="AK7:AK12"/>
    <mergeCell ref="AL7:AP10"/>
    <mergeCell ref="Y11:Y12"/>
    <mergeCell ref="Z11:Z12"/>
    <mergeCell ref="AA11:AA12"/>
    <mergeCell ref="AB11:AB12"/>
    <mergeCell ref="AC11:AC12"/>
    <mergeCell ref="AD11:AD12"/>
    <mergeCell ref="R11:R12"/>
    <mergeCell ref="S11:S12"/>
    <mergeCell ref="U11:U12"/>
    <mergeCell ref="V11:V12"/>
    <mergeCell ref="W11:W12"/>
    <mergeCell ref="X11:X12"/>
    <mergeCell ref="CS6:CX6"/>
    <mergeCell ref="CY6:DE6"/>
    <mergeCell ref="CS5:CX5"/>
    <mergeCell ref="CY5:DR5"/>
    <mergeCell ref="DS5:DT11"/>
    <mergeCell ref="DU5:DV10"/>
    <mergeCell ref="DW5:EO5"/>
    <mergeCell ref="EP5:EV5"/>
    <mergeCell ref="DF6:DR6"/>
    <mergeCell ref="DW6:EI6"/>
    <mergeCell ref="EJ6:EO6"/>
    <mergeCell ref="EP6:EV6"/>
    <mergeCell ref="DM11:DM12"/>
    <mergeCell ref="DN11:DN12"/>
    <mergeCell ref="DD11:DD12"/>
    <mergeCell ref="DE11:DE12"/>
    <mergeCell ref="DG11:DG12"/>
    <mergeCell ref="DH11:DH12"/>
    <mergeCell ref="DI11:DI12"/>
    <mergeCell ref="DJ11:DJ12"/>
    <mergeCell ref="CX11:CX12"/>
    <mergeCell ref="CY11:CY12"/>
    <mergeCell ref="CZ11:CZ12"/>
    <mergeCell ref="DA11:DA12"/>
    <mergeCell ref="CQ3:DT3"/>
    <mergeCell ref="DU3:EX3"/>
    <mergeCell ref="EY3:FA9"/>
    <mergeCell ref="FB3:FB12"/>
    <mergeCell ref="AI4:BE4"/>
    <mergeCell ref="BF4:BL4"/>
    <mergeCell ref="BM4:CA4"/>
    <mergeCell ref="CB4:CP4"/>
    <mergeCell ref="BU7:BV10"/>
    <mergeCell ref="BW7:CA10"/>
    <mergeCell ref="CB7:CB12"/>
    <mergeCell ref="CC7:CG10"/>
    <mergeCell ref="CQ4:CX4"/>
    <mergeCell ref="CY4:DT4"/>
    <mergeCell ref="DU4:EX4"/>
    <mergeCell ref="AI5:AJ10"/>
    <mergeCell ref="AK5:BE5"/>
    <mergeCell ref="BF5:BJ5"/>
    <mergeCell ref="EW5:EX11"/>
    <mergeCell ref="AK6:AW6"/>
    <mergeCell ref="AX6:BE6"/>
    <mergeCell ref="BF6:BJ6"/>
    <mergeCell ref="BO6:CA6"/>
    <mergeCell ref="CB6:CN6"/>
    <mergeCell ref="A3:A12"/>
    <mergeCell ref="B3:B12"/>
    <mergeCell ref="C3:C12"/>
    <mergeCell ref="D3:D12"/>
    <mergeCell ref="E3:AH3"/>
    <mergeCell ref="E4:S4"/>
    <mergeCell ref="T4:AH4"/>
    <mergeCell ref="AI3:BL3"/>
    <mergeCell ref="BM3:CP3"/>
    <mergeCell ref="E5:F10"/>
    <mergeCell ref="G5:S5"/>
    <mergeCell ref="T5:AF5"/>
    <mergeCell ref="AG5:AH11"/>
    <mergeCell ref="G6:S6"/>
    <mergeCell ref="T6:AF6"/>
    <mergeCell ref="BK5:BL11"/>
    <mergeCell ref="BM5:BN10"/>
    <mergeCell ref="BO5:CA5"/>
    <mergeCell ref="CB5:CN5"/>
    <mergeCell ref="G7:G12"/>
    <mergeCell ref="H7:L10"/>
    <mergeCell ref="M7:N10"/>
    <mergeCell ref="O7:S10"/>
    <mergeCell ref="T7:T12"/>
  </mergeCells>
  <printOptions horizontalCentered="1"/>
  <pageMargins left="0.23622047244094491" right="0.23622047244094491" top="0.15748031496062992" bottom="0.35433070866141736" header="0" footer="0"/>
  <pageSetup paperSize="9" scale="4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ЧДОО 2022 8 мес.</vt:lpstr>
      <vt:lpstr>ЧДОО 2022 4 мес.</vt:lpstr>
      <vt:lpstr>'ЧДОО 2022 4 мес.'!Заголовки_для_печати</vt:lpstr>
      <vt:lpstr>'ЧДОО 2022 8 мес.'!Заголовки_для_печати</vt:lpstr>
      <vt:lpstr>'ЧДОО 2022 4 мес.'!Область_печати</vt:lpstr>
      <vt:lpstr>'ЧДОО 2022 8 мес.'!Область_печати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Дубовик Ирина Владимировна</dc:creator>
  <cp:lastModifiedBy>Зиминова Анна Юрьевна</cp:lastModifiedBy>
  <cp:lastPrinted>2022-01-11T10:50:08Z</cp:lastPrinted>
  <dcterms:created xsi:type="dcterms:W3CDTF">2022-01-11T09:37:07Z</dcterms:created>
  <dcterms:modified xsi:type="dcterms:W3CDTF">2022-01-20T11:44:29Z</dcterms:modified>
</cp:coreProperties>
</file>