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600" yWindow="525" windowWidth="25575" windowHeight="10170"/>
  </bookViews>
  <sheets>
    <sheet name="Результат" sheetId="1" r:id="rId1"/>
  </sheets>
  <definedNames>
    <definedName name="_xlnm.Print_Titles" localSheetId="0">Результат!$3:$5</definedName>
  </definedNames>
  <calcPr calcId="144525"/>
</workbook>
</file>

<file path=xl/calcChain.xml><?xml version="1.0" encoding="utf-8"?>
<calcChain xmlns="http://schemas.openxmlformats.org/spreadsheetml/2006/main">
  <c r="E31" i="1" l="1"/>
  <c r="L31" i="1" s="1"/>
  <c r="F31" i="1"/>
  <c r="G31" i="1"/>
  <c r="J31" i="1" s="1"/>
  <c r="H31" i="1"/>
  <c r="D31" i="1"/>
  <c r="K31" i="1"/>
  <c r="M7" i="1"/>
  <c r="L7" i="1"/>
  <c r="K7" i="1"/>
  <c r="J7" i="1"/>
  <c r="I7" i="1"/>
  <c r="H7" i="1"/>
  <c r="G7" i="1"/>
  <c r="F7" i="1"/>
  <c r="E7" i="1"/>
  <c r="D7" i="1"/>
  <c r="M31" i="1" l="1"/>
  <c r="I31" i="1"/>
</calcChain>
</file>

<file path=xl/sharedStrings.xml><?xml version="1.0" encoding="utf-8"?>
<sst xmlns="http://schemas.openxmlformats.org/spreadsheetml/2006/main" count="777" uniqueCount="486">
  <si>
    <t>Единица измерения: тыс. руб.</t>
  </si>
  <si>
    <t>Наименование кода дохода</t>
  </si>
  <si>
    <t>Код главы</t>
  </si>
  <si>
    <t>Код дохода</t>
  </si>
  <si>
    <t>НАЛОГОВЫЕ И НЕНАЛОГОВЫЕ ДОХОДЫ</t>
  </si>
  <si>
    <t>000</t>
  </si>
  <si>
    <t>1 00 00 000 00 0000 000</t>
  </si>
  <si>
    <t>НАЛОГИ НА ПРИБЫЛЬ, ДОХОДЫ</t>
  </si>
  <si>
    <t>1 01 00 000 00 0000 000</t>
  </si>
  <si>
    <t>Налог на доходы физических лиц</t>
  </si>
  <si>
    <t>1 01 02 000 01 0000 110</t>
  </si>
  <si>
    <t>182</t>
  </si>
  <si>
    <t>НАЛОГИ НА ТОВАРЫ (РАБОТЫ, УСЛУГИ), РЕАЛИЗУЕМЫЕ НА ТЕРРИТОРИИ РОССИЙСКОЙ ФЕДЕРАЦИИ</t>
  </si>
  <si>
    <t>1 03 00 000 00 0000 000</t>
  </si>
  <si>
    <t>Акцизы по подакцизным товарам (продукции), производимым на территории Российской Федерации</t>
  </si>
  <si>
    <t>1 03 02 000 01 0000 110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</si>
  <si>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</si>
  <si>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t>
  </si>
  <si>
    <t>1 03 02 231 01 0000 110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</si>
  <si>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</si>
  <si>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</si>
  <si>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</si>
  <si>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</si>
  <si>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</si>
  <si>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1 03 02 261 01 0000 110</t>
  </si>
  <si>
    <t>НАЛОГИ НА СОВОКУПНЫЙ ДОХОД</t>
  </si>
  <si>
    <t>1 05 00 000 00 0000 000</t>
  </si>
  <si>
    <t>Налог, взимаемый в связи с применением упрощенной системы налогообложения</t>
  </si>
  <si>
    <t>1 05 01 000 00 0000 110</t>
  </si>
  <si>
    <t>Единый налог на вмененный доход для отдельных видов деятельности</t>
  </si>
  <si>
    <t>1 05 02 000 02 0000 110</t>
  </si>
  <si>
    <t>Единый сельскохозяйственный налог</t>
  </si>
  <si>
    <t>1 05 03 000 01 0000 110</t>
  </si>
  <si>
    <t>Налог, взимаемый в связи с применением патентной системы налогообложения</t>
  </si>
  <si>
    <t>1 05 04 000 02 0000 110</t>
  </si>
  <si>
    <t>НАЛОГИ НА ИМУЩЕСТВО</t>
  </si>
  <si>
    <t>1 06 00 000 00 0000 000</t>
  </si>
  <si>
    <t>Налог на имущество физических лиц</t>
  </si>
  <si>
    <t>1 06 01 000 00 0000 110</t>
  </si>
  <si>
    <t>Земельный налог</t>
  </si>
  <si>
    <t>1 06 06 000 00 0000 110</t>
  </si>
  <si>
    <t>Земельный налог с организаций</t>
  </si>
  <si>
    <t>1 06 06 030 00 0000 110</t>
  </si>
  <si>
    <t>Земельный налог с физических лиц</t>
  </si>
  <si>
    <t>1 06 06 040 00 0000 110</t>
  </si>
  <si>
    <t>ГОСУДАРСТВЕННАЯ ПОШЛИНА</t>
  </si>
  <si>
    <t>1 08 00 000 00 0000 000</t>
  </si>
  <si>
    <t>Государственная пошлина по делам, рассматриваемым в судах общей юрисдикции, мировыми судьями</t>
  </si>
  <si>
    <t>1 08 03 000 01 0000 110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</si>
  <si>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</si>
  <si>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1 08 03 010 01 0000 110</t>
  </si>
  <si>
    <t>Государственная пошлина за выдачу разрешения на установку рекламной конструкции</t>
  </si>
  <si>
    <t>070</t>
  </si>
  <si>
    <t>1 08 07 150 01 1000 110</t>
  </si>
  <si>
    <t>ЗАДОЛЖЕННОСТЬ И ПЕРЕРАСЧЕТЫ ПО ОТМЕНЕННЫМ НАЛОГАМ, СБОРАМ И ИНЫМ ОБЯЗАТЕЛЬНЫМ ПЛАТЕЖАМ</t>
  </si>
  <si>
    <t>1 09 00 000 00 0000 000</t>
  </si>
  <si>
    <t>ДОХОДЫ ОТ ИСПОЛЬЗОВАНИЯ ИМУЩЕСТВА, НАХОДЯЩЕГОСЯ В ГОСУДАРСТВЕННОЙ И МУНИЦИПАЛЬНОЙ СОБСТВЕННОСТИ</t>
  </si>
  <si>
    <t>1 11 00 000 00 0000 000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</si>
  <si>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</si>
  <si>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1 11 05 000 00 0000 120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</si>
  <si>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</si>
  <si>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080</t>
  </si>
  <si>
    <t>1 11 05 012 04 0000 120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</si>
  <si>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</si>
  <si>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1 11 05 024 04 0000 120</t>
  </si>
  <si>
    <t>Доходы от сдачи в аренду имущества, составляющего казну городских округов (за исключением земельных участков)</t>
  </si>
  <si>
    <t>1 11 05 074 04 0000 120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</si>
  <si>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</si>
  <si>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1 11 05 300 00 0000 120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</si>
  <si>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</si>
  <si>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1 11 05 312 04 0000 120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</si>
  <si>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</si>
  <si>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1 11 05 324 04 0000 120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</si>
  <si>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городских округов,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</si>
  <si>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856</t>
  </si>
  <si>
    <t>1 11 05 326 04 0000 120</t>
  </si>
  <si>
    <t>Платежи от государственных и муниципальных унитарных предприятий</t>
  </si>
  <si>
    <t>1 11 07 000 00 0000 120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</si>
  <si>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</si>
  <si>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1 11 07 014 04 0000 120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</si>
  <si>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</si>
  <si>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</si>
  <si>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</si>
  <si>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1 11 09 040 00 0000 120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</si>
  <si>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установку и эксплуатацию рекламной конструкции)</t>
  </si>
  <si>
    <t>1 11 09 044 04 0003 120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</si>
  <si>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временных конструкций и площадок для реализации рассады, саженцев, плодоовощных культур, цветов и сопутствующих товаров на территории Одинцовского городского округа</t>
  </si>
  <si>
    <t>1 11 09 044 04 0006 120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</si>
  <si>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</si>
  <si>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1 11 09 044 04 0007 120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</si>
  <si>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</si>
  <si>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1 11 09 044 04 0001 120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</si>
  <si>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социального найма жилого помещения муниципального жилого фонда)</t>
  </si>
  <si>
    <t>1 11 09 044 04 0002 120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</si>
  <si>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объектов на землях или земельных участках, находящихся в собственности городских округов, без предоставления земельных участков и установления сервитутов, расположенных в границах городских округов)</t>
  </si>
  <si>
    <t>1 11 09 044 04 0005 120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</si>
  <si>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</si>
  <si>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1 11 09 080 00 0000 120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</si>
  <si>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право заключения договора на установку и эксплуатацию рекламной конструкции)</t>
  </si>
  <si>
    <t>1 11 09 080 04 0001 120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</si>
  <si>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</si>
  <si>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1 11 09 080 04 0002 120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</si>
  <si>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</si>
  <si>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1 11 09 080 04 0004 120</t>
  </si>
  <si>
    <t>ПЛАТЕЖИ ПРИ ПОЛЬЗОВАНИИ ПРИРОДНЫМИ РЕСУРСАМИ</t>
  </si>
  <si>
    <t>1 12 00 000 00 0000 000</t>
  </si>
  <si>
    <t>Плата за негативное воздействие на окружающую среду</t>
  </si>
  <si>
    <t>1 12 01 000 01 0000 120</t>
  </si>
  <si>
    <t>ДОХОДЫ ОТ ОКАЗАНИЯ ПЛАТНЫХ УСЛУГ И КОМПЕНСАЦИИ ЗАТРАТ ГОСУДАРСТВА</t>
  </si>
  <si>
    <t>1 13 00 000 00 0000 000</t>
  </si>
  <si>
    <t>Доходы от оказания платных услуг (работ)</t>
  </si>
  <si>
    <t>1 13 01 000 00 0000 130</t>
  </si>
  <si>
    <t>Прочие доходы от оказания платных услуг (работ)</t>
  </si>
  <si>
    <t>1 13 01 990 00 0000 130</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</si>
  <si>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</si>
  <si>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056</t>
  </si>
  <si>
    <t>1 13 01 994 04 0002 130</t>
  </si>
  <si>
    <t>Прочие доходы от оказания платных услуг (работ) получателями средств бюджетов городских округов (прочие доходы)</t>
  </si>
  <si>
    <t>1 13 01 994 04 0020 130</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</si>
  <si>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</si>
  <si>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1 13 01 994 04 0001 130</t>
  </si>
  <si>
    <t>Прочие доходы от оказания платных услуг (работ) получателями средств бюджетов городских округов</t>
  </si>
  <si>
    <t>834</t>
  </si>
  <si>
    <t>1 13 01 994 04 0000 130</t>
  </si>
  <si>
    <t>Доходы от компенсации затрат государства</t>
  </si>
  <si>
    <t>1 13 02 000 00 0000 130</t>
  </si>
  <si>
    <t>Доходы, поступающие в порядке возмещения расходов, понесенных в связи с эксплуатацией имущества</t>
  </si>
  <si>
    <t>1 13 02 060 00 0000 130</t>
  </si>
  <si>
    <t>Доходы, поступающие в порядке возмещения расходов, понесенных в связи с эксплуатацией имущества городских округов</t>
  </si>
  <si>
    <t>1 13 02 064 04 0000 130</t>
  </si>
  <si>
    <t>Прочие доходы от компенсации затрат государства</t>
  </si>
  <si>
    <t>1 13 02 990 00 0000 130</t>
  </si>
  <si>
    <t>Прочие доходы от компенсации затрат бюджетов городских округов (дебиторская задолженность прошлых лет)</t>
  </si>
  <si>
    <t>003</t>
  </si>
  <si>
    <t>1 13 02 994 04 0001 130</t>
  </si>
  <si>
    <t>050</t>
  </si>
  <si>
    <t>Прочие доходы от компенсации затрат бюджетов городских округов (средства от возврата субсидий в связи с невыполнением муниципального задания по результатам проверок)</t>
  </si>
  <si>
    <t>1 13 02 994 04 0003 130</t>
  </si>
  <si>
    <t>Прочие доходы от компенсации затрат бюджетов городских округов (возврат субсидии прошлых лет на выполнение муниципального задания)</t>
  </si>
  <si>
    <t>1 13 02 994 04 0004 130</t>
  </si>
  <si>
    <t>Прочие доходы от компенсации затрат бюджетов городских округов (прочие доходы)</t>
  </si>
  <si>
    <t>1 13 02 994 04 0020 130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</si>
  <si>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</si>
  <si>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1 13 02 994 04 0002 130</t>
  </si>
  <si>
    <t>ДОХОДЫ ОТ ПРОДАЖИ МАТЕРИАЛЬНЫХ И НЕМАТЕРИАЛЬНЫХ АКТИВОВ</t>
  </si>
  <si>
    <t>1 14 00 000 00 0000 000</t>
  </si>
  <si>
    <t>Доходы от продажи квартир, находящихся в собственности городских округов</t>
  </si>
  <si>
    <t>1 14 01 040 04 0000 410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</si>
  <si>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</si>
  <si>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1 14 02 000 00 0000 000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</si>
  <si>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</si>
  <si>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1 14 02 042 04 0000 410</t>
  </si>
  <si>
    <t>Доходы от реализации недвижимого имущества бюджетных, автономных учреждений, находящегося в собственности городских округов, в части реализации основных средств</t>
  </si>
  <si>
    <t>1 14 02 048 04 0000 410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</si>
  <si>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</si>
  <si>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1 14 02 043 04 0000 410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</si>
  <si>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</si>
  <si>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1 14 02 042 04 0000 440</t>
  </si>
  <si>
    <t>Доходы от продажи земельных участков, находящихся в государственной и муниципальной собственности</t>
  </si>
  <si>
    <t>1 14 06 000 00 0000 430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</si>
  <si>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</si>
  <si>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1 14 06 012 04 0000 430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</si>
  <si>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</si>
  <si>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1 14 06 024 04 0000 430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</si>
  <si>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</si>
  <si>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</si>
  <si>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</si>
  <si>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1 14 06 312 04 0000 430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</si>
  <si>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</si>
  <si>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1 14 06 324 04 0000 430</t>
  </si>
  <si>
    <t>ШТРАФЫ, САНКЦИИ, ВОЗМЕЩЕНИЕ УЩЕРБА</t>
  </si>
  <si>
    <t>1 16 00 000 00 0000 000</t>
  </si>
  <si>
    <t>094</t>
  </si>
  <si>
    <t>051</t>
  </si>
  <si>
    <t>ПРОЧИЕ НЕНАЛОГОВЫЕ ДОХОДЫ</t>
  </si>
  <si>
    <t>1 17 00 000 00 0000 000</t>
  </si>
  <si>
    <t>Невыясненные поступления</t>
  </si>
  <si>
    <t>1 17 01 000 00 0000 180</t>
  </si>
  <si>
    <t>Невыясненные поступления, зачисляемые в бюджеты городских округов</t>
  </si>
  <si>
    <t>1 17 01 040 04 0000 180</t>
  </si>
  <si>
    <t>Прочие неналоговые доходы</t>
  </si>
  <si>
    <t>1 17 05 000 00 0000 180</t>
  </si>
  <si>
    <t>Прочие неналоговые доходы бюджетов городских округов</t>
  </si>
  <si>
    <t>1 17 05 040 04 0000 180</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</si>
  <si>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</si>
  <si>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1 17 05 040 04 0002 180</t>
  </si>
  <si>
    <t>Прочие неналоговые доходы бюджетов городских округов (прочие доходы)</t>
  </si>
  <si>
    <t>1 17 05 040 04 0020 180</t>
  </si>
  <si>
    <t>Прочие неналоговые доходы бюджетов городских округов (плата за вырубку зелёных насаждений)</t>
  </si>
  <si>
    <t>1 17 05 040 04 0001 180</t>
  </si>
  <si>
    <t>Прочие неналоговые доходы бюджетов городских округов (плата за право заключения муниципального контракта)</t>
  </si>
  <si>
    <t>1 17 05 040 04 0003 180</t>
  </si>
  <si>
    <t>Прочие неналоговые доходы бюджетов городских округов (плата за размещение нестационарных торговых объектов)</t>
  </si>
  <si>
    <t>1 17 05 040 04 0004 180</t>
  </si>
  <si>
    <t>Прочие неналоговые доходы бюджетов городских округов (плата за размещение объектов на землях или земельных участках,  собственность на которые не разграничена, без предоставления земельных участков и установления сервитутов, расположенных в границах городских округов)</t>
  </si>
  <si>
    <t>1 17 05 040 04 0005 180</t>
  </si>
  <si>
    <t>БЕЗВОЗМЕЗДНЫЕ ПОСТУПЛЕНИЯ</t>
  </si>
  <si>
    <t>2 00 00 000 00 0000 000</t>
  </si>
  <si>
    <t>БЕЗВОЗМЕЗДНЫЕ ПОСТУПЛЕНИЯ ОТ ДРУГИХ БЮДЖЕТОВ БЮДЖЕТНОЙ СИСТЕМЫ РОССИЙСКОЙ ФЕДЕРАЦИИ</t>
  </si>
  <si>
    <t>2 02 00 000 00 0000 000</t>
  </si>
  <si>
    <t>Дотации бюджетам бюджетной системы Российской Федерации</t>
  </si>
  <si>
    <t>2 02 10 000 00 0000 150</t>
  </si>
  <si>
    <t>Прочие дотации</t>
  </si>
  <si>
    <t>2 02 19 999 00 0000 150</t>
  </si>
  <si>
    <t>Прочие дотации бюджетам городских округов</t>
  </si>
  <si>
    <t>2 02 19 999 04 0000 150</t>
  </si>
  <si>
    <t>Прочие дотации бюджетам городских округов (на поощрение муниципальных управленческих команд за достижение показателей деятельности органов исполнительной власти Московской области в 2021 году)</t>
  </si>
  <si>
    <t>2 02 19 999 04 0001 150</t>
  </si>
  <si>
    <t>Субсидии бюджетам бюджетной системы Российской Федерации (межбюджетные субсидии)</t>
  </si>
  <si>
    <t>2 02 20 000 00 0000 150</t>
  </si>
  <si>
    <t>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</si>
  <si>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2 02 25 169 04 0000 150</t>
  </si>
  <si>
    <t>Субсидии бюджетам городских округов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</si>
  <si>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2 02 25 208 04 0000 150</t>
  </si>
  <si>
    <t>Субсидии бюджетам городских округов на модернизацию инфраструктуры общего образования в отдельных субъектах Российской Федерации</t>
  </si>
  <si>
    <t>2 02 25 239 04 0000 150</t>
  </si>
  <si>
    <t>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t>
  </si>
  <si>
    <t>2 02 25 242 04 0000 150</t>
  </si>
  <si>
    <t>Субсидии бюджетам городских округов на строительство и реконструкцию (модернизацию) объектов питьевого водоснабжения</t>
  </si>
  <si>
    <t>2 02 25 243 04 0000 150</t>
  </si>
  <si>
    <t>Субсидии бюджетам городских округов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</si>
  <si>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2 02 25 253 04 0000 150</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</si>
  <si>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</si>
  <si>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2 02 25 299 04 0000 150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</si>
  <si>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</si>
  <si>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2 02 25 304 04 0000 150</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</si>
  <si>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</si>
  <si>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2 02 25 305 04 0000 150</t>
  </si>
  <si>
    <t>Субсидии бюджетам городских округов на реализацию мероприятий по обеспечению жильем молодых семей</t>
  </si>
  <si>
    <t>2 02 25 497 04 0000 150</t>
  </si>
  <si>
    <t>Субсидии бюджетам городских округов на поддержку отрасли культуры</t>
  </si>
  <si>
    <t>2 02 25 519 04 0000 150</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</si>
  <si>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</si>
  <si>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2 02 25 519 04 0001 150</t>
  </si>
  <si>
    <t>Субсидии бюджетам городских округов на реализацию программ формирования современной городской среды</t>
  </si>
  <si>
    <t>2 02 25 555 04 0000 150</t>
  </si>
  <si>
    <t>Субсидии бюджетам городских округов на реализацию мероприятий по модернизации школьных систем образования</t>
  </si>
  <si>
    <t>2 02 25 750 04 0000 150</t>
  </si>
  <si>
    <t>Прочие субсидии</t>
  </si>
  <si>
    <t>2 02 29 999 00 0000 150</t>
  </si>
  <si>
    <t>Прочие субсидии бюджетам городских округов (на мероприятия по организации отдыха детей в каникулярное время)</t>
  </si>
  <si>
    <t>2 02 29 999 04 0016 150</t>
  </si>
  <si>
    <t>Прочие субсидии бюджетам городских округов (на реализацию проектов граждан, сформированных в рамках практик инициативного бюджетирования)</t>
  </si>
  <si>
    <t>2 02 29 999 04 0053 150</t>
  </si>
  <si>
    <t>Прочие субсидии бюджетам городских округов (на благоустройство зон для досуга и отдыха населения в парках культуры и отдыха (Парк у воды Виражи))</t>
  </si>
  <si>
    <t>2 02 29 999 04 0021 150</t>
  </si>
  <si>
    <t>Прочие субсидии бюджетам городских округов (на достижение основного результата по благоустройству общественных территорий)</t>
  </si>
  <si>
    <t>2 02 29 999 04 0041 150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</si>
  <si>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(создание новых и (или) благоустройство существующих парков культуры и отдыха) (Парк "Захарово" и Одинцовский Парк культуры, спорта и отдыха))</t>
  </si>
  <si>
    <t>2 02 29 999 04 0058 150</t>
  </si>
  <si>
    <t>Прочие субсидии бюджетам городских округов (на размещение общественных туалетов нестационарного типа на территориях общего пользования)</t>
  </si>
  <si>
    <t>2 02 29 999 04 0071 150</t>
  </si>
  <si>
    <t>Прочие субсидии бюджетам городских округов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t>
  </si>
  <si>
    <t>2 02 29 999 04 0074 150</t>
  </si>
  <si>
    <t>Прочие субсидии бюджетам городских округов (на создание сезонных ледяных катков)</t>
  </si>
  <si>
    <t>2 02 29 999 04 0076 150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</si>
  <si>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(Парк Малевича, 3 очередь))</t>
  </si>
  <si>
    <t>2 02 29 999 04 0081 150</t>
  </si>
  <si>
    <t>Прочие субсидии бюджетам городских округов (на подготовку основания, приобретение и установку плоскостных спортивных сооружений в муниципальных образованиях Московской области)</t>
  </si>
  <si>
    <t>2 02 29 999 04 0022 150</t>
  </si>
  <si>
    <t>Прочие субсидии бюджетам городских округов (на обновление и техническое обслуживание (ремонт) средств (программного обеспечения и оборудования),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</si>
  <si>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2 02 29 999 04 0018 150</t>
  </si>
  <si>
    <t>Прочие субсидии бюджетам городских округов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</si>
  <si>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2 02 29 999 04 0020 150</t>
  </si>
  <si>
    <t>Прочие субсидии бюджетам городских округов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</si>
  <si>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2 02 29 999 04 0026 150</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</si>
  <si>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</si>
  <si>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2 02 29 999 04 0035 150</t>
  </si>
  <si>
    <t>Прочие субсидии бюджетам городских округов (на обеспечение организаций дошкольного, начального общего, основного общего и среднего общего образования, находящихся в ведении органов местного самоуправления муниципальных образований Московской области, доступом в сеть Интернет)</t>
  </si>
  <si>
    <t>2 02 29 999 04 0039 150</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</si>
  <si>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</si>
  <si>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2 02 29 999 04 0054 150</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</si>
  <si>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</si>
  <si>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2 02 29 999 04 0056 150</t>
  </si>
  <si>
    <t>Прочие субсидии бюджетам городских округов (на установку, монтаж и настройку ip-камер,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</si>
  <si>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2 02 29 999 04 0067 150</t>
  </si>
  <si>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</si>
  <si>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2 02 29 999 04 0072 150</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</si>
  <si>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</si>
  <si>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2 02 29 999 04 0073 150</t>
  </si>
  <si>
    <t>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</si>
  <si>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2 02 29 999 04 0075 150</t>
  </si>
  <si>
    <t>Прочие субсидии бюджетам городских округов (на оснащение мультимедийным и компьютерным оборудованием, в том числе средствами видеонаблюдения для проведения дистанционных занятий, общеобразовательных организаций в Московской области)</t>
  </si>
  <si>
    <t>2 02 29 999 04 0082 150</t>
  </si>
  <si>
    <t>Прочие субсидии бюджетам городских округов (на 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а также их техническая поддержка)</t>
  </si>
  <si>
    <t>2 02 29 999 04 0001 150</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</si>
  <si>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</si>
  <si>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2 02 29 999 04 0002 150</t>
  </si>
  <si>
    <t>Прочие субсидии бюджетам городских округов (на ямочный ремонт асфальтового покрытия  дворовых территорий)</t>
  </si>
  <si>
    <t>2 02 29 999 04 0003 150</t>
  </si>
  <si>
    <t>Прочие субсидии бюджетам городских округов (на модернизацию инфраструктуры общего образования в отдельных субъектах Российской Федерации (Многофункциональный образовательный комплекс вблизи д. Раздоры в том числе по выносу существующих инженерных сетей из пятна застройки))</t>
  </si>
  <si>
    <t>2 02 29 999 04 0005 150</t>
  </si>
  <si>
    <t>Прочие субсидии бюджетам городских округов (на ремонт подъездов многоквартирных домов)</t>
  </si>
  <si>
    <t>2 02 29 999 04 0007 150</t>
  </si>
  <si>
    <t>Прочие субсидии бюджетам городских округов (на софинансирование расходов на организацию деятельности многофункциональных центров предоставления государственных и муниципальных услуг)</t>
  </si>
  <si>
    <t>2 02 29 999 04 0008 150</t>
  </si>
  <si>
    <t xml:space="preserve">Прочие субсидии бюджетам городских округов (на софинансирование работ по строительству (реконструкции) объектов дорожного хозяйства местного значения) </t>
  </si>
  <si>
    <t>2 02 29 999 04 0009 150</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</si>
  <si>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</si>
  <si>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2 02 29 999 04 0014 150</t>
  </si>
  <si>
    <t>Прочие субсидии бюджетам городских округов (на устройство систем наружного освещения в рамках реализации проекта "Светлый город")</t>
  </si>
  <si>
    <t>2 02 29 999 04 0031 150</t>
  </si>
  <si>
    <t>Прочие субсидии бюджетам городских округов (на строительство и реконструкцию объектов очистки сточных вод)</t>
  </si>
  <si>
    <t>2 02 29 999 04 0032 150</t>
  </si>
  <si>
    <t>Прочие субсидии бюджетам городских округов (на строительство (реконструкция) канализационных коллекторов, канализационных насосных станций)</t>
  </si>
  <si>
    <t>2 02 29 999 04 0033 150</t>
  </si>
  <si>
    <t>Прочие субсидии бюджетам городских округов (на проектирование и строительство дошкольных образовательных организаций в целях синхронизации с жилой застройкой)</t>
  </si>
  <si>
    <t>2 02 29 999 04 0034 150</t>
  </si>
  <si>
    <t>Прочие субсидии бюджетам городских округов  (на капитальный ремонт гидротехнических сооружений, находящихся в муниципальной собственности, в том числе разработка проектой документации)</t>
  </si>
  <si>
    <t>2 02 29 999 04 0036 150</t>
  </si>
  <si>
    <t>Прочие субсидии бюджетам городских округов  (на рекультивацию полигонов твердых коммунальных отходов)</t>
  </si>
  <si>
    <t>2 02 29 999 04 0037 150</t>
  </si>
  <si>
    <t>Прочие субсидии бюджетам городских округов (на реализацию мероприятий по обеспечению устойчивого сокращения непригодного для проживания жилищного фонда)</t>
  </si>
  <si>
    <t>2 02 29 999 04 0040 150</t>
  </si>
  <si>
    <t>Прочие субсидии бюджетам городских округов (на ремонт дворовых территорий)</t>
  </si>
  <si>
    <t>2 02 29 999 04 0042 150</t>
  </si>
  <si>
    <t>Прочие субсидии бюджетам городских округов (на обустройство и установку детских игровых площадок на территории муниципальных образований Московской области)</t>
  </si>
  <si>
    <t>2 02 29 999 04 0043 150</t>
  </si>
  <si>
    <t>Прочие субсидии бюджетам городских округов (на капитальные вложения в общеобразовательные организации в целях обеспечения односменного режима обучения)</t>
  </si>
  <si>
    <t>2 02 29 999 04 0048 150</t>
  </si>
  <si>
    <t>Прочие субсидии бюджетам городских округов (на  строительство и реконструкцию объектов коммунальной инфраструктуры)</t>
  </si>
  <si>
    <t>2 02 29 999 04 0050 150</t>
  </si>
  <si>
    <t>Прочие субсидии бюджетам городских округов (на  благоустройство общественных территорий в малых городах и исторических поселениях-победителях Всероссийского конкурса лучших проектов создания комфортной городской среды)</t>
  </si>
  <si>
    <t>2 02 29 999 04 0057 150</t>
  </si>
  <si>
    <t>Прочие субсидии бюджетам городских округов (на строительство и реконструкцию объектов водоснабжения (реконструкция ВЗУ с. Каринское, в том числе ПИР))</t>
  </si>
  <si>
    <t>2 02 29 999 04 0059 150</t>
  </si>
  <si>
    <t>Прочие субсидии бюджетам городских округов (на улучшение архитектурно-художественного облика территорий муниципальных образований Московской области, не входящих в состав городов)</t>
  </si>
  <si>
    <t>2 02 29 999 04 0061 150</t>
  </si>
  <si>
    <t>Прочие субсидии бюджетам городских округов (на капитальный ремонт, приобретение, монтаж и ввод в эксплуатацию объектов коммунальной инфраструктуры)</t>
  </si>
  <si>
    <t>2 02 29 999 04 0062 150</t>
  </si>
  <si>
    <t>Прочие субсидии бюджетам городских округов (на улучшение архитектурно-художественного облика улиц городов (г. Звенигород, ул. Фрунзе, ул. Пролетарская, ул. Ленина, ул. Макарова, ул. Луначарского, ул. Игнатьевская))</t>
  </si>
  <si>
    <t>2 02 29 999 04 0063 150</t>
  </si>
  <si>
    <t>Прочие субсидии бюджетам городских округов (на реализацию мероприятий по благоустройству территорий общего пользования, связанных с функционированием Московских центральных диаметров)</t>
  </si>
  <si>
    <t>2 02 29 999 04 0064 150</t>
  </si>
  <si>
    <t>Прочие субсидии бюджетам городских округов (на создание и ремонт пешеходных коммуникаций)</t>
  </si>
  <si>
    <t>2 02 29 999 04 0065 150</t>
  </si>
  <si>
    <t>Прочие субсидии бюджетам городских округов (на комплексное благоустройство территорий муниципальных образований Московской области)</t>
  </si>
  <si>
    <t>2 02 29 999 04 0066 150</t>
  </si>
  <si>
    <t>Прочие субсидии бюджетам городских округов (на проведение работ по сносу объектов самовольного строительства, право на снос которых в судебном порядке предоставлено администрациям муниципальных образований Московской области, являющимися взыскателями по исполнительным производствам)</t>
  </si>
  <si>
    <t>2 02 29 999 04 0068 150</t>
  </si>
  <si>
    <t>Прочие субсидии бюджетам городских округов (на проведение капитального ремонта (ремонта) зданий (помещений), находящихся в собственности муниципальных образований Московской области, в которых располагаются подразделения Военного комиссариата Московской области)</t>
  </si>
  <si>
    <t>2 02 29 999 04 0069 150</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</si>
  <si>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</si>
  <si>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2 02 29 999 04 0077 150</t>
  </si>
  <si>
    <t>Прочие субсидии бюджетам городских округов (на устройство контейнерных площадок)</t>
  </si>
  <si>
    <t>2 02 29 999 04 0078 150</t>
  </si>
  <si>
    <t>Прочие субсидии бюджетам городских округов (обустройство пляжей)</t>
  </si>
  <si>
    <t>2 02 29 999 04 0079 150</t>
  </si>
  <si>
    <t>Прочие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(детский сад на 400 мест, Одинцовский городской округ, ЖК "Гусарская баллада" (ПИР и строительство))</t>
  </si>
  <si>
    <t>2 02 29 999 04 0083 150</t>
  </si>
  <si>
    <t>Прочие субсидии бюджетам городских округов (на проектирование и строительство дошкольных образовательных организаций (детский сад на 330 мест г. Кубинка))</t>
  </si>
  <si>
    <t>2 02 29 999 04 5001 150</t>
  </si>
  <si>
    <t>Прочие субсидии бюджетам городских округов (на проектирование и строительство дошкольных образовательных организаций (детский сад на 400 мест г. Одинцово, ЖК "Гусарская баллада")</t>
  </si>
  <si>
    <t>2 02 29 999 04 5002 150</t>
  </si>
  <si>
    <t>Прочие субсидии бюджетам городских округов (на проектирование и строительство дошкольных образовательных организаций (дошкольное образовательное учреждение на 400 мест г. Одинцово, ул. Кутузовская))</t>
  </si>
  <si>
    <t>2 02 29 999 04 5003 150</t>
  </si>
  <si>
    <t>Прочие субсидии бюджетам городских округов (на капитальные вложения в объекты общего образования (СОШ на 550 мест п. Горки-2))</t>
  </si>
  <si>
    <t>2 02 29 999 04 6631 150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</si>
  <si>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2200 мест г. Одинцово, ЖК "Гусарская Баллада" (ПИР и строительство))</t>
  </si>
  <si>
    <t>2 02 29 999 04 6632 150</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</si>
  <si>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</si>
  <si>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2 02 29 999 04 6633 150</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</si>
  <si>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</si>
  <si>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2 02 29 999 04 6634 150</t>
  </si>
  <si>
    <t>Субвенции бюджетам бюджетной системы Российской Федерации</t>
  </si>
  <si>
    <t>2 02 30 000 00 0000 150</t>
  </si>
  <si>
    <t>Субвенции бюджетам муниципальных образований на предоставление гражданам субсидий на оплату жилого помещения и коммунальных услуг</t>
  </si>
  <si>
    <t>2 02 30 022 00 0000 150</t>
  </si>
  <si>
    <t>Субвенции бюджетам городских округов на предоставление гражданам субсидий на оплату жилого помещения и коммунальных услуг (на обеспечение предоставления гражданам субсидий на оплату жилого помещения и коммунальных услуг)</t>
  </si>
  <si>
    <t>2 02 30 022 04 0001 150</t>
  </si>
  <si>
    <t>Субвенции бюджетам городских округов на предоставление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</si>
  <si>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2 02 30 022 04 0002 150</t>
  </si>
  <si>
    <t>Субвенции местным бюджетам на выполнение передаваемых полномочий субъектов Российской Федерации</t>
  </si>
  <si>
    <t>2 02 30 024 00 0000 150</t>
  </si>
  <si>
    <t>Субвенции бюджетам городских округов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</si>
  <si>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2 02 30 024 04 0009 150</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</si>
  <si>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в области земельных отношений)</t>
  </si>
  <si>
    <t>2 02 30 024 04 0002 150</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</si>
  <si>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</si>
  <si>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2 02 30 024 04 0003 150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</si>
  <si>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</si>
  <si>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2 02 30 024 04 0004 150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</si>
  <si>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</si>
  <si>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2 02 30 024 04 0005 150</t>
  </si>
  <si>
    <t>Субвенции бюджетам городских округов на выполнение передаваемых полномочий субъектов Российской Федерации (по организации мероприятий при осуществлении деятельности по обращению с животными без владельца)</t>
  </si>
  <si>
    <t>2 02 30 024 04 0006 150</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</si>
  <si>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</si>
  <si>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2 02 30 024 04 0007 150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</si>
  <si>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</si>
  <si>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2 02 30 024 04 0011 150</t>
  </si>
  <si>
    <t>Субвенции бюджетам городских округов на выполнение передаваемых полномочий субъектов Российской Федерации     (на присвоение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</si>
  <si>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2 02 30 024 04 0012 150</t>
  </si>
  <si>
    <t>Субвенции бюджетам городских округов на выполнение передаваемых полномочий субъектов Российской Федерации (обеспечение переданных государственных полномочий Московской области по организации деятельности по сбору (в том числе раздельный сбор),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</si>
  <si>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2 02 30 024 04 0013 150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</si>
  <si>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</si>
  <si>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2 02 30 029 00 0000 150</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</si>
  <si>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(по обеспечению выплаты компенсации части платы, взимаемой с родителей (законных представителей)) </t>
  </si>
  <si>
    <t>2 02 30 029 04 0001 150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</si>
  <si>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части платы, взимаемой с родителей (законных представителей))</t>
  </si>
  <si>
    <t>2 02 30 029 04 0002 150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</si>
  <si>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</si>
  <si>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2 02 30 029 04 0003 150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</si>
  <si>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</si>
  <si>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2 02 35 082 04 0000 150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</si>
  <si>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</si>
  <si>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2 02 35 120 04 0000 150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</si>
  <si>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</si>
  <si>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2 02 35 303 04 0000 150</t>
  </si>
  <si>
    <t>Субвенции бюджетам городских округов на проведение Всероссийской переписи населения 2020 года</t>
  </si>
  <si>
    <t>2 02 35 469 04 0000 150</t>
  </si>
  <si>
    <t>Субвенции бюджетам городских округов на обеспечение жильем граждан, уволенных с военной службы (службы), и приравненных к ним лиц</t>
  </si>
  <si>
    <t>2 02 35 485 04 0000 150</t>
  </si>
  <si>
    <t>Прочие субвенции</t>
  </si>
  <si>
    <t>2 02 39 999 00 0000 150</t>
  </si>
  <si>
    <t>Прочие субвенции бюджетам городских округов (на финансовое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</si>
  <si>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2 02 39 999 04 0002 150</t>
  </si>
  <si>
    <t>Прочие субвенции бюджетам городских округов (на 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</si>
  <si>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2 02 39 999 04 0003 150</t>
  </si>
  <si>
    <t>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</si>
  <si>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2 02 39 999 04 0004 150</t>
  </si>
  <si>
    <t>Прочие субвенции бюджетам городских округов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</si>
  <si>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2 02 39 999 04 0005 150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</si>
  <si>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</si>
  <si>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2 02 39 999 04 0006 150</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</si>
  <si>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</si>
  <si>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2 02 39 999 04 0007 150</t>
  </si>
  <si>
    <t>Иные межбюджетные трансферты</t>
  </si>
  <si>
    <t>2 02 40 000 00 0000 150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</si>
  <si>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</si>
  <si>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2 02 45 424 04 0000 150</t>
  </si>
  <si>
    <t>Межбюджетные трансферты, передаваемые бюджетам городских округов на поддержку отрасли культуры</t>
  </si>
  <si>
    <t>2 02 45 519 04 0000 150</t>
  </si>
  <si>
    <t>Прочие межбюджетные трансферты, передаваемые бюджетам</t>
  </si>
  <si>
    <t>2 02 49 999 00 0000 150</t>
  </si>
  <si>
    <t>Прочие межбюджетные трансферты, передаваемые бюджетам городских округов (адресное финансирование муниципальных учреждений дополнительного образования сферы культуры Московской области, направленное на поддержку одаренных детей)</t>
  </si>
  <si>
    <t>2 02 49 999 04 0002 150</t>
  </si>
  <si>
    <t>Прочие межбюджетные трансферты, передаваемые бюджетам городских округов (на реализацию отдельных мероприятий муниципальных программ в сфере образования)</t>
  </si>
  <si>
    <t>2 02 49 999 04 0007 150</t>
  </si>
  <si>
    <t>Прочие межбюджетные трансферты, передаваемые бюджетам городских округов (на финансовое обеспечение расходов, связанных с принятием решения о возмещении транспортным организациям недополученных доходов, возникающих при выполнении работ по перевозке на автомобильном транспорте по маршрутам регулярных перевозок по нерегулируемым тарифам)</t>
  </si>
  <si>
    <t>2 02 49 999 04 0003 150</t>
  </si>
  <si>
    <t>Прочие межбюджетные трансферты, передаваемые бюджетам городских округов (на реализацию отдельных мероприятий муниципальных программ)</t>
  </si>
  <si>
    <t>2 02 49 999 04 0004 150</t>
  </si>
  <si>
    <t>Прочие межбюджетные трансферты, передаваемые бюджетам городских округов (на обеспечение комплексной инфраструктурой земельных участков для предоставления отдельным категориям граждан, имеющих особые профессиональные (трудовые) заслуги)</t>
  </si>
  <si>
    <t>2 02 49 999 04 0005 150</t>
  </si>
  <si>
    <t>Прочие межбюджетные трансферты, передаваемые бюджетам городских округов (на организацию деятельности единых дежурно-диспетчерских служб по обеспечению круглосуточного приема вызовов, обработке и передаче в диспетчерские службы информации (о происшествиях или чрезвычайных ситуациях) для организации реагирования, в том числе экстренного)</t>
  </si>
  <si>
    <t>2 02 49 999 04 0006 150</t>
  </si>
  <si>
    <t>Прочие межбюджетные трансферты, передаваемые бюджетам городских округов (на возмещение затрат, связанных с приобретением средств материально-технического обеспечения в целях оказания содействия в организации в Московской области призыва граждан на военную службу)</t>
  </si>
  <si>
    <t>2 02 49 999 04 0008 150</t>
  </si>
  <si>
    <t>БЕЗВОЗМЕЗДНЫЕ ПОСТУПЛЕНИЯ ОТ ГОСУДАРСТВЕННЫХ (МУНИЦИПАЛЬНЫХ) ОРГАНИЗАЦИЙ</t>
  </si>
  <si>
    <t>2 03 00 000 00 0000 000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</si>
  <si>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муниципальных учреждений)</t>
  </si>
  <si>
    <t>2 03 04 099 04 0001 150</t>
  </si>
  <si>
    <t>ПРОЧИЕ БЕЗВОЗМЕЗДНЫЕ ПОСТУПЛЕНИЯ</t>
  </si>
  <si>
    <t>2 07 00 000 00 0000 000</t>
  </si>
  <si>
    <t>Прочие безвозмездные поступления в бюджеты городских округов</t>
  </si>
  <si>
    <t>2 07 04 050 04 0000 150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</si>
  <si>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</si>
  <si>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2 18 00 000 00 0000 000</t>
  </si>
  <si>
    <t>Доходы бюджетов городских округов от возврата бюджетными учреждениями остатков субсидий прошлых лет</t>
  </si>
  <si>
    <t>2 18 04 010 04 0000 150</t>
  </si>
  <si>
    <t>Доходы бюджетов городских округов от возврата автономными учреждениями остатков субсидий прошлых лет</t>
  </si>
  <si>
    <t>2 18 04 020 04 0000 150</t>
  </si>
  <si>
    <t>Доходы бюджетов городских округов от возврата иными организациями остатков субсидий прошлых лет</t>
  </si>
  <si>
    <t>2 18 04 030 04 0000 150</t>
  </si>
  <si>
    <t>ВОЗВРАТ ОСТАТКОВ СУБСИДИЙ, СУБВЕНЦИЙ И ИНЫХ МЕЖБЮДЖЕТНЫХ ТРАНСФЕРТОВ, ИМЕЮЩИХ ЦЕЛЕВОЕ НАЗНАЧЕНИЕ, ПРОШЛЫХ ЛЕТ</t>
  </si>
  <si>
    <t>2 19 00 000 00 0000 000</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</si>
  <si>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</si>
  <si>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2 19 35 303 04 0000 150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</si>
  <si>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</si>
  <si>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2 19 60 010 04 0000 150</t>
  </si>
  <si>
    <t>Итог</t>
  </si>
  <si>
    <t>Факт 2021</t>
  </si>
  <si>
    <t>План на 2022 год</t>
  </si>
  <si>
    <t>Факт  2021</t>
  </si>
  <si>
    <t xml:space="preserve">Отклонение </t>
  </si>
  <si>
    <t>Процент исполнения</t>
  </si>
  <si>
    <t>Процент</t>
  </si>
  <si>
    <t>Факт                                           1 полугодия                     2021</t>
  </si>
  <si>
    <t>Кассовый план 1 полугодия 2022</t>
  </si>
  <si>
    <t>Факт                                           1 полгодия                    2022</t>
  </si>
  <si>
    <t>Исполнение кассового плана за 1 полугодие  2022 года</t>
  </si>
  <si>
    <t>Факт 1 пг 2022 к факту 1 пг 2021</t>
  </si>
  <si>
    <t xml:space="preserve">   Исполнение 1 полугодия 2022                         к годовому плану 2022, %</t>
  </si>
  <si>
    <t>ИСПОЛНЕНИЕ БЮДЖЕТА ОДИНЦОВСКОГО ГОРОДСКОГО ОКРУГА МОСКОВСКОЙ ОБЛАСТИ ПО ДОХОДАМ В РАЗРЕЗЕ ВИДОВ ДОХОДОВ ЗА  1 ПОЛУГОДИЕ 2022 ГОДА  В СРАВНЕНИИ С 1 ПОЛУГОДИЕМ  2021 ГОДА</t>
  </si>
  <si>
    <t>НАЛОГОВЫЕ  ДОХОДЫ</t>
  </si>
  <si>
    <t>НЕНАЛОГОВЫЕ  ДОХОДЫ</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</si>
</sst>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t;=500]#,##0,;[Red][&lt;=-500]\-#,##0,;#,##0,"/>
    <numFmt numFmtId="165" formatCode="#,##0.00_ ;[Red]\-#,##0.00\ "/>
  </numFmts>
  <fonts count="4" x14ac:knownFonts="1">
    <font>
      <sz val="11"/>
      <color indexed="8"/>
      <name val="Calibri"/>
      <family val="2"/>
      <scheme val="minor"/>
    </font>
    <font>
      <b/>
      <sz val="8"/>
      <color rgb="FF000000"/>
      <name val="Arial"/>
      <family val="2"/>
      <charset val="204"/>
    </font>
    <font>
      <b/>
      <sz val="10"/>
      <color rgb="FF000000"/>
      <name val="Arial"/>
      <family val="2"/>
      <charset val="204"/>
    </font>
    <font>
      <sz val="10"/>
      <color rgb="FF000000"/>
      <name val="Arial"/>
      <family val="2"/>
      <charset val="204"/>
    </font>
  </fonts>
  <fills count="2">
    <fill>
      <patternFill patternType="none"/>
    </fill>
    <fill>
      <patternFill patternType="gray125"/>
    </fill>
  </fills>
  <borders count="5">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s>
  <cellStyleXfs count="1">
    <xf numFmtId="0" fontId="0" fillId="0" borderId="0"/>
  </cellStyleXfs>
  <cellXfs count="27">
    <xf numFmtId="0" fontId="0" fillId="0" borderId="0" xfId="0"/>
    <xf numFmtId="0" fontId="1" fillId="0" borderId="0" xfId="0" applyNumberFormat="1" applyFont="1" applyBorder="1" applyAlignment="1">
      <alignment horizontal="left"/>
    </xf>
    <xf numFmtId="0" fontId="3" fillId="0" borderId="0" xfId="0" applyFont="1" applyBorder="1" applyAlignment="1"/>
    <xf numFmtId="0" fontId="2" fillId="0" borderId="0" xfId="0" applyNumberFormat="1" applyFont="1" applyBorder="1" applyAlignment="1">
      <alignment horizontal="center" vertical="center"/>
    </xf>
    <xf numFmtId="0" fontId="1" fillId="0" borderId="0" xfId="0" applyNumberFormat="1" applyFont="1" applyBorder="1" applyAlignment="1"/>
    <xf numFmtId="0"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1" xfId="0" applyNumberFormat="1" applyFont="1" applyBorder="1" applyAlignment="1">
      <alignment horizontal="left" vertical="center" wrapText="1"/>
    </xf>
    <xf numFmtId="49" fontId="2" fillId="0" borderId="1" xfId="0" applyNumberFormat="1" applyFont="1" applyBorder="1" applyAlignment="1">
      <alignment horizontal="center" vertical="center"/>
    </xf>
    <xf numFmtId="164" fontId="2" fillId="0" borderId="1" xfId="0" applyNumberFormat="1" applyFont="1" applyBorder="1" applyAlignment="1">
      <alignment horizontal="right" vertical="center"/>
    </xf>
    <xf numFmtId="164" fontId="2" fillId="0" borderId="1" xfId="0" applyNumberFormat="1" applyFont="1" applyBorder="1" applyAlignment="1">
      <alignment horizontal="right" vertical="center" wrapText="1"/>
    </xf>
    <xf numFmtId="165" fontId="2" fillId="0" borderId="1" xfId="0" applyNumberFormat="1" applyFont="1" applyBorder="1" applyAlignment="1">
      <alignment horizontal="right" vertical="center" wrapText="1"/>
    </xf>
    <xf numFmtId="165" fontId="2" fillId="0" borderId="1" xfId="0" applyNumberFormat="1" applyFont="1" applyBorder="1" applyAlignment="1">
      <alignment horizontal="right" vertical="center"/>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center" vertical="center"/>
    </xf>
    <xf numFmtId="164" fontId="3" fillId="0" borderId="1" xfId="0" applyNumberFormat="1" applyFont="1" applyBorder="1" applyAlignment="1">
      <alignment horizontal="right" vertical="center"/>
    </xf>
    <xf numFmtId="164" fontId="3" fillId="0" borderId="1" xfId="0" applyNumberFormat="1" applyFont="1" applyBorder="1" applyAlignment="1">
      <alignment horizontal="right" vertical="center" wrapText="1"/>
    </xf>
    <xf numFmtId="165" fontId="3" fillId="0" borderId="1" xfId="0" applyNumberFormat="1" applyFont="1" applyBorder="1" applyAlignment="1">
      <alignment horizontal="right" vertical="center" wrapText="1"/>
    </xf>
    <xf numFmtId="165" fontId="3" fillId="0" borderId="1" xfId="0" applyNumberFormat="1" applyFont="1" applyBorder="1" applyAlignment="1">
      <alignment horizontal="right" vertical="center"/>
    </xf>
    <xf numFmtId="0" fontId="2" fillId="0" borderId="1" xfId="0" applyNumberFormat="1" applyFont="1" applyBorder="1" applyAlignment="1">
      <alignment vertical="center" wrapText="1"/>
    </xf>
    <xf numFmtId="0" fontId="0" fillId="0" borderId="0" xfId="0" applyFont="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1"/>
  <sheetViews>
    <sheetView tabSelected="1" topLeftCell="A22" workbookViewId="0">
      <selection activeCell="I31" sqref="I31"/>
    </sheetView>
  </sheetViews>
  <sheetFormatPr defaultRowHeight="15" x14ac:dyDescent="0.25"/>
  <cols>
    <col min="1" max="1" width="65" customWidth="1"/>
    <col min="2" max="2" width="10.7109375" customWidth="1"/>
    <col min="3" max="3" width="22" customWidth="1"/>
    <col min="4" max="4" width="15.140625" customWidth="1"/>
    <col min="5" max="5" width="14.28515625" customWidth="1"/>
    <col min="6" max="6" width="12.28515625" customWidth="1"/>
    <col min="7" max="10" width="14.28515625" customWidth="1"/>
    <col min="11" max="11" width="12.28515625" customWidth="1"/>
    <col min="12" max="12" width="11.28515625" customWidth="1"/>
    <col min="13" max="13" width="11" customWidth="1"/>
  </cols>
  <sheetData>
    <row r="1" spans="1:13" x14ac:dyDescent="0.25">
      <c r="A1" s="3" t="s">
        <v>483</v>
      </c>
      <c r="B1" s="3"/>
      <c r="C1" s="3"/>
      <c r="D1" s="3"/>
      <c r="E1" s="3"/>
      <c r="F1" s="3"/>
      <c r="G1" s="3"/>
      <c r="H1" s="3"/>
      <c r="I1" s="3"/>
      <c r="J1" s="3"/>
      <c r="K1" s="3"/>
      <c r="L1" s="3"/>
      <c r="M1" s="3"/>
    </row>
    <row r="2" spans="1:13" x14ac:dyDescent="0.25">
      <c r="A2" s="4" t="s">
        <v>0</v>
      </c>
      <c r="B2" s="1"/>
      <c r="C2" s="1"/>
      <c r="D2" s="1"/>
      <c r="E2" s="4"/>
      <c r="F2" s="1"/>
      <c r="G2" s="4"/>
      <c r="H2" s="4"/>
      <c r="I2" s="4"/>
      <c r="J2" s="4"/>
      <c r="K2" s="1"/>
      <c r="L2" s="1"/>
      <c r="M2" s="1"/>
    </row>
    <row r="3" spans="1:13" ht="39.75" customHeight="1" x14ac:dyDescent="0.25">
      <c r="A3" s="5" t="s">
        <v>1</v>
      </c>
      <c r="B3" s="6" t="s">
        <v>2</v>
      </c>
      <c r="C3" s="5" t="s">
        <v>3</v>
      </c>
      <c r="D3" s="5" t="s">
        <v>471</v>
      </c>
      <c r="E3" s="5"/>
      <c r="F3" s="6" t="s">
        <v>472</v>
      </c>
      <c r="G3" s="6" t="s">
        <v>480</v>
      </c>
      <c r="H3" s="6"/>
      <c r="I3" s="6"/>
      <c r="J3" s="6"/>
      <c r="K3" s="7" t="s">
        <v>482</v>
      </c>
      <c r="L3" s="8" t="s">
        <v>481</v>
      </c>
      <c r="M3" s="9"/>
    </row>
    <row r="4" spans="1:13" ht="76.5" customHeight="1" x14ac:dyDescent="0.25">
      <c r="A4" s="5"/>
      <c r="B4" s="6"/>
      <c r="C4" s="5"/>
      <c r="D4" s="10" t="s">
        <v>473</v>
      </c>
      <c r="E4" s="11" t="s">
        <v>477</v>
      </c>
      <c r="F4" s="6"/>
      <c r="G4" s="11" t="s">
        <v>478</v>
      </c>
      <c r="H4" s="11" t="s">
        <v>479</v>
      </c>
      <c r="I4" s="11" t="s">
        <v>474</v>
      </c>
      <c r="J4" s="11" t="s">
        <v>475</v>
      </c>
      <c r="K4" s="7"/>
      <c r="L4" s="11" t="s">
        <v>474</v>
      </c>
      <c r="M4" s="11" t="s">
        <v>476</v>
      </c>
    </row>
    <row r="5" spans="1:13" x14ac:dyDescent="0.25">
      <c r="A5" s="12">
        <v>1</v>
      </c>
      <c r="B5" s="12">
        <v>2</v>
      </c>
      <c r="C5" s="12">
        <v>3</v>
      </c>
      <c r="D5" s="12">
        <v>4</v>
      </c>
      <c r="E5" s="12">
        <v>5</v>
      </c>
      <c r="F5" s="12">
        <v>6</v>
      </c>
      <c r="G5" s="12">
        <v>7</v>
      </c>
      <c r="H5" s="12">
        <v>8</v>
      </c>
      <c r="I5" s="12">
        <v>9</v>
      </c>
      <c r="J5" s="12">
        <v>10</v>
      </c>
      <c r="K5" s="12">
        <v>11</v>
      </c>
      <c r="L5" s="12">
        <v>12</v>
      </c>
      <c r="M5" s="12">
        <v>13</v>
      </c>
    </row>
    <row r="6" spans="1:13" x14ac:dyDescent="0.25">
      <c r="A6" s="13" t="s">
        <v>4</v>
      </c>
      <c r="B6" s="14" t="s">
        <v>5</v>
      </c>
      <c r="C6" s="14" t="s">
        <v>6</v>
      </c>
      <c r="D6" s="15">
        <v>14656503782.67</v>
      </c>
      <c r="E6" s="16">
        <v>5776107811.1400003</v>
      </c>
      <c r="F6" s="15">
        <v>14624576000</v>
      </c>
      <c r="G6" s="16">
        <v>5903386000</v>
      </c>
      <c r="H6" s="16">
        <v>6355031173.21</v>
      </c>
      <c r="I6" s="16">
        <v>451645173.20999998</v>
      </c>
      <c r="J6" s="17">
        <v>107.65061226235248</v>
      </c>
      <c r="K6" s="18">
        <v>43.454464411207546</v>
      </c>
      <c r="L6" s="16">
        <v>578923362.07000005</v>
      </c>
      <c r="M6" s="17">
        <v>110.02272431538532</v>
      </c>
    </row>
    <row r="7" spans="1:13" x14ac:dyDescent="0.25">
      <c r="A7" s="13" t="s">
        <v>484</v>
      </c>
      <c r="B7" s="14"/>
      <c r="C7" s="14"/>
      <c r="D7" s="15">
        <f>D8+D10+D16+D21+D26+D30</f>
        <v>12163245447.440002</v>
      </c>
      <c r="E7" s="15">
        <f t="shared" ref="E7:H7" si="0">E8+E10+E16+E21+E26+E30</f>
        <v>4509217758.0600004</v>
      </c>
      <c r="F7" s="15">
        <f t="shared" si="0"/>
        <v>12538941000</v>
      </c>
      <c r="G7" s="15">
        <f t="shared" si="0"/>
        <v>4849705000</v>
      </c>
      <c r="H7" s="15">
        <f t="shared" si="0"/>
        <v>5178013089.1099997</v>
      </c>
      <c r="I7" s="16">
        <f>H7-G7</f>
        <v>328308089.10999966</v>
      </c>
      <c r="J7" s="17">
        <f>H7/G7*100</f>
        <v>106.7696507129815</v>
      </c>
      <c r="K7" s="18">
        <f>H7/F7*100</f>
        <v>41.295457799107595</v>
      </c>
      <c r="L7" s="16">
        <f>H7-E7</f>
        <v>668795331.04999924</v>
      </c>
      <c r="M7" s="17">
        <f>H7/E7*100</f>
        <v>114.83173727537468</v>
      </c>
    </row>
    <row r="8" spans="1:13" x14ac:dyDescent="0.25">
      <c r="A8" s="13" t="s">
        <v>7</v>
      </c>
      <c r="B8" s="14" t="s">
        <v>5</v>
      </c>
      <c r="C8" s="14" t="s">
        <v>8</v>
      </c>
      <c r="D8" s="15">
        <v>4400805103.1400003</v>
      </c>
      <c r="E8" s="16">
        <v>1605364903.72</v>
      </c>
      <c r="F8" s="15">
        <v>4776797000</v>
      </c>
      <c r="G8" s="16">
        <v>1705465000</v>
      </c>
      <c r="H8" s="16">
        <v>1967545376.26</v>
      </c>
      <c r="I8" s="16">
        <v>262080376.25999999</v>
      </c>
      <c r="J8" s="17">
        <v>115.36709204000081</v>
      </c>
      <c r="K8" s="18">
        <v>41.189637664317743</v>
      </c>
      <c r="L8" s="16">
        <v>362180472.54000002</v>
      </c>
      <c r="M8" s="17">
        <v>122.56063227125151</v>
      </c>
    </row>
    <row r="9" spans="1:13" x14ac:dyDescent="0.25">
      <c r="A9" s="13" t="s">
        <v>9</v>
      </c>
      <c r="B9" s="14" t="s">
        <v>5</v>
      </c>
      <c r="C9" s="14" t="s">
        <v>10</v>
      </c>
      <c r="D9" s="15">
        <v>4400805103.1400003</v>
      </c>
      <c r="E9" s="16">
        <v>1605364903.72</v>
      </c>
      <c r="F9" s="15">
        <v>4776797000</v>
      </c>
      <c r="G9" s="16">
        <v>1705465000</v>
      </c>
      <c r="H9" s="16">
        <v>1967545376.26</v>
      </c>
      <c r="I9" s="16">
        <v>262080376.25999999</v>
      </c>
      <c r="J9" s="17">
        <v>115.36709204000081</v>
      </c>
      <c r="K9" s="18">
        <v>41.189637664317743</v>
      </c>
      <c r="L9" s="16">
        <v>362180472.54000002</v>
      </c>
      <c r="M9" s="17">
        <v>122.56063227125151</v>
      </c>
    </row>
    <row r="10" spans="1:13" ht="25.5" x14ac:dyDescent="0.25">
      <c r="A10" s="13" t="s">
        <v>12</v>
      </c>
      <c r="B10" s="14" t="s">
        <v>5</v>
      </c>
      <c r="C10" s="14" t="s">
        <v>13</v>
      </c>
      <c r="D10" s="15">
        <v>76953368.829999998</v>
      </c>
      <c r="E10" s="16">
        <v>35519135.170000002</v>
      </c>
      <c r="F10" s="15">
        <v>61373000</v>
      </c>
      <c r="G10" s="16">
        <v>28513000</v>
      </c>
      <c r="H10" s="16">
        <v>33236966.699999999</v>
      </c>
      <c r="I10" s="16">
        <v>4723966.7</v>
      </c>
      <c r="J10" s="17">
        <v>116.5677645284607</v>
      </c>
      <c r="K10" s="18">
        <v>54.155681977416783</v>
      </c>
      <c r="L10" s="16">
        <v>-2282168.4700000002</v>
      </c>
      <c r="M10" s="17">
        <v>93.574819715972254</v>
      </c>
    </row>
    <row r="11" spans="1:13" ht="25.5" x14ac:dyDescent="0.25">
      <c r="A11" s="13" t="s">
        <v>14</v>
      </c>
      <c r="B11" s="14" t="s">
        <v>5</v>
      </c>
      <c r="C11" s="14" t="s">
        <v>15</v>
      </c>
      <c r="D11" s="15">
        <v>76953368.829999998</v>
      </c>
      <c r="E11" s="16">
        <v>35519135.170000002</v>
      </c>
      <c r="F11" s="15">
        <v>61373000</v>
      </c>
      <c r="G11" s="16">
        <v>28513000</v>
      </c>
      <c r="H11" s="16">
        <v>33236966.699999999</v>
      </c>
      <c r="I11" s="16">
        <v>4723966.7</v>
      </c>
      <c r="J11" s="17">
        <v>116.5677645284607</v>
      </c>
      <c r="K11" s="18">
        <v>54.155681977416783</v>
      </c>
      <c r="L11" s="16">
        <v>-2282168.4700000002</v>
      </c>
      <c r="M11" s="17">
        <v>93.574819715972254</v>
      </c>
    </row>
    <row r="12" spans="1:13" ht="89.25" x14ac:dyDescent="0.25">
      <c r="A12" s="19" t="s">
        <v>16</v>
      </c>
      <c r="B12" s="20" t="s">
        <v>17</v>
      </c>
      <c r="C12" s="20" t="s">
        <v>18</v>
      </c>
      <c r="D12" s="21">
        <v>35526260.57</v>
      </c>
      <c r="E12" s="22">
        <v>16061942.789999999</v>
      </c>
      <c r="F12" s="21">
        <v>27748000</v>
      </c>
      <c r="G12" s="22">
        <v>12570000</v>
      </c>
      <c r="H12" s="22">
        <v>16359954.51</v>
      </c>
      <c r="I12" s="22">
        <v>3789954.51</v>
      </c>
      <c r="J12" s="23">
        <v>130.15079164677803</v>
      </c>
      <c r="K12" s="24">
        <v>58.959040327230795</v>
      </c>
      <c r="L12" s="22">
        <v>298011.71999999997</v>
      </c>
      <c r="M12" s="23">
        <v>101.85539024697275</v>
      </c>
    </row>
    <row r="13" spans="1:13" ht="102" x14ac:dyDescent="0.25">
      <c r="A13" s="19" t="s">
        <v>19</v>
      </c>
      <c r="B13" s="20" t="s">
        <v>17</v>
      </c>
      <c r="C13" s="20" t="s">
        <v>20</v>
      </c>
      <c r="D13" s="21">
        <v>249846.69</v>
      </c>
      <c r="E13" s="22">
        <v>120994.56</v>
      </c>
      <c r="F13" s="21">
        <v>154000</v>
      </c>
      <c r="G13" s="22">
        <v>78000</v>
      </c>
      <c r="H13" s="22">
        <v>96309.73</v>
      </c>
      <c r="I13" s="22">
        <v>18309.73</v>
      </c>
      <c r="J13" s="23">
        <v>123.47401282051283</v>
      </c>
      <c r="K13" s="24">
        <v>62.538785714285716</v>
      </c>
      <c r="L13" s="22">
        <v>-24684.83</v>
      </c>
      <c r="M13" s="23">
        <v>79.598396820485149</v>
      </c>
    </row>
    <row r="14" spans="1:13" ht="89.25" x14ac:dyDescent="0.25">
      <c r="A14" s="19" t="s">
        <v>21</v>
      </c>
      <c r="B14" s="20" t="s">
        <v>17</v>
      </c>
      <c r="C14" s="20" t="s">
        <v>22</v>
      </c>
      <c r="D14" s="21">
        <v>47235401.049999997</v>
      </c>
      <c r="E14" s="22">
        <v>22334269.129999999</v>
      </c>
      <c r="F14" s="21">
        <v>36950000</v>
      </c>
      <c r="G14" s="22">
        <v>17738000</v>
      </c>
      <c r="H14" s="22">
        <v>18845597.350000001</v>
      </c>
      <c r="I14" s="22">
        <v>1107597.3500000001</v>
      </c>
      <c r="J14" s="23">
        <v>106.24420650580674</v>
      </c>
      <c r="K14" s="24">
        <v>51.002969824086605</v>
      </c>
      <c r="L14" s="22">
        <v>-3488671.78</v>
      </c>
      <c r="M14" s="23">
        <v>84.379736092129747</v>
      </c>
    </row>
    <row r="15" spans="1:13" ht="89.25" x14ac:dyDescent="0.25">
      <c r="A15" s="19" t="s">
        <v>23</v>
      </c>
      <c r="B15" s="20" t="s">
        <v>17</v>
      </c>
      <c r="C15" s="20" t="s">
        <v>24</v>
      </c>
      <c r="D15" s="21">
        <v>-6058139.4800000004</v>
      </c>
      <c r="E15" s="22">
        <v>-2998071.31</v>
      </c>
      <c r="F15" s="21">
        <v>-3479000</v>
      </c>
      <c r="G15" s="22">
        <v>-1873000</v>
      </c>
      <c r="H15" s="22">
        <v>-2064894.89</v>
      </c>
      <c r="I15" s="22">
        <v>-191894.89</v>
      </c>
      <c r="J15" s="23">
        <v>110.24532247730912</v>
      </c>
      <c r="K15" s="24">
        <v>59.353115550445523</v>
      </c>
      <c r="L15" s="22">
        <v>933176.42</v>
      </c>
      <c r="M15" s="23">
        <v>68.874108601506208</v>
      </c>
    </row>
    <row r="16" spans="1:13" x14ac:dyDescent="0.25">
      <c r="A16" s="13" t="s">
        <v>25</v>
      </c>
      <c r="B16" s="14" t="s">
        <v>5</v>
      </c>
      <c r="C16" s="14" t="s">
        <v>26</v>
      </c>
      <c r="D16" s="15">
        <v>2460496922.6199999</v>
      </c>
      <c r="E16" s="16">
        <v>1245367736.9300001</v>
      </c>
      <c r="F16" s="15">
        <v>2930977000</v>
      </c>
      <c r="G16" s="16">
        <v>1463120000</v>
      </c>
      <c r="H16" s="16">
        <v>1424093541.95</v>
      </c>
      <c r="I16" s="16">
        <v>-39026458.049999997</v>
      </c>
      <c r="J16" s="17">
        <v>97.332655007791573</v>
      </c>
      <c r="K16" s="18">
        <v>48.587673733024857</v>
      </c>
      <c r="L16" s="16">
        <v>178725805.02000001</v>
      </c>
      <c r="M16" s="17">
        <v>114.35124740428746</v>
      </c>
    </row>
    <row r="17" spans="1:13" s="26" customFormat="1" ht="25.5" x14ac:dyDescent="0.25">
      <c r="A17" s="19" t="s">
        <v>27</v>
      </c>
      <c r="B17" s="20" t="s">
        <v>5</v>
      </c>
      <c r="C17" s="20" t="s">
        <v>28</v>
      </c>
      <c r="D17" s="21">
        <v>2154352827.1399999</v>
      </c>
      <c r="E17" s="22">
        <v>1062180275.1900001</v>
      </c>
      <c r="F17" s="21">
        <v>2633218000</v>
      </c>
      <c r="G17" s="22">
        <v>1309180000</v>
      </c>
      <c r="H17" s="22">
        <v>1285817435.1400001</v>
      </c>
      <c r="I17" s="22">
        <v>-23362564.859999999</v>
      </c>
      <c r="J17" s="23">
        <v>98.215481075176839</v>
      </c>
      <c r="K17" s="24">
        <v>48.830648853987782</v>
      </c>
      <c r="L17" s="22">
        <v>223637159.94999999</v>
      </c>
      <c r="M17" s="23">
        <v>121.05453896797287</v>
      </c>
    </row>
    <row r="18" spans="1:13" s="26" customFormat="1" x14ac:dyDescent="0.25">
      <c r="A18" s="19" t="s">
        <v>29</v>
      </c>
      <c r="B18" s="20" t="s">
        <v>5</v>
      </c>
      <c r="C18" s="20" t="s">
        <v>30</v>
      </c>
      <c r="D18" s="21">
        <v>47988048.539999999</v>
      </c>
      <c r="E18" s="22">
        <v>48140517.049999997</v>
      </c>
      <c r="F18" s="21">
        <v>0</v>
      </c>
      <c r="G18" s="22">
        <v>0</v>
      </c>
      <c r="H18" s="22">
        <v>-762228.34</v>
      </c>
      <c r="I18" s="22">
        <v>-762228.34</v>
      </c>
      <c r="J18" s="23">
        <v>0</v>
      </c>
      <c r="K18" s="24">
        <v>0</v>
      </c>
      <c r="L18" s="22">
        <v>-48902745.390000001</v>
      </c>
      <c r="M18" s="23">
        <v>-1.5833405761062551</v>
      </c>
    </row>
    <row r="19" spans="1:13" s="26" customFormat="1" x14ac:dyDescent="0.25">
      <c r="A19" s="19" t="s">
        <v>31</v>
      </c>
      <c r="B19" s="20" t="s">
        <v>5</v>
      </c>
      <c r="C19" s="20" t="s">
        <v>32</v>
      </c>
      <c r="D19" s="21">
        <v>112359.18</v>
      </c>
      <c r="E19" s="22">
        <v>112357.4</v>
      </c>
      <c r="F19" s="21">
        <v>0</v>
      </c>
      <c r="G19" s="22">
        <v>0</v>
      </c>
      <c r="H19" s="22">
        <v>33012.720000000001</v>
      </c>
      <c r="I19" s="22">
        <v>33012.720000000001</v>
      </c>
      <c r="J19" s="23">
        <v>0</v>
      </c>
      <c r="K19" s="24">
        <v>0</v>
      </c>
      <c r="L19" s="22">
        <v>-79344.679999999993</v>
      </c>
      <c r="M19" s="23">
        <v>29.38188316924386</v>
      </c>
    </row>
    <row r="20" spans="1:13" s="26" customFormat="1" ht="25.5" x14ac:dyDescent="0.25">
      <c r="A20" s="19" t="s">
        <v>33</v>
      </c>
      <c r="B20" s="20" t="s">
        <v>5</v>
      </c>
      <c r="C20" s="20" t="s">
        <v>34</v>
      </c>
      <c r="D20" s="21">
        <v>258043687.75999999</v>
      </c>
      <c r="E20" s="22">
        <v>134934587.28999999</v>
      </c>
      <c r="F20" s="21">
        <v>297759000</v>
      </c>
      <c r="G20" s="22">
        <v>153940000</v>
      </c>
      <c r="H20" s="22">
        <v>139005322.43000001</v>
      </c>
      <c r="I20" s="22">
        <v>-14934677.57</v>
      </c>
      <c r="J20" s="23">
        <v>90.298377569182804</v>
      </c>
      <c r="K20" s="24">
        <v>46.683835729566532</v>
      </c>
      <c r="L20" s="22">
        <v>4070735.14</v>
      </c>
      <c r="M20" s="23">
        <v>103.01682112922703</v>
      </c>
    </row>
    <row r="21" spans="1:13" x14ac:dyDescent="0.25">
      <c r="A21" s="13" t="s">
        <v>35</v>
      </c>
      <c r="B21" s="14" t="s">
        <v>5</v>
      </c>
      <c r="C21" s="14" t="s">
        <v>36</v>
      </c>
      <c r="D21" s="15">
        <v>5129155748.6300001</v>
      </c>
      <c r="E21" s="16">
        <v>1577211894.26</v>
      </c>
      <c r="F21" s="15">
        <v>4669834000</v>
      </c>
      <c r="G21" s="16">
        <v>1604802000</v>
      </c>
      <c r="H21" s="16">
        <v>1704445731.76</v>
      </c>
      <c r="I21" s="16">
        <v>99643731.760000005</v>
      </c>
      <c r="J21" s="17">
        <v>106.20909817909001</v>
      </c>
      <c r="K21" s="18">
        <v>36.499064672534395</v>
      </c>
      <c r="L21" s="16">
        <v>127233837.5</v>
      </c>
      <c r="M21" s="17">
        <v>108.06700976343421</v>
      </c>
    </row>
    <row r="22" spans="1:13" x14ac:dyDescent="0.25">
      <c r="A22" s="13" t="s">
        <v>37</v>
      </c>
      <c r="B22" s="14" t="s">
        <v>5</v>
      </c>
      <c r="C22" s="14" t="s">
        <v>38</v>
      </c>
      <c r="D22" s="15">
        <v>737289554.99000001</v>
      </c>
      <c r="E22" s="16">
        <v>93156164.129999995</v>
      </c>
      <c r="F22" s="15">
        <v>873732000</v>
      </c>
      <c r="G22" s="16">
        <v>85448000</v>
      </c>
      <c r="H22" s="16">
        <v>83487658.890000001</v>
      </c>
      <c r="I22" s="16">
        <v>-1960341.11</v>
      </c>
      <c r="J22" s="17">
        <v>97.705808082108419</v>
      </c>
      <c r="K22" s="18">
        <v>9.5552937159220441</v>
      </c>
      <c r="L22" s="16">
        <v>-9668505.2400000002</v>
      </c>
      <c r="M22" s="17">
        <v>89.621185747292543</v>
      </c>
    </row>
    <row r="23" spans="1:13" x14ac:dyDescent="0.25">
      <c r="A23" s="13" t="s">
        <v>39</v>
      </c>
      <c r="B23" s="14" t="s">
        <v>5</v>
      </c>
      <c r="C23" s="14" t="s">
        <v>40</v>
      </c>
      <c r="D23" s="15">
        <v>4391866193.6400003</v>
      </c>
      <c r="E23" s="16">
        <v>1484055730.1300001</v>
      </c>
      <c r="F23" s="15">
        <v>3796102000</v>
      </c>
      <c r="G23" s="16">
        <v>1519354000</v>
      </c>
      <c r="H23" s="16">
        <v>1620958072.8699999</v>
      </c>
      <c r="I23" s="16">
        <v>101604072.87</v>
      </c>
      <c r="J23" s="17">
        <v>106.68732058954002</v>
      </c>
      <c r="K23" s="18">
        <v>42.700593210351037</v>
      </c>
      <c r="L23" s="16">
        <v>136902342.74000001</v>
      </c>
      <c r="M23" s="17">
        <v>109.22487882095959</v>
      </c>
    </row>
    <row r="24" spans="1:13" x14ac:dyDescent="0.25">
      <c r="A24" s="19" t="s">
        <v>41</v>
      </c>
      <c r="B24" s="20" t="s">
        <v>5</v>
      </c>
      <c r="C24" s="20" t="s">
        <v>42</v>
      </c>
      <c r="D24" s="21">
        <v>3091167466.6900001</v>
      </c>
      <c r="E24" s="22">
        <v>1318954935.72</v>
      </c>
      <c r="F24" s="21">
        <v>2552492000</v>
      </c>
      <c r="G24" s="22">
        <v>1361043000</v>
      </c>
      <c r="H24" s="22">
        <v>1494513996.8199999</v>
      </c>
      <c r="I24" s="22">
        <v>133470996.81999999</v>
      </c>
      <c r="J24" s="23">
        <v>109.80652314585211</v>
      </c>
      <c r="K24" s="24">
        <v>58.551172611706512</v>
      </c>
      <c r="L24" s="22">
        <v>175559061.09999999</v>
      </c>
      <c r="M24" s="23">
        <v>113.31046697241133</v>
      </c>
    </row>
    <row r="25" spans="1:13" x14ac:dyDescent="0.25">
      <c r="A25" s="19" t="s">
        <v>43</v>
      </c>
      <c r="B25" s="20" t="s">
        <v>5</v>
      </c>
      <c r="C25" s="20" t="s">
        <v>44</v>
      </c>
      <c r="D25" s="21">
        <v>1300698726.95</v>
      </c>
      <c r="E25" s="22">
        <v>165100794.41</v>
      </c>
      <c r="F25" s="21">
        <v>1243610000</v>
      </c>
      <c r="G25" s="22">
        <v>158311000</v>
      </c>
      <c r="H25" s="22">
        <v>126444076.05</v>
      </c>
      <c r="I25" s="22">
        <v>-31866923.949999999</v>
      </c>
      <c r="J25" s="23">
        <v>79.870682422573296</v>
      </c>
      <c r="K25" s="24">
        <v>10.167502356044098</v>
      </c>
      <c r="L25" s="22">
        <v>-38656718.359999999</v>
      </c>
      <c r="M25" s="23">
        <v>76.585988881432911</v>
      </c>
    </row>
    <row r="26" spans="1:13" x14ac:dyDescent="0.25">
      <c r="A26" s="13" t="s">
        <v>45</v>
      </c>
      <c r="B26" s="14" t="s">
        <v>5</v>
      </c>
      <c r="C26" s="14" t="s">
        <v>46</v>
      </c>
      <c r="D26" s="15">
        <v>95827577.620000005</v>
      </c>
      <c r="E26" s="16">
        <v>45753413.810000002</v>
      </c>
      <c r="F26" s="15">
        <v>99960000</v>
      </c>
      <c r="G26" s="16">
        <v>47805000</v>
      </c>
      <c r="H26" s="16">
        <v>48691471.530000001</v>
      </c>
      <c r="I26" s="16">
        <v>886471.53</v>
      </c>
      <c r="J26" s="17">
        <v>101.8543489802322</v>
      </c>
      <c r="K26" s="18">
        <v>48.710955912364945</v>
      </c>
      <c r="L26" s="16">
        <v>2938057.72</v>
      </c>
      <c r="M26" s="17">
        <v>106.42150492245422</v>
      </c>
    </row>
    <row r="27" spans="1:13" ht="25.5" x14ac:dyDescent="0.25">
      <c r="A27" s="13" t="s">
        <v>47</v>
      </c>
      <c r="B27" s="14" t="s">
        <v>5</v>
      </c>
      <c r="C27" s="14" t="s">
        <v>48</v>
      </c>
      <c r="D27" s="15">
        <v>95162577.620000005</v>
      </c>
      <c r="E27" s="16">
        <v>45543413.810000002</v>
      </c>
      <c r="F27" s="15">
        <v>99045000</v>
      </c>
      <c r="G27" s="16">
        <v>46950000</v>
      </c>
      <c r="H27" s="16">
        <v>47441471.530000001</v>
      </c>
      <c r="I27" s="16">
        <v>491471.53</v>
      </c>
      <c r="J27" s="17">
        <v>101.04679772097978</v>
      </c>
      <c r="K27" s="18">
        <v>47.898906083093543</v>
      </c>
      <c r="L27" s="16">
        <v>1898057.72</v>
      </c>
      <c r="M27" s="17">
        <v>104.16757893450499</v>
      </c>
    </row>
    <row r="28" spans="1:13" ht="38.25" x14ac:dyDescent="0.25">
      <c r="A28" s="19" t="s">
        <v>49</v>
      </c>
      <c r="B28" s="20" t="s">
        <v>11</v>
      </c>
      <c r="C28" s="20" t="s">
        <v>50</v>
      </c>
      <c r="D28" s="21">
        <v>95162577.620000005</v>
      </c>
      <c r="E28" s="22">
        <v>45543413.810000002</v>
      </c>
      <c r="F28" s="21">
        <v>99045000</v>
      </c>
      <c r="G28" s="22">
        <v>46950000</v>
      </c>
      <c r="H28" s="22">
        <v>47441471.530000001</v>
      </c>
      <c r="I28" s="22">
        <v>491471.53</v>
      </c>
      <c r="J28" s="23">
        <v>101.04679772097978</v>
      </c>
      <c r="K28" s="24">
        <v>47.898906083093543</v>
      </c>
      <c r="L28" s="22">
        <v>1898057.72</v>
      </c>
      <c r="M28" s="23">
        <v>104.16757893450499</v>
      </c>
    </row>
    <row r="29" spans="1:13" ht="25.5" x14ac:dyDescent="0.25">
      <c r="A29" s="19" t="s">
        <v>51</v>
      </c>
      <c r="B29" s="20" t="s">
        <v>52</v>
      </c>
      <c r="C29" s="20" t="s">
        <v>53</v>
      </c>
      <c r="D29" s="21">
        <v>665000</v>
      </c>
      <c r="E29" s="22">
        <v>210000</v>
      </c>
      <c r="F29" s="21">
        <v>915000</v>
      </c>
      <c r="G29" s="22">
        <v>855000</v>
      </c>
      <c r="H29" s="22">
        <v>1250000</v>
      </c>
      <c r="I29" s="22">
        <v>395000</v>
      </c>
      <c r="J29" s="23">
        <v>146.19883040935673</v>
      </c>
      <c r="K29" s="24">
        <v>136.61202185792348</v>
      </c>
      <c r="L29" s="22">
        <v>1040000</v>
      </c>
      <c r="M29" s="23">
        <v>595.2380952380953</v>
      </c>
    </row>
    <row r="30" spans="1:13" ht="25.5" x14ac:dyDescent="0.25">
      <c r="A30" s="13" t="s">
        <v>54</v>
      </c>
      <c r="B30" s="14" t="s">
        <v>5</v>
      </c>
      <c r="C30" s="14" t="s">
        <v>55</v>
      </c>
      <c r="D30" s="15">
        <v>6726.6</v>
      </c>
      <c r="E30" s="16">
        <v>674.17</v>
      </c>
      <c r="F30" s="15">
        <v>0</v>
      </c>
      <c r="G30" s="16">
        <v>0</v>
      </c>
      <c r="H30" s="16">
        <v>0.91</v>
      </c>
      <c r="I30" s="16">
        <v>0.91</v>
      </c>
      <c r="J30" s="17">
        <v>0</v>
      </c>
      <c r="K30" s="18">
        <v>0</v>
      </c>
      <c r="L30" s="16">
        <v>-673.26</v>
      </c>
      <c r="M30" s="17">
        <v>0.13498079119509918</v>
      </c>
    </row>
    <row r="31" spans="1:13" x14ac:dyDescent="0.25">
      <c r="A31" s="13" t="s">
        <v>485</v>
      </c>
      <c r="B31" s="14"/>
      <c r="C31" s="14"/>
      <c r="D31" s="15">
        <f>D32+D55+D57+D81+D94+D95</f>
        <v>2493258335.23</v>
      </c>
      <c r="E31" s="15">
        <f t="shared" ref="E31:H31" si="1">E32+E55+E57+E81+E94+E95</f>
        <v>1266890053.0799999</v>
      </c>
      <c r="F31" s="15">
        <f t="shared" si="1"/>
        <v>2085635000</v>
      </c>
      <c r="G31" s="15">
        <f t="shared" si="1"/>
        <v>1053681000</v>
      </c>
      <c r="H31" s="15">
        <f t="shared" si="1"/>
        <v>1177018084.0999999</v>
      </c>
      <c r="I31" s="16">
        <f>H31-G31</f>
        <v>123337084.0999999</v>
      </c>
      <c r="J31" s="17">
        <f>H31/G31*100</f>
        <v>111.70535333749018</v>
      </c>
      <c r="K31" s="18">
        <f>H31/F31*100</f>
        <v>56.434519180009922</v>
      </c>
      <c r="L31" s="16">
        <f>H31-E31</f>
        <v>-89871968.980000019</v>
      </c>
      <c r="M31" s="17">
        <f>H31/E31*100</f>
        <v>92.906095618833874</v>
      </c>
    </row>
    <row r="32" spans="1:13" ht="25.5" x14ac:dyDescent="0.25">
      <c r="A32" s="13" t="s">
        <v>56</v>
      </c>
      <c r="B32" s="14" t="s">
        <v>5</v>
      </c>
      <c r="C32" s="14" t="s">
        <v>57</v>
      </c>
      <c r="D32" s="15">
        <v>1409169562.1900001</v>
      </c>
      <c r="E32" s="16">
        <v>703212797.36000001</v>
      </c>
      <c r="F32" s="15">
        <v>1335048000</v>
      </c>
      <c r="G32" s="16">
        <v>680402000</v>
      </c>
      <c r="H32" s="16">
        <v>697865616.53999996</v>
      </c>
      <c r="I32" s="16">
        <v>17463616.539999999</v>
      </c>
      <c r="J32" s="17">
        <v>102.56666155302305</v>
      </c>
      <c r="K32" s="18">
        <v>52.272698550164485</v>
      </c>
      <c r="L32" s="16">
        <v>-5347180.82</v>
      </c>
      <c r="M32" s="17">
        <v>99.239607009418137</v>
      </c>
    </row>
    <row r="33" spans="1:13" ht="76.5" x14ac:dyDescent="0.25">
      <c r="A33" s="13" t="s">
        <v>58</v>
      </c>
      <c r="B33" s="14" t="s">
        <v>5</v>
      </c>
      <c r="C33" s="14" t="s">
        <v>59</v>
      </c>
      <c r="D33" s="15">
        <v>1229784921.0699999</v>
      </c>
      <c r="E33" s="16">
        <v>611011667.82000005</v>
      </c>
      <c r="F33" s="15">
        <v>1160490000</v>
      </c>
      <c r="G33" s="16">
        <v>574056000</v>
      </c>
      <c r="H33" s="16">
        <v>606673953.03999996</v>
      </c>
      <c r="I33" s="16">
        <v>32617953.039999999</v>
      </c>
      <c r="J33" s="17">
        <v>105.68201587301587</v>
      </c>
      <c r="K33" s="18">
        <v>52.277396017199628</v>
      </c>
      <c r="L33" s="16">
        <v>-4337714.78</v>
      </c>
      <c r="M33" s="17">
        <v>99.290076604350872</v>
      </c>
    </row>
    <row r="34" spans="1:13" ht="63.75" x14ac:dyDescent="0.25">
      <c r="A34" s="19" t="s">
        <v>60</v>
      </c>
      <c r="B34" s="20" t="s">
        <v>61</v>
      </c>
      <c r="C34" s="20" t="s">
        <v>62</v>
      </c>
      <c r="D34" s="21">
        <v>1026982125.67</v>
      </c>
      <c r="E34" s="22">
        <v>509217899.22000003</v>
      </c>
      <c r="F34" s="21">
        <v>1003729000</v>
      </c>
      <c r="G34" s="22">
        <v>497621000</v>
      </c>
      <c r="H34" s="22">
        <v>499564972.92000002</v>
      </c>
      <c r="I34" s="22">
        <v>1943972.92</v>
      </c>
      <c r="J34" s="23">
        <v>100.39065331246069</v>
      </c>
      <c r="K34" s="24">
        <v>49.77090159993385</v>
      </c>
      <c r="L34" s="22">
        <v>-9652926.3000000007</v>
      </c>
      <c r="M34" s="23">
        <v>98.104362333926986</v>
      </c>
    </row>
    <row r="35" spans="1:13" ht="63.75" x14ac:dyDescent="0.25">
      <c r="A35" s="19" t="s">
        <v>63</v>
      </c>
      <c r="B35" s="20" t="s">
        <v>61</v>
      </c>
      <c r="C35" s="20" t="s">
        <v>64</v>
      </c>
      <c r="D35" s="21">
        <v>90675012.659999996</v>
      </c>
      <c r="E35" s="22">
        <v>49542575.280000001</v>
      </c>
      <c r="F35" s="21">
        <v>55285000</v>
      </c>
      <c r="G35" s="22">
        <v>27035000</v>
      </c>
      <c r="H35" s="22">
        <v>50439633.399999999</v>
      </c>
      <c r="I35" s="22">
        <v>23404633.399999999</v>
      </c>
      <c r="J35" s="23">
        <v>186.57160495653781</v>
      </c>
      <c r="K35" s="24">
        <v>91.235657773356237</v>
      </c>
      <c r="L35" s="22">
        <v>897058.12</v>
      </c>
      <c r="M35" s="23">
        <v>101.81068124725066</v>
      </c>
    </row>
    <row r="36" spans="1:13" ht="25.5" x14ac:dyDescent="0.25">
      <c r="A36" s="19" t="s">
        <v>65</v>
      </c>
      <c r="B36" s="20" t="s">
        <v>61</v>
      </c>
      <c r="C36" s="20" t="s">
        <v>66</v>
      </c>
      <c r="D36" s="21">
        <v>112127782.73999999</v>
      </c>
      <c r="E36" s="22">
        <v>52251193.32</v>
      </c>
      <c r="F36" s="21">
        <v>101476000</v>
      </c>
      <c r="G36" s="22">
        <v>49400000</v>
      </c>
      <c r="H36" s="22">
        <v>56669346.719999999</v>
      </c>
      <c r="I36" s="22">
        <v>7269346.7199999997</v>
      </c>
      <c r="J36" s="23">
        <v>114.71527676113359</v>
      </c>
      <c r="K36" s="24">
        <v>55.845073436083403</v>
      </c>
      <c r="L36" s="22">
        <v>4418153.4000000004</v>
      </c>
      <c r="M36" s="23">
        <v>108.45560286621985</v>
      </c>
    </row>
    <row r="37" spans="1:13" ht="38.25" x14ac:dyDescent="0.25">
      <c r="A37" s="13" t="s">
        <v>67</v>
      </c>
      <c r="B37" s="14" t="s">
        <v>5</v>
      </c>
      <c r="C37" s="14" t="s">
        <v>68</v>
      </c>
      <c r="D37" s="15">
        <v>1318317.99</v>
      </c>
      <c r="E37" s="16">
        <v>791640.38</v>
      </c>
      <c r="F37" s="15">
        <v>850000</v>
      </c>
      <c r="G37" s="16">
        <v>425000</v>
      </c>
      <c r="H37" s="16">
        <v>1533479.82</v>
      </c>
      <c r="I37" s="16">
        <v>1108479.82</v>
      </c>
      <c r="J37" s="17">
        <v>360.81878117647062</v>
      </c>
      <c r="K37" s="18">
        <v>180.40939058823531</v>
      </c>
      <c r="L37" s="16">
        <v>741839.44</v>
      </c>
      <c r="M37" s="17">
        <v>193.70914606452996</v>
      </c>
    </row>
    <row r="38" spans="1:13" ht="76.5" x14ac:dyDescent="0.25">
      <c r="A38" s="19" t="s">
        <v>69</v>
      </c>
      <c r="B38" s="20" t="s">
        <v>61</v>
      </c>
      <c r="C38" s="20" t="s">
        <v>70</v>
      </c>
      <c r="D38" s="21">
        <v>601892.91</v>
      </c>
      <c r="E38" s="22">
        <v>283096.21000000002</v>
      </c>
      <c r="F38" s="21">
        <v>416000</v>
      </c>
      <c r="G38" s="22">
        <v>208000</v>
      </c>
      <c r="H38" s="22">
        <v>346656.75</v>
      </c>
      <c r="I38" s="22">
        <v>138656.75</v>
      </c>
      <c r="J38" s="23">
        <v>166.66189903846154</v>
      </c>
      <c r="K38" s="24">
        <v>83.330949519230771</v>
      </c>
      <c r="L38" s="22">
        <v>63560.54</v>
      </c>
      <c r="M38" s="23">
        <v>122.45192191022267</v>
      </c>
    </row>
    <row r="39" spans="1:13" ht="63.75" x14ac:dyDescent="0.25">
      <c r="A39" s="19" t="s">
        <v>71</v>
      </c>
      <c r="B39" s="20" t="s">
        <v>61</v>
      </c>
      <c r="C39" s="20" t="s">
        <v>72</v>
      </c>
      <c r="D39" s="21">
        <v>716425.08</v>
      </c>
      <c r="E39" s="22">
        <v>508544.17</v>
      </c>
      <c r="F39" s="21">
        <v>434000</v>
      </c>
      <c r="G39" s="22">
        <v>217000</v>
      </c>
      <c r="H39" s="22">
        <v>1186823.05</v>
      </c>
      <c r="I39" s="22">
        <v>969823.05</v>
      </c>
      <c r="J39" s="23">
        <v>546.92306451612899</v>
      </c>
      <c r="K39" s="24">
        <v>273.46153225806449</v>
      </c>
      <c r="L39" s="22">
        <v>678278.88</v>
      </c>
      <c r="M39" s="23">
        <v>233.37659145713934</v>
      </c>
    </row>
    <row r="40" spans="1:13" ht="114.75" x14ac:dyDescent="0.25">
      <c r="A40" s="19" t="s">
        <v>73</v>
      </c>
      <c r="B40" s="20" t="s">
        <v>74</v>
      </c>
      <c r="C40" s="20" t="s">
        <v>75</v>
      </c>
      <c r="D40" s="21">
        <v>0</v>
      </c>
      <c r="E40" s="22"/>
      <c r="F40" s="21">
        <v>0</v>
      </c>
      <c r="G40" s="22"/>
      <c r="H40" s="22">
        <v>0.02</v>
      </c>
      <c r="I40" s="22">
        <v>0.02</v>
      </c>
      <c r="J40" s="23">
        <v>0</v>
      </c>
      <c r="K40" s="24">
        <v>0</v>
      </c>
      <c r="L40" s="22">
        <v>0.02</v>
      </c>
      <c r="M40" s="23">
        <v>0</v>
      </c>
    </row>
    <row r="41" spans="1:13" ht="25.5" x14ac:dyDescent="0.25">
      <c r="A41" s="13" t="s">
        <v>76</v>
      </c>
      <c r="B41" s="14" t="s">
        <v>5</v>
      </c>
      <c r="C41" s="14" t="s">
        <v>77</v>
      </c>
      <c r="D41" s="15">
        <v>478250</v>
      </c>
      <c r="E41" s="16">
        <v>478250</v>
      </c>
      <c r="F41" s="15">
        <v>0</v>
      </c>
      <c r="G41" s="16">
        <v>0</v>
      </c>
      <c r="H41" s="16">
        <v>360500</v>
      </c>
      <c r="I41" s="16">
        <v>360500</v>
      </c>
      <c r="J41" s="17">
        <v>0</v>
      </c>
      <c r="K41" s="18">
        <v>0</v>
      </c>
      <c r="L41" s="16">
        <v>-117750</v>
      </c>
      <c r="M41" s="17">
        <v>75.378985886042855</v>
      </c>
    </row>
    <row r="42" spans="1:13" ht="38.25" x14ac:dyDescent="0.25">
      <c r="A42" s="19" t="s">
        <v>78</v>
      </c>
      <c r="B42" s="20" t="s">
        <v>61</v>
      </c>
      <c r="C42" s="20" t="s">
        <v>79</v>
      </c>
      <c r="D42" s="21">
        <v>478250</v>
      </c>
      <c r="E42" s="22">
        <v>478250</v>
      </c>
      <c r="F42" s="21">
        <v>0</v>
      </c>
      <c r="G42" s="22"/>
      <c r="H42" s="22">
        <v>360500</v>
      </c>
      <c r="I42" s="22">
        <v>360500</v>
      </c>
      <c r="J42" s="23">
        <v>0</v>
      </c>
      <c r="K42" s="24">
        <v>0</v>
      </c>
      <c r="L42" s="22">
        <v>-117750</v>
      </c>
      <c r="M42" s="23">
        <v>75.378985886042855</v>
      </c>
    </row>
    <row r="43" spans="1:13" ht="63.75" x14ac:dyDescent="0.25">
      <c r="A43" s="13" t="s">
        <v>80</v>
      </c>
      <c r="B43" s="14" t="s">
        <v>5</v>
      </c>
      <c r="C43" s="14" t="s">
        <v>81</v>
      </c>
      <c r="D43" s="15">
        <v>177588073.13</v>
      </c>
      <c r="E43" s="16">
        <v>90931239.159999996</v>
      </c>
      <c r="F43" s="15">
        <v>173708000</v>
      </c>
      <c r="G43" s="16">
        <v>105921000</v>
      </c>
      <c r="H43" s="16">
        <v>89297683.680000007</v>
      </c>
      <c r="I43" s="16">
        <v>-16623316.32</v>
      </c>
      <c r="J43" s="17">
        <v>84.30592958903334</v>
      </c>
      <c r="K43" s="18">
        <v>51.406776705736071</v>
      </c>
      <c r="L43" s="16">
        <v>-1633555.48</v>
      </c>
      <c r="M43" s="17">
        <v>98.203526648168037</v>
      </c>
    </row>
    <row r="44" spans="1:13" ht="63.75" x14ac:dyDescent="0.25">
      <c r="A44" s="19" t="s">
        <v>82</v>
      </c>
      <c r="B44" s="20" t="s">
        <v>5</v>
      </c>
      <c r="C44" s="20" t="s">
        <v>83</v>
      </c>
      <c r="D44" s="21">
        <v>69112863.519999996</v>
      </c>
      <c r="E44" s="22">
        <v>38327735.200000003</v>
      </c>
      <c r="F44" s="21">
        <v>49968000</v>
      </c>
      <c r="G44" s="22">
        <v>25992000</v>
      </c>
      <c r="H44" s="22">
        <v>36419682.909999996</v>
      </c>
      <c r="I44" s="22">
        <v>10427682.91</v>
      </c>
      <c r="J44" s="23">
        <v>140.11881698214833</v>
      </c>
      <c r="K44" s="24">
        <v>72.886012868235667</v>
      </c>
      <c r="L44" s="22">
        <v>-1908052.29</v>
      </c>
      <c r="M44" s="23">
        <v>95.021745271293753</v>
      </c>
    </row>
    <row r="45" spans="1:13" ht="63.75" x14ac:dyDescent="0.25">
      <c r="A45" s="19" t="s">
        <v>84</v>
      </c>
      <c r="B45" s="20" t="s">
        <v>52</v>
      </c>
      <c r="C45" s="20" t="s">
        <v>85</v>
      </c>
      <c r="D45" s="21">
        <v>0</v>
      </c>
      <c r="E45" s="22">
        <v>3540105.9</v>
      </c>
      <c r="F45" s="21">
        <v>0</v>
      </c>
      <c r="G45" s="22"/>
      <c r="H45" s="22">
        <v>0</v>
      </c>
      <c r="I45" s="22">
        <v>0</v>
      </c>
      <c r="J45" s="23">
        <v>0</v>
      </c>
      <c r="K45" s="24">
        <v>0</v>
      </c>
      <c r="L45" s="22">
        <v>-3540105.9</v>
      </c>
      <c r="M45" s="23">
        <v>0</v>
      </c>
    </row>
    <row r="46" spans="1:13" ht="102" x14ac:dyDescent="0.25">
      <c r="A46" s="19" t="s">
        <v>86</v>
      </c>
      <c r="B46" s="20" t="s">
        <v>52</v>
      </c>
      <c r="C46" s="20" t="s">
        <v>87</v>
      </c>
      <c r="D46" s="21">
        <v>456562.5</v>
      </c>
      <c r="E46" s="22">
        <v>271762.5</v>
      </c>
      <c r="F46" s="21">
        <v>457000</v>
      </c>
      <c r="G46" s="22">
        <v>457000</v>
      </c>
      <c r="H46" s="22">
        <v>299700</v>
      </c>
      <c r="I46" s="22">
        <v>-157300</v>
      </c>
      <c r="J46" s="23">
        <v>65.57986870897156</v>
      </c>
      <c r="K46" s="24">
        <v>65.57986870897156</v>
      </c>
      <c r="L46" s="22">
        <v>27937.5</v>
      </c>
      <c r="M46" s="23">
        <v>110.28011591003172</v>
      </c>
    </row>
    <row r="47" spans="1:13" ht="89.25" x14ac:dyDescent="0.25">
      <c r="A47" s="19" t="s">
        <v>88</v>
      </c>
      <c r="B47" s="20" t="s">
        <v>52</v>
      </c>
      <c r="C47" s="20" t="s">
        <v>89</v>
      </c>
      <c r="D47" s="21">
        <v>1454100</v>
      </c>
      <c r="E47" s="22">
        <v>1304100</v>
      </c>
      <c r="F47" s="21">
        <v>1547000</v>
      </c>
      <c r="G47" s="22">
        <v>1547000</v>
      </c>
      <c r="H47" s="22">
        <v>1065500</v>
      </c>
      <c r="I47" s="22">
        <v>-481500</v>
      </c>
      <c r="J47" s="23">
        <v>68.875242404654173</v>
      </c>
      <c r="K47" s="24">
        <v>68.875242404654173</v>
      </c>
      <c r="L47" s="22">
        <v>-238600</v>
      </c>
      <c r="M47" s="23">
        <v>81.703857066175914</v>
      </c>
    </row>
    <row r="48" spans="1:13" ht="89.25" x14ac:dyDescent="0.25">
      <c r="A48" s="19" t="s">
        <v>90</v>
      </c>
      <c r="B48" s="20" t="s">
        <v>61</v>
      </c>
      <c r="C48" s="20" t="s">
        <v>91</v>
      </c>
      <c r="D48" s="21">
        <v>4796772.67</v>
      </c>
      <c r="E48" s="22">
        <v>2090565.09</v>
      </c>
      <c r="F48" s="21">
        <v>1553000</v>
      </c>
      <c r="G48" s="22">
        <v>779000</v>
      </c>
      <c r="H48" s="22">
        <v>2602946.44</v>
      </c>
      <c r="I48" s="22">
        <v>1823946.44</v>
      </c>
      <c r="J48" s="23">
        <v>334.13946598202824</v>
      </c>
      <c r="K48" s="24">
        <v>167.60762652929813</v>
      </c>
      <c r="L48" s="22">
        <v>512381.35</v>
      </c>
      <c r="M48" s="23">
        <v>124.50922731135819</v>
      </c>
    </row>
    <row r="49" spans="1:13" ht="89.25" x14ac:dyDescent="0.25">
      <c r="A49" s="19" t="s">
        <v>92</v>
      </c>
      <c r="B49" s="20" t="s">
        <v>61</v>
      </c>
      <c r="C49" s="20" t="s">
        <v>93</v>
      </c>
      <c r="D49" s="21">
        <v>61965126.729999997</v>
      </c>
      <c r="E49" s="22">
        <v>30969212.09</v>
      </c>
      <c r="F49" s="21">
        <v>46411000</v>
      </c>
      <c r="G49" s="22">
        <v>23209000</v>
      </c>
      <c r="H49" s="22">
        <v>31569439.719999999</v>
      </c>
      <c r="I49" s="22">
        <v>8360439.7199999997</v>
      </c>
      <c r="J49" s="23">
        <v>136.02240389504072</v>
      </c>
      <c r="K49" s="24">
        <v>68.021459826334279</v>
      </c>
      <c r="L49" s="22">
        <v>600227.63</v>
      </c>
      <c r="M49" s="23">
        <v>101.93814304431017</v>
      </c>
    </row>
    <row r="50" spans="1:13" ht="102" x14ac:dyDescent="0.25">
      <c r="A50" s="19" t="s">
        <v>94</v>
      </c>
      <c r="B50" s="20" t="s">
        <v>61</v>
      </c>
      <c r="C50" s="20" t="s">
        <v>95</v>
      </c>
      <c r="D50" s="21">
        <v>440301.62</v>
      </c>
      <c r="E50" s="22">
        <v>151989.62</v>
      </c>
      <c r="F50" s="21">
        <v>0</v>
      </c>
      <c r="G50" s="22"/>
      <c r="H50" s="22">
        <v>882096.75</v>
      </c>
      <c r="I50" s="22">
        <v>882096.75</v>
      </c>
      <c r="J50" s="23">
        <v>0</v>
      </c>
      <c r="K50" s="24">
        <v>0</v>
      </c>
      <c r="L50" s="22">
        <v>730107.13</v>
      </c>
      <c r="M50" s="23">
        <v>580.36644212940325</v>
      </c>
    </row>
    <row r="51" spans="1:13" ht="76.5" x14ac:dyDescent="0.25">
      <c r="A51" s="19" t="s">
        <v>96</v>
      </c>
      <c r="B51" s="20" t="s">
        <v>5</v>
      </c>
      <c r="C51" s="20" t="s">
        <v>97</v>
      </c>
      <c r="D51" s="21">
        <v>108475209.61</v>
      </c>
      <c r="E51" s="22">
        <v>52603503.960000001</v>
      </c>
      <c r="F51" s="21">
        <v>123740000</v>
      </c>
      <c r="G51" s="22">
        <v>79929000</v>
      </c>
      <c r="H51" s="22">
        <v>52878000.770000003</v>
      </c>
      <c r="I51" s="22">
        <v>-27050999.23</v>
      </c>
      <c r="J51" s="23">
        <v>66.156214602960134</v>
      </c>
      <c r="K51" s="24">
        <v>42.73315077582027</v>
      </c>
      <c r="L51" s="22">
        <v>274496.81</v>
      </c>
      <c r="M51" s="23">
        <v>100.52182229193085</v>
      </c>
    </row>
    <row r="52" spans="1:13" ht="89.25" x14ac:dyDescent="0.25">
      <c r="A52" s="19" t="s">
        <v>98</v>
      </c>
      <c r="B52" s="20" t="s">
        <v>52</v>
      </c>
      <c r="C52" s="20" t="s">
        <v>99</v>
      </c>
      <c r="D52" s="21">
        <v>0</v>
      </c>
      <c r="E52" s="22"/>
      <c r="F52" s="21">
        <v>728000</v>
      </c>
      <c r="G52" s="22">
        <v>728000</v>
      </c>
      <c r="H52" s="22">
        <v>810362.88</v>
      </c>
      <c r="I52" s="22">
        <v>82362.880000000005</v>
      </c>
      <c r="J52" s="23">
        <v>111.31358241758242</v>
      </c>
      <c r="K52" s="24">
        <v>111.31358241758242</v>
      </c>
      <c r="L52" s="22">
        <v>810362.88</v>
      </c>
      <c r="M52" s="23">
        <v>0</v>
      </c>
    </row>
    <row r="53" spans="1:13" ht="89.25" x14ac:dyDescent="0.25">
      <c r="A53" s="19" t="s">
        <v>100</v>
      </c>
      <c r="B53" s="20" t="s">
        <v>52</v>
      </c>
      <c r="C53" s="20" t="s">
        <v>101</v>
      </c>
      <c r="D53" s="21">
        <v>35461467.890000001</v>
      </c>
      <c r="E53" s="22">
        <v>12664532.92</v>
      </c>
      <c r="F53" s="21">
        <v>63705000</v>
      </c>
      <c r="G53" s="22">
        <v>49548000</v>
      </c>
      <c r="H53" s="22">
        <v>22920603.579999998</v>
      </c>
      <c r="I53" s="22">
        <v>-26627396.420000002</v>
      </c>
      <c r="J53" s="23">
        <v>46.259392064260915</v>
      </c>
      <c r="K53" s="24">
        <v>35.979285111058786</v>
      </c>
      <c r="L53" s="22">
        <v>10256070.66</v>
      </c>
      <c r="M53" s="23">
        <v>180.98262071555337</v>
      </c>
    </row>
    <row r="54" spans="1:13" ht="89.25" x14ac:dyDescent="0.25">
      <c r="A54" s="19" t="s">
        <v>102</v>
      </c>
      <c r="B54" s="20" t="s">
        <v>52</v>
      </c>
      <c r="C54" s="20" t="s">
        <v>103</v>
      </c>
      <c r="D54" s="21">
        <v>73013741.719999999</v>
      </c>
      <c r="E54" s="22">
        <v>39938971.039999999</v>
      </c>
      <c r="F54" s="21">
        <v>59307000</v>
      </c>
      <c r="G54" s="22">
        <v>29653000</v>
      </c>
      <c r="H54" s="22">
        <v>29147034.309999999</v>
      </c>
      <c r="I54" s="22">
        <v>-505965.69</v>
      </c>
      <c r="J54" s="23">
        <v>98.293711631200892</v>
      </c>
      <c r="K54" s="24">
        <v>49.146027130018375</v>
      </c>
      <c r="L54" s="22">
        <v>-10791936.73</v>
      </c>
      <c r="M54" s="23">
        <v>72.97893148225684</v>
      </c>
    </row>
    <row r="55" spans="1:13" x14ac:dyDescent="0.25">
      <c r="A55" s="13" t="s">
        <v>104</v>
      </c>
      <c r="B55" s="14" t="s">
        <v>5</v>
      </c>
      <c r="C55" s="14" t="s">
        <v>105</v>
      </c>
      <c r="D55" s="15">
        <v>7132249.5800000001</v>
      </c>
      <c r="E55" s="16">
        <v>4103114.02</v>
      </c>
      <c r="F55" s="15">
        <v>5052000</v>
      </c>
      <c r="G55" s="16">
        <v>2678000</v>
      </c>
      <c r="H55" s="16">
        <v>4279415.24</v>
      </c>
      <c r="I55" s="16">
        <v>1601415.24</v>
      </c>
      <c r="J55" s="17">
        <v>159.79892606422706</v>
      </c>
      <c r="K55" s="18">
        <v>84.707348376880446</v>
      </c>
      <c r="L55" s="16">
        <v>176301.22</v>
      </c>
      <c r="M55" s="17">
        <v>104.29676628874185</v>
      </c>
    </row>
    <row r="56" spans="1:13" s="26" customFormat="1" x14ac:dyDescent="0.25">
      <c r="A56" s="19" t="s">
        <v>106</v>
      </c>
      <c r="B56" s="20" t="s">
        <v>5</v>
      </c>
      <c r="C56" s="20" t="s">
        <v>107</v>
      </c>
      <c r="D56" s="21">
        <v>7132249.5800000001</v>
      </c>
      <c r="E56" s="22">
        <v>4103114.02</v>
      </c>
      <c r="F56" s="21">
        <v>5052000</v>
      </c>
      <c r="G56" s="22">
        <v>2678000</v>
      </c>
      <c r="H56" s="22">
        <v>4279415.24</v>
      </c>
      <c r="I56" s="22">
        <v>1601415.24</v>
      </c>
      <c r="J56" s="23">
        <v>159.79892606422706</v>
      </c>
      <c r="K56" s="24">
        <v>84.707348376880446</v>
      </c>
      <c r="L56" s="22">
        <v>176301.22</v>
      </c>
      <c r="M56" s="23">
        <v>104.29676628874185</v>
      </c>
    </row>
    <row r="57" spans="1:13" ht="25.5" x14ac:dyDescent="0.25">
      <c r="A57" s="13" t="s">
        <v>108</v>
      </c>
      <c r="B57" s="14" t="s">
        <v>5</v>
      </c>
      <c r="C57" s="14" t="s">
        <v>109</v>
      </c>
      <c r="D57" s="15">
        <v>476276465.88999999</v>
      </c>
      <c r="E57" s="16">
        <v>289758322.98000002</v>
      </c>
      <c r="F57" s="15">
        <v>474354000</v>
      </c>
      <c r="G57" s="16">
        <v>242236000</v>
      </c>
      <c r="H57" s="16">
        <v>210124902.25</v>
      </c>
      <c r="I57" s="16">
        <v>-32111097.75</v>
      </c>
      <c r="J57" s="17">
        <v>86.743878800013206</v>
      </c>
      <c r="K57" s="18">
        <v>44.297065535443991</v>
      </c>
      <c r="L57" s="16">
        <v>-79633420.730000004</v>
      </c>
      <c r="M57" s="17">
        <v>72.517296514206933</v>
      </c>
    </row>
    <row r="58" spans="1:13" x14ac:dyDescent="0.25">
      <c r="A58" s="13" t="s">
        <v>110</v>
      </c>
      <c r="B58" s="14" t="s">
        <v>5</v>
      </c>
      <c r="C58" s="14" t="s">
        <v>111</v>
      </c>
      <c r="D58" s="15">
        <v>344001801.82999998</v>
      </c>
      <c r="E58" s="16">
        <v>176140492.16</v>
      </c>
      <c r="F58" s="15">
        <v>468685000</v>
      </c>
      <c r="G58" s="16">
        <v>236852000</v>
      </c>
      <c r="H58" s="16">
        <v>204565925.47999999</v>
      </c>
      <c r="I58" s="16">
        <v>-32286074.52</v>
      </c>
      <c r="J58" s="17">
        <v>86.36867135595223</v>
      </c>
      <c r="K58" s="18">
        <v>43.646783122993057</v>
      </c>
      <c r="L58" s="16">
        <v>28425433.32</v>
      </c>
      <c r="M58" s="17">
        <v>116.13793226726044</v>
      </c>
    </row>
    <row r="59" spans="1:13" x14ac:dyDescent="0.25">
      <c r="A59" s="19" t="s">
        <v>112</v>
      </c>
      <c r="B59" s="20" t="s">
        <v>5</v>
      </c>
      <c r="C59" s="20" t="s">
        <v>113</v>
      </c>
      <c r="D59" s="21">
        <v>344001801.82999998</v>
      </c>
      <c r="E59" s="22">
        <v>176140492.16</v>
      </c>
      <c r="F59" s="21">
        <v>468685000</v>
      </c>
      <c r="G59" s="22">
        <v>236852000</v>
      </c>
      <c r="H59" s="22">
        <v>204565925.47999999</v>
      </c>
      <c r="I59" s="22">
        <v>-32286074.52</v>
      </c>
      <c r="J59" s="23">
        <v>86.36867135595223</v>
      </c>
      <c r="K59" s="24">
        <v>43.646783122993057</v>
      </c>
      <c r="L59" s="22">
        <v>28425433.32</v>
      </c>
      <c r="M59" s="23">
        <v>116.13793226726044</v>
      </c>
    </row>
    <row r="60" spans="1:13" ht="63.75" x14ac:dyDescent="0.25">
      <c r="A60" s="19" t="s">
        <v>114</v>
      </c>
      <c r="B60" s="20" t="s">
        <v>115</v>
      </c>
      <c r="C60" s="20" t="s">
        <v>116</v>
      </c>
      <c r="D60" s="21">
        <v>316144379.89999998</v>
      </c>
      <c r="E60" s="22">
        <v>162192321.72999999</v>
      </c>
      <c r="F60" s="21">
        <v>446924000</v>
      </c>
      <c r="G60" s="22">
        <v>227424000</v>
      </c>
      <c r="H60" s="22">
        <v>192202219.47999999</v>
      </c>
      <c r="I60" s="22">
        <v>-35221780.520000003</v>
      </c>
      <c r="J60" s="23">
        <v>84.51272490150555</v>
      </c>
      <c r="K60" s="24">
        <v>43.005571300713321</v>
      </c>
      <c r="L60" s="22">
        <v>30009897.75</v>
      </c>
      <c r="M60" s="23">
        <v>118.5026624133029</v>
      </c>
    </row>
    <row r="61" spans="1:13" ht="25.5" x14ac:dyDescent="0.25">
      <c r="A61" s="19" t="s">
        <v>117</v>
      </c>
      <c r="B61" s="20" t="s">
        <v>115</v>
      </c>
      <c r="C61" s="20" t="s">
        <v>118</v>
      </c>
      <c r="D61" s="21">
        <v>81200</v>
      </c>
      <c r="E61" s="22">
        <v>33600</v>
      </c>
      <c r="F61" s="21">
        <v>103000</v>
      </c>
      <c r="G61" s="22">
        <v>70000</v>
      </c>
      <c r="H61" s="22">
        <v>61600</v>
      </c>
      <c r="I61" s="22">
        <v>-8400</v>
      </c>
      <c r="J61" s="23">
        <v>88</v>
      </c>
      <c r="K61" s="24">
        <v>59.805825242718448</v>
      </c>
      <c r="L61" s="22">
        <v>28000</v>
      </c>
      <c r="M61" s="23">
        <v>183.33333333333331</v>
      </c>
    </row>
    <row r="62" spans="1:13" ht="51" x14ac:dyDescent="0.25">
      <c r="A62" s="19" t="s">
        <v>119</v>
      </c>
      <c r="B62" s="20" t="s">
        <v>52</v>
      </c>
      <c r="C62" s="20" t="s">
        <v>120</v>
      </c>
      <c r="D62" s="21">
        <v>27680721.93</v>
      </c>
      <c r="E62" s="22">
        <v>13870870.43</v>
      </c>
      <c r="F62" s="21">
        <v>21600000</v>
      </c>
      <c r="G62" s="22">
        <v>9300000</v>
      </c>
      <c r="H62" s="22">
        <v>12241706</v>
      </c>
      <c r="I62" s="22">
        <v>2941706</v>
      </c>
      <c r="J62" s="23">
        <v>131.63124731182796</v>
      </c>
      <c r="K62" s="24">
        <v>56.674564814814808</v>
      </c>
      <c r="L62" s="22">
        <v>-1629164.43</v>
      </c>
      <c r="M62" s="23">
        <v>88.254778687309823</v>
      </c>
    </row>
    <row r="63" spans="1:13" ht="25.5" x14ac:dyDescent="0.25">
      <c r="A63" s="19" t="s">
        <v>121</v>
      </c>
      <c r="B63" s="20" t="s">
        <v>122</v>
      </c>
      <c r="C63" s="20" t="s">
        <v>123</v>
      </c>
      <c r="D63" s="21">
        <v>95500</v>
      </c>
      <c r="E63" s="22">
        <v>43700</v>
      </c>
      <c r="F63" s="21">
        <v>58000</v>
      </c>
      <c r="G63" s="22">
        <v>58000</v>
      </c>
      <c r="H63" s="22">
        <v>60400</v>
      </c>
      <c r="I63" s="22">
        <v>2400</v>
      </c>
      <c r="J63" s="23">
        <v>104.13793103448276</v>
      </c>
      <c r="K63" s="24">
        <v>104.13793103448276</v>
      </c>
      <c r="L63" s="22">
        <v>16700</v>
      </c>
      <c r="M63" s="23">
        <v>138.21510297482837</v>
      </c>
    </row>
    <row r="64" spans="1:13" x14ac:dyDescent="0.25">
      <c r="A64" s="13" t="s">
        <v>124</v>
      </c>
      <c r="B64" s="14" t="s">
        <v>5</v>
      </c>
      <c r="C64" s="14" t="s">
        <v>125</v>
      </c>
      <c r="D64" s="15">
        <v>132274664.06</v>
      </c>
      <c r="E64" s="16">
        <v>113617830.81999999</v>
      </c>
      <c r="F64" s="15">
        <v>5669000</v>
      </c>
      <c r="G64" s="16">
        <v>5384000</v>
      </c>
      <c r="H64" s="16">
        <v>5558976.7699999996</v>
      </c>
      <c r="I64" s="16">
        <v>174976.77</v>
      </c>
      <c r="J64" s="17">
        <v>103.24994000742942</v>
      </c>
      <c r="K64" s="18">
        <v>98.059212735932249</v>
      </c>
      <c r="L64" s="16">
        <v>-108058854.05</v>
      </c>
      <c r="M64" s="17">
        <v>4.8926975016860297</v>
      </c>
    </row>
    <row r="65" spans="1:13" ht="25.5" x14ac:dyDescent="0.25">
      <c r="A65" s="19" t="s">
        <v>126</v>
      </c>
      <c r="B65" s="20" t="s">
        <v>5</v>
      </c>
      <c r="C65" s="20" t="s">
        <v>127</v>
      </c>
      <c r="D65" s="21">
        <v>1045526.7</v>
      </c>
      <c r="E65" s="22">
        <v>729200.03</v>
      </c>
      <c r="F65" s="21">
        <v>35000</v>
      </c>
      <c r="G65" s="22">
        <v>35000</v>
      </c>
      <c r="H65" s="22">
        <v>34638.76</v>
      </c>
      <c r="I65" s="22">
        <v>-361.24</v>
      </c>
      <c r="J65" s="23">
        <v>98.967885714285714</v>
      </c>
      <c r="K65" s="24">
        <v>98.967885714285714</v>
      </c>
      <c r="L65" s="22">
        <v>-694561.27</v>
      </c>
      <c r="M65" s="23">
        <v>4.7502411649653933</v>
      </c>
    </row>
    <row r="66" spans="1:13" ht="25.5" x14ac:dyDescent="0.25">
      <c r="A66" s="19" t="s">
        <v>128</v>
      </c>
      <c r="B66" s="20" t="s">
        <v>115</v>
      </c>
      <c r="C66" s="20" t="s">
        <v>129</v>
      </c>
      <c r="D66" s="21">
        <v>1045526.7</v>
      </c>
      <c r="E66" s="22">
        <v>729200.03</v>
      </c>
      <c r="F66" s="21">
        <v>35000</v>
      </c>
      <c r="G66" s="22">
        <v>35000</v>
      </c>
      <c r="H66" s="22">
        <v>34638.76</v>
      </c>
      <c r="I66" s="22">
        <v>-361.24</v>
      </c>
      <c r="J66" s="23">
        <v>98.967885714285714</v>
      </c>
      <c r="K66" s="24">
        <v>98.967885714285714</v>
      </c>
      <c r="L66" s="22">
        <v>-694561.27</v>
      </c>
      <c r="M66" s="23">
        <v>4.7502411649653933</v>
      </c>
    </row>
    <row r="67" spans="1:13" x14ac:dyDescent="0.25">
      <c r="A67" s="19" t="s">
        <v>130</v>
      </c>
      <c r="B67" s="20" t="s">
        <v>5</v>
      </c>
      <c r="C67" s="20" t="s">
        <v>131</v>
      </c>
      <c r="D67" s="21">
        <v>131229137.36</v>
      </c>
      <c r="E67" s="22">
        <v>112888630.79000001</v>
      </c>
      <c r="F67" s="21">
        <v>5634000</v>
      </c>
      <c r="G67" s="22">
        <v>5349000</v>
      </c>
      <c r="H67" s="22">
        <v>5524338.0099999998</v>
      </c>
      <c r="I67" s="22">
        <v>175338.01</v>
      </c>
      <c r="J67" s="23">
        <v>103.27795868386613</v>
      </c>
      <c r="K67" s="24">
        <v>98.053567802626901</v>
      </c>
      <c r="L67" s="22">
        <v>-107364292.78</v>
      </c>
      <c r="M67" s="23">
        <v>4.8936176932437032</v>
      </c>
    </row>
    <row r="68" spans="1:13" ht="25.5" x14ac:dyDescent="0.25">
      <c r="A68" s="19" t="s">
        <v>132</v>
      </c>
      <c r="B68" s="20" t="s">
        <v>133</v>
      </c>
      <c r="C68" s="20" t="s">
        <v>134</v>
      </c>
      <c r="D68" s="21">
        <v>3467683.92</v>
      </c>
      <c r="E68" s="22">
        <v>1265.04</v>
      </c>
      <c r="F68" s="21">
        <v>14000</v>
      </c>
      <c r="G68" s="22">
        <v>14000</v>
      </c>
      <c r="H68" s="22">
        <v>14145.81</v>
      </c>
      <c r="I68" s="22">
        <v>145.81</v>
      </c>
      <c r="J68" s="23">
        <v>101.04150000000001</v>
      </c>
      <c r="K68" s="24">
        <v>101.04150000000001</v>
      </c>
      <c r="L68" s="22">
        <v>12880.77</v>
      </c>
      <c r="M68" s="23">
        <v>1118.2104913678618</v>
      </c>
    </row>
    <row r="69" spans="1:13" ht="25.5" x14ac:dyDescent="0.25">
      <c r="A69" s="19" t="s">
        <v>132</v>
      </c>
      <c r="B69" s="20" t="s">
        <v>135</v>
      </c>
      <c r="C69" s="20" t="s">
        <v>134</v>
      </c>
      <c r="D69" s="21">
        <v>2407.35</v>
      </c>
      <c r="E69" s="22"/>
      <c r="F69" s="21">
        <v>0</v>
      </c>
      <c r="G69" s="22"/>
      <c r="H69" s="22">
        <v>0</v>
      </c>
      <c r="I69" s="22">
        <v>0</v>
      </c>
      <c r="J69" s="23">
        <v>0</v>
      </c>
      <c r="K69" s="24">
        <v>0</v>
      </c>
      <c r="L69" s="22">
        <v>0</v>
      </c>
      <c r="M69" s="23">
        <v>0</v>
      </c>
    </row>
    <row r="70" spans="1:13" ht="38.25" x14ac:dyDescent="0.25">
      <c r="A70" s="19" t="s">
        <v>136</v>
      </c>
      <c r="B70" s="20" t="s">
        <v>135</v>
      </c>
      <c r="C70" s="20" t="s">
        <v>137</v>
      </c>
      <c r="D70" s="21">
        <v>0</v>
      </c>
      <c r="E70" s="22"/>
      <c r="F70" s="21">
        <v>710000</v>
      </c>
      <c r="G70" s="22">
        <v>710000</v>
      </c>
      <c r="H70" s="22">
        <v>709489.22</v>
      </c>
      <c r="I70" s="22">
        <v>-510.78</v>
      </c>
      <c r="J70" s="23">
        <v>99.928059154929571</v>
      </c>
      <c r="K70" s="24">
        <v>99.928059154929571</v>
      </c>
      <c r="L70" s="22">
        <v>709489.22</v>
      </c>
      <c r="M70" s="23">
        <v>0</v>
      </c>
    </row>
    <row r="71" spans="1:13" ht="38.25" x14ac:dyDescent="0.25">
      <c r="A71" s="19" t="s">
        <v>138</v>
      </c>
      <c r="B71" s="20" t="s">
        <v>135</v>
      </c>
      <c r="C71" s="20" t="s">
        <v>139</v>
      </c>
      <c r="D71" s="21">
        <v>3025615.74</v>
      </c>
      <c r="E71" s="22">
        <v>3012310.44</v>
      </c>
      <c r="F71" s="21">
        <v>0</v>
      </c>
      <c r="G71" s="22"/>
      <c r="H71" s="22">
        <v>5200</v>
      </c>
      <c r="I71" s="22">
        <v>5200</v>
      </c>
      <c r="J71" s="23">
        <v>0</v>
      </c>
      <c r="K71" s="24">
        <v>0</v>
      </c>
      <c r="L71" s="22">
        <v>-3007110.44</v>
      </c>
      <c r="M71" s="23">
        <v>0.17262497022053278</v>
      </c>
    </row>
    <row r="72" spans="1:13" ht="25.5" x14ac:dyDescent="0.25">
      <c r="A72" s="19" t="s">
        <v>132</v>
      </c>
      <c r="B72" s="20" t="s">
        <v>115</v>
      </c>
      <c r="C72" s="20" t="s">
        <v>134</v>
      </c>
      <c r="D72" s="21">
        <v>2025127.82</v>
      </c>
      <c r="E72" s="22">
        <v>336127.34</v>
      </c>
      <c r="F72" s="21">
        <v>63000</v>
      </c>
      <c r="G72" s="22">
        <v>63000</v>
      </c>
      <c r="H72" s="22">
        <v>62915.72</v>
      </c>
      <c r="I72" s="22">
        <v>-84.28</v>
      </c>
      <c r="J72" s="23">
        <v>99.86622222222222</v>
      </c>
      <c r="K72" s="24">
        <v>99.86622222222222</v>
      </c>
      <c r="L72" s="22">
        <v>-273211.62</v>
      </c>
      <c r="M72" s="23">
        <v>18.71782283464356</v>
      </c>
    </row>
    <row r="73" spans="1:13" ht="38.25" x14ac:dyDescent="0.25">
      <c r="A73" s="19" t="s">
        <v>136</v>
      </c>
      <c r="B73" s="20" t="s">
        <v>115</v>
      </c>
      <c r="C73" s="20" t="s">
        <v>137</v>
      </c>
      <c r="D73" s="21">
        <v>7822465.7599999998</v>
      </c>
      <c r="E73" s="22">
        <v>7822465.7599999998</v>
      </c>
      <c r="F73" s="21">
        <v>3558000</v>
      </c>
      <c r="G73" s="22">
        <v>3558000</v>
      </c>
      <c r="H73" s="22">
        <v>3558059.47</v>
      </c>
      <c r="I73" s="22">
        <v>59.47</v>
      </c>
      <c r="J73" s="23">
        <v>100.00167144463181</v>
      </c>
      <c r="K73" s="24">
        <v>100.00167144463181</v>
      </c>
      <c r="L73" s="22">
        <v>-4264406.29</v>
      </c>
      <c r="M73" s="23">
        <v>45.485139585960937</v>
      </c>
    </row>
    <row r="74" spans="1:13" ht="38.25" x14ac:dyDescent="0.25">
      <c r="A74" s="19" t="s">
        <v>138</v>
      </c>
      <c r="B74" s="20" t="s">
        <v>115</v>
      </c>
      <c r="C74" s="20" t="s">
        <v>139</v>
      </c>
      <c r="D74" s="21">
        <v>23239276</v>
      </c>
      <c r="E74" s="22">
        <v>20700000</v>
      </c>
      <c r="F74" s="21">
        <v>0</v>
      </c>
      <c r="G74" s="22"/>
      <c r="H74" s="22">
        <v>0</v>
      </c>
      <c r="I74" s="22">
        <v>0</v>
      </c>
      <c r="J74" s="23">
        <v>0</v>
      </c>
      <c r="K74" s="24">
        <v>0</v>
      </c>
      <c r="L74" s="22">
        <v>-20700000</v>
      </c>
      <c r="M74" s="23">
        <v>0</v>
      </c>
    </row>
    <row r="75" spans="1:13" ht="25.5" x14ac:dyDescent="0.25">
      <c r="A75" s="19" t="s">
        <v>140</v>
      </c>
      <c r="B75" s="20" t="s">
        <v>115</v>
      </c>
      <c r="C75" s="20" t="s">
        <v>141</v>
      </c>
      <c r="D75" s="21">
        <v>2026541.52</v>
      </c>
      <c r="E75" s="22">
        <v>2026541.52</v>
      </c>
      <c r="F75" s="21">
        <v>31000</v>
      </c>
      <c r="G75" s="22">
        <v>31000</v>
      </c>
      <c r="H75" s="22">
        <v>30604.560000000001</v>
      </c>
      <c r="I75" s="22">
        <v>-395.44</v>
      </c>
      <c r="J75" s="23">
        <v>98.724387096774208</v>
      </c>
      <c r="K75" s="24">
        <v>98.724387096774208</v>
      </c>
      <c r="L75" s="22">
        <v>-1995936.96</v>
      </c>
      <c r="M75" s="23">
        <v>1.5101866750798176</v>
      </c>
    </row>
    <row r="76" spans="1:13" ht="25.5" x14ac:dyDescent="0.25">
      <c r="A76" s="19" t="s">
        <v>132</v>
      </c>
      <c r="B76" s="20" t="s">
        <v>52</v>
      </c>
      <c r="C76" s="20" t="s">
        <v>134</v>
      </c>
      <c r="D76" s="21">
        <v>59381157.32</v>
      </c>
      <c r="E76" s="22">
        <v>51194543.289999999</v>
      </c>
      <c r="F76" s="21">
        <v>735000</v>
      </c>
      <c r="G76" s="22">
        <v>735000</v>
      </c>
      <c r="H76" s="22">
        <v>892818.11</v>
      </c>
      <c r="I76" s="22">
        <v>157818.10999999999</v>
      </c>
      <c r="J76" s="23">
        <v>121.47185170068026</v>
      </c>
      <c r="K76" s="24">
        <v>121.47185170068026</v>
      </c>
      <c r="L76" s="22">
        <v>-50301725.18</v>
      </c>
      <c r="M76" s="23">
        <v>1.7439712372126916</v>
      </c>
    </row>
    <row r="77" spans="1:13" ht="38.25" x14ac:dyDescent="0.25">
      <c r="A77" s="19" t="s">
        <v>142</v>
      </c>
      <c r="B77" s="20" t="s">
        <v>52</v>
      </c>
      <c r="C77" s="20" t="s">
        <v>143</v>
      </c>
      <c r="D77" s="21">
        <v>583800</v>
      </c>
      <c r="E77" s="22">
        <v>382900</v>
      </c>
      <c r="F77" s="21">
        <v>501000</v>
      </c>
      <c r="G77" s="22">
        <v>216000</v>
      </c>
      <c r="H77" s="22">
        <v>228470.97</v>
      </c>
      <c r="I77" s="22">
        <v>12470.97</v>
      </c>
      <c r="J77" s="23">
        <v>105.77359722222222</v>
      </c>
      <c r="K77" s="24">
        <v>45.602988023952093</v>
      </c>
      <c r="L77" s="22">
        <v>-154429.03</v>
      </c>
      <c r="M77" s="23">
        <v>59.668574040219383</v>
      </c>
    </row>
    <row r="78" spans="1:13" ht="38.25" x14ac:dyDescent="0.25">
      <c r="A78" s="19" t="s">
        <v>136</v>
      </c>
      <c r="B78" s="20" t="s">
        <v>52</v>
      </c>
      <c r="C78" s="20" t="s">
        <v>137</v>
      </c>
      <c r="D78" s="21">
        <v>21884.53</v>
      </c>
      <c r="E78" s="22"/>
      <c r="F78" s="21">
        <v>0</v>
      </c>
      <c r="G78" s="22"/>
      <c r="H78" s="22">
        <v>0</v>
      </c>
      <c r="I78" s="22">
        <v>0</v>
      </c>
      <c r="J78" s="23">
        <v>0</v>
      </c>
      <c r="K78" s="24">
        <v>0</v>
      </c>
      <c r="L78" s="22">
        <v>0</v>
      </c>
      <c r="M78" s="23">
        <v>0</v>
      </c>
    </row>
    <row r="79" spans="1:13" ht="38.25" x14ac:dyDescent="0.25">
      <c r="A79" s="19" t="s">
        <v>138</v>
      </c>
      <c r="B79" s="20" t="s">
        <v>52</v>
      </c>
      <c r="C79" s="20" t="s">
        <v>139</v>
      </c>
      <c r="D79" s="21">
        <v>27412477.399999999</v>
      </c>
      <c r="E79" s="22">
        <v>27412477.399999999</v>
      </c>
      <c r="F79" s="21">
        <v>0</v>
      </c>
      <c r="G79" s="22"/>
      <c r="H79" s="22">
        <v>0</v>
      </c>
      <c r="I79" s="22">
        <v>0</v>
      </c>
      <c r="J79" s="23">
        <v>0</v>
      </c>
      <c r="K79" s="24">
        <v>0</v>
      </c>
      <c r="L79" s="22">
        <v>-27412477.399999999</v>
      </c>
      <c r="M79" s="23">
        <v>0</v>
      </c>
    </row>
    <row r="80" spans="1:13" ht="25.5" x14ac:dyDescent="0.25">
      <c r="A80" s="19" t="s">
        <v>140</v>
      </c>
      <c r="B80" s="20" t="s">
        <v>52</v>
      </c>
      <c r="C80" s="20" t="s">
        <v>141</v>
      </c>
      <c r="D80" s="21">
        <v>2220700</v>
      </c>
      <c r="E80" s="22"/>
      <c r="F80" s="21">
        <v>22000</v>
      </c>
      <c r="G80" s="22">
        <v>22000</v>
      </c>
      <c r="H80" s="22">
        <v>22634.15</v>
      </c>
      <c r="I80" s="22">
        <v>634.15</v>
      </c>
      <c r="J80" s="23">
        <v>102.88250000000001</v>
      </c>
      <c r="K80" s="24">
        <v>102.88250000000001</v>
      </c>
      <c r="L80" s="22">
        <v>22634.15</v>
      </c>
      <c r="M80" s="23">
        <v>0</v>
      </c>
    </row>
    <row r="81" spans="1:13" ht="25.5" x14ac:dyDescent="0.25">
      <c r="A81" s="13" t="s">
        <v>144</v>
      </c>
      <c r="B81" s="14" t="s">
        <v>5</v>
      </c>
      <c r="C81" s="14" t="s">
        <v>145</v>
      </c>
      <c r="D81" s="15">
        <v>484407398.05000001</v>
      </c>
      <c r="E81" s="16">
        <v>215874552.93000001</v>
      </c>
      <c r="F81" s="15">
        <v>229465000</v>
      </c>
      <c r="G81" s="16">
        <v>99692000</v>
      </c>
      <c r="H81" s="16">
        <v>203160126.99000001</v>
      </c>
      <c r="I81" s="16">
        <v>103468126.98999999</v>
      </c>
      <c r="J81" s="17">
        <v>203.78779339365246</v>
      </c>
      <c r="K81" s="18">
        <v>88.536433438650775</v>
      </c>
      <c r="L81" s="16">
        <v>-12714425.939999999</v>
      </c>
      <c r="M81" s="17">
        <v>94.110271096138504</v>
      </c>
    </row>
    <row r="82" spans="1:13" ht="25.5" x14ac:dyDescent="0.25">
      <c r="A82" s="19" t="s">
        <v>146</v>
      </c>
      <c r="B82" s="20" t="s">
        <v>61</v>
      </c>
      <c r="C82" s="20" t="s">
        <v>147</v>
      </c>
      <c r="D82" s="21">
        <v>25746252</v>
      </c>
      <c r="E82" s="22">
        <v>6155252</v>
      </c>
      <c r="F82" s="21">
        <v>0</v>
      </c>
      <c r="G82" s="22"/>
      <c r="H82" s="22">
        <v>0</v>
      </c>
      <c r="I82" s="22">
        <v>0</v>
      </c>
      <c r="J82" s="23">
        <v>0</v>
      </c>
      <c r="K82" s="24">
        <v>0</v>
      </c>
      <c r="L82" s="22">
        <v>-6155252</v>
      </c>
      <c r="M82" s="23">
        <v>0</v>
      </c>
    </row>
    <row r="83" spans="1:13" ht="63.75" x14ac:dyDescent="0.25">
      <c r="A83" s="13" t="s">
        <v>148</v>
      </c>
      <c r="B83" s="14" t="s">
        <v>5</v>
      </c>
      <c r="C83" s="14" t="s">
        <v>149</v>
      </c>
      <c r="D83" s="15">
        <v>180256341.49000001</v>
      </c>
      <c r="E83" s="16">
        <v>89580023.790000007</v>
      </c>
      <c r="F83" s="15">
        <v>86978000</v>
      </c>
      <c r="G83" s="16">
        <v>43538000</v>
      </c>
      <c r="H83" s="16">
        <v>54542219.890000001</v>
      </c>
      <c r="I83" s="16">
        <v>11004219.890000001</v>
      </c>
      <c r="J83" s="17">
        <v>125.27497792732785</v>
      </c>
      <c r="K83" s="18">
        <v>62.708063981696526</v>
      </c>
      <c r="L83" s="16">
        <v>-35037803.899999999</v>
      </c>
      <c r="M83" s="17">
        <v>60.886587860103539</v>
      </c>
    </row>
    <row r="84" spans="1:13" ht="63.75" x14ac:dyDescent="0.25">
      <c r="A84" s="19" t="s">
        <v>150</v>
      </c>
      <c r="B84" s="20" t="s">
        <v>52</v>
      </c>
      <c r="C84" s="20" t="s">
        <v>151</v>
      </c>
      <c r="D84" s="21">
        <v>3174099.99</v>
      </c>
      <c r="E84" s="22">
        <v>1903633.33</v>
      </c>
      <c r="F84" s="21">
        <v>88000</v>
      </c>
      <c r="G84" s="22">
        <v>88000</v>
      </c>
      <c r="H84" s="22">
        <v>-252993.33</v>
      </c>
      <c r="I84" s="22">
        <v>-340993.33</v>
      </c>
      <c r="J84" s="23">
        <v>-287.49242045454542</v>
      </c>
      <c r="K84" s="24">
        <v>-287.49242045454542</v>
      </c>
      <c r="L84" s="22">
        <v>-2156626.66</v>
      </c>
      <c r="M84" s="23">
        <v>-13.290024187588687</v>
      </c>
    </row>
    <row r="85" spans="1:13" ht="38.25" x14ac:dyDescent="0.25">
      <c r="A85" s="19" t="s">
        <v>152</v>
      </c>
      <c r="B85" s="20" t="s">
        <v>52</v>
      </c>
      <c r="C85" s="20" t="s">
        <v>153</v>
      </c>
      <c r="D85" s="21">
        <v>9727000</v>
      </c>
      <c r="E85" s="22"/>
      <c r="F85" s="21">
        <v>0</v>
      </c>
      <c r="G85" s="22"/>
      <c r="H85" s="22">
        <v>0</v>
      </c>
      <c r="I85" s="22">
        <v>0</v>
      </c>
      <c r="J85" s="23">
        <v>0</v>
      </c>
      <c r="K85" s="24">
        <v>0</v>
      </c>
      <c r="L85" s="22">
        <v>0</v>
      </c>
      <c r="M85" s="23">
        <v>0</v>
      </c>
    </row>
    <row r="86" spans="1:13" ht="76.5" x14ac:dyDescent="0.25">
      <c r="A86" s="19" t="s">
        <v>154</v>
      </c>
      <c r="B86" s="20" t="s">
        <v>61</v>
      </c>
      <c r="C86" s="20" t="s">
        <v>155</v>
      </c>
      <c r="D86" s="21">
        <v>167353696.5</v>
      </c>
      <c r="E86" s="22">
        <v>87674845.459999993</v>
      </c>
      <c r="F86" s="21">
        <v>86890000</v>
      </c>
      <c r="G86" s="22">
        <v>43450000</v>
      </c>
      <c r="H86" s="22">
        <v>54795213.219999999</v>
      </c>
      <c r="I86" s="22">
        <v>11345213.220000001</v>
      </c>
      <c r="J86" s="23">
        <v>126.11096253164558</v>
      </c>
      <c r="K86" s="24">
        <v>63.062738197721259</v>
      </c>
      <c r="L86" s="22">
        <v>-32879632.239999998</v>
      </c>
      <c r="M86" s="23">
        <v>62.498214775866693</v>
      </c>
    </row>
    <row r="87" spans="1:13" ht="63.75" x14ac:dyDescent="0.25">
      <c r="A87" s="19" t="s">
        <v>156</v>
      </c>
      <c r="B87" s="20" t="s">
        <v>115</v>
      </c>
      <c r="C87" s="20" t="s">
        <v>157</v>
      </c>
      <c r="D87" s="21">
        <v>1545</v>
      </c>
      <c r="E87" s="22">
        <v>1545</v>
      </c>
      <c r="F87" s="21">
        <v>0</v>
      </c>
      <c r="G87" s="22"/>
      <c r="H87" s="22">
        <v>0</v>
      </c>
      <c r="I87" s="22">
        <v>0</v>
      </c>
      <c r="J87" s="23">
        <v>0</v>
      </c>
      <c r="K87" s="24">
        <v>0</v>
      </c>
      <c r="L87" s="22">
        <v>-1545</v>
      </c>
      <c r="M87" s="23">
        <v>0</v>
      </c>
    </row>
    <row r="88" spans="1:13" ht="25.5" x14ac:dyDescent="0.25">
      <c r="A88" s="13" t="s">
        <v>158</v>
      </c>
      <c r="B88" s="14" t="s">
        <v>5</v>
      </c>
      <c r="C88" s="14" t="s">
        <v>159</v>
      </c>
      <c r="D88" s="15">
        <v>92149082.150000006</v>
      </c>
      <c r="E88" s="16">
        <v>26776826.719999999</v>
      </c>
      <c r="F88" s="15">
        <v>75504000</v>
      </c>
      <c r="G88" s="16">
        <v>22651000</v>
      </c>
      <c r="H88" s="16">
        <v>38156869.079999998</v>
      </c>
      <c r="I88" s="16">
        <v>15505869.08</v>
      </c>
      <c r="J88" s="17">
        <v>168.45556081409208</v>
      </c>
      <c r="K88" s="18">
        <v>50.536222027972023</v>
      </c>
      <c r="L88" s="16">
        <v>11380042.359999999</v>
      </c>
      <c r="M88" s="17">
        <v>142.49959294653866</v>
      </c>
    </row>
    <row r="89" spans="1:13" ht="38.25" x14ac:dyDescent="0.25">
      <c r="A89" s="19" t="s">
        <v>160</v>
      </c>
      <c r="B89" s="20" t="s">
        <v>61</v>
      </c>
      <c r="C89" s="20" t="s">
        <v>161</v>
      </c>
      <c r="D89" s="21">
        <v>46606572.109999999</v>
      </c>
      <c r="E89" s="22">
        <v>21329071.280000001</v>
      </c>
      <c r="F89" s="21">
        <v>75504000</v>
      </c>
      <c r="G89" s="22">
        <v>22651000</v>
      </c>
      <c r="H89" s="22">
        <v>23968437.350000001</v>
      </c>
      <c r="I89" s="22">
        <v>1317437.3500000001</v>
      </c>
      <c r="J89" s="23">
        <v>105.81624365370183</v>
      </c>
      <c r="K89" s="24">
        <v>31.744592803030301</v>
      </c>
      <c r="L89" s="22">
        <v>2639366.0699999998</v>
      </c>
      <c r="M89" s="23">
        <v>112.37450067727468</v>
      </c>
    </row>
    <row r="90" spans="1:13" ht="38.25" x14ac:dyDescent="0.25">
      <c r="A90" s="19" t="s">
        <v>162</v>
      </c>
      <c r="B90" s="20" t="s">
        <v>61</v>
      </c>
      <c r="C90" s="20" t="s">
        <v>163</v>
      </c>
      <c r="D90" s="21">
        <v>45542510.039999999</v>
      </c>
      <c r="E90" s="22">
        <v>5447755.4400000004</v>
      </c>
      <c r="F90" s="21">
        <v>0</v>
      </c>
      <c r="G90" s="22"/>
      <c r="H90" s="22">
        <v>14188431.73</v>
      </c>
      <c r="I90" s="22">
        <v>14188431.73</v>
      </c>
      <c r="J90" s="23">
        <v>0</v>
      </c>
      <c r="K90" s="24">
        <v>0</v>
      </c>
      <c r="L90" s="22">
        <v>8740676.2899999991</v>
      </c>
      <c r="M90" s="23">
        <v>260.44546026831188</v>
      </c>
    </row>
    <row r="91" spans="1:13" ht="63.75" x14ac:dyDescent="0.25">
      <c r="A91" s="13" t="s">
        <v>164</v>
      </c>
      <c r="B91" s="14" t="s">
        <v>5</v>
      </c>
      <c r="C91" s="14" t="s">
        <v>165</v>
      </c>
      <c r="D91" s="15">
        <v>186255722.41</v>
      </c>
      <c r="E91" s="16">
        <v>93362450.420000002</v>
      </c>
      <c r="F91" s="15">
        <v>66983000</v>
      </c>
      <c r="G91" s="16">
        <v>33503000</v>
      </c>
      <c r="H91" s="16">
        <v>110461038.02</v>
      </c>
      <c r="I91" s="16">
        <v>76958038.019999996</v>
      </c>
      <c r="J91" s="17">
        <v>329.7049160373698</v>
      </c>
      <c r="K91" s="18">
        <v>164.90906352358061</v>
      </c>
      <c r="L91" s="16">
        <v>17098587.600000001</v>
      </c>
      <c r="M91" s="17">
        <v>118.31420182640917</v>
      </c>
    </row>
    <row r="92" spans="1:13" ht="63.75" x14ac:dyDescent="0.25">
      <c r="A92" s="19" t="s">
        <v>166</v>
      </c>
      <c r="B92" s="20" t="s">
        <v>61</v>
      </c>
      <c r="C92" s="20" t="s">
        <v>167</v>
      </c>
      <c r="D92" s="21">
        <v>174505540.72</v>
      </c>
      <c r="E92" s="22">
        <v>86429073.030000001</v>
      </c>
      <c r="F92" s="21">
        <v>66983000</v>
      </c>
      <c r="G92" s="22">
        <v>33503000</v>
      </c>
      <c r="H92" s="22">
        <v>104915796.95999999</v>
      </c>
      <c r="I92" s="22">
        <v>71412796.959999993</v>
      </c>
      <c r="J92" s="23">
        <v>313.15343987105632</v>
      </c>
      <c r="K92" s="24">
        <v>156.63048379439559</v>
      </c>
      <c r="L92" s="22">
        <v>18486723.93</v>
      </c>
      <c r="M92" s="23">
        <v>121.38947379845571</v>
      </c>
    </row>
    <row r="93" spans="1:13" ht="51" x14ac:dyDescent="0.25">
      <c r="A93" s="19" t="s">
        <v>168</v>
      </c>
      <c r="B93" s="20" t="s">
        <v>61</v>
      </c>
      <c r="C93" s="20" t="s">
        <v>169</v>
      </c>
      <c r="D93" s="21">
        <v>11750181.689999999</v>
      </c>
      <c r="E93" s="22">
        <v>6933377.3899999997</v>
      </c>
      <c r="F93" s="21">
        <v>0</v>
      </c>
      <c r="G93" s="22"/>
      <c r="H93" s="22">
        <v>5545241.0599999996</v>
      </c>
      <c r="I93" s="22">
        <v>5545241.0599999996</v>
      </c>
      <c r="J93" s="23">
        <v>0</v>
      </c>
      <c r="K93" s="24">
        <v>0</v>
      </c>
      <c r="L93" s="22">
        <v>-1388136.33</v>
      </c>
      <c r="M93" s="23">
        <v>79.978930153115456</v>
      </c>
    </row>
    <row r="94" spans="1:13" x14ac:dyDescent="0.25">
      <c r="A94" s="13" t="s">
        <v>170</v>
      </c>
      <c r="B94" s="14" t="s">
        <v>5</v>
      </c>
      <c r="C94" s="14" t="s">
        <v>171</v>
      </c>
      <c r="D94" s="15">
        <v>69697129.170000002</v>
      </c>
      <c r="E94" s="16">
        <v>36485158.5</v>
      </c>
      <c r="F94" s="15">
        <v>24449000</v>
      </c>
      <c r="G94" s="16">
        <v>21422000</v>
      </c>
      <c r="H94" s="16">
        <v>36452706.469999999</v>
      </c>
      <c r="I94" s="16">
        <v>15030706.470000001</v>
      </c>
      <c r="J94" s="17">
        <v>170.16481406964803</v>
      </c>
      <c r="K94" s="18">
        <v>149.09692204180129</v>
      </c>
      <c r="L94" s="16">
        <v>-32452.03</v>
      </c>
      <c r="M94" s="17">
        <v>99.91105416192724</v>
      </c>
    </row>
    <row r="95" spans="1:13" x14ac:dyDescent="0.25">
      <c r="A95" s="13" t="s">
        <v>174</v>
      </c>
      <c r="B95" s="14" t="s">
        <v>5</v>
      </c>
      <c r="C95" s="14" t="s">
        <v>175</v>
      </c>
      <c r="D95" s="15">
        <v>46575530.350000001</v>
      </c>
      <c r="E95" s="16">
        <v>17456107.289999999</v>
      </c>
      <c r="F95" s="15">
        <v>17267000</v>
      </c>
      <c r="G95" s="16">
        <v>7251000</v>
      </c>
      <c r="H95" s="16">
        <v>25135316.609999999</v>
      </c>
      <c r="I95" s="16">
        <v>17884316.609999999</v>
      </c>
      <c r="J95" s="17">
        <v>346.64620893669837</v>
      </c>
      <c r="K95" s="18">
        <v>145.56852151502866</v>
      </c>
      <c r="L95" s="16">
        <v>7679209.3200000003</v>
      </c>
      <c r="M95" s="17">
        <v>143.99153369319146</v>
      </c>
    </row>
    <row r="96" spans="1:13" x14ac:dyDescent="0.25">
      <c r="A96" s="13" t="s">
        <v>176</v>
      </c>
      <c r="B96" s="14" t="s">
        <v>5</v>
      </c>
      <c r="C96" s="14" t="s">
        <v>177</v>
      </c>
      <c r="D96" s="15">
        <v>-198020.38</v>
      </c>
      <c r="E96" s="16">
        <v>65938.81</v>
      </c>
      <c r="F96" s="15">
        <v>0</v>
      </c>
      <c r="G96" s="16">
        <v>0</v>
      </c>
      <c r="H96" s="16">
        <v>-38839.269999999997</v>
      </c>
      <c r="I96" s="16">
        <v>-38839.269999999997</v>
      </c>
      <c r="J96" s="17">
        <v>0</v>
      </c>
      <c r="K96" s="18">
        <v>0</v>
      </c>
      <c r="L96" s="16">
        <v>-104778.08</v>
      </c>
      <c r="M96" s="17">
        <v>-58.901988070455012</v>
      </c>
    </row>
    <row r="97" spans="1:13" ht="25.5" x14ac:dyDescent="0.25">
      <c r="A97" s="19" t="s">
        <v>178</v>
      </c>
      <c r="B97" s="20" t="s">
        <v>133</v>
      </c>
      <c r="C97" s="20" t="s">
        <v>179</v>
      </c>
      <c r="D97" s="21">
        <v>35865.4</v>
      </c>
      <c r="E97" s="22">
        <v>0</v>
      </c>
      <c r="F97" s="21">
        <v>0</v>
      </c>
      <c r="G97" s="22"/>
      <c r="H97" s="22">
        <v>-35865.4</v>
      </c>
      <c r="I97" s="22">
        <v>-35865.4</v>
      </c>
      <c r="J97" s="23">
        <v>0</v>
      </c>
      <c r="K97" s="24">
        <v>0</v>
      </c>
      <c r="L97" s="22">
        <v>-35865.4</v>
      </c>
      <c r="M97" s="23">
        <v>0</v>
      </c>
    </row>
    <row r="98" spans="1:13" ht="25.5" x14ac:dyDescent="0.25">
      <c r="A98" s="19" t="s">
        <v>178</v>
      </c>
      <c r="B98" s="20" t="s">
        <v>61</v>
      </c>
      <c r="C98" s="20" t="s">
        <v>179</v>
      </c>
      <c r="D98" s="21">
        <v>-233885.78</v>
      </c>
      <c r="E98" s="22">
        <v>65938.81</v>
      </c>
      <c r="F98" s="21">
        <v>0</v>
      </c>
      <c r="G98" s="22"/>
      <c r="H98" s="22">
        <v>-2973.87</v>
      </c>
      <c r="I98" s="22">
        <v>-2973.87</v>
      </c>
      <c r="J98" s="23">
        <v>0</v>
      </c>
      <c r="K98" s="24">
        <v>0</v>
      </c>
      <c r="L98" s="22">
        <v>-68912.679999999993</v>
      </c>
      <c r="M98" s="23">
        <v>-4.5100449947458863</v>
      </c>
    </row>
    <row r="99" spans="1:13" x14ac:dyDescent="0.25">
      <c r="A99" s="13" t="s">
        <v>180</v>
      </c>
      <c r="B99" s="14" t="s">
        <v>5</v>
      </c>
      <c r="C99" s="14" t="s">
        <v>181</v>
      </c>
      <c r="D99" s="15">
        <v>46773550.729999997</v>
      </c>
      <c r="E99" s="16">
        <v>17390168.48</v>
      </c>
      <c r="F99" s="15">
        <v>17267000</v>
      </c>
      <c r="G99" s="16">
        <v>7251000</v>
      </c>
      <c r="H99" s="16">
        <v>25174155.879999999</v>
      </c>
      <c r="I99" s="16">
        <v>17923155.879999999</v>
      </c>
      <c r="J99" s="17">
        <v>347.18184912425869</v>
      </c>
      <c r="K99" s="18">
        <v>145.79345502982568</v>
      </c>
      <c r="L99" s="16">
        <v>7783987.4000000004</v>
      </c>
      <c r="M99" s="17">
        <v>144.76085098860409</v>
      </c>
    </row>
    <row r="100" spans="1:13" x14ac:dyDescent="0.25">
      <c r="A100" s="19" t="s">
        <v>182</v>
      </c>
      <c r="B100" s="20" t="s">
        <v>5</v>
      </c>
      <c r="C100" s="20" t="s">
        <v>183</v>
      </c>
      <c r="D100" s="21">
        <v>46773550.729999997</v>
      </c>
      <c r="E100" s="22">
        <v>17390168.48</v>
      </c>
      <c r="F100" s="21">
        <v>17267000</v>
      </c>
      <c r="G100" s="22">
        <v>7251000</v>
      </c>
      <c r="H100" s="22">
        <v>25174155.879999999</v>
      </c>
      <c r="I100" s="22">
        <v>17923155.879999999</v>
      </c>
      <c r="J100" s="23">
        <v>347.18184912425869</v>
      </c>
      <c r="K100" s="24">
        <v>145.79345502982568</v>
      </c>
      <c r="L100" s="22">
        <v>7783987.4000000004</v>
      </c>
      <c r="M100" s="23">
        <v>144.76085098860409</v>
      </c>
    </row>
    <row r="101" spans="1:13" ht="38.25" x14ac:dyDescent="0.25">
      <c r="A101" s="19" t="s">
        <v>184</v>
      </c>
      <c r="B101" s="20" t="s">
        <v>133</v>
      </c>
      <c r="C101" s="20" t="s">
        <v>185</v>
      </c>
      <c r="D101" s="21">
        <v>960486.56</v>
      </c>
      <c r="E101" s="22">
        <v>117532.25</v>
      </c>
      <c r="F101" s="21">
        <v>47000</v>
      </c>
      <c r="G101" s="22">
        <v>20000</v>
      </c>
      <c r="H101" s="22">
        <v>181659.83</v>
      </c>
      <c r="I101" s="22">
        <v>161659.82999999999</v>
      </c>
      <c r="J101" s="23">
        <v>908.29914999999983</v>
      </c>
      <c r="K101" s="24">
        <v>386.51027659574464</v>
      </c>
      <c r="L101" s="22">
        <v>64127.58</v>
      </c>
      <c r="M101" s="23">
        <v>154.56168838765529</v>
      </c>
    </row>
    <row r="102" spans="1:13" ht="25.5" x14ac:dyDescent="0.25">
      <c r="A102" s="19" t="s">
        <v>186</v>
      </c>
      <c r="B102" s="20" t="s">
        <v>173</v>
      </c>
      <c r="C102" s="20" t="s">
        <v>187</v>
      </c>
      <c r="D102" s="21">
        <v>6000</v>
      </c>
      <c r="E102" s="22">
        <v>6000</v>
      </c>
      <c r="F102" s="21">
        <v>0</v>
      </c>
      <c r="G102" s="22"/>
      <c r="H102" s="22">
        <v>0</v>
      </c>
      <c r="I102" s="22">
        <v>0</v>
      </c>
      <c r="J102" s="23">
        <v>0</v>
      </c>
      <c r="K102" s="24">
        <v>0</v>
      </c>
      <c r="L102" s="22">
        <v>-6000</v>
      </c>
      <c r="M102" s="23">
        <v>0</v>
      </c>
    </row>
    <row r="103" spans="1:13" ht="38.25" x14ac:dyDescent="0.25">
      <c r="A103" s="19" t="s">
        <v>184</v>
      </c>
      <c r="B103" s="20" t="s">
        <v>115</v>
      </c>
      <c r="C103" s="20" t="s">
        <v>185</v>
      </c>
      <c r="D103" s="21">
        <v>822956.32</v>
      </c>
      <c r="E103" s="22">
        <v>17690.91</v>
      </c>
      <c r="F103" s="21">
        <v>0</v>
      </c>
      <c r="G103" s="22"/>
      <c r="H103" s="22">
        <v>-1600</v>
      </c>
      <c r="I103" s="22">
        <v>-1600</v>
      </c>
      <c r="J103" s="23">
        <v>0</v>
      </c>
      <c r="K103" s="24">
        <v>0</v>
      </c>
      <c r="L103" s="22">
        <v>-19290.91</v>
      </c>
      <c r="M103" s="23">
        <v>-9.0441927520969809</v>
      </c>
    </row>
    <row r="104" spans="1:13" ht="25.5" x14ac:dyDescent="0.25">
      <c r="A104" s="19" t="s">
        <v>186</v>
      </c>
      <c r="B104" s="20" t="s">
        <v>115</v>
      </c>
      <c r="C104" s="20" t="s">
        <v>187</v>
      </c>
      <c r="D104" s="21">
        <v>0</v>
      </c>
      <c r="E104" s="22">
        <v>4000</v>
      </c>
      <c r="F104" s="21">
        <v>0</v>
      </c>
      <c r="G104" s="22"/>
      <c r="H104" s="22">
        <v>11.54</v>
      </c>
      <c r="I104" s="22">
        <v>11.54</v>
      </c>
      <c r="J104" s="23">
        <v>0</v>
      </c>
      <c r="K104" s="24">
        <v>0</v>
      </c>
      <c r="L104" s="22">
        <v>-3988.46</v>
      </c>
      <c r="M104" s="23">
        <v>0.28849999999999998</v>
      </c>
    </row>
    <row r="105" spans="1:13" ht="25.5" x14ac:dyDescent="0.25">
      <c r="A105" s="19" t="s">
        <v>188</v>
      </c>
      <c r="B105" s="20" t="s">
        <v>52</v>
      </c>
      <c r="C105" s="20" t="s">
        <v>189</v>
      </c>
      <c r="D105" s="21">
        <v>26009300.010000002</v>
      </c>
      <c r="E105" s="22">
        <v>11640686.52</v>
      </c>
      <c r="F105" s="21">
        <v>14332000</v>
      </c>
      <c r="G105" s="22">
        <v>5788000</v>
      </c>
      <c r="H105" s="22">
        <v>16029676.439999999</v>
      </c>
      <c r="I105" s="22">
        <v>10241676.439999999</v>
      </c>
      <c r="J105" s="23">
        <v>276.94672494816859</v>
      </c>
      <c r="K105" s="24">
        <v>111.84535612615127</v>
      </c>
      <c r="L105" s="22">
        <v>4388989.92</v>
      </c>
      <c r="M105" s="23">
        <v>137.7038752178338</v>
      </c>
    </row>
    <row r="106" spans="1:13" ht="25.5" x14ac:dyDescent="0.25">
      <c r="A106" s="19" t="s">
        <v>190</v>
      </c>
      <c r="B106" s="20" t="s">
        <v>52</v>
      </c>
      <c r="C106" s="20" t="s">
        <v>191</v>
      </c>
      <c r="D106" s="21">
        <v>1990200.01</v>
      </c>
      <c r="E106" s="22">
        <v>740000</v>
      </c>
      <c r="F106" s="21">
        <v>555000</v>
      </c>
      <c r="G106" s="22">
        <v>555000</v>
      </c>
      <c r="H106" s="22">
        <v>2555000.81</v>
      </c>
      <c r="I106" s="22">
        <v>2000000.81</v>
      </c>
      <c r="J106" s="23">
        <v>460.36050630630632</v>
      </c>
      <c r="K106" s="24">
        <v>460.36050630630632</v>
      </c>
      <c r="L106" s="22">
        <v>1815000.81</v>
      </c>
      <c r="M106" s="23">
        <v>345.27037972972977</v>
      </c>
    </row>
    <row r="107" spans="1:13" ht="25.5" x14ac:dyDescent="0.25">
      <c r="A107" s="19" t="s">
        <v>192</v>
      </c>
      <c r="B107" s="20" t="s">
        <v>52</v>
      </c>
      <c r="C107" s="20" t="s">
        <v>193</v>
      </c>
      <c r="D107" s="21">
        <v>821466.02</v>
      </c>
      <c r="E107" s="22">
        <v>506839</v>
      </c>
      <c r="F107" s="21">
        <v>0</v>
      </c>
      <c r="G107" s="22"/>
      <c r="H107" s="22">
        <v>0</v>
      </c>
      <c r="I107" s="22">
        <v>0</v>
      </c>
      <c r="J107" s="23">
        <v>0</v>
      </c>
      <c r="K107" s="24">
        <v>0</v>
      </c>
      <c r="L107" s="22">
        <v>-506839</v>
      </c>
      <c r="M107" s="23">
        <v>0</v>
      </c>
    </row>
    <row r="108" spans="1:13" ht="25.5" x14ac:dyDescent="0.25">
      <c r="A108" s="19" t="s">
        <v>186</v>
      </c>
      <c r="B108" s="20" t="s">
        <v>52</v>
      </c>
      <c r="C108" s="20" t="s">
        <v>187</v>
      </c>
      <c r="D108" s="21">
        <v>8351.91</v>
      </c>
      <c r="E108" s="22">
        <v>6640</v>
      </c>
      <c r="F108" s="21">
        <v>285000</v>
      </c>
      <c r="G108" s="22">
        <v>285000</v>
      </c>
      <c r="H108" s="22">
        <v>285805.23</v>
      </c>
      <c r="I108" s="22">
        <v>805.23</v>
      </c>
      <c r="J108" s="23">
        <v>100.28253684210526</v>
      </c>
      <c r="K108" s="24">
        <v>100.28253684210526</v>
      </c>
      <c r="L108" s="22">
        <v>279165.23</v>
      </c>
      <c r="M108" s="23">
        <v>4304.2956325301202</v>
      </c>
    </row>
    <row r="109" spans="1:13" ht="63.75" x14ac:dyDescent="0.25">
      <c r="A109" s="19" t="s">
        <v>194</v>
      </c>
      <c r="B109" s="20" t="s">
        <v>61</v>
      </c>
      <c r="C109" s="20" t="s">
        <v>195</v>
      </c>
      <c r="D109" s="21">
        <v>10382841.82</v>
      </c>
      <c r="E109" s="22">
        <v>2896046.87</v>
      </c>
      <c r="F109" s="21">
        <v>0</v>
      </c>
      <c r="G109" s="22"/>
      <c r="H109" s="22">
        <v>4227857.9000000004</v>
      </c>
      <c r="I109" s="22">
        <v>4227857.9000000004</v>
      </c>
      <c r="J109" s="23">
        <v>0</v>
      </c>
      <c r="K109" s="24">
        <v>0</v>
      </c>
      <c r="L109" s="22">
        <v>1331811.03</v>
      </c>
      <c r="M109" s="23">
        <v>145.98720565596372</v>
      </c>
    </row>
    <row r="110" spans="1:13" ht="25.5" x14ac:dyDescent="0.25">
      <c r="A110" s="19" t="s">
        <v>186</v>
      </c>
      <c r="B110" s="20" t="s">
        <v>61</v>
      </c>
      <c r="C110" s="20" t="s">
        <v>187</v>
      </c>
      <c r="D110" s="21">
        <v>2605524.85</v>
      </c>
      <c r="E110" s="22">
        <v>912624.85</v>
      </c>
      <c r="F110" s="21">
        <v>0</v>
      </c>
      <c r="G110" s="22"/>
      <c r="H110" s="22">
        <v>0</v>
      </c>
      <c r="I110" s="22">
        <v>0</v>
      </c>
      <c r="J110" s="23">
        <v>0</v>
      </c>
      <c r="K110" s="24">
        <v>0</v>
      </c>
      <c r="L110" s="22">
        <v>-912624.85</v>
      </c>
      <c r="M110" s="23">
        <v>0</v>
      </c>
    </row>
    <row r="111" spans="1:13" ht="38.25" x14ac:dyDescent="0.25">
      <c r="A111" s="19" t="s">
        <v>184</v>
      </c>
      <c r="B111" s="20" t="s">
        <v>172</v>
      </c>
      <c r="C111" s="20" t="s">
        <v>185</v>
      </c>
      <c r="D111" s="21">
        <v>3166423.23</v>
      </c>
      <c r="E111" s="22">
        <v>542108.07999999996</v>
      </c>
      <c r="F111" s="21">
        <v>2048000</v>
      </c>
      <c r="G111" s="22">
        <v>603000</v>
      </c>
      <c r="H111" s="22">
        <v>1895744.13</v>
      </c>
      <c r="I111" s="22">
        <v>1292744.1299999999</v>
      </c>
      <c r="J111" s="23">
        <v>314.3854278606965</v>
      </c>
      <c r="K111" s="24">
        <v>92.565631347656236</v>
      </c>
      <c r="L111" s="22">
        <v>1353636.05</v>
      </c>
      <c r="M111" s="23">
        <v>349.6985564207049</v>
      </c>
    </row>
    <row r="112" spans="1:13" x14ac:dyDescent="0.25">
      <c r="A112" s="13" t="s">
        <v>196</v>
      </c>
      <c r="B112" s="14" t="s">
        <v>5</v>
      </c>
      <c r="C112" s="14" t="s">
        <v>197</v>
      </c>
      <c r="D112" s="15">
        <v>13078524942.48</v>
      </c>
      <c r="E112" s="16">
        <v>5033977165.2799997</v>
      </c>
      <c r="F112" s="15">
        <v>18617325287.599998</v>
      </c>
      <c r="G112" s="16">
        <v>8574604054.71</v>
      </c>
      <c r="H112" s="16">
        <v>8575297469.3400002</v>
      </c>
      <c r="I112" s="16">
        <v>693414.63</v>
      </c>
      <c r="J112" s="17">
        <v>100.00808684139322</v>
      </c>
      <c r="K112" s="18">
        <v>46.060845673956969</v>
      </c>
      <c r="L112" s="16">
        <v>3541320304.0599999</v>
      </c>
      <c r="M112" s="17">
        <v>170.34835852027598</v>
      </c>
    </row>
    <row r="113" spans="1:13" ht="25.5" x14ac:dyDescent="0.25">
      <c r="A113" s="13" t="s">
        <v>198</v>
      </c>
      <c r="B113" s="14" t="s">
        <v>5</v>
      </c>
      <c r="C113" s="14" t="s">
        <v>199</v>
      </c>
      <c r="D113" s="15">
        <v>12696857085.709999</v>
      </c>
      <c r="E113" s="16">
        <v>4882438154.2299995</v>
      </c>
      <c r="F113" s="15">
        <v>18386667276.450001</v>
      </c>
      <c r="G113" s="16">
        <v>8353120407.5600004</v>
      </c>
      <c r="H113" s="16">
        <v>8353120407.5600004</v>
      </c>
      <c r="I113" s="16">
        <v>0</v>
      </c>
      <c r="J113" s="17">
        <v>100</v>
      </c>
      <c r="K113" s="18">
        <v>45.430312530095321</v>
      </c>
      <c r="L113" s="16">
        <v>3470682253.3299999</v>
      </c>
      <c r="M113" s="17">
        <v>171.08502235349576</v>
      </c>
    </row>
    <row r="114" spans="1:13" x14ac:dyDescent="0.25">
      <c r="A114" s="13" t="s">
        <v>200</v>
      </c>
      <c r="B114" s="14" t="s">
        <v>5</v>
      </c>
      <c r="C114" s="14" t="s">
        <v>201</v>
      </c>
      <c r="D114" s="15">
        <v>177426500</v>
      </c>
      <c r="E114" s="16">
        <v>70000000</v>
      </c>
      <c r="F114" s="15">
        <v>0</v>
      </c>
      <c r="G114" s="16">
        <v>0</v>
      </c>
      <c r="H114" s="16">
        <v>0</v>
      </c>
      <c r="I114" s="16">
        <v>0</v>
      </c>
      <c r="J114" s="17">
        <v>0</v>
      </c>
      <c r="K114" s="18">
        <v>0</v>
      </c>
      <c r="L114" s="16">
        <v>-70000000</v>
      </c>
      <c r="M114" s="17">
        <v>0</v>
      </c>
    </row>
    <row r="115" spans="1:13" x14ac:dyDescent="0.25">
      <c r="A115" s="19" t="s">
        <v>202</v>
      </c>
      <c r="B115" s="20" t="s">
        <v>5</v>
      </c>
      <c r="C115" s="20" t="s">
        <v>203</v>
      </c>
      <c r="D115" s="21">
        <v>177426500</v>
      </c>
      <c r="E115" s="22">
        <v>70000000</v>
      </c>
      <c r="F115" s="21">
        <v>0</v>
      </c>
      <c r="G115" s="22">
        <v>0</v>
      </c>
      <c r="H115" s="22">
        <v>0</v>
      </c>
      <c r="I115" s="22">
        <v>0</v>
      </c>
      <c r="J115" s="23">
        <v>0</v>
      </c>
      <c r="K115" s="24">
        <v>0</v>
      </c>
      <c r="L115" s="22">
        <v>-70000000</v>
      </c>
      <c r="M115" s="23">
        <v>0</v>
      </c>
    </row>
    <row r="116" spans="1:13" x14ac:dyDescent="0.25">
      <c r="A116" s="19" t="s">
        <v>204</v>
      </c>
      <c r="B116" s="20" t="s">
        <v>133</v>
      </c>
      <c r="C116" s="20" t="s">
        <v>205</v>
      </c>
      <c r="D116" s="21">
        <v>170000000</v>
      </c>
      <c r="E116" s="22">
        <v>70000000</v>
      </c>
      <c r="F116" s="21">
        <v>0</v>
      </c>
      <c r="G116" s="22"/>
      <c r="H116" s="22">
        <v>0</v>
      </c>
      <c r="I116" s="22">
        <v>0</v>
      </c>
      <c r="J116" s="23">
        <v>0</v>
      </c>
      <c r="K116" s="24">
        <v>0</v>
      </c>
      <c r="L116" s="22">
        <v>-70000000</v>
      </c>
      <c r="M116" s="23">
        <v>0</v>
      </c>
    </row>
    <row r="117" spans="1:13" ht="51" x14ac:dyDescent="0.25">
      <c r="A117" s="19" t="s">
        <v>206</v>
      </c>
      <c r="B117" s="20" t="s">
        <v>133</v>
      </c>
      <c r="C117" s="20" t="s">
        <v>207</v>
      </c>
      <c r="D117" s="21">
        <v>7426500</v>
      </c>
      <c r="E117" s="22"/>
      <c r="F117" s="21">
        <v>0</v>
      </c>
      <c r="G117" s="22"/>
      <c r="H117" s="22">
        <v>0</v>
      </c>
      <c r="I117" s="22">
        <v>0</v>
      </c>
      <c r="J117" s="23">
        <v>0</v>
      </c>
      <c r="K117" s="24">
        <v>0</v>
      </c>
      <c r="L117" s="22">
        <v>0</v>
      </c>
      <c r="M117" s="23">
        <v>0</v>
      </c>
    </row>
    <row r="118" spans="1:13" ht="25.5" x14ac:dyDescent="0.25">
      <c r="A118" s="13" t="s">
        <v>208</v>
      </c>
      <c r="B118" s="14" t="s">
        <v>5</v>
      </c>
      <c r="C118" s="14" t="s">
        <v>209</v>
      </c>
      <c r="D118" s="15">
        <v>6287607159.1400003</v>
      </c>
      <c r="E118" s="16">
        <v>1196957171.03</v>
      </c>
      <c r="F118" s="15">
        <v>11857473936.450001</v>
      </c>
      <c r="G118" s="16">
        <v>3859268715.0100002</v>
      </c>
      <c r="H118" s="16">
        <v>3859268715.0100002</v>
      </c>
      <c r="I118" s="16">
        <v>0</v>
      </c>
      <c r="J118" s="17">
        <v>100</v>
      </c>
      <c r="K118" s="18">
        <v>32.54714061100794</v>
      </c>
      <c r="L118" s="16">
        <v>2662311543.98</v>
      </c>
      <c r="M118" s="17">
        <v>322.42329202882343</v>
      </c>
    </row>
    <row r="119" spans="1:13" ht="51" x14ac:dyDescent="0.25">
      <c r="A119" s="19" t="s">
        <v>210</v>
      </c>
      <c r="B119" s="20" t="s">
        <v>115</v>
      </c>
      <c r="C119" s="20" t="s">
        <v>211</v>
      </c>
      <c r="D119" s="21">
        <v>11949531.24</v>
      </c>
      <c r="E119" s="22"/>
      <c r="F119" s="21">
        <v>12549970</v>
      </c>
      <c r="G119" s="22">
        <v>11320475.539999999</v>
      </c>
      <c r="H119" s="22">
        <v>11320475.539999999</v>
      </c>
      <c r="I119" s="22">
        <v>0</v>
      </c>
      <c r="J119" s="23">
        <v>100</v>
      </c>
      <c r="K119" s="24">
        <v>90.203207975795948</v>
      </c>
      <c r="L119" s="22">
        <v>11320475.539999999</v>
      </c>
      <c r="M119" s="23">
        <v>0</v>
      </c>
    </row>
    <row r="120" spans="1:13" ht="76.5" x14ac:dyDescent="0.25">
      <c r="A120" s="19" t="s">
        <v>212</v>
      </c>
      <c r="B120" s="20" t="s">
        <v>115</v>
      </c>
      <c r="C120" s="20" t="s">
        <v>213</v>
      </c>
      <c r="D120" s="21">
        <v>40186506.020000003</v>
      </c>
      <c r="E120" s="22"/>
      <c r="F120" s="21">
        <v>9239010</v>
      </c>
      <c r="G120" s="22">
        <v>4120781.17</v>
      </c>
      <c r="H120" s="22">
        <v>4120781.17</v>
      </c>
      <c r="I120" s="22">
        <v>0</v>
      </c>
      <c r="J120" s="23">
        <v>100</v>
      </c>
      <c r="K120" s="24">
        <v>44.601977592837329</v>
      </c>
      <c r="L120" s="22">
        <v>4120781.17</v>
      </c>
      <c r="M120" s="23">
        <v>0</v>
      </c>
    </row>
    <row r="121" spans="1:13" ht="38.25" x14ac:dyDescent="0.25">
      <c r="A121" s="19" t="s">
        <v>214</v>
      </c>
      <c r="B121" s="20" t="s">
        <v>52</v>
      </c>
      <c r="C121" s="20" t="s">
        <v>215</v>
      </c>
      <c r="D121" s="21">
        <v>1099999999.97</v>
      </c>
      <c r="E121" s="22">
        <v>236000000</v>
      </c>
      <c r="F121" s="21">
        <v>2000000000</v>
      </c>
      <c r="G121" s="22">
        <v>1514123443.9100001</v>
      </c>
      <c r="H121" s="22">
        <v>1514123443.9100001</v>
      </c>
      <c r="I121" s="22">
        <v>0</v>
      </c>
      <c r="J121" s="23">
        <v>100</v>
      </c>
      <c r="K121" s="24">
        <v>75.706172195500002</v>
      </c>
      <c r="L121" s="22">
        <v>1278123443.9100001</v>
      </c>
      <c r="M121" s="23">
        <v>641.57773047033902</v>
      </c>
    </row>
    <row r="122" spans="1:13" ht="38.25" x14ac:dyDescent="0.25">
      <c r="A122" s="19" t="s">
        <v>216</v>
      </c>
      <c r="B122" s="20" t="s">
        <v>52</v>
      </c>
      <c r="C122" s="20" t="s">
        <v>217</v>
      </c>
      <c r="D122" s="21">
        <v>873484503.44000006</v>
      </c>
      <c r="E122" s="22">
        <v>378669600.66000003</v>
      </c>
      <c r="F122" s="21">
        <v>1326574200</v>
      </c>
      <c r="G122" s="22">
        <v>570294836.79999995</v>
      </c>
      <c r="H122" s="22">
        <v>570294836.79999995</v>
      </c>
      <c r="I122" s="22">
        <v>0</v>
      </c>
      <c r="J122" s="23">
        <v>100</v>
      </c>
      <c r="K122" s="24">
        <v>42.990044341281468</v>
      </c>
      <c r="L122" s="22">
        <v>191625236.13999999</v>
      </c>
      <c r="M122" s="23">
        <v>150.60486392517589</v>
      </c>
    </row>
    <row r="123" spans="1:13" ht="25.5" x14ac:dyDescent="0.25">
      <c r="A123" s="19" t="s">
        <v>218</v>
      </c>
      <c r="B123" s="20" t="s">
        <v>52</v>
      </c>
      <c r="C123" s="20" t="s">
        <v>219</v>
      </c>
      <c r="D123" s="21">
        <v>15876808.039999999</v>
      </c>
      <c r="E123" s="22">
        <v>2236757.33</v>
      </c>
      <c r="F123" s="21">
        <v>0</v>
      </c>
      <c r="G123" s="22"/>
      <c r="H123" s="22">
        <v>0</v>
      </c>
      <c r="I123" s="22">
        <v>0</v>
      </c>
      <c r="J123" s="23">
        <v>0</v>
      </c>
      <c r="K123" s="24">
        <v>0</v>
      </c>
      <c r="L123" s="22">
        <v>-2236757.33</v>
      </c>
      <c r="M123" s="23">
        <v>0</v>
      </c>
    </row>
    <row r="124" spans="1:13" ht="89.25" x14ac:dyDescent="0.25">
      <c r="A124" s="19" t="s">
        <v>220</v>
      </c>
      <c r="B124" s="20" t="s">
        <v>115</v>
      </c>
      <c r="C124" s="20" t="s">
        <v>221</v>
      </c>
      <c r="D124" s="21">
        <v>8637980.5899999999</v>
      </c>
      <c r="E124" s="22">
        <v>8637980.5899999999</v>
      </c>
      <c r="F124" s="21">
        <v>0</v>
      </c>
      <c r="G124" s="22"/>
      <c r="H124" s="22">
        <v>0</v>
      </c>
      <c r="I124" s="22">
        <v>0</v>
      </c>
      <c r="J124" s="23">
        <v>0</v>
      </c>
      <c r="K124" s="24">
        <v>0</v>
      </c>
      <c r="L124" s="22">
        <v>-8637980.5899999999</v>
      </c>
      <c r="M124" s="23">
        <v>0</v>
      </c>
    </row>
    <row r="125" spans="1:13" ht="51" x14ac:dyDescent="0.25">
      <c r="A125" s="19" t="s">
        <v>222</v>
      </c>
      <c r="B125" s="20" t="s">
        <v>52</v>
      </c>
      <c r="C125" s="20" t="s">
        <v>223</v>
      </c>
      <c r="D125" s="21">
        <v>0</v>
      </c>
      <c r="E125" s="22"/>
      <c r="F125" s="21">
        <v>606250</v>
      </c>
      <c r="G125" s="22">
        <v>0</v>
      </c>
      <c r="H125" s="22">
        <v>0</v>
      </c>
      <c r="I125" s="22">
        <v>0</v>
      </c>
      <c r="J125" s="23">
        <v>0</v>
      </c>
      <c r="K125" s="24">
        <v>0</v>
      </c>
      <c r="L125" s="22">
        <v>0</v>
      </c>
      <c r="M125" s="23">
        <v>0</v>
      </c>
    </row>
    <row r="126" spans="1:13" ht="51" x14ac:dyDescent="0.25">
      <c r="A126" s="19" t="s">
        <v>224</v>
      </c>
      <c r="B126" s="20" t="s">
        <v>115</v>
      </c>
      <c r="C126" s="20" t="s">
        <v>225</v>
      </c>
      <c r="D126" s="21">
        <v>173696059.94999999</v>
      </c>
      <c r="E126" s="22">
        <v>85125500.700000003</v>
      </c>
      <c r="F126" s="21">
        <v>258246020</v>
      </c>
      <c r="G126" s="22">
        <v>116632965.72</v>
      </c>
      <c r="H126" s="22">
        <v>116632965.72</v>
      </c>
      <c r="I126" s="22">
        <v>0</v>
      </c>
      <c r="J126" s="23">
        <v>100</v>
      </c>
      <c r="K126" s="24">
        <v>45.163509478287409</v>
      </c>
      <c r="L126" s="22">
        <v>31507465.02</v>
      </c>
      <c r="M126" s="23">
        <v>137.01295705858914</v>
      </c>
    </row>
    <row r="127" spans="1:13" ht="38.25" x14ac:dyDescent="0.25">
      <c r="A127" s="19" t="s">
        <v>226</v>
      </c>
      <c r="B127" s="20" t="s">
        <v>52</v>
      </c>
      <c r="C127" s="20" t="s">
        <v>227</v>
      </c>
      <c r="D127" s="21">
        <v>0</v>
      </c>
      <c r="E127" s="22"/>
      <c r="F127" s="21">
        <v>221415867</v>
      </c>
      <c r="G127" s="22">
        <v>221415867</v>
      </c>
      <c r="H127" s="22">
        <v>221415867</v>
      </c>
      <c r="I127" s="22">
        <v>0</v>
      </c>
      <c r="J127" s="23">
        <v>100</v>
      </c>
      <c r="K127" s="24">
        <v>100</v>
      </c>
      <c r="L127" s="22">
        <v>221415867</v>
      </c>
      <c r="M127" s="23">
        <v>0</v>
      </c>
    </row>
    <row r="128" spans="1:13" ht="25.5" x14ac:dyDescent="0.25">
      <c r="A128" s="19" t="s">
        <v>228</v>
      </c>
      <c r="B128" s="20" t="s">
        <v>52</v>
      </c>
      <c r="C128" s="20" t="s">
        <v>229</v>
      </c>
      <c r="D128" s="21">
        <v>3202689.69</v>
      </c>
      <c r="E128" s="22">
        <v>3202689.69</v>
      </c>
      <c r="F128" s="21">
        <v>5141100</v>
      </c>
      <c r="G128" s="22">
        <v>5140998.84</v>
      </c>
      <c r="H128" s="22">
        <v>5140998.84</v>
      </c>
      <c r="I128" s="22">
        <v>0</v>
      </c>
      <c r="J128" s="23">
        <v>100</v>
      </c>
      <c r="K128" s="24">
        <v>99.998032327711968</v>
      </c>
      <c r="L128" s="22">
        <v>1938309.15</v>
      </c>
      <c r="M128" s="23">
        <v>160.52129109017739</v>
      </c>
    </row>
    <row r="129" spans="1:13" ht="25.5" x14ac:dyDescent="0.25">
      <c r="A129" s="19" t="s">
        <v>230</v>
      </c>
      <c r="B129" s="20" t="s">
        <v>135</v>
      </c>
      <c r="C129" s="20" t="s">
        <v>231</v>
      </c>
      <c r="D129" s="21">
        <v>6845531.9100000001</v>
      </c>
      <c r="E129" s="22">
        <v>1418143.88</v>
      </c>
      <c r="F129" s="21">
        <v>0</v>
      </c>
      <c r="G129" s="22"/>
      <c r="H129" s="22">
        <v>0</v>
      </c>
      <c r="I129" s="22">
        <v>0</v>
      </c>
      <c r="J129" s="23">
        <v>0</v>
      </c>
      <c r="K129" s="24">
        <v>0</v>
      </c>
      <c r="L129" s="22">
        <v>-1418143.88</v>
      </c>
      <c r="M129" s="23">
        <v>0</v>
      </c>
    </row>
    <row r="130" spans="1:13" ht="38.25" x14ac:dyDescent="0.25">
      <c r="A130" s="19" t="s">
        <v>232</v>
      </c>
      <c r="B130" s="20" t="s">
        <v>135</v>
      </c>
      <c r="C130" s="20" t="s">
        <v>233</v>
      </c>
      <c r="D130" s="21">
        <v>0</v>
      </c>
      <c r="E130" s="22"/>
      <c r="F130" s="21">
        <v>1356838.43</v>
      </c>
      <c r="G130" s="22">
        <v>1356838.43</v>
      </c>
      <c r="H130" s="22">
        <v>1356838.43</v>
      </c>
      <c r="I130" s="22">
        <v>0</v>
      </c>
      <c r="J130" s="23">
        <v>100</v>
      </c>
      <c r="K130" s="24">
        <v>100</v>
      </c>
      <c r="L130" s="22">
        <v>1356838.43</v>
      </c>
      <c r="M130" s="23">
        <v>0</v>
      </c>
    </row>
    <row r="131" spans="1:13" ht="25.5" x14ac:dyDescent="0.25">
      <c r="A131" s="19" t="s">
        <v>234</v>
      </c>
      <c r="B131" s="20" t="s">
        <v>135</v>
      </c>
      <c r="C131" s="20" t="s">
        <v>235</v>
      </c>
      <c r="D131" s="21">
        <v>50000000</v>
      </c>
      <c r="E131" s="22"/>
      <c r="F131" s="21">
        <v>141237470</v>
      </c>
      <c r="G131" s="22">
        <v>44855407.68</v>
      </c>
      <c r="H131" s="22">
        <v>44855407.68</v>
      </c>
      <c r="I131" s="22">
        <v>0</v>
      </c>
      <c r="J131" s="23">
        <v>100</v>
      </c>
      <c r="K131" s="24">
        <v>31.758858099058273</v>
      </c>
      <c r="L131" s="22">
        <v>44855407.68</v>
      </c>
      <c r="M131" s="23">
        <v>0</v>
      </c>
    </row>
    <row r="132" spans="1:13" ht="25.5" x14ac:dyDescent="0.25">
      <c r="A132" s="19" t="s">
        <v>234</v>
      </c>
      <c r="B132" s="20" t="s">
        <v>52</v>
      </c>
      <c r="C132" s="20" t="s">
        <v>235</v>
      </c>
      <c r="D132" s="21">
        <v>72780998.090000004</v>
      </c>
      <c r="E132" s="22"/>
      <c r="F132" s="21">
        <v>431731980</v>
      </c>
      <c r="G132" s="22">
        <v>127095607.54000001</v>
      </c>
      <c r="H132" s="22">
        <v>127095607.54000001</v>
      </c>
      <c r="I132" s="22">
        <v>0</v>
      </c>
      <c r="J132" s="23">
        <v>100</v>
      </c>
      <c r="K132" s="24">
        <v>29.438543686293521</v>
      </c>
      <c r="L132" s="22">
        <v>127095607.54000001</v>
      </c>
      <c r="M132" s="23">
        <v>0</v>
      </c>
    </row>
    <row r="133" spans="1:13" ht="25.5" x14ac:dyDescent="0.25">
      <c r="A133" s="19" t="s">
        <v>236</v>
      </c>
      <c r="B133" s="20" t="s">
        <v>115</v>
      </c>
      <c r="C133" s="20" t="s">
        <v>237</v>
      </c>
      <c r="D133" s="21">
        <v>0</v>
      </c>
      <c r="E133" s="22"/>
      <c r="F133" s="21">
        <v>102236255.34999999</v>
      </c>
      <c r="G133" s="22">
        <v>19148395.48</v>
      </c>
      <c r="H133" s="22">
        <v>19148395.48</v>
      </c>
      <c r="I133" s="22">
        <v>0</v>
      </c>
      <c r="J133" s="23">
        <v>100</v>
      </c>
      <c r="K133" s="24">
        <v>18.729554808562344</v>
      </c>
      <c r="L133" s="22">
        <v>19148395.48</v>
      </c>
      <c r="M133" s="23">
        <v>0</v>
      </c>
    </row>
    <row r="134" spans="1:13" x14ac:dyDescent="0.25">
      <c r="A134" s="19" t="s">
        <v>238</v>
      </c>
      <c r="B134" s="20" t="s">
        <v>5</v>
      </c>
      <c r="C134" s="20" t="s">
        <v>239</v>
      </c>
      <c r="D134" s="21">
        <v>3930946550.1999998</v>
      </c>
      <c r="E134" s="22">
        <v>481666498.18000001</v>
      </c>
      <c r="F134" s="21">
        <v>7347138975.6700001</v>
      </c>
      <c r="G134" s="22">
        <v>1223763096.9000001</v>
      </c>
      <c r="H134" s="22">
        <v>1223763096.9000001</v>
      </c>
      <c r="I134" s="22">
        <v>0</v>
      </c>
      <c r="J134" s="23">
        <v>100</v>
      </c>
      <c r="K134" s="24">
        <v>16.656321609710705</v>
      </c>
      <c r="L134" s="22">
        <v>742096598.72000003</v>
      </c>
      <c r="M134" s="23">
        <v>254.06855189722509</v>
      </c>
    </row>
    <row r="135" spans="1:13" ht="25.5" x14ac:dyDescent="0.25">
      <c r="A135" s="19" t="s">
        <v>240</v>
      </c>
      <c r="B135" s="20" t="s">
        <v>133</v>
      </c>
      <c r="C135" s="20" t="s">
        <v>241</v>
      </c>
      <c r="D135" s="21">
        <v>14064688</v>
      </c>
      <c r="E135" s="22"/>
      <c r="F135" s="21">
        <v>14084000</v>
      </c>
      <c r="G135" s="22">
        <v>48400</v>
      </c>
      <c r="H135" s="22">
        <v>48400</v>
      </c>
      <c r="I135" s="22">
        <v>0</v>
      </c>
      <c r="J135" s="23">
        <v>100</v>
      </c>
      <c r="K135" s="24">
        <v>0.34365237148537348</v>
      </c>
      <c r="L135" s="22">
        <v>48400</v>
      </c>
      <c r="M135" s="23">
        <v>0</v>
      </c>
    </row>
    <row r="136" spans="1:13" ht="38.25" x14ac:dyDescent="0.25">
      <c r="A136" s="19" t="s">
        <v>242</v>
      </c>
      <c r="B136" s="20" t="s">
        <v>133</v>
      </c>
      <c r="C136" s="20" t="s">
        <v>243</v>
      </c>
      <c r="D136" s="21">
        <v>15441327.68</v>
      </c>
      <c r="E136" s="22"/>
      <c r="F136" s="21">
        <v>0</v>
      </c>
      <c r="G136" s="22"/>
      <c r="H136" s="22">
        <v>0</v>
      </c>
      <c r="I136" s="22">
        <v>0</v>
      </c>
      <c r="J136" s="23">
        <v>0</v>
      </c>
      <c r="K136" s="24">
        <v>0</v>
      </c>
      <c r="L136" s="22">
        <v>0</v>
      </c>
      <c r="M136" s="23">
        <v>0</v>
      </c>
    </row>
    <row r="137" spans="1:13" ht="38.25" x14ac:dyDescent="0.25">
      <c r="A137" s="19" t="s">
        <v>244</v>
      </c>
      <c r="B137" s="20" t="s">
        <v>135</v>
      </c>
      <c r="C137" s="20" t="s">
        <v>245</v>
      </c>
      <c r="D137" s="21">
        <v>8910000</v>
      </c>
      <c r="E137" s="22"/>
      <c r="F137" s="21">
        <v>0</v>
      </c>
      <c r="G137" s="22"/>
      <c r="H137" s="22">
        <v>0</v>
      </c>
      <c r="I137" s="22">
        <v>0</v>
      </c>
      <c r="J137" s="23">
        <v>0</v>
      </c>
      <c r="K137" s="24">
        <v>0</v>
      </c>
      <c r="L137" s="22">
        <v>0</v>
      </c>
      <c r="M137" s="23">
        <v>0</v>
      </c>
    </row>
    <row r="138" spans="1:13" ht="25.5" x14ac:dyDescent="0.25">
      <c r="A138" s="19" t="s">
        <v>246</v>
      </c>
      <c r="B138" s="20" t="s">
        <v>135</v>
      </c>
      <c r="C138" s="20" t="s">
        <v>247</v>
      </c>
      <c r="D138" s="21">
        <v>295762536.41000003</v>
      </c>
      <c r="E138" s="22"/>
      <c r="F138" s="21">
        <v>55256740</v>
      </c>
      <c r="G138" s="22">
        <v>24024449.309999999</v>
      </c>
      <c r="H138" s="22">
        <v>24024449.309999999</v>
      </c>
      <c r="I138" s="22">
        <v>0</v>
      </c>
      <c r="J138" s="23">
        <v>100</v>
      </c>
      <c r="K138" s="24">
        <v>43.477862266214039</v>
      </c>
      <c r="L138" s="22">
        <v>24024449.309999999</v>
      </c>
      <c r="M138" s="23">
        <v>0</v>
      </c>
    </row>
    <row r="139" spans="1:13" ht="76.5" x14ac:dyDescent="0.25">
      <c r="A139" s="19" t="s">
        <v>248</v>
      </c>
      <c r="B139" s="20" t="s">
        <v>135</v>
      </c>
      <c r="C139" s="20" t="s">
        <v>249</v>
      </c>
      <c r="D139" s="21">
        <v>9242087.0899999999</v>
      </c>
      <c r="E139" s="22"/>
      <c r="F139" s="21">
        <v>0</v>
      </c>
      <c r="G139" s="22"/>
      <c r="H139" s="22">
        <v>0</v>
      </c>
      <c r="I139" s="22">
        <v>0</v>
      </c>
      <c r="J139" s="23">
        <v>0</v>
      </c>
      <c r="K139" s="24">
        <v>0</v>
      </c>
      <c r="L139" s="22">
        <v>0</v>
      </c>
      <c r="M139" s="23">
        <v>0</v>
      </c>
    </row>
    <row r="140" spans="1:13" ht="38.25" x14ac:dyDescent="0.25">
      <c r="A140" s="19" t="s">
        <v>250</v>
      </c>
      <c r="B140" s="20" t="s">
        <v>135</v>
      </c>
      <c r="C140" s="20" t="s">
        <v>251</v>
      </c>
      <c r="D140" s="21">
        <v>4500000</v>
      </c>
      <c r="E140" s="22"/>
      <c r="F140" s="21">
        <v>0</v>
      </c>
      <c r="G140" s="22"/>
      <c r="H140" s="22">
        <v>0</v>
      </c>
      <c r="I140" s="22">
        <v>0</v>
      </c>
      <c r="J140" s="23">
        <v>0</v>
      </c>
      <c r="K140" s="24">
        <v>0</v>
      </c>
      <c r="L140" s="22">
        <v>0</v>
      </c>
      <c r="M140" s="23">
        <v>0</v>
      </c>
    </row>
    <row r="141" spans="1:13" ht="51" x14ac:dyDescent="0.25">
      <c r="A141" s="19" t="s">
        <v>252</v>
      </c>
      <c r="B141" s="20" t="s">
        <v>135</v>
      </c>
      <c r="C141" s="20" t="s">
        <v>253</v>
      </c>
      <c r="D141" s="21">
        <v>0</v>
      </c>
      <c r="E141" s="22"/>
      <c r="F141" s="21">
        <v>300000</v>
      </c>
      <c r="G141" s="22">
        <v>202423.4</v>
      </c>
      <c r="H141" s="22">
        <v>202423.4</v>
      </c>
      <c r="I141" s="22">
        <v>0</v>
      </c>
      <c r="J141" s="23">
        <v>100</v>
      </c>
      <c r="K141" s="24">
        <v>67.474466666666672</v>
      </c>
      <c r="L141" s="22">
        <v>202423.4</v>
      </c>
      <c r="M141" s="23">
        <v>0</v>
      </c>
    </row>
    <row r="142" spans="1:13" ht="25.5" x14ac:dyDescent="0.25">
      <c r="A142" s="19" t="s">
        <v>254</v>
      </c>
      <c r="B142" s="20" t="s">
        <v>135</v>
      </c>
      <c r="C142" s="20" t="s">
        <v>255</v>
      </c>
      <c r="D142" s="21">
        <v>57000000</v>
      </c>
      <c r="E142" s="22"/>
      <c r="F142" s="21">
        <v>0</v>
      </c>
      <c r="G142" s="22"/>
      <c r="H142" s="22">
        <v>0</v>
      </c>
      <c r="I142" s="22">
        <v>0</v>
      </c>
      <c r="J142" s="23">
        <v>0</v>
      </c>
      <c r="K142" s="24">
        <v>0</v>
      </c>
      <c r="L142" s="22">
        <v>0</v>
      </c>
      <c r="M142" s="23">
        <v>0</v>
      </c>
    </row>
    <row r="143" spans="1:13" ht="51" x14ac:dyDescent="0.25">
      <c r="A143" s="19" t="s">
        <v>256</v>
      </c>
      <c r="B143" s="20" t="s">
        <v>135</v>
      </c>
      <c r="C143" s="20" t="s">
        <v>257</v>
      </c>
      <c r="D143" s="21">
        <v>0</v>
      </c>
      <c r="E143" s="22"/>
      <c r="F143" s="21">
        <v>34397980</v>
      </c>
      <c r="G143" s="22">
        <v>0</v>
      </c>
      <c r="H143" s="22">
        <v>0</v>
      </c>
      <c r="I143" s="22">
        <v>0</v>
      </c>
      <c r="J143" s="23">
        <v>0</v>
      </c>
      <c r="K143" s="24">
        <v>0</v>
      </c>
      <c r="L143" s="22">
        <v>0</v>
      </c>
      <c r="M143" s="23">
        <v>0</v>
      </c>
    </row>
    <row r="144" spans="1:13" ht="38.25" x14ac:dyDescent="0.25">
      <c r="A144" s="19" t="s">
        <v>258</v>
      </c>
      <c r="B144" s="20" t="s">
        <v>173</v>
      </c>
      <c r="C144" s="20" t="s">
        <v>259</v>
      </c>
      <c r="D144" s="21">
        <v>0</v>
      </c>
      <c r="E144" s="22"/>
      <c r="F144" s="21">
        <v>45144000</v>
      </c>
      <c r="G144" s="22">
        <v>0</v>
      </c>
      <c r="H144" s="22">
        <v>0</v>
      </c>
      <c r="I144" s="22">
        <v>0</v>
      </c>
      <c r="J144" s="23">
        <v>0</v>
      </c>
      <c r="K144" s="24">
        <v>0</v>
      </c>
      <c r="L144" s="22">
        <v>0</v>
      </c>
      <c r="M144" s="23">
        <v>0</v>
      </c>
    </row>
    <row r="145" spans="1:13" ht="114.75" x14ac:dyDescent="0.25">
      <c r="A145" s="19" t="s">
        <v>260</v>
      </c>
      <c r="B145" s="20" t="s">
        <v>115</v>
      </c>
      <c r="C145" s="20" t="s">
        <v>261</v>
      </c>
      <c r="D145" s="21">
        <v>0</v>
      </c>
      <c r="E145" s="22"/>
      <c r="F145" s="21">
        <v>2050600</v>
      </c>
      <c r="G145" s="22">
        <v>0</v>
      </c>
      <c r="H145" s="22">
        <v>0</v>
      </c>
      <c r="I145" s="22">
        <v>0</v>
      </c>
      <c r="J145" s="23">
        <v>0</v>
      </c>
      <c r="K145" s="24">
        <v>0</v>
      </c>
      <c r="L145" s="22">
        <v>0</v>
      </c>
      <c r="M145" s="23">
        <v>0</v>
      </c>
    </row>
    <row r="146" spans="1:13" ht="51" x14ac:dyDescent="0.25">
      <c r="A146" s="19" t="s">
        <v>262</v>
      </c>
      <c r="B146" s="20" t="s">
        <v>115</v>
      </c>
      <c r="C146" s="20" t="s">
        <v>263</v>
      </c>
      <c r="D146" s="21">
        <v>702000</v>
      </c>
      <c r="E146" s="22">
        <v>356245</v>
      </c>
      <c r="F146" s="21">
        <v>932000</v>
      </c>
      <c r="G146" s="22">
        <v>391725</v>
      </c>
      <c r="H146" s="22">
        <v>391725</v>
      </c>
      <c r="I146" s="22">
        <v>0</v>
      </c>
      <c r="J146" s="23">
        <v>100</v>
      </c>
      <c r="K146" s="24">
        <v>42.030579399141629</v>
      </c>
      <c r="L146" s="22">
        <v>35480</v>
      </c>
      <c r="M146" s="23">
        <v>109.95943802720038</v>
      </c>
    </row>
    <row r="147" spans="1:13" ht="63.75" x14ac:dyDescent="0.25">
      <c r="A147" s="19" t="s">
        <v>264</v>
      </c>
      <c r="B147" s="20" t="s">
        <v>115</v>
      </c>
      <c r="C147" s="20" t="s">
        <v>265</v>
      </c>
      <c r="D147" s="21">
        <v>45753973</v>
      </c>
      <c r="E147" s="22">
        <v>19253460</v>
      </c>
      <c r="F147" s="21">
        <v>47372000</v>
      </c>
      <c r="G147" s="22">
        <v>23263711</v>
      </c>
      <c r="H147" s="22">
        <v>23263711</v>
      </c>
      <c r="I147" s="22">
        <v>0</v>
      </c>
      <c r="J147" s="23">
        <v>100</v>
      </c>
      <c r="K147" s="24">
        <v>49.108568352613361</v>
      </c>
      <c r="L147" s="22">
        <v>4010251</v>
      </c>
      <c r="M147" s="23">
        <v>120.82872896611829</v>
      </c>
    </row>
    <row r="148" spans="1:13" ht="89.25" x14ac:dyDescent="0.25">
      <c r="A148" s="19" t="s">
        <v>266</v>
      </c>
      <c r="B148" s="20" t="s">
        <v>115</v>
      </c>
      <c r="C148" s="20" t="s">
        <v>267</v>
      </c>
      <c r="D148" s="21">
        <v>0</v>
      </c>
      <c r="E148" s="22"/>
      <c r="F148" s="21">
        <v>2498500</v>
      </c>
      <c r="G148" s="22">
        <v>0</v>
      </c>
      <c r="H148" s="22">
        <v>0</v>
      </c>
      <c r="I148" s="22">
        <v>0</v>
      </c>
      <c r="J148" s="23">
        <v>0</v>
      </c>
      <c r="K148" s="24">
        <v>0</v>
      </c>
      <c r="L148" s="22">
        <v>0</v>
      </c>
      <c r="M148" s="23">
        <v>0</v>
      </c>
    </row>
    <row r="149" spans="1:13" ht="63.75" x14ac:dyDescent="0.25">
      <c r="A149" s="19" t="s">
        <v>268</v>
      </c>
      <c r="B149" s="20" t="s">
        <v>115</v>
      </c>
      <c r="C149" s="20" t="s">
        <v>269</v>
      </c>
      <c r="D149" s="21">
        <v>2776000</v>
      </c>
      <c r="E149" s="22">
        <v>2776000</v>
      </c>
      <c r="F149" s="21">
        <v>0</v>
      </c>
      <c r="G149" s="22"/>
      <c r="H149" s="22">
        <v>0</v>
      </c>
      <c r="I149" s="22">
        <v>0</v>
      </c>
      <c r="J149" s="23">
        <v>0</v>
      </c>
      <c r="K149" s="24">
        <v>0</v>
      </c>
      <c r="L149" s="22">
        <v>-2776000</v>
      </c>
      <c r="M149" s="23">
        <v>0</v>
      </c>
    </row>
    <row r="150" spans="1:13" ht="38.25" x14ac:dyDescent="0.25">
      <c r="A150" s="19" t="s">
        <v>270</v>
      </c>
      <c r="B150" s="20" t="s">
        <v>115</v>
      </c>
      <c r="C150" s="20" t="s">
        <v>271</v>
      </c>
      <c r="D150" s="21">
        <v>105318957.56999999</v>
      </c>
      <c r="E150" s="22">
        <v>64455947.340000004</v>
      </c>
      <c r="F150" s="21">
        <v>58395000</v>
      </c>
      <c r="G150" s="22">
        <v>12330381.310000001</v>
      </c>
      <c r="H150" s="22">
        <v>12330381.310000001</v>
      </c>
      <c r="I150" s="22">
        <v>0</v>
      </c>
      <c r="J150" s="23">
        <v>100</v>
      </c>
      <c r="K150" s="24">
        <v>21.115474458429663</v>
      </c>
      <c r="L150" s="22">
        <v>-52125566.030000001</v>
      </c>
      <c r="M150" s="23">
        <v>19.129935745041831</v>
      </c>
    </row>
    <row r="151" spans="1:13" ht="63.75" x14ac:dyDescent="0.25">
      <c r="A151" s="19" t="s">
        <v>272</v>
      </c>
      <c r="B151" s="20" t="s">
        <v>115</v>
      </c>
      <c r="C151" s="20" t="s">
        <v>273</v>
      </c>
      <c r="D151" s="21">
        <v>117819002.88</v>
      </c>
      <c r="E151" s="22">
        <v>50653348.380000003</v>
      </c>
      <c r="F151" s="21">
        <v>102890000</v>
      </c>
      <c r="G151" s="22">
        <v>46136028.090000004</v>
      </c>
      <c r="H151" s="22">
        <v>46136028.090000004</v>
      </c>
      <c r="I151" s="22">
        <v>0</v>
      </c>
      <c r="J151" s="23">
        <v>100</v>
      </c>
      <c r="K151" s="24">
        <v>44.840147818058121</v>
      </c>
      <c r="L151" s="22">
        <v>-4517320.29</v>
      </c>
      <c r="M151" s="23">
        <v>91.081892047666443</v>
      </c>
    </row>
    <row r="152" spans="1:13" ht="89.25" x14ac:dyDescent="0.25">
      <c r="A152" s="19" t="s">
        <v>274</v>
      </c>
      <c r="B152" s="20" t="s">
        <v>115</v>
      </c>
      <c r="C152" s="20" t="s">
        <v>275</v>
      </c>
      <c r="D152" s="21">
        <v>0</v>
      </c>
      <c r="E152" s="22"/>
      <c r="F152" s="21">
        <v>1598400</v>
      </c>
      <c r="G152" s="22">
        <v>0</v>
      </c>
      <c r="H152" s="22">
        <v>0</v>
      </c>
      <c r="I152" s="22">
        <v>0</v>
      </c>
      <c r="J152" s="23">
        <v>0</v>
      </c>
      <c r="K152" s="24">
        <v>0</v>
      </c>
      <c r="L152" s="22">
        <v>0</v>
      </c>
      <c r="M152" s="23">
        <v>0</v>
      </c>
    </row>
    <row r="153" spans="1:13" ht="38.25" x14ac:dyDescent="0.25">
      <c r="A153" s="19" t="s">
        <v>276</v>
      </c>
      <c r="B153" s="20" t="s">
        <v>115</v>
      </c>
      <c r="C153" s="20" t="s">
        <v>277</v>
      </c>
      <c r="D153" s="21">
        <v>0</v>
      </c>
      <c r="E153" s="22"/>
      <c r="F153" s="21">
        <v>5958270</v>
      </c>
      <c r="G153" s="22">
        <v>0</v>
      </c>
      <c r="H153" s="22">
        <v>0</v>
      </c>
      <c r="I153" s="22">
        <v>0</v>
      </c>
      <c r="J153" s="23">
        <v>0</v>
      </c>
      <c r="K153" s="24">
        <v>0</v>
      </c>
      <c r="L153" s="22">
        <v>0</v>
      </c>
      <c r="M153" s="23">
        <v>0</v>
      </c>
    </row>
    <row r="154" spans="1:13" ht="38.25" x14ac:dyDescent="0.25">
      <c r="A154" s="19" t="s">
        <v>278</v>
      </c>
      <c r="B154" s="20" t="s">
        <v>115</v>
      </c>
      <c r="C154" s="20" t="s">
        <v>279</v>
      </c>
      <c r="D154" s="21">
        <v>0</v>
      </c>
      <c r="E154" s="22"/>
      <c r="F154" s="21">
        <v>1459337.87</v>
      </c>
      <c r="G154" s="22">
        <v>0</v>
      </c>
      <c r="H154" s="22">
        <v>0</v>
      </c>
      <c r="I154" s="22">
        <v>0</v>
      </c>
      <c r="J154" s="23">
        <v>0</v>
      </c>
      <c r="K154" s="24">
        <v>0</v>
      </c>
      <c r="L154" s="22">
        <v>0</v>
      </c>
      <c r="M154" s="23">
        <v>0</v>
      </c>
    </row>
    <row r="155" spans="1:13" ht="51" x14ac:dyDescent="0.25">
      <c r="A155" s="19" t="s">
        <v>280</v>
      </c>
      <c r="B155" s="20" t="s">
        <v>115</v>
      </c>
      <c r="C155" s="20" t="s">
        <v>281</v>
      </c>
      <c r="D155" s="21">
        <v>0</v>
      </c>
      <c r="E155" s="22"/>
      <c r="F155" s="21">
        <v>8757000</v>
      </c>
      <c r="G155" s="22">
        <v>0</v>
      </c>
      <c r="H155" s="22">
        <v>0</v>
      </c>
      <c r="I155" s="22">
        <v>0</v>
      </c>
      <c r="J155" s="23">
        <v>0</v>
      </c>
      <c r="K155" s="24">
        <v>0</v>
      </c>
      <c r="L155" s="22">
        <v>0</v>
      </c>
      <c r="M155" s="23">
        <v>0</v>
      </c>
    </row>
    <row r="156" spans="1:13" ht="51" x14ac:dyDescent="0.25">
      <c r="A156" s="19" t="s">
        <v>282</v>
      </c>
      <c r="B156" s="20" t="s">
        <v>115</v>
      </c>
      <c r="C156" s="20" t="s">
        <v>283</v>
      </c>
      <c r="D156" s="21">
        <v>0</v>
      </c>
      <c r="E156" s="22"/>
      <c r="F156" s="21">
        <v>6156000</v>
      </c>
      <c r="G156" s="22">
        <v>0</v>
      </c>
      <c r="H156" s="22">
        <v>0</v>
      </c>
      <c r="I156" s="22">
        <v>0</v>
      </c>
      <c r="J156" s="23">
        <v>0</v>
      </c>
      <c r="K156" s="24">
        <v>0</v>
      </c>
      <c r="L156" s="22">
        <v>0</v>
      </c>
      <c r="M156" s="23">
        <v>0</v>
      </c>
    </row>
    <row r="157" spans="1:13" ht="102" x14ac:dyDescent="0.25">
      <c r="A157" s="19" t="s">
        <v>284</v>
      </c>
      <c r="B157" s="20" t="s">
        <v>52</v>
      </c>
      <c r="C157" s="20" t="s">
        <v>285</v>
      </c>
      <c r="D157" s="21">
        <v>122435.04</v>
      </c>
      <c r="E157" s="22"/>
      <c r="F157" s="21">
        <v>183000</v>
      </c>
      <c r="G157" s="22">
        <v>0</v>
      </c>
      <c r="H157" s="22">
        <v>0</v>
      </c>
      <c r="I157" s="22">
        <v>0</v>
      </c>
      <c r="J157" s="23">
        <v>0</v>
      </c>
      <c r="K157" s="24">
        <v>0</v>
      </c>
      <c r="L157" s="22">
        <v>0</v>
      </c>
      <c r="M157" s="23">
        <v>0</v>
      </c>
    </row>
    <row r="158" spans="1:13" ht="38.25" x14ac:dyDescent="0.25">
      <c r="A158" s="19" t="s">
        <v>286</v>
      </c>
      <c r="B158" s="20" t="s">
        <v>52</v>
      </c>
      <c r="C158" s="20" t="s">
        <v>287</v>
      </c>
      <c r="D158" s="21">
        <v>676253516.32000005</v>
      </c>
      <c r="E158" s="22"/>
      <c r="F158" s="21">
        <v>1061821000</v>
      </c>
      <c r="G158" s="22">
        <v>10755496.140000001</v>
      </c>
      <c r="H158" s="22">
        <v>10755496.140000001</v>
      </c>
      <c r="I158" s="22">
        <v>0</v>
      </c>
      <c r="J158" s="23">
        <v>100</v>
      </c>
      <c r="K158" s="24">
        <v>1.0129293110609039</v>
      </c>
      <c r="L158" s="22">
        <v>10755496.140000001</v>
      </c>
      <c r="M158" s="23">
        <v>0</v>
      </c>
    </row>
    <row r="159" spans="1:13" ht="25.5" x14ac:dyDescent="0.25">
      <c r="A159" s="19" t="s">
        <v>288</v>
      </c>
      <c r="B159" s="20" t="s">
        <v>52</v>
      </c>
      <c r="C159" s="20" t="s">
        <v>289</v>
      </c>
      <c r="D159" s="21">
        <v>57521279.229999997</v>
      </c>
      <c r="E159" s="22"/>
      <c r="F159" s="21">
        <v>32435700</v>
      </c>
      <c r="G159" s="22">
        <v>0</v>
      </c>
      <c r="H159" s="22">
        <v>0</v>
      </c>
      <c r="I159" s="22">
        <v>0</v>
      </c>
      <c r="J159" s="23">
        <v>0</v>
      </c>
      <c r="K159" s="24">
        <v>0</v>
      </c>
      <c r="L159" s="22">
        <v>0</v>
      </c>
      <c r="M159" s="23">
        <v>0</v>
      </c>
    </row>
    <row r="160" spans="1:13" ht="63.75" x14ac:dyDescent="0.25">
      <c r="A160" s="19" t="s">
        <v>290</v>
      </c>
      <c r="B160" s="20" t="s">
        <v>52</v>
      </c>
      <c r="C160" s="20" t="s">
        <v>291</v>
      </c>
      <c r="D160" s="21">
        <v>579100000</v>
      </c>
      <c r="E160" s="22">
        <v>151615001.47</v>
      </c>
      <c r="F160" s="21">
        <v>908404000</v>
      </c>
      <c r="G160" s="22">
        <v>13021799.119999999</v>
      </c>
      <c r="H160" s="22">
        <v>13021799.119999999</v>
      </c>
      <c r="I160" s="22">
        <v>0</v>
      </c>
      <c r="J160" s="23">
        <v>100</v>
      </c>
      <c r="K160" s="24">
        <v>1.4334810414749384</v>
      </c>
      <c r="L160" s="22">
        <v>-138593202.34999999</v>
      </c>
      <c r="M160" s="23">
        <v>8.5887273645389346</v>
      </c>
    </row>
    <row r="161" spans="1:13" ht="25.5" x14ac:dyDescent="0.25">
      <c r="A161" s="19" t="s">
        <v>292</v>
      </c>
      <c r="B161" s="20" t="s">
        <v>52</v>
      </c>
      <c r="C161" s="20" t="s">
        <v>293</v>
      </c>
      <c r="D161" s="21">
        <v>27139940.940000001</v>
      </c>
      <c r="E161" s="22">
        <v>2642229.48</v>
      </c>
      <c r="F161" s="21">
        <v>3270110</v>
      </c>
      <c r="G161" s="22">
        <v>1430454.3</v>
      </c>
      <c r="H161" s="22">
        <v>1430454.3</v>
      </c>
      <c r="I161" s="22">
        <v>0</v>
      </c>
      <c r="J161" s="23">
        <v>100</v>
      </c>
      <c r="K161" s="24">
        <v>43.743308329077621</v>
      </c>
      <c r="L161" s="22">
        <v>-1211775.18</v>
      </c>
      <c r="M161" s="23">
        <v>54.138155327825658</v>
      </c>
    </row>
    <row r="162" spans="1:13" ht="38.25" x14ac:dyDescent="0.25">
      <c r="A162" s="19" t="s">
        <v>294</v>
      </c>
      <c r="B162" s="20" t="s">
        <v>52</v>
      </c>
      <c r="C162" s="20" t="s">
        <v>295</v>
      </c>
      <c r="D162" s="21">
        <v>19941000</v>
      </c>
      <c r="E162" s="22"/>
      <c r="F162" s="21">
        <v>17941000</v>
      </c>
      <c r="G162" s="22">
        <v>7354489.54</v>
      </c>
      <c r="H162" s="22">
        <v>7354489.54</v>
      </c>
      <c r="I162" s="22">
        <v>0</v>
      </c>
      <c r="J162" s="23">
        <v>100</v>
      </c>
      <c r="K162" s="24">
        <v>40.992639986622819</v>
      </c>
      <c r="L162" s="22">
        <v>7354489.54</v>
      </c>
      <c r="M162" s="23">
        <v>0</v>
      </c>
    </row>
    <row r="163" spans="1:13" ht="38.25" x14ac:dyDescent="0.25">
      <c r="A163" s="19" t="s">
        <v>296</v>
      </c>
      <c r="B163" s="20" t="s">
        <v>52</v>
      </c>
      <c r="C163" s="20" t="s">
        <v>297</v>
      </c>
      <c r="D163" s="21">
        <v>213989198.86000001</v>
      </c>
      <c r="E163" s="22"/>
      <c r="F163" s="21">
        <v>982408522</v>
      </c>
      <c r="G163" s="22">
        <v>349840712.85000002</v>
      </c>
      <c r="H163" s="22">
        <v>349840712.85000002</v>
      </c>
      <c r="I163" s="22">
        <v>0</v>
      </c>
      <c r="J163" s="23">
        <v>100</v>
      </c>
      <c r="K163" s="24">
        <v>35.610512838161235</v>
      </c>
      <c r="L163" s="22">
        <v>349840712.85000002</v>
      </c>
      <c r="M163" s="23">
        <v>0</v>
      </c>
    </row>
    <row r="164" spans="1:13" ht="51" x14ac:dyDescent="0.25">
      <c r="A164" s="19" t="s">
        <v>298</v>
      </c>
      <c r="B164" s="20" t="s">
        <v>52</v>
      </c>
      <c r="C164" s="20" t="s">
        <v>299</v>
      </c>
      <c r="D164" s="21">
        <v>34956013.119999997</v>
      </c>
      <c r="E164" s="22">
        <v>34340964.25</v>
      </c>
      <c r="F164" s="21">
        <v>64023000</v>
      </c>
      <c r="G164" s="22">
        <v>63825258.57</v>
      </c>
      <c r="H164" s="22">
        <v>63825258.57</v>
      </c>
      <c r="I164" s="22">
        <v>0</v>
      </c>
      <c r="J164" s="23">
        <v>100</v>
      </c>
      <c r="K164" s="24">
        <v>99.691140012183126</v>
      </c>
      <c r="L164" s="22">
        <v>29484294.32</v>
      </c>
      <c r="M164" s="23">
        <v>185.85750273450751</v>
      </c>
    </row>
    <row r="165" spans="1:13" ht="25.5" x14ac:dyDescent="0.25">
      <c r="A165" s="19" t="s">
        <v>300</v>
      </c>
      <c r="B165" s="20" t="s">
        <v>52</v>
      </c>
      <c r="C165" s="20" t="s">
        <v>301</v>
      </c>
      <c r="D165" s="21">
        <v>13907994.51</v>
      </c>
      <c r="E165" s="22"/>
      <c r="F165" s="21">
        <v>7301980</v>
      </c>
      <c r="G165" s="22">
        <v>0</v>
      </c>
      <c r="H165" s="22">
        <v>0</v>
      </c>
      <c r="I165" s="22">
        <v>0</v>
      </c>
      <c r="J165" s="23">
        <v>0</v>
      </c>
      <c r="K165" s="24">
        <v>0</v>
      </c>
      <c r="L165" s="22">
        <v>0</v>
      </c>
      <c r="M165" s="23">
        <v>0</v>
      </c>
    </row>
    <row r="166" spans="1:13" ht="25.5" x14ac:dyDescent="0.25">
      <c r="A166" s="19" t="s">
        <v>302</v>
      </c>
      <c r="B166" s="20" t="s">
        <v>52</v>
      </c>
      <c r="C166" s="20" t="s">
        <v>303</v>
      </c>
      <c r="D166" s="21">
        <v>104334260.27</v>
      </c>
      <c r="E166" s="22">
        <v>11907037.91</v>
      </c>
      <c r="F166" s="21">
        <v>97373950</v>
      </c>
      <c r="G166" s="22">
        <v>56967927.93</v>
      </c>
      <c r="H166" s="22">
        <v>56967927.93</v>
      </c>
      <c r="I166" s="22">
        <v>0</v>
      </c>
      <c r="J166" s="23">
        <v>100</v>
      </c>
      <c r="K166" s="24">
        <v>58.504279563476679</v>
      </c>
      <c r="L166" s="22">
        <v>45060890.020000003</v>
      </c>
      <c r="M166" s="23">
        <v>478.43912449590914</v>
      </c>
    </row>
    <row r="167" spans="1:13" ht="38.25" x14ac:dyDescent="0.25">
      <c r="A167" s="19" t="s">
        <v>304</v>
      </c>
      <c r="B167" s="20" t="s">
        <v>52</v>
      </c>
      <c r="C167" s="20" t="s">
        <v>305</v>
      </c>
      <c r="D167" s="21">
        <v>212375739.50999999</v>
      </c>
      <c r="E167" s="22"/>
      <c r="F167" s="21">
        <v>44358460</v>
      </c>
      <c r="G167" s="22">
        <v>24538686.280000001</v>
      </c>
      <c r="H167" s="22">
        <v>24538686.280000001</v>
      </c>
      <c r="I167" s="22">
        <v>0</v>
      </c>
      <c r="J167" s="23">
        <v>100</v>
      </c>
      <c r="K167" s="24">
        <v>55.319067163287464</v>
      </c>
      <c r="L167" s="22">
        <v>24538686.280000001</v>
      </c>
      <c r="M167" s="23">
        <v>0</v>
      </c>
    </row>
    <row r="168" spans="1:13" ht="38.25" x14ac:dyDescent="0.25">
      <c r="A168" s="19" t="s">
        <v>306</v>
      </c>
      <c r="B168" s="20" t="s">
        <v>52</v>
      </c>
      <c r="C168" s="20" t="s">
        <v>307</v>
      </c>
      <c r="D168" s="21">
        <v>0</v>
      </c>
      <c r="E168" s="22"/>
      <c r="F168" s="21">
        <v>568300000</v>
      </c>
      <c r="G168" s="22">
        <v>0</v>
      </c>
      <c r="H168" s="22">
        <v>0</v>
      </c>
      <c r="I168" s="22">
        <v>0</v>
      </c>
      <c r="J168" s="23">
        <v>0</v>
      </c>
      <c r="K168" s="24">
        <v>0</v>
      </c>
      <c r="L168" s="22">
        <v>0</v>
      </c>
      <c r="M168" s="23">
        <v>0</v>
      </c>
    </row>
    <row r="169" spans="1:13" ht="38.25" x14ac:dyDescent="0.25">
      <c r="A169" s="19" t="s">
        <v>308</v>
      </c>
      <c r="B169" s="20" t="s">
        <v>52</v>
      </c>
      <c r="C169" s="20" t="s">
        <v>309</v>
      </c>
      <c r="D169" s="21">
        <v>1209292.53</v>
      </c>
      <c r="E169" s="22">
        <v>1209292.53</v>
      </c>
      <c r="F169" s="21">
        <v>6502000</v>
      </c>
      <c r="G169" s="22">
        <v>0</v>
      </c>
      <c r="H169" s="22">
        <v>0</v>
      </c>
      <c r="I169" s="22">
        <v>0</v>
      </c>
      <c r="J169" s="23">
        <v>0</v>
      </c>
      <c r="K169" s="24">
        <v>0</v>
      </c>
      <c r="L169" s="22">
        <v>-1209292.53</v>
      </c>
      <c r="M169" s="23">
        <v>0</v>
      </c>
    </row>
    <row r="170" spans="1:13" ht="25.5" x14ac:dyDescent="0.25">
      <c r="A170" s="19" t="s">
        <v>310</v>
      </c>
      <c r="B170" s="20" t="s">
        <v>52</v>
      </c>
      <c r="C170" s="20" t="s">
        <v>311</v>
      </c>
      <c r="D170" s="21">
        <v>69020035.620000005</v>
      </c>
      <c r="E170" s="22">
        <v>69020035.620000005</v>
      </c>
      <c r="F170" s="21">
        <v>0</v>
      </c>
      <c r="G170" s="22"/>
      <c r="H170" s="22">
        <v>0</v>
      </c>
      <c r="I170" s="22">
        <v>0</v>
      </c>
      <c r="J170" s="23">
        <v>0</v>
      </c>
      <c r="K170" s="24">
        <v>0</v>
      </c>
      <c r="L170" s="22">
        <v>-69020035.620000005</v>
      </c>
      <c r="M170" s="23">
        <v>0</v>
      </c>
    </row>
    <row r="171" spans="1:13" ht="38.25" x14ac:dyDescent="0.25">
      <c r="A171" s="19" t="s">
        <v>312</v>
      </c>
      <c r="B171" s="20" t="s">
        <v>52</v>
      </c>
      <c r="C171" s="20" t="s">
        <v>313</v>
      </c>
      <c r="D171" s="21">
        <v>42998742.200000003</v>
      </c>
      <c r="E171" s="22"/>
      <c r="F171" s="21">
        <v>177695955.80000001</v>
      </c>
      <c r="G171" s="22">
        <v>120357703.14</v>
      </c>
      <c r="H171" s="22">
        <v>120357703.14</v>
      </c>
      <c r="I171" s="22">
        <v>0</v>
      </c>
      <c r="J171" s="23">
        <v>100</v>
      </c>
      <c r="K171" s="24">
        <v>67.732381751819247</v>
      </c>
      <c r="L171" s="22">
        <v>120357703.14</v>
      </c>
      <c r="M171" s="23">
        <v>0</v>
      </c>
    </row>
    <row r="172" spans="1:13" ht="25.5" x14ac:dyDescent="0.25">
      <c r="A172" s="19" t="s">
        <v>246</v>
      </c>
      <c r="B172" s="20" t="s">
        <v>52</v>
      </c>
      <c r="C172" s="20" t="s">
        <v>247</v>
      </c>
      <c r="D172" s="21">
        <v>187657232.75</v>
      </c>
      <c r="E172" s="22"/>
      <c r="F172" s="21">
        <v>232292460</v>
      </c>
      <c r="G172" s="22">
        <v>12526600.67</v>
      </c>
      <c r="H172" s="22">
        <v>12526600.67</v>
      </c>
      <c r="I172" s="22">
        <v>0</v>
      </c>
      <c r="J172" s="23">
        <v>100</v>
      </c>
      <c r="K172" s="24">
        <v>5.3925989117339412</v>
      </c>
      <c r="L172" s="22">
        <v>12526600.67</v>
      </c>
      <c r="M172" s="23">
        <v>0</v>
      </c>
    </row>
    <row r="173" spans="1:13" ht="25.5" x14ac:dyDescent="0.25">
      <c r="A173" s="19" t="s">
        <v>314</v>
      </c>
      <c r="B173" s="20" t="s">
        <v>52</v>
      </c>
      <c r="C173" s="20" t="s">
        <v>315</v>
      </c>
      <c r="D173" s="21">
        <v>60523575.149999999</v>
      </c>
      <c r="E173" s="22"/>
      <c r="F173" s="21">
        <v>77299580</v>
      </c>
      <c r="G173" s="22">
        <v>0</v>
      </c>
      <c r="H173" s="22">
        <v>0</v>
      </c>
      <c r="I173" s="22">
        <v>0</v>
      </c>
      <c r="J173" s="23">
        <v>0</v>
      </c>
      <c r="K173" s="24">
        <v>0</v>
      </c>
      <c r="L173" s="22">
        <v>0</v>
      </c>
      <c r="M173" s="23">
        <v>0</v>
      </c>
    </row>
    <row r="174" spans="1:13" ht="38.25" x14ac:dyDescent="0.25">
      <c r="A174" s="19" t="s">
        <v>316</v>
      </c>
      <c r="B174" s="20" t="s">
        <v>52</v>
      </c>
      <c r="C174" s="20" t="s">
        <v>317</v>
      </c>
      <c r="D174" s="21">
        <v>39501509.75</v>
      </c>
      <c r="E174" s="22"/>
      <c r="F174" s="21">
        <v>11130000</v>
      </c>
      <c r="G174" s="22">
        <v>0</v>
      </c>
      <c r="H174" s="22">
        <v>0</v>
      </c>
      <c r="I174" s="22">
        <v>0</v>
      </c>
      <c r="J174" s="23">
        <v>0</v>
      </c>
      <c r="K174" s="24">
        <v>0</v>
      </c>
      <c r="L174" s="22">
        <v>0</v>
      </c>
      <c r="M174" s="23">
        <v>0</v>
      </c>
    </row>
    <row r="175" spans="1:13" ht="38.25" x14ac:dyDescent="0.25">
      <c r="A175" s="19" t="s">
        <v>318</v>
      </c>
      <c r="B175" s="20" t="s">
        <v>52</v>
      </c>
      <c r="C175" s="20" t="s">
        <v>319</v>
      </c>
      <c r="D175" s="21">
        <v>5043463.53</v>
      </c>
      <c r="E175" s="22"/>
      <c r="F175" s="21">
        <v>221206540</v>
      </c>
      <c r="G175" s="22">
        <v>44753905.840000004</v>
      </c>
      <c r="H175" s="22">
        <v>44753905.840000004</v>
      </c>
      <c r="I175" s="22">
        <v>0</v>
      </c>
      <c r="J175" s="23">
        <v>100</v>
      </c>
      <c r="K175" s="24">
        <v>20.231728157766042</v>
      </c>
      <c r="L175" s="22">
        <v>44753905.840000004</v>
      </c>
      <c r="M175" s="23">
        <v>0</v>
      </c>
    </row>
    <row r="176" spans="1:13" ht="25.5" x14ac:dyDescent="0.25">
      <c r="A176" s="19" t="s">
        <v>320</v>
      </c>
      <c r="B176" s="20" t="s">
        <v>52</v>
      </c>
      <c r="C176" s="20" t="s">
        <v>321</v>
      </c>
      <c r="D176" s="21">
        <v>195769396.49000001</v>
      </c>
      <c r="E176" s="22">
        <v>54061936.200000003</v>
      </c>
      <c r="F176" s="21">
        <v>0</v>
      </c>
      <c r="G176" s="22"/>
      <c r="H176" s="22">
        <v>0</v>
      </c>
      <c r="I176" s="22">
        <v>0</v>
      </c>
      <c r="J176" s="23">
        <v>0</v>
      </c>
      <c r="K176" s="24">
        <v>0</v>
      </c>
      <c r="L176" s="22">
        <v>-54061936.200000003</v>
      </c>
      <c r="M176" s="23">
        <v>0</v>
      </c>
    </row>
    <row r="177" spans="1:13" ht="51" x14ac:dyDescent="0.25">
      <c r="A177" s="19" t="s">
        <v>322</v>
      </c>
      <c r="B177" s="20" t="s">
        <v>52</v>
      </c>
      <c r="C177" s="20" t="s">
        <v>323</v>
      </c>
      <c r="D177" s="21">
        <v>215937500</v>
      </c>
      <c r="E177" s="22"/>
      <c r="F177" s="21">
        <v>0</v>
      </c>
      <c r="G177" s="22"/>
      <c r="H177" s="22">
        <v>0</v>
      </c>
      <c r="I177" s="22">
        <v>0</v>
      </c>
      <c r="J177" s="23">
        <v>0</v>
      </c>
      <c r="K177" s="24">
        <v>0</v>
      </c>
      <c r="L177" s="22">
        <v>0</v>
      </c>
      <c r="M177" s="23">
        <v>0</v>
      </c>
    </row>
    <row r="178" spans="1:13" ht="38.25" x14ac:dyDescent="0.25">
      <c r="A178" s="19" t="s">
        <v>324</v>
      </c>
      <c r="B178" s="20" t="s">
        <v>52</v>
      </c>
      <c r="C178" s="20" t="s">
        <v>325</v>
      </c>
      <c r="D178" s="21">
        <v>0</v>
      </c>
      <c r="E178" s="22"/>
      <c r="F178" s="21">
        <v>5896210</v>
      </c>
      <c r="G178" s="22">
        <v>1041935.2</v>
      </c>
      <c r="H178" s="22">
        <v>1041935.2</v>
      </c>
      <c r="I178" s="22">
        <v>0</v>
      </c>
      <c r="J178" s="23">
        <v>100</v>
      </c>
      <c r="K178" s="24">
        <v>17.671270188816205</v>
      </c>
      <c r="L178" s="22">
        <v>1041935.2</v>
      </c>
      <c r="M178" s="23">
        <v>0</v>
      </c>
    </row>
    <row r="179" spans="1:13" ht="38.25" x14ac:dyDescent="0.25">
      <c r="A179" s="19" t="s">
        <v>326</v>
      </c>
      <c r="B179" s="20" t="s">
        <v>52</v>
      </c>
      <c r="C179" s="20" t="s">
        <v>327</v>
      </c>
      <c r="D179" s="21">
        <v>85743443.769999996</v>
      </c>
      <c r="E179" s="22"/>
      <c r="F179" s="21">
        <v>0</v>
      </c>
      <c r="G179" s="22">
        <v>0</v>
      </c>
      <c r="H179" s="22">
        <v>0</v>
      </c>
      <c r="I179" s="22">
        <v>0</v>
      </c>
      <c r="J179" s="23">
        <v>0</v>
      </c>
      <c r="K179" s="24">
        <v>0</v>
      </c>
      <c r="L179" s="22">
        <v>0</v>
      </c>
      <c r="M179" s="23">
        <v>0</v>
      </c>
    </row>
    <row r="180" spans="1:13" ht="38.25" x14ac:dyDescent="0.25">
      <c r="A180" s="19" t="s">
        <v>328</v>
      </c>
      <c r="B180" s="20" t="s">
        <v>52</v>
      </c>
      <c r="C180" s="20" t="s">
        <v>329</v>
      </c>
      <c r="D180" s="21">
        <v>7491251.8499999996</v>
      </c>
      <c r="E180" s="22"/>
      <c r="F180" s="21">
        <v>50208000</v>
      </c>
      <c r="G180" s="22">
        <v>0</v>
      </c>
      <c r="H180" s="22">
        <v>0</v>
      </c>
      <c r="I180" s="22">
        <v>0</v>
      </c>
      <c r="J180" s="23">
        <v>0</v>
      </c>
      <c r="K180" s="24">
        <v>0</v>
      </c>
      <c r="L180" s="22">
        <v>0</v>
      </c>
      <c r="M180" s="23">
        <v>0</v>
      </c>
    </row>
    <row r="181" spans="1:13" ht="51" x14ac:dyDescent="0.25">
      <c r="A181" s="19" t="s">
        <v>330</v>
      </c>
      <c r="B181" s="20" t="s">
        <v>52</v>
      </c>
      <c r="C181" s="20" t="s">
        <v>331</v>
      </c>
      <c r="D181" s="21">
        <v>34339175.219999999</v>
      </c>
      <c r="E181" s="22"/>
      <c r="F181" s="21">
        <v>0</v>
      </c>
      <c r="G181" s="22"/>
      <c r="H181" s="22">
        <v>0</v>
      </c>
      <c r="I181" s="22">
        <v>0</v>
      </c>
      <c r="J181" s="23">
        <v>0</v>
      </c>
      <c r="K181" s="24">
        <v>0</v>
      </c>
      <c r="L181" s="22">
        <v>0</v>
      </c>
      <c r="M181" s="23">
        <v>0</v>
      </c>
    </row>
    <row r="182" spans="1:13" ht="38.25" x14ac:dyDescent="0.25">
      <c r="A182" s="19" t="s">
        <v>332</v>
      </c>
      <c r="B182" s="20" t="s">
        <v>52</v>
      </c>
      <c r="C182" s="20" t="s">
        <v>333</v>
      </c>
      <c r="D182" s="21">
        <v>2285561.77</v>
      </c>
      <c r="E182" s="22"/>
      <c r="F182" s="21">
        <v>0</v>
      </c>
      <c r="G182" s="22"/>
      <c r="H182" s="22">
        <v>0</v>
      </c>
      <c r="I182" s="22">
        <v>0</v>
      </c>
      <c r="J182" s="23">
        <v>0</v>
      </c>
      <c r="K182" s="24">
        <v>0</v>
      </c>
      <c r="L182" s="22">
        <v>0</v>
      </c>
      <c r="M182" s="23">
        <v>0</v>
      </c>
    </row>
    <row r="183" spans="1:13" ht="25.5" x14ac:dyDescent="0.25">
      <c r="A183" s="19" t="s">
        <v>334</v>
      </c>
      <c r="B183" s="20" t="s">
        <v>52</v>
      </c>
      <c r="C183" s="20" t="s">
        <v>335</v>
      </c>
      <c r="D183" s="21">
        <v>14691663.42</v>
      </c>
      <c r="E183" s="22"/>
      <c r="F183" s="21">
        <v>29637800</v>
      </c>
      <c r="G183" s="22">
        <v>0</v>
      </c>
      <c r="H183" s="22">
        <v>0</v>
      </c>
      <c r="I183" s="22">
        <v>0</v>
      </c>
      <c r="J183" s="23">
        <v>0</v>
      </c>
      <c r="K183" s="24">
        <v>0</v>
      </c>
      <c r="L183" s="22">
        <v>0</v>
      </c>
      <c r="M183" s="23">
        <v>0</v>
      </c>
    </row>
    <row r="184" spans="1:13" ht="38.25" x14ac:dyDescent="0.25">
      <c r="A184" s="19" t="s">
        <v>336</v>
      </c>
      <c r="B184" s="20" t="s">
        <v>52</v>
      </c>
      <c r="C184" s="20" t="s">
        <v>337</v>
      </c>
      <c r="D184" s="21">
        <v>1977221.46</v>
      </c>
      <c r="E184" s="22"/>
      <c r="F184" s="21">
        <v>0</v>
      </c>
      <c r="G184" s="22"/>
      <c r="H184" s="22">
        <v>0</v>
      </c>
      <c r="I184" s="22">
        <v>0</v>
      </c>
      <c r="J184" s="23">
        <v>0</v>
      </c>
      <c r="K184" s="24">
        <v>0</v>
      </c>
      <c r="L184" s="22">
        <v>0</v>
      </c>
      <c r="M184" s="23">
        <v>0</v>
      </c>
    </row>
    <row r="185" spans="1:13" ht="63.75" x14ac:dyDescent="0.25">
      <c r="A185" s="19" t="s">
        <v>338</v>
      </c>
      <c r="B185" s="20" t="s">
        <v>52</v>
      </c>
      <c r="C185" s="20" t="s">
        <v>339</v>
      </c>
      <c r="D185" s="21">
        <v>6078599.9199999999</v>
      </c>
      <c r="E185" s="22"/>
      <c r="F185" s="21">
        <v>0</v>
      </c>
      <c r="G185" s="22"/>
      <c r="H185" s="22">
        <v>0</v>
      </c>
      <c r="I185" s="22">
        <v>0</v>
      </c>
      <c r="J185" s="23">
        <v>0</v>
      </c>
      <c r="K185" s="24">
        <v>0</v>
      </c>
      <c r="L185" s="22">
        <v>0</v>
      </c>
      <c r="M185" s="23">
        <v>0</v>
      </c>
    </row>
    <row r="186" spans="1:13" ht="63.75" x14ac:dyDescent="0.25">
      <c r="A186" s="19" t="s">
        <v>340</v>
      </c>
      <c r="B186" s="20" t="s">
        <v>52</v>
      </c>
      <c r="C186" s="20" t="s">
        <v>341</v>
      </c>
      <c r="D186" s="21">
        <v>125000000</v>
      </c>
      <c r="E186" s="22"/>
      <c r="F186" s="21">
        <v>62667000</v>
      </c>
      <c r="G186" s="22">
        <v>44091122.390000001</v>
      </c>
      <c r="H186" s="22">
        <v>44091122.390000001</v>
      </c>
      <c r="I186" s="22">
        <v>0</v>
      </c>
      <c r="J186" s="23">
        <v>100</v>
      </c>
      <c r="K186" s="24">
        <v>70.357799782979882</v>
      </c>
      <c r="L186" s="22">
        <v>44091122.390000001</v>
      </c>
      <c r="M186" s="23">
        <v>0</v>
      </c>
    </row>
    <row r="187" spans="1:13" ht="38.25" x14ac:dyDescent="0.25">
      <c r="A187" s="19" t="s">
        <v>342</v>
      </c>
      <c r="B187" s="20" t="s">
        <v>52</v>
      </c>
      <c r="C187" s="20" t="s">
        <v>343</v>
      </c>
      <c r="D187" s="21">
        <v>0</v>
      </c>
      <c r="E187" s="22"/>
      <c r="F187" s="21">
        <v>9773000</v>
      </c>
      <c r="G187" s="22">
        <v>0</v>
      </c>
      <c r="H187" s="22">
        <v>0</v>
      </c>
      <c r="I187" s="22">
        <v>0</v>
      </c>
      <c r="J187" s="23">
        <v>0</v>
      </c>
      <c r="K187" s="24">
        <v>0</v>
      </c>
      <c r="L187" s="22">
        <v>0</v>
      </c>
      <c r="M187" s="23">
        <v>0</v>
      </c>
    </row>
    <row r="188" spans="1:13" ht="25.5" x14ac:dyDescent="0.25">
      <c r="A188" s="19" t="s">
        <v>344</v>
      </c>
      <c r="B188" s="20" t="s">
        <v>52</v>
      </c>
      <c r="C188" s="20" t="s">
        <v>345</v>
      </c>
      <c r="D188" s="21">
        <v>0</v>
      </c>
      <c r="E188" s="22"/>
      <c r="F188" s="21">
        <v>1382530</v>
      </c>
      <c r="G188" s="22">
        <v>0</v>
      </c>
      <c r="H188" s="22">
        <v>0</v>
      </c>
      <c r="I188" s="22">
        <v>0</v>
      </c>
      <c r="J188" s="23">
        <v>0</v>
      </c>
      <c r="K188" s="24">
        <v>0</v>
      </c>
      <c r="L188" s="22">
        <v>0</v>
      </c>
      <c r="M188" s="23">
        <v>0</v>
      </c>
    </row>
    <row r="189" spans="1:13" x14ac:dyDescent="0.25">
      <c r="A189" s="19" t="s">
        <v>346</v>
      </c>
      <c r="B189" s="20" t="s">
        <v>52</v>
      </c>
      <c r="C189" s="20" t="s">
        <v>347</v>
      </c>
      <c r="D189" s="21">
        <v>24858730</v>
      </c>
      <c r="E189" s="22"/>
      <c r="F189" s="21">
        <v>0</v>
      </c>
      <c r="G189" s="22">
        <v>0</v>
      </c>
      <c r="H189" s="22">
        <v>0</v>
      </c>
      <c r="I189" s="22">
        <v>0</v>
      </c>
      <c r="J189" s="23">
        <v>0</v>
      </c>
      <c r="K189" s="24">
        <v>0</v>
      </c>
      <c r="L189" s="22">
        <v>0</v>
      </c>
      <c r="M189" s="23">
        <v>0</v>
      </c>
    </row>
    <row r="190" spans="1:13" ht="76.5" x14ac:dyDescent="0.25">
      <c r="A190" s="19" t="s">
        <v>348</v>
      </c>
      <c r="B190" s="20" t="s">
        <v>52</v>
      </c>
      <c r="C190" s="20" t="s">
        <v>349</v>
      </c>
      <c r="D190" s="21">
        <v>0</v>
      </c>
      <c r="E190" s="22"/>
      <c r="F190" s="21">
        <v>0</v>
      </c>
      <c r="G190" s="22">
        <v>70119008.890000001</v>
      </c>
      <c r="H190" s="22">
        <v>70119008.890000001</v>
      </c>
      <c r="I190" s="22">
        <v>0</v>
      </c>
      <c r="J190" s="23">
        <v>100</v>
      </c>
      <c r="K190" s="24">
        <v>0</v>
      </c>
      <c r="L190" s="22">
        <v>70119008.890000001</v>
      </c>
      <c r="M190" s="23">
        <v>0</v>
      </c>
    </row>
    <row r="191" spans="1:13" ht="38.25" x14ac:dyDescent="0.25">
      <c r="A191" s="19" t="s">
        <v>350</v>
      </c>
      <c r="B191" s="20" t="s">
        <v>52</v>
      </c>
      <c r="C191" s="20" t="s">
        <v>351</v>
      </c>
      <c r="D191" s="21">
        <v>12975941.720000001</v>
      </c>
      <c r="E191" s="22">
        <v>5000000</v>
      </c>
      <c r="F191" s="21">
        <v>358768130</v>
      </c>
      <c r="G191" s="22">
        <v>64344629.359999999</v>
      </c>
      <c r="H191" s="22">
        <v>64344629.359999999</v>
      </c>
      <c r="I191" s="22">
        <v>0</v>
      </c>
      <c r="J191" s="23">
        <v>100</v>
      </c>
      <c r="K191" s="24">
        <v>17.934878819921938</v>
      </c>
      <c r="L191" s="22">
        <v>59344629.359999999</v>
      </c>
      <c r="M191" s="23">
        <v>1286.8925872</v>
      </c>
    </row>
    <row r="192" spans="1:13" ht="38.25" x14ac:dyDescent="0.25">
      <c r="A192" s="19" t="s">
        <v>352</v>
      </c>
      <c r="B192" s="20" t="s">
        <v>52</v>
      </c>
      <c r="C192" s="20" t="s">
        <v>353</v>
      </c>
      <c r="D192" s="21">
        <v>5000000</v>
      </c>
      <c r="E192" s="22">
        <v>5000000</v>
      </c>
      <c r="F192" s="21">
        <v>329121880</v>
      </c>
      <c r="G192" s="22">
        <v>0</v>
      </c>
      <c r="H192" s="22">
        <v>0</v>
      </c>
      <c r="I192" s="22">
        <v>0</v>
      </c>
      <c r="J192" s="23">
        <v>0</v>
      </c>
      <c r="K192" s="24">
        <v>0</v>
      </c>
      <c r="L192" s="22">
        <v>-5000000</v>
      </c>
      <c r="M192" s="23">
        <v>0</v>
      </c>
    </row>
    <row r="193" spans="1:13" ht="51" x14ac:dyDescent="0.25">
      <c r="A193" s="19" t="s">
        <v>354</v>
      </c>
      <c r="B193" s="20" t="s">
        <v>52</v>
      </c>
      <c r="C193" s="20" t="s">
        <v>355</v>
      </c>
      <c r="D193" s="21">
        <v>0</v>
      </c>
      <c r="E193" s="22"/>
      <c r="F193" s="21">
        <v>180468490</v>
      </c>
      <c r="G193" s="22">
        <v>93829946.969999999</v>
      </c>
      <c r="H193" s="22">
        <v>93829946.969999999</v>
      </c>
      <c r="I193" s="22">
        <v>0</v>
      </c>
      <c r="J193" s="23">
        <v>100</v>
      </c>
      <c r="K193" s="24">
        <v>51.992426472898401</v>
      </c>
      <c r="L193" s="22">
        <v>93829946.969999999</v>
      </c>
      <c r="M193" s="23">
        <v>0</v>
      </c>
    </row>
    <row r="194" spans="1:13" ht="38.25" x14ac:dyDescent="0.25">
      <c r="A194" s="19" t="s">
        <v>356</v>
      </c>
      <c r="B194" s="20" t="s">
        <v>52</v>
      </c>
      <c r="C194" s="20" t="s">
        <v>357</v>
      </c>
      <c r="D194" s="21">
        <v>7162262.6200000001</v>
      </c>
      <c r="E194" s="22"/>
      <c r="F194" s="21">
        <v>66661600</v>
      </c>
      <c r="G194" s="22">
        <v>50000000</v>
      </c>
      <c r="H194" s="22">
        <v>50000000</v>
      </c>
      <c r="I194" s="22">
        <v>0</v>
      </c>
      <c r="J194" s="23">
        <v>100</v>
      </c>
      <c r="K194" s="24">
        <v>75.005700433232931</v>
      </c>
      <c r="L194" s="22">
        <v>50000000</v>
      </c>
      <c r="M194" s="23">
        <v>0</v>
      </c>
    </row>
    <row r="195" spans="1:13" ht="51" x14ac:dyDescent="0.25">
      <c r="A195" s="19" t="s">
        <v>358</v>
      </c>
      <c r="B195" s="20" t="s">
        <v>52</v>
      </c>
      <c r="C195" s="20" t="s">
        <v>359</v>
      </c>
      <c r="D195" s="21">
        <v>168750000</v>
      </c>
      <c r="E195" s="22">
        <v>9375000</v>
      </c>
      <c r="F195" s="21">
        <v>860381000</v>
      </c>
      <c r="G195" s="22">
        <v>88566301.599999994</v>
      </c>
      <c r="H195" s="22">
        <v>88566301.599999994</v>
      </c>
      <c r="I195" s="22">
        <v>0</v>
      </c>
      <c r="J195" s="23">
        <v>100</v>
      </c>
      <c r="K195" s="24">
        <v>10.293846749288978</v>
      </c>
      <c r="L195" s="22">
        <v>79191301.599999994</v>
      </c>
      <c r="M195" s="23">
        <v>944.70721706666654</v>
      </c>
    </row>
    <row r="196" spans="1:13" ht="38.25" x14ac:dyDescent="0.25">
      <c r="A196" s="19" t="s">
        <v>360</v>
      </c>
      <c r="B196" s="20" t="s">
        <v>52</v>
      </c>
      <c r="C196" s="20" t="s">
        <v>361</v>
      </c>
      <c r="D196" s="21">
        <v>0</v>
      </c>
      <c r="E196" s="22"/>
      <c r="F196" s="21">
        <v>62781250</v>
      </c>
      <c r="G196" s="22">
        <v>0</v>
      </c>
      <c r="H196" s="22">
        <v>0</v>
      </c>
      <c r="I196" s="22">
        <v>0</v>
      </c>
      <c r="J196" s="23">
        <v>0</v>
      </c>
      <c r="K196" s="24">
        <v>0</v>
      </c>
      <c r="L196" s="22">
        <v>0</v>
      </c>
      <c r="M196" s="23">
        <v>0</v>
      </c>
    </row>
    <row r="197" spans="1:13" ht="38.25" x14ac:dyDescent="0.25">
      <c r="A197" s="19" t="s">
        <v>362</v>
      </c>
      <c r="B197" s="20" t="s">
        <v>52</v>
      </c>
      <c r="C197" s="20" t="s">
        <v>363</v>
      </c>
      <c r="D197" s="21">
        <v>0</v>
      </c>
      <c r="E197" s="22"/>
      <c r="F197" s="21">
        <v>428195000</v>
      </c>
      <c r="G197" s="22">
        <v>0</v>
      </c>
      <c r="H197" s="22">
        <v>0</v>
      </c>
      <c r="I197" s="22">
        <v>0</v>
      </c>
      <c r="J197" s="23">
        <v>0</v>
      </c>
      <c r="K197" s="24">
        <v>0</v>
      </c>
      <c r="L197" s="22">
        <v>0</v>
      </c>
      <c r="M197" s="23">
        <v>0</v>
      </c>
    </row>
    <row r="198" spans="1:13" ht="25.5" x14ac:dyDescent="0.25">
      <c r="A198" s="13" t="s">
        <v>364</v>
      </c>
      <c r="B198" s="14" t="s">
        <v>5</v>
      </c>
      <c r="C198" s="14" t="s">
        <v>365</v>
      </c>
      <c r="D198" s="15">
        <v>6108802634.3400002</v>
      </c>
      <c r="E198" s="16">
        <v>3615480983.1999998</v>
      </c>
      <c r="F198" s="15">
        <v>6317304340</v>
      </c>
      <c r="G198" s="16">
        <v>4457325157.1899996</v>
      </c>
      <c r="H198" s="16">
        <v>4457325157.1899996</v>
      </c>
      <c r="I198" s="16">
        <v>0</v>
      </c>
      <c r="J198" s="17">
        <v>100</v>
      </c>
      <c r="K198" s="18">
        <v>70.557391528013667</v>
      </c>
      <c r="L198" s="16">
        <v>841844173.99000001</v>
      </c>
      <c r="M198" s="17">
        <v>123.28443097617674</v>
      </c>
    </row>
    <row r="199" spans="1:13" ht="38.25" x14ac:dyDescent="0.25">
      <c r="A199" s="19" t="s">
        <v>366</v>
      </c>
      <c r="B199" s="20" t="s">
        <v>5</v>
      </c>
      <c r="C199" s="20" t="s">
        <v>367</v>
      </c>
      <c r="D199" s="21">
        <v>79113384.909999996</v>
      </c>
      <c r="E199" s="22">
        <v>45073687.229999997</v>
      </c>
      <c r="F199" s="21">
        <v>82755000</v>
      </c>
      <c r="G199" s="22">
        <v>37773992.289999999</v>
      </c>
      <c r="H199" s="22">
        <v>37773992.289999999</v>
      </c>
      <c r="I199" s="22">
        <v>0</v>
      </c>
      <c r="J199" s="23">
        <v>100</v>
      </c>
      <c r="K199" s="24">
        <v>45.645571010815054</v>
      </c>
      <c r="L199" s="22">
        <v>-7299694.9400000004</v>
      </c>
      <c r="M199" s="23">
        <v>83.804974945245903</v>
      </c>
    </row>
    <row r="200" spans="1:13" ht="51" x14ac:dyDescent="0.25">
      <c r="A200" s="19" t="s">
        <v>368</v>
      </c>
      <c r="B200" s="20" t="s">
        <v>52</v>
      </c>
      <c r="C200" s="20" t="s">
        <v>369</v>
      </c>
      <c r="D200" s="21">
        <v>6447000</v>
      </c>
      <c r="E200" s="22">
        <v>4130300</v>
      </c>
      <c r="F200" s="21">
        <v>6671000</v>
      </c>
      <c r="G200" s="22">
        <v>4019600</v>
      </c>
      <c r="H200" s="22">
        <v>4019600</v>
      </c>
      <c r="I200" s="22">
        <v>0</v>
      </c>
      <c r="J200" s="23">
        <v>100</v>
      </c>
      <c r="K200" s="24">
        <v>60.254834357667519</v>
      </c>
      <c r="L200" s="22">
        <v>-110700</v>
      </c>
      <c r="M200" s="23">
        <v>97.319807277921697</v>
      </c>
    </row>
    <row r="201" spans="1:13" ht="51" x14ac:dyDescent="0.25">
      <c r="A201" s="19" t="s">
        <v>370</v>
      </c>
      <c r="B201" s="20" t="s">
        <v>52</v>
      </c>
      <c r="C201" s="20" t="s">
        <v>371</v>
      </c>
      <c r="D201" s="21">
        <v>72666384.909999996</v>
      </c>
      <c r="E201" s="22">
        <v>40943387.229999997</v>
      </c>
      <c r="F201" s="21">
        <v>76084000</v>
      </c>
      <c r="G201" s="22">
        <v>33754392.289999999</v>
      </c>
      <c r="H201" s="22">
        <v>33754392.289999999</v>
      </c>
      <c r="I201" s="22">
        <v>0</v>
      </c>
      <c r="J201" s="23">
        <v>100</v>
      </c>
      <c r="K201" s="24">
        <v>44.364639464276323</v>
      </c>
      <c r="L201" s="22">
        <v>-7188994.9400000004</v>
      </c>
      <c r="M201" s="23">
        <v>82.441621403681793</v>
      </c>
    </row>
    <row r="202" spans="1:13" ht="25.5" x14ac:dyDescent="0.25">
      <c r="A202" s="19" t="s">
        <v>372</v>
      </c>
      <c r="B202" s="20" t="s">
        <v>5</v>
      </c>
      <c r="C202" s="20" t="s">
        <v>373</v>
      </c>
      <c r="D202" s="21">
        <v>74285381.219999999</v>
      </c>
      <c r="E202" s="22">
        <v>47141296.140000001</v>
      </c>
      <c r="F202" s="21">
        <v>83592340</v>
      </c>
      <c r="G202" s="22">
        <v>53837063.600000001</v>
      </c>
      <c r="H202" s="22">
        <v>53837063.600000001</v>
      </c>
      <c r="I202" s="22">
        <v>0</v>
      </c>
      <c r="J202" s="23">
        <v>100</v>
      </c>
      <c r="K202" s="24">
        <v>64.404302595189947</v>
      </c>
      <c r="L202" s="22">
        <v>6695767.46</v>
      </c>
      <c r="M202" s="23">
        <v>114.2036134095994</v>
      </c>
    </row>
    <row r="203" spans="1:13" ht="63.75" x14ac:dyDescent="0.25">
      <c r="A203" s="19" t="s">
        <v>374</v>
      </c>
      <c r="B203" s="20" t="s">
        <v>115</v>
      </c>
      <c r="C203" s="20" t="s">
        <v>375</v>
      </c>
      <c r="D203" s="21">
        <v>0</v>
      </c>
      <c r="E203" s="22"/>
      <c r="F203" s="21">
        <v>52000</v>
      </c>
      <c r="G203" s="22">
        <v>0</v>
      </c>
      <c r="H203" s="22">
        <v>0</v>
      </c>
      <c r="I203" s="22">
        <v>0</v>
      </c>
      <c r="J203" s="23">
        <v>0</v>
      </c>
      <c r="K203" s="24">
        <v>0</v>
      </c>
      <c r="L203" s="22">
        <v>0</v>
      </c>
      <c r="M203" s="23">
        <v>0</v>
      </c>
    </row>
    <row r="204" spans="1:13" ht="38.25" x14ac:dyDescent="0.25">
      <c r="A204" s="19" t="s">
        <v>376</v>
      </c>
      <c r="B204" s="20" t="s">
        <v>52</v>
      </c>
      <c r="C204" s="20" t="s">
        <v>377</v>
      </c>
      <c r="D204" s="21">
        <v>25581000</v>
      </c>
      <c r="E204" s="22">
        <v>17318596.620000001</v>
      </c>
      <c r="F204" s="21">
        <v>26565000</v>
      </c>
      <c r="G204" s="22">
        <v>17940624.399999999</v>
      </c>
      <c r="H204" s="22">
        <v>17940624.399999999</v>
      </c>
      <c r="I204" s="22">
        <v>0</v>
      </c>
      <c r="J204" s="23">
        <v>100</v>
      </c>
      <c r="K204" s="24">
        <v>67.534817993600598</v>
      </c>
      <c r="L204" s="22">
        <v>622027.78</v>
      </c>
      <c r="M204" s="23">
        <v>103.59167543218636</v>
      </c>
    </row>
    <row r="205" spans="1:13" ht="51" x14ac:dyDescent="0.25">
      <c r="A205" s="19" t="s">
        <v>378</v>
      </c>
      <c r="B205" s="20" t="s">
        <v>52</v>
      </c>
      <c r="C205" s="20" t="s">
        <v>379</v>
      </c>
      <c r="D205" s="21">
        <v>13859250.66</v>
      </c>
      <c r="E205" s="22">
        <v>7812000</v>
      </c>
      <c r="F205" s="21">
        <v>14759000</v>
      </c>
      <c r="G205" s="22">
        <v>7379499.96</v>
      </c>
      <c r="H205" s="22">
        <v>7379499.96</v>
      </c>
      <c r="I205" s="22">
        <v>0</v>
      </c>
      <c r="J205" s="23">
        <v>100</v>
      </c>
      <c r="K205" s="24">
        <v>49.999999728978928</v>
      </c>
      <c r="L205" s="22">
        <v>-432500.04</v>
      </c>
      <c r="M205" s="23">
        <v>94.463645161290316</v>
      </c>
    </row>
    <row r="206" spans="1:13" ht="76.5" x14ac:dyDescent="0.25">
      <c r="A206" s="19" t="s">
        <v>380</v>
      </c>
      <c r="B206" s="20" t="s">
        <v>52</v>
      </c>
      <c r="C206" s="20" t="s">
        <v>381</v>
      </c>
      <c r="D206" s="21">
        <v>13025887.800000001</v>
      </c>
      <c r="E206" s="22">
        <v>7981274</v>
      </c>
      <c r="F206" s="21">
        <v>13366000</v>
      </c>
      <c r="G206" s="22">
        <v>7493892.75</v>
      </c>
      <c r="H206" s="22">
        <v>7493892.75</v>
      </c>
      <c r="I206" s="22">
        <v>0</v>
      </c>
      <c r="J206" s="23">
        <v>100</v>
      </c>
      <c r="K206" s="24">
        <v>56.066831886877154</v>
      </c>
      <c r="L206" s="22">
        <v>-487381.25</v>
      </c>
      <c r="M206" s="23">
        <v>93.893440445723328</v>
      </c>
    </row>
    <row r="207" spans="1:13" ht="153" x14ac:dyDescent="0.25">
      <c r="A207" s="19" t="s">
        <v>382</v>
      </c>
      <c r="B207" s="20" t="s">
        <v>52</v>
      </c>
      <c r="C207" s="20" t="s">
        <v>383</v>
      </c>
      <c r="D207" s="21">
        <v>3649000</v>
      </c>
      <c r="E207" s="22">
        <v>2395700</v>
      </c>
      <c r="F207" s="21">
        <v>2965000</v>
      </c>
      <c r="G207" s="22">
        <v>2773600</v>
      </c>
      <c r="H207" s="22">
        <v>2773600</v>
      </c>
      <c r="I207" s="22">
        <v>0</v>
      </c>
      <c r="J207" s="23">
        <v>100</v>
      </c>
      <c r="K207" s="24">
        <v>93.544688026981447</v>
      </c>
      <c r="L207" s="22">
        <v>377900</v>
      </c>
      <c r="M207" s="23">
        <v>115.77409525399673</v>
      </c>
    </row>
    <row r="208" spans="1:13" ht="51" x14ac:dyDescent="0.25">
      <c r="A208" s="19" t="s">
        <v>384</v>
      </c>
      <c r="B208" s="20" t="s">
        <v>52</v>
      </c>
      <c r="C208" s="20" t="s">
        <v>385</v>
      </c>
      <c r="D208" s="21">
        <v>10245000</v>
      </c>
      <c r="E208" s="22">
        <v>5982000</v>
      </c>
      <c r="F208" s="21">
        <v>8620000</v>
      </c>
      <c r="G208" s="22">
        <v>8620000</v>
      </c>
      <c r="H208" s="22">
        <v>8620000</v>
      </c>
      <c r="I208" s="22">
        <v>0</v>
      </c>
      <c r="J208" s="23">
        <v>100</v>
      </c>
      <c r="K208" s="24">
        <v>100</v>
      </c>
      <c r="L208" s="22">
        <v>2638000</v>
      </c>
      <c r="M208" s="23">
        <v>144.09896355733869</v>
      </c>
    </row>
    <row r="209" spans="1:13" ht="51" x14ac:dyDescent="0.25">
      <c r="A209" s="19" t="s">
        <v>386</v>
      </c>
      <c r="B209" s="20" t="s">
        <v>52</v>
      </c>
      <c r="C209" s="20" t="s">
        <v>387</v>
      </c>
      <c r="D209" s="21">
        <v>662000</v>
      </c>
      <c r="E209" s="22">
        <v>662000</v>
      </c>
      <c r="F209" s="21">
        <v>708000</v>
      </c>
      <c r="G209" s="22">
        <v>708000</v>
      </c>
      <c r="H209" s="22">
        <v>708000</v>
      </c>
      <c r="I209" s="22">
        <v>0</v>
      </c>
      <c r="J209" s="23">
        <v>100</v>
      </c>
      <c r="K209" s="24">
        <v>100</v>
      </c>
      <c r="L209" s="22">
        <v>46000</v>
      </c>
      <c r="M209" s="23">
        <v>106.94864048338368</v>
      </c>
    </row>
    <row r="210" spans="1:13" ht="76.5" x14ac:dyDescent="0.25">
      <c r="A210" s="19" t="s">
        <v>388</v>
      </c>
      <c r="B210" s="20" t="s">
        <v>52</v>
      </c>
      <c r="C210" s="20" t="s">
        <v>389</v>
      </c>
      <c r="D210" s="21">
        <v>2804210.76</v>
      </c>
      <c r="E210" s="22">
        <v>2401943.52</v>
      </c>
      <c r="F210" s="21">
        <v>6054000</v>
      </c>
      <c r="G210" s="22">
        <v>0</v>
      </c>
      <c r="H210" s="22">
        <v>0</v>
      </c>
      <c r="I210" s="22">
        <v>0</v>
      </c>
      <c r="J210" s="23">
        <v>0</v>
      </c>
      <c r="K210" s="24">
        <v>0</v>
      </c>
      <c r="L210" s="22">
        <v>-2401943.52</v>
      </c>
      <c r="M210" s="23">
        <v>0</v>
      </c>
    </row>
    <row r="211" spans="1:13" ht="127.5" x14ac:dyDescent="0.25">
      <c r="A211" s="19" t="s">
        <v>390</v>
      </c>
      <c r="B211" s="20" t="s">
        <v>52</v>
      </c>
      <c r="C211" s="20" t="s">
        <v>391</v>
      </c>
      <c r="D211" s="21">
        <v>4459032</v>
      </c>
      <c r="E211" s="22">
        <v>2587782</v>
      </c>
      <c r="F211" s="21">
        <v>3952000</v>
      </c>
      <c r="G211" s="22">
        <v>2370106.4900000002</v>
      </c>
      <c r="H211" s="22">
        <v>2370106.4900000002</v>
      </c>
      <c r="I211" s="22">
        <v>0</v>
      </c>
      <c r="J211" s="23">
        <v>100</v>
      </c>
      <c r="K211" s="24">
        <v>59.972330212550617</v>
      </c>
      <c r="L211" s="22">
        <v>-217675.51</v>
      </c>
      <c r="M211" s="23">
        <v>91.588336652778338</v>
      </c>
    </row>
    <row r="212" spans="1:13" ht="89.25" x14ac:dyDescent="0.25">
      <c r="A212" s="19" t="s">
        <v>392</v>
      </c>
      <c r="B212" s="20" t="s">
        <v>52</v>
      </c>
      <c r="C212" s="20" t="s">
        <v>393</v>
      </c>
      <c r="D212" s="21">
        <v>0</v>
      </c>
      <c r="E212" s="22"/>
      <c r="F212" s="21">
        <v>6551340</v>
      </c>
      <c r="G212" s="22">
        <v>6551340</v>
      </c>
      <c r="H212" s="22">
        <v>6551340</v>
      </c>
      <c r="I212" s="22">
        <v>0</v>
      </c>
      <c r="J212" s="23">
        <v>100</v>
      </c>
      <c r="K212" s="24">
        <v>100</v>
      </c>
      <c r="L212" s="22">
        <v>6551340</v>
      </c>
      <c r="M212" s="23">
        <v>0</v>
      </c>
    </row>
    <row r="213" spans="1:13" ht="51" x14ac:dyDescent="0.25">
      <c r="A213" s="19" t="s">
        <v>394</v>
      </c>
      <c r="B213" s="20" t="s">
        <v>5</v>
      </c>
      <c r="C213" s="20" t="s">
        <v>395</v>
      </c>
      <c r="D213" s="21">
        <v>95491279.409999996</v>
      </c>
      <c r="E213" s="22">
        <v>62633354.939999998</v>
      </c>
      <c r="F213" s="21">
        <v>126266000</v>
      </c>
      <c r="G213" s="22">
        <v>52789877.450000003</v>
      </c>
      <c r="H213" s="22">
        <v>52789877.450000003</v>
      </c>
      <c r="I213" s="22">
        <v>0</v>
      </c>
      <c r="J213" s="23">
        <v>100</v>
      </c>
      <c r="K213" s="24">
        <v>41.808465818193341</v>
      </c>
      <c r="L213" s="22">
        <v>-9843477.4900000002</v>
      </c>
      <c r="M213" s="23">
        <v>84.28396898197515</v>
      </c>
    </row>
    <row r="214" spans="1:13" ht="76.5" x14ac:dyDescent="0.25">
      <c r="A214" s="19" t="s">
        <v>396</v>
      </c>
      <c r="B214" s="20" t="s">
        <v>133</v>
      </c>
      <c r="C214" s="20" t="s">
        <v>397</v>
      </c>
      <c r="D214" s="21">
        <v>5955000</v>
      </c>
      <c r="E214" s="22">
        <v>2942502</v>
      </c>
      <c r="F214" s="21">
        <v>6090000</v>
      </c>
      <c r="G214" s="22">
        <v>3047500</v>
      </c>
      <c r="H214" s="22">
        <v>3047500</v>
      </c>
      <c r="I214" s="22">
        <v>0</v>
      </c>
      <c r="J214" s="23">
        <v>100</v>
      </c>
      <c r="K214" s="24">
        <v>50.041050903119867</v>
      </c>
      <c r="L214" s="22">
        <v>104998</v>
      </c>
      <c r="M214" s="23">
        <v>103.5683238278173</v>
      </c>
    </row>
    <row r="215" spans="1:13" ht="76.5" x14ac:dyDescent="0.25">
      <c r="A215" s="19" t="s">
        <v>398</v>
      </c>
      <c r="B215" s="20" t="s">
        <v>115</v>
      </c>
      <c r="C215" s="20" t="s">
        <v>399</v>
      </c>
      <c r="D215" s="21">
        <v>886497.84</v>
      </c>
      <c r="E215" s="22">
        <v>590998.56000000006</v>
      </c>
      <c r="F215" s="21">
        <v>1190000</v>
      </c>
      <c r="G215" s="22">
        <v>492498.8</v>
      </c>
      <c r="H215" s="22">
        <v>492498.8</v>
      </c>
      <c r="I215" s="22">
        <v>0</v>
      </c>
      <c r="J215" s="23">
        <v>100</v>
      </c>
      <c r="K215" s="24">
        <v>41.386453781512607</v>
      </c>
      <c r="L215" s="22">
        <v>-98499.76</v>
      </c>
      <c r="M215" s="23">
        <v>83.333333333333329</v>
      </c>
    </row>
    <row r="216" spans="1:13" ht="76.5" x14ac:dyDescent="0.25">
      <c r="A216" s="19" t="s">
        <v>400</v>
      </c>
      <c r="B216" s="20" t="s">
        <v>115</v>
      </c>
      <c r="C216" s="20" t="s">
        <v>401</v>
      </c>
      <c r="D216" s="21">
        <v>88649781.569999993</v>
      </c>
      <c r="E216" s="22">
        <v>59099854.380000003</v>
      </c>
      <c r="F216" s="21">
        <v>118986000</v>
      </c>
      <c r="G216" s="22">
        <v>49249878.649999999</v>
      </c>
      <c r="H216" s="22">
        <v>49249878.649999999</v>
      </c>
      <c r="I216" s="22">
        <v>0</v>
      </c>
      <c r="J216" s="23">
        <v>100</v>
      </c>
      <c r="K216" s="24">
        <v>41.391322214378164</v>
      </c>
      <c r="L216" s="22">
        <v>-9849975.7300000004</v>
      </c>
      <c r="M216" s="23">
        <v>83.333333333333329</v>
      </c>
    </row>
    <row r="217" spans="1:13" ht="51" x14ac:dyDescent="0.25">
      <c r="A217" s="19" t="s">
        <v>402</v>
      </c>
      <c r="B217" s="20" t="s">
        <v>52</v>
      </c>
      <c r="C217" s="20" t="s">
        <v>403</v>
      </c>
      <c r="D217" s="21">
        <v>99515427.75</v>
      </c>
      <c r="E217" s="22"/>
      <c r="F217" s="21">
        <v>101173000</v>
      </c>
      <c r="G217" s="22">
        <v>101172060</v>
      </c>
      <c r="H217" s="22">
        <v>101172060</v>
      </c>
      <c r="I217" s="22">
        <v>0</v>
      </c>
      <c r="J217" s="23">
        <v>100</v>
      </c>
      <c r="K217" s="24">
        <v>99.999070898362206</v>
      </c>
      <c r="L217" s="22">
        <v>101172060</v>
      </c>
      <c r="M217" s="23">
        <v>0</v>
      </c>
    </row>
    <row r="218" spans="1:13" ht="51" x14ac:dyDescent="0.25">
      <c r="A218" s="19" t="s">
        <v>404</v>
      </c>
      <c r="B218" s="20" t="s">
        <v>52</v>
      </c>
      <c r="C218" s="20" t="s">
        <v>405</v>
      </c>
      <c r="D218" s="21">
        <v>0</v>
      </c>
      <c r="E218" s="22"/>
      <c r="F218" s="21">
        <v>3337000</v>
      </c>
      <c r="G218" s="22">
        <v>3267391.78</v>
      </c>
      <c r="H218" s="22">
        <v>3267391.78</v>
      </c>
      <c r="I218" s="22">
        <v>0</v>
      </c>
      <c r="J218" s="23">
        <v>100</v>
      </c>
      <c r="K218" s="24">
        <v>97.914047947258013</v>
      </c>
      <c r="L218" s="22">
        <v>3267391.78</v>
      </c>
      <c r="M218" s="23">
        <v>0</v>
      </c>
    </row>
    <row r="219" spans="1:13" ht="38.25" x14ac:dyDescent="0.25">
      <c r="A219" s="19" t="s">
        <v>406</v>
      </c>
      <c r="B219" s="20" t="s">
        <v>115</v>
      </c>
      <c r="C219" s="20" t="s">
        <v>407</v>
      </c>
      <c r="D219" s="21">
        <v>136992477.47999999</v>
      </c>
      <c r="E219" s="22">
        <v>92613896.010000005</v>
      </c>
      <c r="F219" s="21">
        <v>140069000</v>
      </c>
      <c r="G219" s="22">
        <v>96400523.310000002</v>
      </c>
      <c r="H219" s="22">
        <v>96400523.310000002</v>
      </c>
      <c r="I219" s="22">
        <v>0</v>
      </c>
      <c r="J219" s="23">
        <v>100</v>
      </c>
      <c r="K219" s="24">
        <v>68.823596448893042</v>
      </c>
      <c r="L219" s="22">
        <v>3786627.3</v>
      </c>
      <c r="M219" s="23">
        <v>104.08861678769148</v>
      </c>
    </row>
    <row r="220" spans="1:13" ht="25.5" x14ac:dyDescent="0.25">
      <c r="A220" s="19" t="s">
        <v>408</v>
      </c>
      <c r="B220" s="20" t="s">
        <v>52</v>
      </c>
      <c r="C220" s="20" t="s">
        <v>409</v>
      </c>
      <c r="D220" s="21">
        <v>2326887</v>
      </c>
      <c r="E220" s="22"/>
      <c r="F220" s="21">
        <v>0</v>
      </c>
      <c r="G220" s="22"/>
      <c r="H220" s="22">
        <v>0</v>
      </c>
      <c r="I220" s="22">
        <v>0</v>
      </c>
      <c r="J220" s="23">
        <v>0</v>
      </c>
      <c r="K220" s="24">
        <v>0</v>
      </c>
      <c r="L220" s="22">
        <v>0</v>
      </c>
      <c r="M220" s="23">
        <v>0</v>
      </c>
    </row>
    <row r="221" spans="1:13" ht="38.25" x14ac:dyDescent="0.25">
      <c r="A221" s="19" t="s">
        <v>410</v>
      </c>
      <c r="B221" s="20" t="s">
        <v>52</v>
      </c>
      <c r="C221" s="20" t="s">
        <v>411</v>
      </c>
      <c r="D221" s="21">
        <v>0</v>
      </c>
      <c r="E221" s="22"/>
      <c r="F221" s="21">
        <v>26019000</v>
      </c>
      <c r="G221" s="22">
        <v>15404944.5</v>
      </c>
      <c r="H221" s="22">
        <v>15404944.5</v>
      </c>
      <c r="I221" s="22">
        <v>0</v>
      </c>
      <c r="J221" s="23">
        <v>100</v>
      </c>
      <c r="K221" s="24">
        <v>59.206520235212736</v>
      </c>
      <c r="L221" s="22">
        <v>15404944.5</v>
      </c>
      <c r="M221" s="23">
        <v>0</v>
      </c>
    </row>
    <row r="222" spans="1:13" x14ac:dyDescent="0.25">
      <c r="A222" s="19" t="s">
        <v>412</v>
      </c>
      <c r="B222" s="20" t="s">
        <v>5</v>
      </c>
      <c r="C222" s="20" t="s">
        <v>413</v>
      </c>
      <c r="D222" s="21">
        <v>5621077796.5699997</v>
      </c>
      <c r="E222" s="22">
        <v>3368018748.8800001</v>
      </c>
      <c r="F222" s="21">
        <v>5754093000</v>
      </c>
      <c r="G222" s="22">
        <v>4096679304.2600002</v>
      </c>
      <c r="H222" s="22">
        <v>4096679304.2600002</v>
      </c>
      <c r="I222" s="22">
        <v>0</v>
      </c>
      <c r="J222" s="23">
        <v>100</v>
      </c>
      <c r="K222" s="24">
        <v>71.195917484475828</v>
      </c>
      <c r="L222" s="22">
        <v>728660555.38</v>
      </c>
      <c r="M222" s="23">
        <v>121.63469415430983</v>
      </c>
    </row>
    <row r="223" spans="1:13" ht="127.5" x14ac:dyDescent="0.25">
      <c r="A223" s="19" t="s">
        <v>414</v>
      </c>
      <c r="B223" s="20" t="s">
        <v>115</v>
      </c>
      <c r="C223" s="20" t="s">
        <v>415</v>
      </c>
      <c r="D223" s="21">
        <v>3700165461.6999998</v>
      </c>
      <c r="E223" s="22">
        <v>2007112276.48</v>
      </c>
      <c r="F223" s="21">
        <v>0</v>
      </c>
      <c r="G223" s="22"/>
      <c r="H223" s="22">
        <v>0</v>
      </c>
      <c r="I223" s="22">
        <v>0</v>
      </c>
      <c r="J223" s="23">
        <v>0</v>
      </c>
      <c r="K223" s="24">
        <v>0</v>
      </c>
      <c r="L223" s="22">
        <v>-2007112276.48</v>
      </c>
      <c r="M223" s="23">
        <v>0</v>
      </c>
    </row>
    <row r="224" spans="1:13" ht="127.5" x14ac:dyDescent="0.25">
      <c r="A224" s="19" t="s">
        <v>416</v>
      </c>
      <c r="B224" s="20" t="s">
        <v>115</v>
      </c>
      <c r="C224" s="20" t="s">
        <v>417</v>
      </c>
      <c r="D224" s="21">
        <v>281039908.75</v>
      </c>
      <c r="E224" s="22">
        <v>136606457</v>
      </c>
      <c r="F224" s="21">
        <v>0</v>
      </c>
      <c r="G224" s="22"/>
      <c r="H224" s="22">
        <v>0</v>
      </c>
      <c r="I224" s="22">
        <v>0</v>
      </c>
      <c r="J224" s="23">
        <v>0</v>
      </c>
      <c r="K224" s="24">
        <v>0</v>
      </c>
      <c r="L224" s="22">
        <v>-136606457</v>
      </c>
      <c r="M224" s="23">
        <v>0</v>
      </c>
    </row>
    <row r="225" spans="1:13" ht="76.5" x14ac:dyDescent="0.25">
      <c r="A225" s="19" t="s">
        <v>418</v>
      </c>
      <c r="B225" s="20" t="s">
        <v>115</v>
      </c>
      <c r="C225" s="20" t="s">
        <v>419</v>
      </c>
      <c r="D225" s="21">
        <v>101417000</v>
      </c>
      <c r="E225" s="22">
        <v>55129801</v>
      </c>
      <c r="F225" s="21">
        <v>0</v>
      </c>
      <c r="G225" s="22"/>
      <c r="H225" s="22">
        <v>0</v>
      </c>
      <c r="I225" s="22">
        <v>0</v>
      </c>
      <c r="J225" s="23">
        <v>0</v>
      </c>
      <c r="K225" s="24">
        <v>0</v>
      </c>
      <c r="L225" s="22">
        <v>-55129801</v>
      </c>
      <c r="M225" s="23">
        <v>0</v>
      </c>
    </row>
    <row r="226" spans="1:13" ht="102" x14ac:dyDescent="0.25">
      <c r="A226" s="19" t="s">
        <v>420</v>
      </c>
      <c r="B226" s="20" t="s">
        <v>115</v>
      </c>
      <c r="C226" s="20" t="s">
        <v>421</v>
      </c>
      <c r="D226" s="21">
        <v>1538455426.1199999</v>
      </c>
      <c r="E226" s="22">
        <v>1169170214.4000001</v>
      </c>
      <c r="F226" s="21">
        <v>0</v>
      </c>
      <c r="G226" s="22"/>
      <c r="H226" s="22">
        <v>0</v>
      </c>
      <c r="I226" s="22">
        <v>0</v>
      </c>
      <c r="J226" s="23">
        <v>0</v>
      </c>
      <c r="K226" s="24">
        <v>0</v>
      </c>
      <c r="L226" s="22">
        <v>-1169170214.4000001</v>
      </c>
      <c r="M226" s="23">
        <v>0</v>
      </c>
    </row>
    <row r="227" spans="1:13" ht="204" x14ac:dyDescent="0.25">
      <c r="A227" s="19" t="s">
        <v>422</v>
      </c>
      <c r="B227" s="20" t="s">
        <v>115</v>
      </c>
      <c r="C227" s="20" t="s">
        <v>423</v>
      </c>
      <c r="D227" s="21">
        <v>0</v>
      </c>
      <c r="E227" s="22"/>
      <c r="F227" s="21">
        <v>406227000</v>
      </c>
      <c r="G227" s="22">
        <v>205841986</v>
      </c>
      <c r="H227" s="22">
        <v>205841986</v>
      </c>
      <c r="I227" s="22">
        <v>0</v>
      </c>
      <c r="J227" s="23">
        <v>100</v>
      </c>
      <c r="K227" s="24">
        <v>50.671665349669027</v>
      </c>
      <c r="L227" s="22">
        <v>205841986</v>
      </c>
      <c r="M227" s="23">
        <v>0</v>
      </c>
    </row>
    <row r="228" spans="1:13" ht="153" x14ac:dyDescent="0.25">
      <c r="A228" s="19" t="s">
        <v>424</v>
      </c>
      <c r="B228" s="20" t="s">
        <v>115</v>
      </c>
      <c r="C228" s="20" t="s">
        <v>425</v>
      </c>
      <c r="D228" s="21">
        <v>0</v>
      </c>
      <c r="E228" s="22"/>
      <c r="F228" s="21">
        <v>5347866000</v>
      </c>
      <c r="G228" s="22">
        <v>3890837318.2600002</v>
      </c>
      <c r="H228" s="22">
        <v>3890837318.2600002</v>
      </c>
      <c r="I228" s="22">
        <v>0</v>
      </c>
      <c r="J228" s="23">
        <v>100</v>
      </c>
      <c r="K228" s="24">
        <v>72.754951568719193</v>
      </c>
      <c r="L228" s="22">
        <v>3890837318.2600002</v>
      </c>
      <c r="M228" s="23">
        <v>0</v>
      </c>
    </row>
    <row r="229" spans="1:13" x14ac:dyDescent="0.25">
      <c r="A229" s="13" t="s">
        <v>426</v>
      </c>
      <c r="B229" s="14" t="s">
        <v>5</v>
      </c>
      <c r="C229" s="14" t="s">
        <v>427</v>
      </c>
      <c r="D229" s="15">
        <v>123020792.23</v>
      </c>
      <c r="E229" s="16">
        <v>0</v>
      </c>
      <c r="F229" s="15">
        <v>211889000</v>
      </c>
      <c r="G229" s="16">
        <v>36526535.359999999</v>
      </c>
      <c r="H229" s="16">
        <v>36526535.359999999</v>
      </c>
      <c r="I229" s="16">
        <v>0</v>
      </c>
      <c r="J229" s="17">
        <v>100</v>
      </c>
      <c r="K229" s="18">
        <v>17.238523642095625</v>
      </c>
      <c r="L229" s="16">
        <v>36526535.359999999</v>
      </c>
      <c r="M229" s="17">
        <v>0</v>
      </c>
    </row>
    <row r="230" spans="1:13" ht="51" x14ac:dyDescent="0.25">
      <c r="A230" s="19" t="s">
        <v>428</v>
      </c>
      <c r="B230" s="20" t="s">
        <v>52</v>
      </c>
      <c r="C230" s="20" t="s">
        <v>429</v>
      </c>
      <c r="D230" s="21">
        <v>70000000</v>
      </c>
      <c r="E230" s="22"/>
      <c r="F230" s="21">
        <v>0</v>
      </c>
      <c r="G230" s="22"/>
      <c r="H230" s="22">
        <v>0</v>
      </c>
      <c r="I230" s="22">
        <v>0</v>
      </c>
      <c r="J230" s="23">
        <v>0</v>
      </c>
      <c r="K230" s="24">
        <v>0</v>
      </c>
      <c r="L230" s="22">
        <v>0</v>
      </c>
      <c r="M230" s="23">
        <v>0</v>
      </c>
    </row>
    <row r="231" spans="1:13" ht="25.5" x14ac:dyDescent="0.25">
      <c r="A231" s="19" t="s">
        <v>430</v>
      </c>
      <c r="B231" s="20" t="s">
        <v>135</v>
      </c>
      <c r="C231" s="20" t="s">
        <v>431</v>
      </c>
      <c r="D231" s="21">
        <v>541760</v>
      </c>
      <c r="E231" s="22"/>
      <c r="F231" s="21">
        <v>0</v>
      </c>
      <c r="G231" s="22"/>
      <c r="H231" s="22">
        <v>0</v>
      </c>
      <c r="I231" s="22">
        <v>0</v>
      </c>
      <c r="J231" s="23">
        <v>0</v>
      </c>
      <c r="K231" s="24">
        <v>0</v>
      </c>
      <c r="L231" s="22">
        <v>0</v>
      </c>
      <c r="M231" s="23">
        <v>0</v>
      </c>
    </row>
    <row r="232" spans="1:13" x14ac:dyDescent="0.25">
      <c r="A232" s="19" t="s">
        <v>432</v>
      </c>
      <c r="B232" s="20" t="s">
        <v>5</v>
      </c>
      <c r="C232" s="20" t="s">
        <v>433</v>
      </c>
      <c r="D232" s="21">
        <v>52479032.229999997</v>
      </c>
      <c r="E232" s="22">
        <v>0</v>
      </c>
      <c r="F232" s="21">
        <v>211889000</v>
      </c>
      <c r="G232" s="22">
        <v>36526535.359999999</v>
      </c>
      <c r="H232" s="22">
        <v>36526535.359999999</v>
      </c>
      <c r="I232" s="22">
        <v>0</v>
      </c>
      <c r="J232" s="23">
        <v>100</v>
      </c>
      <c r="K232" s="24">
        <v>17.238523642095625</v>
      </c>
      <c r="L232" s="22">
        <v>36526535.359999999</v>
      </c>
      <c r="M232" s="23">
        <v>0</v>
      </c>
    </row>
    <row r="233" spans="1:13" ht="51" x14ac:dyDescent="0.25">
      <c r="A233" s="19" t="s">
        <v>434</v>
      </c>
      <c r="B233" s="20" t="s">
        <v>135</v>
      </c>
      <c r="C233" s="20" t="s">
        <v>435</v>
      </c>
      <c r="D233" s="21">
        <v>700000</v>
      </c>
      <c r="E233" s="22"/>
      <c r="F233" s="21">
        <v>0</v>
      </c>
      <c r="G233" s="22"/>
      <c r="H233" s="22">
        <v>0</v>
      </c>
      <c r="I233" s="22">
        <v>0</v>
      </c>
      <c r="J233" s="23">
        <v>0</v>
      </c>
      <c r="K233" s="24">
        <v>0</v>
      </c>
      <c r="L233" s="22">
        <v>0</v>
      </c>
      <c r="M233" s="23">
        <v>0</v>
      </c>
    </row>
    <row r="234" spans="1:13" ht="38.25" x14ac:dyDescent="0.25">
      <c r="A234" s="19" t="s">
        <v>436</v>
      </c>
      <c r="B234" s="20" t="s">
        <v>135</v>
      </c>
      <c r="C234" s="20" t="s">
        <v>437</v>
      </c>
      <c r="D234" s="21">
        <v>0</v>
      </c>
      <c r="E234" s="22"/>
      <c r="F234" s="21">
        <v>17733000</v>
      </c>
      <c r="G234" s="22">
        <v>10899377.01</v>
      </c>
      <c r="H234" s="22">
        <v>10899377.01</v>
      </c>
      <c r="I234" s="22">
        <v>0</v>
      </c>
      <c r="J234" s="23">
        <v>100</v>
      </c>
      <c r="K234" s="24">
        <v>61.463807646760273</v>
      </c>
      <c r="L234" s="22">
        <v>10899377.01</v>
      </c>
      <c r="M234" s="23">
        <v>0</v>
      </c>
    </row>
    <row r="235" spans="1:13" ht="38.25" x14ac:dyDescent="0.25">
      <c r="A235" s="19" t="s">
        <v>436</v>
      </c>
      <c r="B235" s="20" t="s">
        <v>115</v>
      </c>
      <c r="C235" s="20" t="s">
        <v>437</v>
      </c>
      <c r="D235" s="21">
        <v>0</v>
      </c>
      <c r="E235" s="22"/>
      <c r="F235" s="21">
        <v>3984000</v>
      </c>
      <c r="G235" s="22">
        <v>1725581.35</v>
      </c>
      <c r="H235" s="22">
        <v>1725581.35</v>
      </c>
      <c r="I235" s="22">
        <v>0</v>
      </c>
      <c r="J235" s="23">
        <v>100</v>
      </c>
      <c r="K235" s="24">
        <v>43.312784889558237</v>
      </c>
      <c r="L235" s="22">
        <v>1725581.35</v>
      </c>
      <c r="M235" s="23">
        <v>0</v>
      </c>
    </row>
    <row r="236" spans="1:13" ht="76.5" x14ac:dyDescent="0.25">
      <c r="A236" s="19" t="s">
        <v>438</v>
      </c>
      <c r="B236" s="20" t="s">
        <v>52</v>
      </c>
      <c r="C236" s="20" t="s">
        <v>439</v>
      </c>
      <c r="D236" s="21">
        <v>51779032.229999997</v>
      </c>
      <c r="E236" s="22"/>
      <c r="F236" s="21">
        <v>0</v>
      </c>
      <c r="G236" s="22"/>
      <c r="H236" s="22">
        <v>0</v>
      </c>
      <c r="I236" s="22">
        <v>0</v>
      </c>
      <c r="J236" s="23">
        <v>0</v>
      </c>
      <c r="K236" s="24">
        <v>0</v>
      </c>
      <c r="L236" s="22">
        <v>0</v>
      </c>
      <c r="M236" s="23">
        <v>0</v>
      </c>
    </row>
    <row r="237" spans="1:13" ht="38.25" x14ac:dyDescent="0.25">
      <c r="A237" s="19" t="s">
        <v>440</v>
      </c>
      <c r="B237" s="20" t="s">
        <v>52</v>
      </c>
      <c r="C237" s="20" t="s">
        <v>441</v>
      </c>
      <c r="D237" s="21">
        <v>0</v>
      </c>
      <c r="E237" s="22"/>
      <c r="F237" s="21">
        <v>27000000</v>
      </c>
      <c r="G237" s="22">
        <v>0</v>
      </c>
      <c r="H237" s="22">
        <v>0</v>
      </c>
      <c r="I237" s="22">
        <v>0</v>
      </c>
      <c r="J237" s="23">
        <v>0</v>
      </c>
      <c r="K237" s="24">
        <v>0</v>
      </c>
      <c r="L237" s="22">
        <v>0</v>
      </c>
      <c r="M237" s="23">
        <v>0</v>
      </c>
    </row>
    <row r="238" spans="1:13" ht="51" x14ac:dyDescent="0.25">
      <c r="A238" s="19" t="s">
        <v>442</v>
      </c>
      <c r="B238" s="20" t="s">
        <v>52</v>
      </c>
      <c r="C238" s="20" t="s">
        <v>443</v>
      </c>
      <c r="D238" s="21">
        <v>0</v>
      </c>
      <c r="E238" s="22"/>
      <c r="F238" s="21">
        <v>139270000</v>
      </c>
      <c r="G238" s="22">
        <v>0</v>
      </c>
      <c r="H238" s="22">
        <v>0</v>
      </c>
      <c r="I238" s="22">
        <v>0</v>
      </c>
      <c r="J238" s="23">
        <v>0</v>
      </c>
      <c r="K238" s="24">
        <v>0</v>
      </c>
      <c r="L238" s="22">
        <v>0</v>
      </c>
      <c r="M238" s="23">
        <v>0</v>
      </c>
    </row>
    <row r="239" spans="1:13" ht="76.5" x14ac:dyDescent="0.25">
      <c r="A239" s="19" t="s">
        <v>444</v>
      </c>
      <c r="B239" s="20" t="s">
        <v>52</v>
      </c>
      <c r="C239" s="20" t="s">
        <v>445</v>
      </c>
      <c r="D239" s="21">
        <v>0</v>
      </c>
      <c r="E239" s="22"/>
      <c r="F239" s="21">
        <v>3772000</v>
      </c>
      <c r="G239" s="22">
        <v>3772000</v>
      </c>
      <c r="H239" s="22">
        <v>3772000</v>
      </c>
      <c r="I239" s="22">
        <v>0</v>
      </c>
      <c r="J239" s="23">
        <v>100</v>
      </c>
      <c r="K239" s="24">
        <v>100</v>
      </c>
      <c r="L239" s="22">
        <v>3772000</v>
      </c>
      <c r="M239" s="23">
        <v>0</v>
      </c>
    </row>
    <row r="240" spans="1:13" ht="63.75" x14ac:dyDescent="0.25">
      <c r="A240" s="19" t="s">
        <v>446</v>
      </c>
      <c r="B240" s="20" t="s">
        <v>52</v>
      </c>
      <c r="C240" s="20" t="s">
        <v>447</v>
      </c>
      <c r="D240" s="21">
        <v>0</v>
      </c>
      <c r="E240" s="22"/>
      <c r="F240" s="21">
        <v>20130000</v>
      </c>
      <c r="G240" s="22">
        <v>20129577</v>
      </c>
      <c r="H240" s="22">
        <v>20129577</v>
      </c>
      <c r="I240" s="22">
        <v>0</v>
      </c>
      <c r="J240" s="23">
        <v>100</v>
      </c>
      <c r="K240" s="24">
        <v>99.997898658718327</v>
      </c>
      <c r="L240" s="22">
        <v>20129577</v>
      </c>
      <c r="M240" s="23">
        <v>0</v>
      </c>
    </row>
    <row r="241" spans="1:13" ht="25.5" x14ac:dyDescent="0.25">
      <c r="A241" s="13" t="s">
        <v>448</v>
      </c>
      <c r="B241" s="14" t="s">
        <v>5</v>
      </c>
      <c r="C241" s="14" t="s">
        <v>449</v>
      </c>
      <c r="D241" s="15">
        <v>0</v>
      </c>
      <c r="E241" s="16">
        <v>0</v>
      </c>
      <c r="F241" s="15">
        <v>126899000</v>
      </c>
      <c r="G241" s="16">
        <v>126899000</v>
      </c>
      <c r="H241" s="16">
        <v>126898648.41</v>
      </c>
      <c r="I241" s="16">
        <v>-351.59</v>
      </c>
      <c r="J241" s="17">
        <v>99.999722937138984</v>
      </c>
      <c r="K241" s="18">
        <v>99.999722937138984</v>
      </c>
      <c r="L241" s="16">
        <v>126898648.41</v>
      </c>
      <c r="M241" s="17">
        <v>0</v>
      </c>
    </row>
    <row r="242" spans="1:13" ht="51" x14ac:dyDescent="0.25">
      <c r="A242" s="19" t="s">
        <v>450</v>
      </c>
      <c r="B242" s="20" t="s">
        <v>115</v>
      </c>
      <c r="C242" s="20" t="s">
        <v>451</v>
      </c>
      <c r="D242" s="21">
        <v>0</v>
      </c>
      <c r="E242" s="22"/>
      <c r="F242" s="21">
        <v>92000000</v>
      </c>
      <c r="G242" s="22">
        <v>92000000</v>
      </c>
      <c r="H242" s="22">
        <v>92000000</v>
      </c>
      <c r="I242" s="22">
        <v>0</v>
      </c>
      <c r="J242" s="23">
        <v>100</v>
      </c>
      <c r="K242" s="24">
        <v>100</v>
      </c>
      <c r="L242" s="22">
        <v>92000000</v>
      </c>
      <c r="M242" s="23">
        <v>0</v>
      </c>
    </row>
    <row r="243" spans="1:13" ht="51" x14ac:dyDescent="0.25">
      <c r="A243" s="19" t="s">
        <v>450</v>
      </c>
      <c r="B243" s="20" t="s">
        <v>52</v>
      </c>
      <c r="C243" s="20" t="s">
        <v>451</v>
      </c>
      <c r="D243" s="21">
        <v>0</v>
      </c>
      <c r="E243" s="22"/>
      <c r="F243" s="21">
        <v>34899000</v>
      </c>
      <c r="G243" s="22">
        <v>34899000</v>
      </c>
      <c r="H243" s="22">
        <v>34898648.409999996</v>
      </c>
      <c r="I243" s="22">
        <v>-351.59</v>
      </c>
      <c r="J243" s="23">
        <v>99.998992549929795</v>
      </c>
      <c r="K243" s="24">
        <v>99.998992549929795</v>
      </c>
      <c r="L243" s="22">
        <v>34898648.409999996</v>
      </c>
      <c r="M243" s="23">
        <v>0</v>
      </c>
    </row>
    <row r="244" spans="1:13" x14ac:dyDescent="0.25">
      <c r="A244" s="13" t="s">
        <v>452</v>
      </c>
      <c r="B244" s="14" t="s">
        <v>5</v>
      </c>
      <c r="C244" s="14" t="s">
        <v>453</v>
      </c>
      <c r="D244" s="15">
        <v>416168953.86000001</v>
      </c>
      <c r="E244" s="16">
        <v>185993293.78999999</v>
      </c>
      <c r="F244" s="15">
        <v>133283361.08</v>
      </c>
      <c r="G244" s="16">
        <v>124108997.08</v>
      </c>
      <c r="H244" s="16">
        <v>124802763.3</v>
      </c>
      <c r="I244" s="16">
        <v>693766.22</v>
      </c>
      <c r="J244" s="17">
        <v>100.558997523405</v>
      </c>
      <c r="K244" s="18">
        <v>93.637166926703074</v>
      </c>
      <c r="L244" s="16">
        <v>-61190530.490000002</v>
      </c>
      <c r="M244" s="17">
        <v>67.100679146481184</v>
      </c>
    </row>
    <row r="245" spans="1:13" x14ac:dyDescent="0.25">
      <c r="A245" s="19" t="s">
        <v>454</v>
      </c>
      <c r="B245" s="20" t="s">
        <v>133</v>
      </c>
      <c r="C245" s="20" t="s">
        <v>455</v>
      </c>
      <c r="D245" s="21">
        <v>175660.07</v>
      </c>
      <c r="E245" s="22"/>
      <c r="F245" s="21">
        <v>332271.7</v>
      </c>
      <c r="G245" s="22">
        <v>68507.7</v>
      </c>
      <c r="H245" s="22">
        <v>68507.7</v>
      </c>
      <c r="I245" s="22">
        <v>0</v>
      </c>
      <c r="J245" s="23">
        <v>100</v>
      </c>
      <c r="K245" s="24">
        <v>20.617976192375092</v>
      </c>
      <c r="L245" s="22">
        <v>68507.7</v>
      </c>
      <c r="M245" s="23">
        <v>0</v>
      </c>
    </row>
    <row r="246" spans="1:13" x14ac:dyDescent="0.25">
      <c r="A246" s="19" t="s">
        <v>454</v>
      </c>
      <c r="B246" s="20" t="s">
        <v>173</v>
      </c>
      <c r="C246" s="20" t="s">
        <v>455</v>
      </c>
      <c r="D246" s="21">
        <v>0</v>
      </c>
      <c r="E246" s="22"/>
      <c r="F246" s="21">
        <v>4040489.38</v>
      </c>
      <c r="G246" s="22">
        <v>4040489.38</v>
      </c>
      <c r="H246" s="22">
        <v>4734255.5999999996</v>
      </c>
      <c r="I246" s="22">
        <v>693766.22</v>
      </c>
      <c r="J246" s="23">
        <v>117.1703512805669</v>
      </c>
      <c r="K246" s="24">
        <v>117.1703512805669</v>
      </c>
      <c r="L246" s="22">
        <v>4734255.5999999996</v>
      </c>
      <c r="M246" s="23">
        <v>0</v>
      </c>
    </row>
    <row r="247" spans="1:13" x14ac:dyDescent="0.25">
      <c r="A247" s="19" t="s">
        <v>454</v>
      </c>
      <c r="B247" s="20" t="s">
        <v>115</v>
      </c>
      <c r="C247" s="20" t="s">
        <v>455</v>
      </c>
      <c r="D247" s="21">
        <v>3587196.19</v>
      </c>
      <c r="E247" s="22">
        <v>3587196.19</v>
      </c>
      <c r="F247" s="21">
        <v>0</v>
      </c>
      <c r="G247" s="22"/>
      <c r="H247" s="22">
        <v>0</v>
      </c>
      <c r="I247" s="22">
        <v>0</v>
      </c>
      <c r="J247" s="23">
        <v>0</v>
      </c>
      <c r="K247" s="24">
        <v>0</v>
      </c>
      <c r="L247" s="22">
        <v>-3587196.19</v>
      </c>
      <c r="M247" s="23">
        <v>0</v>
      </c>
    </row>
    <row r="248" spans="1:13" x14ac:dyDescent="0.25">
      <c r="A248" s="19" t="s">
        <v>454</v>
      </c>
      <c r="B248" s="20" t="s">
        <v>52</v>
      </c>
      <c r="C248" s="20" t="s">
        <v>455</v>
      </c>
      <c r="D248" s="21">
        <v>412406097.60000002</v>
      </c>
      <c r="E248" s="22">
        <v>182406097.59999999</v>
      </c>
      <c r="F248" s="21">
        <v>128910600</v>
      </c>
      <c r="G248" s="22">
        <v>120000000</v>
      </c>
      <c r="H248" s="22">
        <v>120000000</v>
      </c>
      <c r="I248" s="22">
        <v>0</v>
      </c>
      <c r="J248" s="23">
        <v>100</v>
      </c>
      <c r="K248" s="24">
        <v>93.087767801871991</v>
      </c>
      <c r="L248" s="22">
        <v>-62406097.600000001</v>
      </c>
      <c r="M248" s="23">
        <v>65.787274427168057</v>
      </c>
    </row>
    <row r="249" spans="1:13" ht="51" x14ac:dyDescent="0.25">
      <c r="A249" s="13" t="s">
        <v>456</v>
      </c>
      <c r="B249" s="14" t="s">
        <v>5</v>
      </c>
      <c r="C249" s="14" t="s">
        <v>457</v>
      </c>
      <c r="D249" s="15">
        <v>4150410.43</v>
      </c>
      <c r="E249" s="16">
        <v>4150410.43</v>
      </c>
      <c r="F249" s="15">
        <v>7391816.4199999999</v>
      </c>
      <c r="G249" s="16">
        <v>7391816.4199999999</v>
      </c>
      <c r="H249" s="16">
        <v>7391816.4199999999</v>
      </c>
      <c r="I249" s="16">
        <v>0</v>
      </c>
      <c r="J249" s="17">
        <v>100</v>
      </c>
      <c r="K249" s="18">
        <v>100</v>
      </c>
      <c r="L249" s="16">
        <v>3241405.99</v>
      </c>
      <c r="M249" s="17">
        <v>178.09844459165933</v>
      </c>
    </row>
    <row r="250" spans="1:13" ht="25.5" x14ac:dyDescent="0.25">
      <c r="A250" s="19" t="s">
        <v>458</v>
      </c>
      <c r="B250" s="20" t="s">
        <v>135</v>
      </c>
      <c r="C250" s="20" t="s">
        <v>459</v>
      </c>
      <c r="D250" s="21">
        <v>0</v>
      </c>
      <c r="E250" s="22"/>
      <c r="F250" s="21">
        <v>1117608.94</v>
      </c>
      <c r="G250" s="22">
        <v>1117608.94</v>
      </c>
      <c r="H250" s="22">
        <v>1117608.94</v>
      </c>
      <c r="I250" s="22">
        <v>0</v>
      </c>
      <c r="J250" s="23">
        <v>100</v>
      </c>
      <c r="K250" s="24">
        <v>100</v>
      </c>
      <c r="L250" s="22">
        <v>1117608.94</v>
      </c>
      <c r="M250" s="23">
        <v>0</v>
      </c>
    </row>
    <row r="251" spans="1:13" ht="25.5" x14ac:dyDescent="0.25">
      <c r="A251" s="19" t="s">
        <v>458</v>
      </c>
      <c r="B251" s="20" t="s">
        <v>115</v>
      </c>
      <c r="C251" s="20" t="s">
        <v>459</v>
      </c>
      <c r="D251" s="21">
        <v>3830156.84</v>
      </c>
      <c r="E251" s="22">
        <v>3830156.84</v>
      </c>
      <c r="F251" s="21">
        <v>3329911.48</v>
      </c>
      <c r="G251" s="22">
        <v>3329911.48</v>
      </c>
      <c r="H251" s="22">
        <v>3329911.48</v>
      </c>
      <c r="I251" s="22">
        <v>0</v>
      </c>
      <c r="J251" s="23">
        <v>100</v>
      </c>
      <c r="K251" s="24">
        <v>100</v>
      </c>
      <c r="L251" s="22">
        <v>-500245.36</v>
      </c>
      <c r="M251" s="23">
        <v>86.939298287325499</v>
      </c>
    </row>
    <row r="252" spans="1:13" ht="25.5" x14ac:dyDescent="0.25">
      <c r="A252" s="19" t="s">
        <v>460</v>
      </c>
      <c r="B252" s="20" t="s">
        <v>115</v>
      </c>
      <c r="C252" s="20" t="s">
        <v>461</v>
      </c>
      <c r="D252" s="21">
        <v>211771.5</v>
      </c>
      <c r="E252" s="22">
        <v>211771.5</v>
      </c>
      <c r="F252" s="21">
        <v>207014.75</v>
      </c>
      <c r="G252" s="22">
        <v>207014.75</v>
      </c>
      <c r="H252" s="22">
        <v>207014.75</v>
      </c>
      <c r="I252" s="22">
        <v>0</v>
      </c>
      <c r="J252" s="23">
        <v>100</v>
      </c>
      <c r="K252" s="24">
        <v>100</v>
      </c>
      <c r="L252" s="22">
        <v>-4756.75</v>
      </c>
      <c r="M252" s="23">
        <v>97.753829009097075</v>
      </c>
    </row>
    <row r="253" spans="1:13" ht="25.5" x14ac:dyDescent="0.25">
      <c r="A253" s="19" t="s">
        <v>462</v>
      </c>
      <c r="B253" s="20" t="s">
        <v>115</v>
      </c>
      <c r="C253" s="20" t="s">
        <v>463</v>
      </c>
      <c r="D253" s="21">
        <v>86008</v>
      </c>
      <c r="E253" s="22">
        <v>86008</v>
      </c>
      <c r="F253" s="21">
        <v>2044000</v>
      </c>
      <c r="G253" s="22">
        <v>2044000</v>
      </c>
      <c r="H253" s="22">
        <v>2044000</v>
      </c>
      <c r="I253" s="22">
        <v>0</v>
      </c>
      <c r="J253" s="23">
        <v>100</v>
      </c>
      <c r="K253" s="24">
        <v>100</v>
      </c>
      <c r="L253" s="22">
        <v>1957992</v>
      </c>
      <c r="M253" s="23">
        <v>2376.5231141289182</v>
      </c>
    </row>
    <row r="254" spans="1:13" ht="25.5" x14ac:dyDescent="0.25">
      <c r="A254" s="19" t="s">
        <v>462</v>
      </c>
      <c r="B254" s="20" t="s">
        <v>52</v>
      </c>
      <c r="C254" s="20" t="s">
        <v>463</v>
      </c>
      <c r="D254" s="21">
        <v>22474.09</v>
      </c>
      <c r="E254" s="22">
        <v>22474.09</v>
      </c>
      <c r="F254" s="21">
        <v>693281.25</v>
      </c>
      <c r="G254" s="22">
        <v>693281.25</v>
      </c>
      <c r="H254" s="22">
        <v>693281.25</v>
      </c>
      <c r="I254" s="22">
        <v>0</v>
      </c>
      <c r="J254" s="23">
        <v>100</v>
      </c>
      <c r="K254" s="24">
        <v>100</v>
      </c>
      <c r="L254" s="22">
        <v>670807.16</v>
      </c>
      <c r="M254" s="23">
        <v>3084.8023212508269</v>
      </c>
    </row>
    <row r="255" spans="1:13" ht="38.25" x14ac:dyDescent="0.25">
      <c r="A255" s="13" t="s">
        <v>464</v>
      </c>
      <c r="B255" s="14" t="s">
        <v>5</v>
      </c>
      <c r="C255" s="14" t="s">
        <v>465</v>
      </c>
      <c r="D255" s="15">
        <v>-38651507.520000003</v>
      </c>
      <c r="E255" s="16">
        <v>-38604693.170000002</v>
      </c>
      <c r="F255" s="15">
        <v>-36916166.350000001</v>
      </c>
      <c r="G255" s="16">
        <v>-36916166.350000001</v>
      </c>
      <c r="H255" s="16">
        <v>-36916166.350000001</v>
      </c>
      <c r="I255" s="16">
        <v>0</v>
      </c>
      <c r="J255" s="17">
        <v>100</v>
      </c>
      <c r="K255" s="18">
        <v>100</v>
      </c>
      <c r="L255" s="16">
        <v>1688526.82</v>
      </c>
      <c r="M255" s="17">
        <v>95.626109984699553</v>
      </c>
    </row>
    <row r="256" spans="1:13" ht="51" x14ac:dyDescent="0.25">
      <c r="A256" s="19" t="s">
        <v>466</v>
      </c>
      <c r="B256" s="20" t="s">
        <v>115</v>
      </c>
      <c r="C256" s="20" t="s">
        <v>467</v>
      </c>
      <c r="D256" s="21">
        <v>0</v>
      </c>
      <c r="E256" s="22"/>
      <c r="F256" s="21">
        <v>-3436024.36</v>
      </c>
      <c r="G256" s="22">
        <v>-3436024.36</v>
      </c>
      <c r="H256" s="22">
        <v>-3436024.36</v>
      </c>
      <c r="I256" s="22">
        <v>0</v>
      </c>
      <c r="J256" s="23">
        <v>100</v>
      </c>
      <c r="K256" s="24">
        <v>100</v>
      </c>
      <c r="L256" s="22">
        <v>-3436024.36</v>
      </c>
      <c r="M256" s="23">
        <v>0</v>
      </c>
    </row>
    <row r="257" spans="1:13" ht="38.25" x14ac:dyDescent="0.25">
      <c r="A257" s="19" t="s">
        <v>468</v>
      </c>
      <c r="B257" s="20" t="s">
        <v>133</v>
      </c>
      <c r="C257" s="20" t="s">
        <v>469</v>
      </c>
      <c r="D257" s="21">
        <v>-1031760</v>
      </c>
      <c r="E257" s="22">
        <v>-1031760</v>
      </c>
      <c r="F257" s="21">
        <v>-231596.09</v>
      </c>
      <c r="G257" s="22">
        <v>-231596.09</v>
      </c>
      <c r="H257" s="22">
        <v>-231596.09</v>
      </c>
      <c r="I257" s="22">
        <v>0</v>
      </c>
      <c r="J257" s="23">
        <v>100</v>
      </c>
      <c r="K257" s="24">
        <v>100</v>
      </c>
      <c r="L257" s="22">
        <v>800163.91</v>
      </c>
      <c r="M257" s="23">
        <v>22.446701752345508</v>
      </c>
    </row>
    <row r="258" spans="1:13" ht="38.25" x14ac:dyDescent="0.25">
      <c r="A258" s="19" t="s">
        <v>468</v>
      </c>
      <c r="B258" s="20" t="s">
        <v>115</v>
      </c>
      <c r="C258" s="20" t="s">
        <v>469</v>
      </c>
      <c r="D258" s="21">
        <v>-32016123.289999999</v>
      </c>
      <c r="E258" s="22">
        <v>-32009740.68</v>
      </c>
      <c r="F258" s="21">
        <v>-29138214.98</v>
      </c>
      <c r="G258" s="22">
        <v>-29138214.98</v>
      </c>
      <c r="H258" s="22">
        <v>-29138214.98</v>
      </c>
      <c r="I258" s="22">
        <v>0</v>
      </c>
      <c r="J258" s="23">
        <v>100</v>
      </c>
      <c r="K258" s="24">
        <v>100</v>
      </c>
      <c r="L258" s="22">
        <v>2871525.7</v>
      </c>
      <c r="M258" s="23">
        <v>91.029212861464529</v>
      </c>
    </row>
    <row r="259" spans="1:13" ht="38.25" x14ac:dyDescent="0.25">
      <c r="A259" s="19" t="s">
        <v>468</v>
      </c>
      <c r="B259" s="20" t="s">
        <v>52</v>
      </c>
      <c r="C259" s="20" t="s">
        <v>469</v>
      </c>
      <c r="D259" s="21">
        <v>-5603624.2300000004</v>
      </c>
      <c r="E259" s="22">
        <v>-5563192.4900000002</v>
      </c>
      <c r="F259" s="21">
        <v>-4110330.92</v>
      </c>
      <c r="G259" s="22">
        <v>-4110330.92</v>
      </c>
      <c r="H259" s="22">
        <v>-4110330.92</v>
      </c>
      <c r="I259" s="22">
        <v>0</v>
      </c>
      <c r="J259" s="23">
        <v>100</v>
      </c>
      <c r="K259" s="24">
        <v>100</v>
      </c>
      <c r="L259" s="22">
        <v>1452861.57</v>
      </c>
      <c r="M259" s="23">
        <v>73.884391514196906</v>
      </c>
    </row>
    <row r="260" spans="1:13" x14ac:dyDescent="0.25">
      <c r="A260" s="25" t="s">
        <v>470</v>
      </c>
      <c r="B260" s="25"/>
      <c r="C260" s="25"/>
      <c r="D260" s="15">
        <v>27735028725.150002</v>
      </c>
      <c r="E260" s="16">
        <v>10810084976.42</v>
      </c>
      <c r="F260" s="15">
        <v>33241901287.599998</v>
      </c>
      <c r="G260" s="16">
        <v>14477990054.709999</v>
      </c>
      <c r="H260" s="16">
        <v>14930328642.549999</v>
      </c>
      <c r="I260" s="16">
        <v>452338587.83999997</v>
      </c>
      <c r="J260" s="17">
        <v>103.1243189567798</v>
      </c>
      <c r="K260" s="18">
        <v>44.914183798865196</v>
      </c>
      <c r="L260" s="16">
        <v>4120243666.1300001</v>
      </c>
      <c r="M260" s="17">
        <v>138.11481292808958</v>
      </c>
    </row>
    <row r="261" spans="1:13" x14ac:dyDescent="0.25">
      <c r="A261" s="2"/>
      <c r="B261" s="2"/>
      <c r="C261" s="2"/>
      <c r="D261" s="2"/>
      <c r="E261" s="2"/>
      <c r="F261" s="2"/>
      <c r="G261" s="2"/>
      <c r="H261" s="2"/>
      <c r="I261" s="2"/>
      <c r="J261" s="2"/>
      <c r="K261" s="2"/>
      <c r="L261" s="2"/>
      <c r="M261" s="2"/>
    </row>
  </sheetData>
  <mergeCells count="9">
    <mergeCell ref="A1:M1"/>
    <mergeCell ref="A3:A4"/>
    <mergeCell ref="B3:B4"/>
    <mergeCell ref="C3:C4"/>
    <mergeCell ref="F3:F4"/>
    <mergeCell ref="G3:J3"/>
    <mergeCell ref="K3:K4"/>
    <mergeCell ref="L3:M3"/>
    <mergeCell ref="D3:E3"/>
  </mergeCells>
  <pageMargins left="3.937007874015748E-2" right="3.937007874015748E-2" top="0.55118110236220474" bottom="0.35433070866141736" header="0.23622047244094491" footer="3.937007874015748E-2"/>
  <pageSetup paperSize="9" scale="62" fitToHeight="0" orientation="landscape" horizontalDpi="4294967295" verticalDpi="4294967295" r:id="rId1"/>
  <headerFooter>
    <oddFooter>&amp;L&amp;D; &amp;T; &amp;Z&amp;F&amp;R&amp;P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Результат</vt:lpstr>
      <vt:lpstr>Результат!Заголовки_для_печати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Вавилина  Елена Владимировна</cp:lastModifiedBy>
  <cp:lastPrinted>2022-09-28T09:45:36Z</cp:lastPrinted>
  <dcterms:created xsi:type="dcterms:W3CDTF">2021-04-12T14:52:46Z</dcterms:created>
  <dcterms:modified xsi:type="dcterms:W3CDTF">2022-09-28T09:53:43Z</dcterms:modified>
</cp:coreProperties>
</file>