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Print_Titles" localSheetId="0">Результат!$3:$5</definedName>
  </definedNames>
  <calcPr calcId="144525"/>
</workbook>
</file>

<file path=xl/calcChain.xml><?xml version="1.0" encoding="utf-8"?>
<calcChain xmlns="http://schemas.openxmlformats.org/spreadsheetml/2006/main">
  <c r="M261" i="1" l="1"/>
  <c r="L261" i="1"/>
  <c r="K261" i="1"/>
  <c r="J261" i="1"/>
  <c r="I261" i="1"/>
  <c r="M220" i="1"/>
  <c r="L220" i="1"/>
  <c r="L218" i="1"/>
  <c r="I218" i="1"/>
  <c r="L114" i="1" l="1"/>
  <c r="L196" i="1"/>
  <c r="I196" i="1"/>
  <c r="L113" i="1"/>
  <c r="I114" i="1"/>
  <c r="I113" i="1"/>
  <c r="L37" i="1"/>
  <c r="I37" i="1"/>
  <c r="H37" i="1"/>
  <c r="G37" i="1"/>
  <c r="F37" i="1"/>
  <c r="E37" i="1"/>
  <c r="D37" i="1"/>
  <c r="L7" i="1"/>
  <c r="I7" i="1"/>
  <c r="H7" i="1"/>
  <c r="G7" i="1"/>
  <c r="F7" i="1"/>
  <c r="E7" i="1"/>
  <c r="D7" i="1"/>
  <c r="M37" i="1" l="1"/>
  <c r="K37" i="1"/>
  <c r="J37" i="1"/>
  <c r="M7" i="1"/>
  <c r="K7" i="1"/>
  <c r="J7" i="1"/>
</calcChain>
</file>

<file path=xl/sharedStrings.xml><?xml version="1.0" encoding="utf-8"?>
<sst xmlns="http://schemas.openxmlformats.org/spreadsheetml/2006/main" count="780" uniqueCount="479">
  <si>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</si>
  <si>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</si>
  <si>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</si>
  <si>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</si>
  <si>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</si>
  <si>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</si>
  <si>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</si>
  <si>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</si>
  <si>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</si>
  <si>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</si>
  <si>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</si>
  <si>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</si>
  <si>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</si>
  <si>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</si>
  <si>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</si>
  <si>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</si>
  <si>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</si>
  <si>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</si>
  <si>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</si>
  <si>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</si>
  <si>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</si>
  <si>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</si>
  <si>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</si>
  <si>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</si>
  <si>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</si>
  <si>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</si>
  <si>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</si>
  <si>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</si>
  <si>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</si>
  <si>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</si>
  <si>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</si>
  <si>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</si>
  <si>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</si>
  <si>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</si>
  <si>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</si>
  <si>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</si>
  <si>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</si>
  <si>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</si>
  <si>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</si>
  <si>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</si>
  <si>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</si>
  <si>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</si>
  <si>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</si>
  <si>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</si>
  <si>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</si>
  <si>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</si>
  <si>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</si>
  <si>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</si>
  <si>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</si>
  <si>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</si>
  <si>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1 08 03 010 01 0000 110</t>
  </si>
  <si>
    <t>Государственная пошлина за выдачу разрешения на установку рекламной конструкции</t>
  </si>
  <si>
    <t>1 08 07 150 01 1000 110</t>
  </si>
  <si>
    <t>070</t>
  </si>
  <si>
    <t>ЗАДОЛЖЕННОСТЬ И ПЕРЕРАСЧЕТЫ ПО ОТМЕНЕННЫМ НАЛОГАМ, СБОРАМ И ИНЫМ ОБЯЗАТЕЛЬНЫМ ПЛАТЕЖАМ</t>
  </si>
  <si>
    <t>1 09 00 000 00 0000 000</t>
  </si>
  <si>
    <t>Налоги на имущество</t>
  </si>
  <si>
    <t>1 09 04 000 00 0000 110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</si>
  <si>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</si>
  <si>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1 09 04 052 04 2100 110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</si>
  <si>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</si>
  <si>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</si>
  <si>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</si>
  <si>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</si>
  <si>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</si>
  <si>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</si>
  <si>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</si>
  <si>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</si>
  <si>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</si>
  <si>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</si>
  <si>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</si>
  <si>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</si>
  <si>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</si>
  <si>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</si>
  <si>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</si>
  <si>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</si>
  <si>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</si>
  <si>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</si>
  <si>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</si>
  <si>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</si>
  <si>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</si>
  <si>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</si>
  <si>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</si>
  <si>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</si>
  <si>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</si>
  <si>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</si>
  <si>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</si>
  <si>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</si>
  <si>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</si>
  <si>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</si>
  <si>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</si>
  <si>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</si>
  <si>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</si>
  <si>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</si>
  <si>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</si>
  <si>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</si>
  <si>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</si>
  <si>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</si>
  <si>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</si>
  <si>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</si>
  <si>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</si>
  <si>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</si>
  <si>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</si>
  <si>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</si>
  <si>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</si>
  <si>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</si>
  <si>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</si>
  <si>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</si>
  <si>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</si>
  <si>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</si>
  <si>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</si>
  <si>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</si>
  <si>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</si>
  <si>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</si>
  <si>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</si>
  <si>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</si>
  <si>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</si>
  <si>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</si>
  <si>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</si>
  <si>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</si>
  <si>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</si>
  <si>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</si>
  <si>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</si>
  <si>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</si>
  <si>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</si>
  <si>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</si>
  <si>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</si>
  <si>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</si>
  <si>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</si>
  <si>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</si>
  <si>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050</t>
  </si>
  <si>
    <t>051</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</si>
  <si>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</si>
  <si>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</si>
  <si>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</si>
  <si>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</si>
  <si>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</si>
  <si>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</si>
  <si>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</si>
  <si>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</si>
  <si>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</si>
  <si>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</si>
  <si>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</si>
  <si>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</si>
  <si>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</si>
  <si>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</si>
  <si>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</si>
  <si>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</si>
  <si>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</si>
  <si>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</si>
  <si>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</si>
  <si>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</si>
  <si>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</si>
  <si>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</si>
  <si>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</si>
  <si>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</si>
  <si>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</si>
  <si>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</si>
  <si>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</si>
  <si>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</si>
  <si>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</si>
  <si>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</si>
  <si>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</si>
  <si>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</si>
  <si>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</si>
  <si>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</si>
  <si>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</si>
  <si>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</si>
  <si>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</si>
  <si>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</si>
  <si>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</si>
  <si>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</si>
  <si>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</si>
  <si>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</si>
  <si>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</si>
  <si>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</si>
  <si>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</si>
  <si>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</si>
  <si>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</si>
  <si>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</si>
  <si>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</si>
  <si>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</si>
  <si>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</si>
  <si>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</si>
  <si>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</si>
  <si>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</si>
  <si>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</si>
  <si>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</si>
  <si>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</si>
  <si>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</si>
  <si>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</si>
  <si>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</si>
  <si>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1 17 16 000 00 0000 180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</si>
  <si>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</si>
  <si>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1 17 16 000 04 0000 180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</si>
  <si>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</si>
  <si>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</si>
  <si>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</si>
  <si>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</si>
  <si>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</si>
  <si>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</si>
  <si>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 на поощрение муниципальных управленческих команд</t>
  </si>
  <si>
    <t>2 02 19 999 04 0001 150</t>
  </si>
  <si>
    <t>Прочие дотации бюджетам городских округов (премия Губернатора Московской области "Прорыв года")</t>
  </si>
  <si>
    <t>2 02 19 999 04 0002 150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</si>
  <si>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</si>
  <si>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</si>
  <si>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</si>
  <si>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</si>
  <si>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</si>
  <si>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</si>
  <si>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</si>
  <si>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</si>
  <si>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</si>
  <si>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</si>
  <si>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</si>
  <si>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</si>
  <si>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</si>
  <si>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</si>
  <si>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</si>
  <si>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</si>
  <si>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</si>
  <si>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</si>
  <si>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</si>
  <si>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</si>
  <si>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</si>
  <si>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</si>
  <si>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</si>
  <si>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</si>
  <si>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</si>
  <si>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</si>
  <si>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</si>
  <si>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</si>
  <si>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</si>
  <si>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</si>
  <si>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</si>
  <si>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</si>
  <si>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</si>
  <si>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</si>
  <si>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t>
  </si>
  <si>
    <t>2 02 29 999 00 0000 150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</si>
  <si>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</si>
  <si>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</si>
  <si>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</si>
  <si>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</si>
  <si>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</si>
  <si>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</si>
  <si>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</si>
  <si>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</si>
  <si>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ремонт подъездов в многоквартирных домах) </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</si>
  <si>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</si>
  <si>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</si>
  <si>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</si>
  <si>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</si>
  <si>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</si>
  <si>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</si>
  <si>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</si>
  <si>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</si>
  <si>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</si>
  <si>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</si>
  <si>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</si>
  <si>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</si>
  <si>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</si>
  <si>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</si>
  <si>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</si>
  <si>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</si>
  <si>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</si>
  <si>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</si>
  <si>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</si>
  <si>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</si>
  <si>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</si>
  <si>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</si>
  <si>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</si>
  <si>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</si>
  <si>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</si>
  <si>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</si>
  <si>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</si>
  <si>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</si>
  <si>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</si>
  <si>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</si>
  <si>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2 02 29 999 04 0036 150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</si>
  <si>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</si>
  <si>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</si>
  <si>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</si>
  <si>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</si>
  <si>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</si>
  <si>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</si>
  <si>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</si>
  <si>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</si>
  <si>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</si>
  <si>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</si>
  <si>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</si>
  <si>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</si>
  <si>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</si>
  <si>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</si>
  <si>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</si>
  <si>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</si>
  <si>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</si>
  <si>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</si>
  <si>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</si>
  <si>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</si>
  <si>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</si>
  <si>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</si>
  <si>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</si>
  <si>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</si>
  <si>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</si>
  <si>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</si>
  <si>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</si>
  <si>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</si>
  <si>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</si>
  <si>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</si>
  <si>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</si>
  <si>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</si>
  <si>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</si>
  <si>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</si>
  <si>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</si>
  <si>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</si>
  <si>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</si>
  <si>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</si>
  <si>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</si>
  <si>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</si>
  <si>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</si>
  <si>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</si>
  <si>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</si>
  <si>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</si>
  <si>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</si>
  <si>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2 02 29 999 04 0081 150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</si>
  <si>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</si>
  <si>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2 02 29 999 04 0082 150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</si>
  <si>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</si>
  <si>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</si>
  <si>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</si>
  <si>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</si>
  <si>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</si>
  <si>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</si>
  <si>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</si>
  <si>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</si>
  <si>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</si>
  <si>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2 02 29 999 04 0087 150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</si>
  <si>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</si>
  <si>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</si>
  <si>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</si>
  <si>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</si>
  <si>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</si>
  <si>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</si>
  <si>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</si>
  <si>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</si>
  <si>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</si>
  <si>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</si>
  <si>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</si>
  <si>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</si>
  <si>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</si>
  <si>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</si>
  <si>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</si>
  <si>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</si>
  <si>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</si>
  <si>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</si>
  <si>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</si>
  <si>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</si>
  <si>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</si>
  <si>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</si>
  <si>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</si>
  <si>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</si>
  <si>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</si>
  <si>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</si>
  <si>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</si>
  <si>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</si>
  <si>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</si>
  <si>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</si>
  <si>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</si>
  <si>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</si>
  <si>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</si>
  <si>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</si>
  <si>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</si>
  <si>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</si>
  <si>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</si>
  <si>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</si>
  <si>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</si>
  <si>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</si>
  <si>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</si>
  <si>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</si>
  <si>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</si>
  <si>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</si>
  <si>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</si>
  <si>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</si>
  <si>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</si>
  <si>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</si>
  <si>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</si>
  <si>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</si>
  <si>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</si>
  <si>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</si>
  <si>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</si>
  <si>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</si>
  <si>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</si>
  <si>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</si>
  <si>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</si>
  <si>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</si>
  <si>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</si>
  <si>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</si>
  <si>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Прочие субвенции</t>
  </si>
  <si>
    <t>2 02 39 999 00 0000 150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</si>
  <si>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</si>
  <si>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</si>
  <si>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</si>
  <si>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</si>
  <si>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</si>
  <si>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</si>
  <si>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</si>
  <si>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</si>
  <si>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Прочие межбюджетные трансферты, передаваемые бюджетам</t>
  </si>
  <si>
    <t>2 02 49 999 00 0000 150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</si>
  <si>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</si>
  <si>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</si>
  <si>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</si>
  <si>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</si>
  <si>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</si>
  <si>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2 02 49 999 04 0006 150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</si>
  <si>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</si>
  <si>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2 02 49 999 04 0007 150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</si>
  <si>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</si>
  <si>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2 02 49 999 04 0008 150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</si>
  <si>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</si>
  <si>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</si>
  <si>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</si>
  <si>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2 02 49 999 04 0010 150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</si>
  <si>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</si>
  <si>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2 02 49 999 04 0011 150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</si>
  <si>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</si>
  <si>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2 02 49 999 04 0012 150</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</si>
  <si>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</si>
  <si>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2 02 49 999 04 0013 150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</si>
  <si>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</si>
  <si>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</si>
  <si>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</si>
  <si>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</si>
  <si>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</si>
  <si>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</si>
  <si>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</si>
  <si>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</si>
  <si>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</si>
  <si>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</si>
  <si>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</si>
  <si>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</si>
  <si>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</si>
  <si>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2 07 04 050 04 0000 150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</si>
  <si>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</si>
  <si>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</si>
  <si>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</si>
  <si>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</si>
  <si>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</si>
  <si>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</si>
  <si>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</si>
  <si>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</si>
  <si>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</si>
  <si>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</si>
  <si>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</si>
  <si>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</si>
  <si>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</si>
  <si>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</si>
  <si>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</si>
  <si>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</si>
  <si>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</si>
  <si>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</si>
  <si>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</si>
  <si>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Факт 2022</t>
  </si>
  <si>
    <t>Факт  2022</t>
  </si>
  <si>
    <t>Факт                                           1 кв.                     2022</t>
  </si>
  <si>
    <t>Процент</t>
  </si>
  <si>
    <t>Исполнение кассового плана за 1 квартал 2023 года</t>
  </si>
  <si>
    <t>Кассовый план 1 кв. 2023</t>
  </si>
  <si>
    <t>Факт                                           1 кв.                     2023</t>
  </si>
  <si>
    <t>Факт 1 кв. 2023 к факту 1 кв. 2022</t>
  </si>
  <si>
    <t>ИСПОЛНЕНИЕ БЮДЖЕТА ОДИНЦОВСКОГО ГОРОДСКОГО ОКРУГА МОСКОВСКОЙ ОБЛАСТИ ПО ДОХОДАМ В РАЗРЕЗЕ ВИДОВ ДОХОДОВ ЗА 1 КВАРТАЛ 2023 ГОДА  В СРАВНЕНИИ С 1 КВАРТАЛОМ 2022 ГОДА</t>
  </si>
  <si>
    <t xml:space="preserve">Отклоне-ние </t>
  </si>
  <si>
    <t>Процент испол-нения</t>
  </si>
  <si>
    <t>НАЛОГОВЫЕ ДОХОДЫ</t>
  </si>
  <si>
    <t>План на 2023 год</t>
  </si>
  <si>
    <t>НЕНАЛОГОВЫЕ ДОХОДЫ</t>
  </si>
  <si>
    <t>Исполнение     1 кв. 2023       к годовому плану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</si>
</sst>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6" x14ac:knownFonts="1">
    <font>
      <sz val="11"/>
      <color indexed="8"/>
      <name val="Calibri"/>
      <family val="2"/>
      <scheme val="minor"/>
    </font>
    <font>
      <b/>
      <sz val="10"/>
      <color rgb="FF000000"/>
      <name val="Arial"/>
      <family val="2"/>
      <charset val="204"/>
    </font>
    <font>
      <b/>
      <sz val="9"/>
      <color rgb="FF000000"/>
      <name val="Arial"/>
      <family val="2"/>
      <charset val="204"/>
    </font>
    <font>
      <b/>
      <sz val="8"/>
      <color rgb="FF000000"/>
      <name val="Arial"/>
      <family val="2"/>
      <charset val="204"/>
    </font>
    <font>
      <sz val="10"/>
      <color rgb="FF000000"/>
      <name val="Arial"/>
      <family val="2"/>
      <charset val="204"/>
    </font>
    <font>
      <sz val="8"/>
      <color rgb="FF000000"/>
      <name val="Arial"/>
      <family val="2"/>
      <charset val="204"/>
    </font>
  </fonts>
  <fills count="2">
    <fill>
      <patternFill patternType="none"/>
    </fill>
    <fill>
      <patternFill patternType="gray125"/>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s>
  <cellStyleXfs count="1">
    <xf numFmtId="0" fontId="0" fillId="0" borderId="0"/>
  </cellStyleXfs>
  <cellXfs count="29">
    <xf numFmtId="0" fontId="0" fillId="0" borderId="0" xfId="0"/>
    <xf numFmtId="0" fontId="3" fillId="0" borderId="0" xfId="0" applyNumberFormat="1" applyFont="1" applyBorder="1" applyAlignment="1">
      <alignment horizontal="left"/>
    </xf>
    <xf numFmtId="0" fontId="4" fillId="0" borderId="0" xfId="0" applyFont="1" applyBorder="1" applyAlignment="1"/>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xf>
    <xf numFmtId="0"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right" vertical="center"/>
    </xf>
    <xf numFmtId="164" fontId="5" fillId="0" borderId="1" xfId="0" applyNumberFormat="1" applyFont="1" applyBorder="1" applyAlignment="1">
      <alignment horizontal="right" vertical="center" wrapText="1"/>
    </xf>
    <xf numFmtId="165" fontId="5" fillId="0" borderId="1" xfId="0" applyNumberFormat="1" applyFont="1" applyBorder="1" applyAlignment="1">
      <alignment horizontal="right" vertical="center" wrapText="1"/>
    </xf>
    <xf numFmtId="165" fontId="5" fillId="0" borderId="1" xfId="0" applyNumberFormat="1" applyFont="1" applyBorder="1" applyAlignment="1">
      <alignment horizontal="right" vertical="center"/>
    </xf>
    <xf numFmtId="0" fontId="3" fillId="0" borderId="1" xfId="0" applyNumberFormat="1" applyFont="1" applyBorder="1" applyAlignment="1">
      <alignment vertical="center" wrapText="1"/>
    </xf>
    <xf numFmtId="4" fontId="3" fillId="0" borderId="1"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right" vertical="center" wrapText="1"/>
    </xf>
    <xf numFmtId="165" fontId="5" fillId="0" borderId="0" xfId="0" applyNumberFormat="1" applyFont="1" applyBorder="1" applyAlignment="1">
      <alignment horizontal="right" vertical="center" wrapText="1"/>
    </xf>
    <xf numFmtId="164" fontId="3" fillId="0" borderId="1" xfId="0" applyNumberFormat="1" applyFont="1" applyFill="1" applyBorder="1" applyAlignment="1">
      <alignment horizontal="right" vertical="center" wrapText="1"/>
    </xf>
    <xf numFmtId="0" fontId="2" fillId="0" borderId="0"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2"/>
  <sheetViews>
    <sheetView tabSelected="1" workbookViewId="0">
      <pane ySplit="5" topLeftCell="A6" activePane="bottomLeft" state="frozen"/>
      <selection pane="bottomLeft" sqref="A1:M1"/>
    </sheetView>
  </sheetViews>
  <sheetFormatPr defaultRowHeight="15" x14ac:dyDescent="0.25"/>
  <cols>
    <col min="1" max="1" width="57.42578125" customWidth="1"/>
    <col min="2" max="2" width="5.7109375" customWidth="1"/>
    <col min="3" max="3" width="18.5703125" customWidth="1"/>
    <col min="4" max="4" width="9.42578125" customWidth="1"/>
    <col min="5" max="5" width="8.5703125" customWidth="1"/>
    <col min="6" max="6" width="9.42578125" customWidth="1"/>
    <col min="7" max="7" width="8.85546875" customWidth="1"/>
    <col min="8" max="8" width="9.140625" customWidth="1"/>
    <col min="9" max="9" width="8" customWidth="1"/>
    <col min="10" max="10" width="8.28515625" customWidth="1"/>
    <col min="11" max="11" width="10.5703125" customWidth="1"/>
    <col min="12" max="12" width="8.140625" customWidth="1"/>
    <col min="13" max="15" width="7.85546875" customWidth="1"/>
  </cols>
  <sheetData>
    <row r="1" spans="1:15" ht="28.5" customHeight="1" x14ac:dyDescent="0.25">
      <c r="A1" s="23" t="s">
        <v>472</v>
      </c>
      <c r="B1" s="23"/>
      <c r="C1" s="23"/>
      <c r="D1" s="23"/>
      <c r="E1" s="23"/>
      <c r="F1" s="23"/>
      <c r="G1" s="23"/>
      <c r="H1" s="23"/>
      <c r="I1" s="23"/>
      <c r="J1" s="23"/>
      <c r="K1" s="23"/>
      <c r="L1" s="23"/>
      <c r="M1" s="23"/>
      <c r="N1" s="18"/>
      <c r="O1" s="18"/>
    </row>
    <row r="2" spans="1:15" ht="12.75" customHeight="1" x14ac:dyDescent="0.25">
      <c r="A2" s="1" t="s">
        <v>0</v>
      </c>
      <c r="B2" s="1"/>
      <c r="C2" s="1"/>
      <c r="D2" s="1"/>
      <c r="E2" s="1"/>
      <c r="F2" s="1"/>
      <c r="G2" s="1"/>
      <c r="H2" s="1"/>
      <c r="I2" s="1"/>
      <c r="J2" s="1"/>
      <c r="K2" s="1"/>
      <c r="L2" s="1"/>
      <c r="M2" s="1"/>
      <c r="N2" s="1"/>
      <c r="O2" s="1"/>
    </row>
    <row r="3" spans="1:15" ht="24.75" customHeight="1" x14ac:dyDescent="0.25">
      <c r="A3" s="24" t="s">
        <v>1</v>
      </c>
      <c r="B3" s="26" t="s">
        <v>2</v>
      </c>
      <c r="C3" s="27" t="s">
        <v>3</v>
      </c>
      <c r="D3" s="27" t="s">
        <v>464</v>
      </c>
      <c r="E3" s="27"/>
      <c r="F3" s="26" t="s">
        <v>476</v>
      </c>
      <c r="G3" s="26" t="s">
        <v>468</v>
      </c>
      <c r="H3" s="26"/>
      <c r="I3" s="26"/>
      <c r="J3" s="26"/>
      <c r="K3" s="28" t="s">
        <v>478</v>
      </c>
      <c r="L3" s="26" t="s">
        <v>471</v>
      </c>
      <c r="M3" s="26"/>
      <c r="N3" s="19"/>
      <c r="O3" s="19"/>
    </row>
    <row r="4" spans="1:15" ht="36.75" customHeight="1" x14ac:dyDescent="0.25">
      <c r="A4" s="25"/>
      <c r="B4" s="26"/>
      <c r="C4" s="27"/>
      <c r="D4" s="17" t="s">
        <v>465</v>
      </c>
      <c r="E4" s="3" t="s">
        <v>466</v>
      </c>
      <c r="F4" s="26"/>
      <c r="G4" s="3" t="s">
        <v>469</v>
      </c>
      <c r="H4" s="3" t="s">
        <v>470</v>
      </c>
      <c r="I4" s="3" t="s">
        <v>473</v>
      </c>
      <c r="J4" s="3" t="s">
        <v>474</v>
      </c>
      <c r="K4" s="28"/>
      <c r="L4" s="3" t="s">
        <v>473</v>
      </c>
      <c r="M4" s="3" t="s">
        <v>467</v>
      </c>
      <c r="N4" s="19"/>
      <c r="O4" s="19"/>
    </row>
    <row r="5" spans="1:15" ht="15" customHeight="1" x14ac:dyDescent="0.25">
      <c r="A5" s="3">
        <v>1</v>
      </c>
      <c r="B5" s="3">
        <v>2</v>
      </c>
      <c r="C5" s="3">
        <v>3</v>
      </c>
      <c r="D5" s="3">
        <v>4</v>
      </c>
      <c r="E5" s="3">
        <v>5</v>
      </c>
      <c r="F5" s="3">
        <v>6</v>
      </c>
      <c r="G5" s="3">
        <v>7</v>
      </c>
      <c r="H5" s="3">
        <v>8</v>
      </c>
      <c r="I5" s="3">
        <v>9</v>
      </c>
      <c r="J5" s="3">
        <v>10</v>
      </c>
      <c r="K5" s="3">
        <v>11</v>
      </c>
      <c r="L5" s="3">
        <v>12</v>
      </c>
      <c r="M5" s="3">
        <v>13</v>
      </c>
      <c r="N5" s="19"/>
      <c r="O5" s="19"/>
    </row>
    <row r="6" spans="1:15" ht="15" customHeight="1" x14ac:dyDescent="0.25">
      <c r="A6" s="4" t="s">
        <v>4</v>
      </c>
      <c r="B6" s="5" t="s">
        <v>5</v>
      </c>
      <c r="C6" s="5" t="s">
        <v>6</v>
      </c>
      <c r="D6" s="6">
        <v>16965858430.74</v>
      </c>
      <c r="E6" s="6">
        <v>2962036591.5500002</v>
      </c>
      <c r="F6" s="6">
        <v>17933239000</v>
      </c>
      <c r="G6" s="6">
        <v>2712340000</v>
      </c>
      <c r="H6" s="6">
        <v>2310961865.9899998</v>
      </c>
      <c r="I6" s="7">
        <v>-401378134.00999999</v>
      </c>
      <c r="J6" s="8">
        <v>85.201776546819346</v>
      </c>
      <c r="K6" s="9">
        <v>12.886472242911612</v>
      </c>
      <c r="L6" s="7">
        <v>-651074725.55999994</v>
      </c>
      <c r="M6" s="8">
        <v>78.019355756192724</v>
      </c>
      <c r="N6" s="20"/>
      <c r="O6" s="20"/>
    </row>
    <row r="7" spans="1:15" ht="15" customHeight="1" x14ac:dyDescent="0.25">
      <c r="A7" s="4" t="s">
        <v>475</v>
      </c>
      <c r="B7" s="5"/>
      <c r="C7" s="5"/>
      <c r="D7" s="6">
        <f>D8+D10+D20+D26+D31+D34</f>
        <v>14463135148.290001</v>
      </c>
      <c r="E7" s="6">
        <f t="shared" ref="E7:I7" si="0">E8+E10+E20+E26+E31+E34</f>
        <v>2455896485.0999999</v>
      </c>
      <c r="F7" s="6">
        <f t="shared" si="0"/>
        <v>15946456000</v>
      </c>
      <c r="G7" s="6">
        <f t="shared" si="0"/>
        <v>2267681000</v>
      </c>
      <c r="H7" s="6">
        <f t="shared" si="0"/>
        <v>1675941212.2699997</v>
      </c>
      <c r="I7" s="6">
        <f t="shared" si="0"/>
        <v>-591739787.7299999</v>
      </c>
      <c r="J7" s="8">
        <f>H7*100/G7</f>
        <v>73.905510178459835</v>
      </c>
      <c r="K7" s="9">
        <f>H7*100/F7</f>
        <v>10.509803634550522</v>
      </c>
      <c r="L7" s="6">
        <f t="shared" ref="L7" si="1">L8+L10+L20+L26+L31+L34</f>
        <v>-779955272.82999992</v>
      </c>
      <c r="M7" s="8">
        <f>H7*100/E7</f>
        <v>68.241524935516907</v>
      </c>
      <c r="N7" s="20"/>
      <c r="O7" s="20"/>
    </row>
    <row r="8" spans="1:15" ht="15" customHeight="1" x14ac:dyDescent="0.25">
      <c r="A8" s="4" t="s">
        <v>7</v>
      </c>
      <c r="B8" s="5" t="s">
        <v>5</v>
      </c>
      <c r="C8" s="5" t="s">
        <v>8</v>
      </c>
      <c r="D8" s="6">
        <v>6349523369.5100002</v>
      </c>
      <c r="E8" s="6">
        <v>976339799.86000001</v>
      </c>
      <c r="F8" s="6">
        <v>6892773000</v>
      </c>
      <c r="G8" s="6">
        <v>888602000</v>
      </c>
      <c r="H8" s="6">
        <v>733536322.00999999</v>
      </c>
      <c r="I8" s="7">
        <v>-155065677.99000001</v>
      </c>
      <c r="J8" s="8">
        <v>82.549479070494996</v>
      </c>
      <c r="K8" s="9">
        <v>10.642107639552325</v>
      </c>
      <c r="L8" s="7">
        <v>-242803477.84999999</v>
      </c>
      <c r="M8" s="8">
        <v>75.131252676085083</v>
      </c>
      <c r="N8" s="20"/>
      <c r="O8" s="20"/>
    </row>
    <row r="9" spans="1:15" ht="15" customHeight="1" x14ac:dyDescent="0.25">
      <c r="A9" s="4" t="s">
        <v>9</v>
      </c>
      <c r="B9" s="5" t="s">
        <v>5</v>
      </c>
      <c r="C9" s="5" t="s">
        <v>10</v>
      </c>
      <c r="D9" s="6">
        <v>6349523369.5100002</v>
      </c>
      <c r="E9" s="6">
        <v>976339799.86000001</v>
      </c>
      <c r="F9" s="6">
        <v>6892773000</v>
      </c>
      <c r="G9" s="6">
        <v>888602000</v>
      </c>
      <c r="H9" s="6">
        <v>733536322.00999999</v>
      </c>
      <c r="I9" s="7">
        <v>-155065677.99000001</v>
      </c>
      <c r="J9" s="8">
        <v>82.549479070494996</v>
      </c>
      <c r="K9" s="9">
        <v>10.642107639552325</v>
      </c>
      <c r="L9" s="7">
        <v>-242803477.84999999</v>
      </c>
      <c r="M9" s="8">
        <v>75.131252676085083</v>
      </c>
      <c r="N9" s="20"/>
      <c r="O9" s="20"/>
    </row>
    <row r="10" spans="1:15" ht="23.25" customHeight="1" x14ac:dyDescent="0.25">
      <c r="A10" s="4" t="s">
        <v>12</v>
      </c>
      <c r="B10" s="5" t="s">
        <v>5</v>
      </c>
      <c r="C10" s="5" t="s">
        <v>13</v>
      </c>
      <c r="D10" s="6">
        <v>70819163.329999998</v>
      </c>
      <c r="E10" s="6">
        <v>15827823.33</v>
      </c>
      <c r="F10" s="6">
        <v>70737000</v>
      </c>
      <c r="G10" s="6">
        <v>15980000</v>
      </c>
      <c r="H10" s="6">
        <v>16756378.51</v>
      </c>
      <c r="I10" s="7">
        <v>776378.51</v>
      </c>
      <c r="J10" s="8">
        <v>104.85843873591989</v>
      </c>
      <c r="K10" s="9">
        <v>23.688279839405123</v>
      </c>
      <c r="L10" s="7">
        <v>928555.18</v>
      </c>
      <c r="M10" s="8">
        <v>105.86660060982625</v>
      </c>
      <c r="N10" s="20"/>
      <c r="O10" s="20"/>
    </row>
    <row r="11" spans="1:15" ht="23.25" customHeight="1" x14ac:dyDescent="0.25">
      <c r="A11" s="4" t="s">
        <v>14</v>
      </c>
      <c r="B11" s="5" t="s">
        <v>5</v>
      </c>
      <c r="C11" s="5" t="s">
        <v>15</v>
      </c>
      <c r="D11" s="6">
        <v>70819163.329999998</v>
      </c>
      <c r="E11" s="6">
        <v>15827823.33</v>
      </c>
      <c r="F11" s="6">
        <v>70737000</v>
      </c>
      <c r="G11" s="6">
        <v>15980000</v>
      </c>
      <c r="H11" s="6">
        <v>16756378.51</v>
      </c>
      <c r="I11" s="7">
        <v>776378.51</v>
      </c>
      <c r="J11" s="8">
        <v>104.85843873591989</v>
      </c>
      <c r="K11" s="9">
        <v>23.688279839405123</v>
      </c>
      <c r="L11" s="7">
        <v>928555.18</v>
      </c>
      <c r="M11" s="8">
        <v>105.86660060982625</v>
      </c>
      <c r="N11" s="20"/>
      <c r="O11" s="20"/>
    </row>
    <row r="12" spans="1:15" ht="68.25" customHeight="1" x14ac:dyDescent="0.25">
      <c r="A12" s="10" t="s">
        <v>16</v>
      </c>
      <c r="B12" s="11" t="s">
        <v>18</v>
      </c>
      <c r="C12" s="11" t="s">
        <v>17</v>
      </c>
      <c r="D12" s="12">
        <v>35502145.130000003</v>
      </c>
      <c r="E12" s="12">
        <v>7601386.7800000003</v>
      </c>
      <c r="F12" s="12">
        <v>34109000</v>
      </c>
      <c r="G12" s="12">
        <v>7243000</v>
      </c>
      <c r="H12" s="12"/>
      <c r="I12" s="13">
        <v>-7243000</v>
      </c>
      <c r="J12" s="14">
        <v>0</v>
      </c>
      <c r="K12" s="15">
        <v>0</v>
      </c>
      <c r="L12" s="13">
        <v>-7601386.7800000003</v>
      </c>
      <c r="M12" s="14">
        <v>0</v>
      </c>
      <c r="N12" s="21"/>
      <c r="O12" s="21"/>
    </row>
    <row r="13" spans="1:15" ht="68.25" customHeight="1" x14ac:dyDescent="0.25">
      <c r="A13" s="10" t="s">
        <v>16</v>
      </c>
      <c r="B13" s="11" t="s">
        <v>11</v>
      </c>
      <c r="C13" s="11" t="s">
        <v>17</v>
      </c>
      <c r="D13" s="12">
        <v>0</v>
      </c>
      <c r="E13" s="12"/>
      <c r="F13" s="12">
        <v>0</v>
      </c>
      <c r="G13" s="12">
        <v>0</v>
      </c>
      <c r="H13" s="12">
        <v>8614113.7599999998</v>
      </c>
      <c r="I13" s="13">
        <v>8614113.7599999998</v>
      </c>
      <c r="J13" s="14">
        <v>0</v>
      </c>
      <c r="K13" s="15">
        <v>0</v>
      </c>
      <c r="L13" s="13">
        <v>8614113.7599999998</v>
      </c>
      <c r="M13" s="14">
        <v>0</v>
      </c>
      <c r="N13" s="21"/>
      <c r="O13" s="21"/>
    </row>
    <row r="14" spans="1:15" ht="68.25" customHeight="1" x14ac:dyDescent="0.25">
      <c r="A14" s="10" t="s">
        <v>19</v>
      </c>
      <c r="B14" s="11" t="s">
        <v>18</v>
      </c>
      <c r="C14" s="11" t="s">
        <v>20</v>
      </c>
      <c r="D14" s="12">
        <v>191766.68</v>
      </c>
      <c r="E14" s="12">
        <v>48707.8</v>
      </c>
      <c r="F14" s="12">
        <v>195000</v>
      </c>
      <c r="G14" s="12">
        <v>47000</v>
      </c>
      <c r="H14" s="12"/>
      <c r="I14" s="13">
        <v>-47000</v>
      </c>
      <c r="J14" s="14">
        <v>0</v>
      </c>
      <c r="K14" s="15">
        <v>0</v>
      </c>
      <c r="L14" s="13">
        <v>-48707.8</v>
      </c>
      <c r="M14" s="14">
        <v>0</v>
      </c>
      <c r="N14" s="21"/>
      <c r="O14" s="21"/>
    </row>
    <row r="15" spans="1:15" ht="68.25" customHeight="1" x14ac:dyDescent="0.25">
      <c r="A15" s="10" t="s">
        <v>19</v>
      </c>
      <c r="B15" s="11" t="s">
        <v>11</v>
      </c>
      <c r="C15" s="11" t="s">
        <v>20</v>
      </c>
      <c r="D15" s="12">
        <v>0</v>
      </c>
      <c r="E15" s="12"/>
      <c r="F15" s="12">
        <v>0</v>
      </c>
      <c r="G15" s="12">
        <v>0</v>
      </c>
      <c r="H15" s="12">
        <v>35353.53</v>
      </c>
      <c r="I15" s="13">
        <v>35353.53</v>
      </c>
      <c r="J15" s="14">
        <v>0</v>
      </c>
      <c r="K15" s="15">
        <v>0</v>
      </c>
      <c r="L15" s="13">
        <v>35353.53</v>
      </c>
      <c r="M15" s="14">
        <v>0</v>
      </c>
      <c r="N15" s="21"/>
      <c r="O15" s="21"/>
    </row>
    <row r="16" spans="1:15" ht="68.25" customHeight="1" x14ac:dyDescent="0.25">
      <c r="A16" s="10" t="s">
        <v>21</v>
      </c>
      <c r="B16" s="11" t="s">
        <v>18</v>
      </c>
      <c r="C16" s="11" t="s">
        <v>22</v>
      </c>
      <c r="D16" s="12">
        <v>39198377.68</v>
      </c>
      <c r="E16" s="12">
        <v>9197552.5399999991</v>
      </c>
      <c r="F16" s="12">
        <v>40424000</v>
      </c>
      <c r="G16" s="12">
        <v>9678000</v>
      </c>
      <c r="H16" s="12"/>
      <c r="I16" s="13">
        <v>-9678000</v>
      </c>
      <c r="J16" s="14">
        <v>0</v>
      </c>
      <c r="K16" s="15">
        <v>0</v>
      </c>
      <c r="L16" s="13">
        <v>-9197552.5399999991</v>
      </c>
      <c r="M16" s="14">
        <v>0</v>
      </c>
      <c r="N16" s="21"/>
      <c r="O16" s="21"/>
    </row>
    <row r="17" spans="1:15" ht="68.25" customHeight="1" x14ac:dyDescent="0.25">
      <c r="A17" s="10" t="s">
        <v>21</v>
      </c>
      <c r="B17" s="11" t="s">
        <v>11</v>
      </c>
      <c r="C17" s="11" t="s">
        <v>22</v>
      </c>
      <c r="D17" s="12">
        <v>0</v>
      </c>
      <c r="E17" s="12"/>
      <c r="F17" s="12">
        <v>0</v>
      </c>
      <c r="G17" s="12">
        <v>0</v>
      </c>
      <c r="H17" s="12">
        <v>9210765.3399999999</v>
      </c>
      <c r="I17" s="13">
        <v>9210765.3399999999</v>
      </c>
      <c r="J17" s="14">
        <v>0</v>
      </c>
      <c r="K17" s="15">
        <v>0</v>
      </c>
      <c r="L17" s="13">
        <v>9210765.3399999999</v>
      </c>
      <c r="M17" s="14">
        <v>0</v>
      </c>
      <c r="N17" s="21"/>
      <c r="O17" s="21"/>
    </row>
    <row r="18" spans="1:15" ht="68.25" customHeight="1" x14ac:dyDescent="0.25">
      <c r="A18" s="10" t="s">
        <v>23</v>
      </c>
      <c r="B18" s="11" t="s">
        <v>18</v>
      </c>
      <c r="C18" s="11" t="s">
        <v>24</v>
      </c>
      <c r="D18" s="12">
        <v>-4073126.16</v>
      </c>
      <c r="E18" s="12">
        <v>-1019823.79</v>
      </c>
      <c r="F18" s="12">
        <v>-3991000</v>
      </c>
      <c r="G18" s="12">
        <v>-988000</v>
      </c>
      <c r="H18" s="12"/>
      <c r="I18" s="13">
        <v>988000</v>
      </c>
      <c r="J18" s="14">
        <v>0</v>
      </c>
      <c r="K18" s="15">
        <v>0</v>
      </c>
      <c r="L18" s="13">
        <v>1019823.79</v>
      </c>
      <c r="M18" s="14">
        <v>0</v>
      </c>
      <c r="N18" s="21"/>
      <c r="O18" s="21"/>
    </row>
    <row r="19" spans="1:15" ht="68.25" customHeight="1" x14ac:dyDescent="0.25">
      <c r="A19" s="10" t="s">
        <v>23</v>
      </c>
      <c r="B19" s="11" t="s">
        <v>11</v>
      </c>
      <c r="C19" s="11" t="s">
        <v>24</v>
      </c>
      <c r="D19" s="12">
        <v>0</v>
      </c>
      <c r="E19" s="12"/>
      <c r="F19" s="12">
        <v>0</v>
      </c>
      <c r="G19" s="12">
        <v>0</v>
      </c>
      <c r="H19" s="12">
        <v>-1103854.1200000001</v>
      </c>
      <c r="I19" s="13">
        <v>-1103854.1200000001</v>
      </c>
      <c r="J19" s="14">
        <v>0</v>
      </c>
      <c r="K19" s="15">
        <v>0</v>
      </c>
      <c r="L19" s="13">
        <v>-1103854.1200000001</v>
      </c>
      <c r="M19" s="14">
        <v>0</v>
      </c>
      <c r="N19" s="21"/>
      <c r="O19" s="21"/>
    </row>
    <row r="20" spans="1:15" ht="15" customHeight="1" x14ac:dyDescent="0.25">
      <c r="A20" s="4" t="s">
        <v>25</v>
      </c>
      <c r="B20" s="5" t="s">
        <v>5</v>
      </c>
      <c r="C20" s="5" t="s">
        <v>26</v>
      </c>
      <c r="D20" s="6">
        <v>2877768467.6900001</v>
      </c>
      <c r="E20" s="6">
        <v>524671409.69</v>
      </c>
      <c r="F20" s="6">
        <v>3627355000</v>
      </c>
      <c r="G20" s="6">
        <v>630591000</v>
      </c>
      <c r="H20" s="6">
        <v>316501056.75999999</v>
      </c>
      <c r="I20" s="7">
        <v>-314089943.24000001</v>
      </c>
      <c r="J20" s="8">
        <v>50.191178871883679</v>
      </c>
      <c r="K20" s="9">
        <v>8.725395136676724</v>
      </c>
      <c r="L20" s="7">
        <v>-208170352.93000001</v>
      </c>
      <c r="M20" s="8">
        <v>60.323671333073662</v>
      </c>
      <c r="N20" s="20"/>
      <c r="O20" s="20"/>
    </row>
    <row r="21" spans="1:15" ht="23.25" customHeight="1" x14ac:dyDescent="0.25">
      <c r="A21" s="4" t="s">
        <v>27</v>
      </c>
      <c r="B21" s="5" t="s">
        <v>5</v>
      </c>
      <c r="C21" s="5" t="s">
        <v>28</v>
      </c>
      <c r="D21" s="6">
        <v>2618294414.5500002</v>
      </c>
      <c r="E21" s="6">
        <v>432691497.89999998</v>
      </c>
      <c r="F21" s="6">
        <v>3355290000</v>
      </c>
      <c r="G21" s="6">
        <v>535641000</v>
      </c>
      <c r="H21" s="6">
        <v>348375157.06999999</v>
      </c>
      <c r="I21" s="7">
        <v>-187265842.93000001</v>
      </c>
      <c r="J21" s="8">
        <v>65.038926644898353</v>
      </c>
      <c r="K21" s="9">
        <v>10.38286279487019</v>
      </c>
      <c r="L21" s="7">
        <v>-84316340.829999998</v>
      </c>
      <c r="M21" s="8">
        <v>80.513520316619108</v>
      </c>
      <c r="N21" s="20"/>
      <c r="O21" s="20"/>
    </row>
    <row r="22" spans="1:15" ht="15" customHeight="1" x14ac:dyDescent="0.25">
      <c r="A22" s="4" t="s">
        <v>29</v>
      </c>
      <c r="B22" s="5" t="s">
        <v>5</v>
      </c>
      <c r="C22" s="5" t="s">
        <v>30</v>
      </c>
      <c r="D22" s="6">
        <v>-1014857.59</v>
      </c>
      <c r="E22" s="6">
        <v>-339463.69</v>
      </c>
      <c r="F22" s="6">
        <v>0</v>
      </c>
      <c r="G22" s="6">
        <v>0</v>
      </c>
      <c r="H22" s="6">
        <v>-12890171.789999999</v>
      </c>
      <c r="I22" s="7">
        <v>-12890171.789999999</v>
      </c>
      <c r="J22" s="8">
        <v>0</v>
      </c>
      <c r="K22" s="9">
        <v>0</v>
      </c>
      <c r="L22" s="7">
        <v>-12550708.1</v>
      </c>
      <c r="M22" s="8">
        <v>3797.2166596079833</v>
      </c>
      <c r="N22" s="20"/>
      <c r="O22" s="20"/>
    </row>
    <row r="23" spans="1:15" ht="15" customHeight="1" x14ac:dyDescent="0.25">
      <c r="A23" s="4" t="s">
        <v>31</v>
      </c>
      <c r="B23" s="5" t="s">
        <v>5</v>
      </c>
      <c r="C23" s="5" t="s">
        <v>32</v>
      </c>
      <c r="D23" s="6">
        <v>32437.08</v>
      </c>
      <c r="E23" s="6">
        <v>-98010.45</v>
      </c>
      <c r="F23" s="6">
        <v>0</v>
      </c>
      <c r="G23" s="6">
        <v>0</v>
      </c>
      <c r="H23" s="6">
        <v>2781216.59</v>
      </c>
      <c r="I23" s="7">
        <v>2781216.59</v>
      </c>
      <c r="J23" s="8">
        <v>0</v>
      </c>
      <c r="K23" s="9">
        <v>0</v>
      </c>
      <c r="L23" s="7">
        <v>2879227.04</v>
      </c>
      <c r="M23" s="8">
        <v>-2837.6735235885562</v>
      </c>
      <c r="N23" s="20"/>
      <c r="O23" s="20"/>
    </row>
    <row r="24" spans="1:15" ht="23.25" customHeight="1" x14ac:dyDescent="0.25">
      <c r="A24" s="4" t="s">
        <v>33</v>
      </c>
      <c r="B24" s="5" t="s">
        <v>5</v>
      </c>
      <c r="C24" s="5" t="s">
        <v>34</v>
      </c>
      <c r="D24" s="6">
        <v>260456473.65000001</v>
      </c>
      <c r="E24" s="6">
        <v>92417385.930000007</v>
      </c>
      <c r="F24" s="6">
        <v>272065000</v>
      </c>
      <c r="G24" s="6">
        <v>94950000</v>
      </c>
      <c r="H24" s="6">
        <v>-22656620.199999999</v>
      </c>
      <c r="I24" s="7">
        <v>-117606620.2</v>
      </c>
      <c r="J24" s="8">
        <v>-23.861632648762505</v>
      </c>
      <c r="K24" s="9">
        <v>-8.3276497160605008</v>
      </c>
      <c r="L24" s="7">
        <v>-115074006.13</v>
      </c>
      <c r="M24" s="8">
        <v>-24.515538902129165</v>
      </c>
      <c r="N24" s="20"/>
      <c r="O24" s="20"/>
    </row>
    <row r="25" spans="1:15" ht="34.5" customHeight="1" x14ac:dyDescent="0.25">
      <c r="A25" s="4" t="s">
        <v>35</v>
      </c>
      <c r="B25" s="5" t="s">
        <v>5</v>
      </c>
      <c r="C25" s="5" t="s">
        <v>36</v>
      </c>
      <c r="D25" s="6">
        <v>0</v>
      </c>
      <c r="E25" s="6">
        <v>0</v>
      </c>
      <c r="F25" s="6">
        <v>0</v>
      </c>
      <c r="G25" s="6">
        <v>0</v>
      </c>
      <c r="H25" s="6">
        <v>891475.09</v>
      </c>
      <c r="I25" s="7">
        <v>891475.09</v>
      </c>
      <c r="J25" s="8">
        <v>0</v>
      </c>
      <c r="K25" s="9">
        <v>0</v>
      </c>
      <c r="L25" s="7">
        <v>891475.09</v>
      </c>
      <c r="M25" s="8">
        <v>0</v>
      </c>
      <c r="N25" s="20"/>
      <c r="O25" s="20"/>
    </row>
    <row r="26" spans="1:15" ht="15" customHeight="1" x14ac:dyDescent="0.25">
      <c r="A26" s="4" t="s">
        <v>37</v>
      </c>
      <c r="B26" s="5" t="s">
        <v>5</v>
      </c>
      <c r="C26" s="5" t="s">
        <v>38</v>
      </c>
      <c r="D26" s="6">
        <v>5065056700.5</v>
      </c>
      <c r="E26" s="6">
        <v>915663442.5</v>
      </c>
      <c r="F26" s="6">
        <v>5252286000</v>
      </c>
      <c r="G26" s="6">
        <v>712512000</v>
      </c>
      <c r="H26" s="6">
        <v>588400696.84000003</v>
      </c>
      <c r="I26" s="7">
        <v>-124111303.16</v>
      </c>
      <c r="J26" s="8">
        <v>82.581163101814425</v>
      </c>
      <c r="K26" s="9">
        <v>11.202754321451652</v>
      </c>
      <c r="L26" s="7">
        <v>-327262745.66000003</v>
      </c>
      <c r="M26" s="8">
        <v>64.259494212580194</v>
      </c>
      <c r="N26" s="20"/>
      <c r="O26" s="20"/>
    </row>
    <row r="27" spans="1:15" ht="15" customHeight="1" x14ac:dyDescent="0.25">
      <c r="A27" s="4" t="s">
        <v>39</v>
      </c>
      <c r="B27" s="5" t="s">
        <v>5</v>
      </c>
      <c r="C27" s="5" t="s">
        <v>40</v>
      </c>
      <c r="D27" s="6">
        <v>864678267.05999994</v>
      </c>
      <c r="E27" s="6">
        <v>70656316.959999993</v>
      </c>
      <c r="F27" s="6">
        <v>951639000</v>
      </c>
      <c r="G27" s="6">
        <v>36162000</v>
      </c>
      <c r="H27" s="6">
        <v>33855940.039999999</v>
      </c>
      <c r="I27" s="7">
        <v>-2306059.96</v>
      </c>
      <c r="J27" s="8">
        <v>93.622974503622586</v>
      </c>
      <c r="K27" s="9">
        <v>3.5576452877614302</v>
      </c>
      <c r="L27" s="7">
        <v>-36800376.920000002</v>
      </c>
      <c r="M27" s="8">
        <v>47.916366853888732</v>
      </c>
      <c r="N27" s="20"/>
      <c r="O27" s="20"/>
    </row>
    <row r="28" spans="1:15" ht="15" customHeight="1" x14ac:dyDescent="0.25">
      <c r="A28" s="4" t="s">
        <v>41</v>
      </c>
      <c r="B28" s="5" t="s">
        <v>5</v>
      </c>
      <c r="C28" s="5" t="s">
        <v>42</v>
      </c>
      <c r="D28" s="6">
        <v>4200378433.4400001</v>
      </c>
      <c r="E28" s="6">
        <v>845007125.53999996</v>
      </c>
      <c r="F28" s="6">
        <v>4300647000</v>
      </c>
      <c r="G28" s="6">
        <v>676350000</v>
      </c>
      <c r="H28" s="6">
        <v>554544756.79999995</v>
      </c>
      <c r="I28" s="7">
        <v>-121805243.2</v>
      </c>
      <c r="J28" s="8">
        <v>81.990797190803562</v>
      </c>
      <c r="K28" s="9">
        <v>12.894449528175645</v>
      </c>
      <c r="L28" s="7">
        <v>-290462368.74000001</v>
      </c>
      <c r="M28" s="8">
        <v>65.62604504022606</v>
      </c>
      <c r="N28" s="20"/>
      <c r="O28" s="20"/>
    </row>
    <row r="29" spans="1:15" ht="15" customHeight="1" x14ac:dyDescent="0.25">
      <c r="A29" s="10" t="s">
        <v>43</v>
      </c>
      <c r="B29" s="11" t="s">
        <v>5</v>
      </c>
      <c r="C29" s="11" t="s">
        <v>44</v>
      </c>
      <c r="D29" s="12">
        <v>2824914253.1500001</v>
      </c>
      <c r="E29" s="12">
        <v>759761943.39999998</v>
      </c>
      <c r="F29" s="12">
        <v>2823303000</v>
      </c>
      <c r="G29" s="12">
        <v>620212000</v>
      </c>
      <c r="H29" s="12">
        <v>503289527.74000001</v>
      </c>
      <c r="I29" s="13">
        <v>-116922472.26000001</v>
      </c>
      <c r="J29" s="14">
        <v>81.147982905845097</v>
      </c>
      <c r="K29" s="15">
        <v>17.826266884567474</v>
      </c>
      <c r="L29" s="13">
        <v>-256472415.66</v>
      </c>
      <c r="M29" s="14">
        <v>66.243055750823231</v>
      </c>
      <c r="N29" s="21"/>
      <c r="O29" s="21"/>
    </row>
    <row r="30" spans="1:15" ht="15" customHeight="1" x14ac:dyDescent="0.25">
      <c r="A30" s="10" t="s">
        <v>45</v>
      </c>
      <c r="B30" s="11" t="s">
        <v>5</v>
      </c>
      <c r="C30" s="11" t="s">
        <v>46</v>
      </c>
      <c r="D30" s="12">
        <v>1375464180.29</v>
      </c>
      <c r="E30" s="12">
        <v>85245182.140000001</v>
      </c>
      <c r="F30" s="12">
        <v>1477344000</v>
      </c>
      <c r="G30" s="12">
        <v>56138000</v>
      </c>
      <c r="H30" s="12">
        <v>51255229.060000002</v>
      </c>
      <c r="I30" s="13">
        <v>-4882770.9400000004</v>
      </c>
      <c r="J30" s="14">
        <v>91.302200042751792</v>
      </c>
      <c r="K30" s="15">
        <v>3.4694173503259909</v>
      </c>
      <c r="L30" s="13">
        <v>-33989953.079999998</v>
      </c>
      <c r="M30" s="14">
        <v>60.126833884667441</v>
      </c>
      <c r="N30" s="21"/>
      <c r="O30" s="21"/>
    </row>
    <row r="31" spans="1:15" ht="15" customHeight="1" x14ac:dyDescent="0.25">
      <c r="A31" s="4" t="s">
        <v>47</v>
      </c>
      <c r="B31" s="5" t="s">
        <v>5</v>
      </c>
      <c r="C31" s="5" t="s">
        <v>48</v>
      </c>
      <c r="D31" s="6">
        <v>99958138.780000001</v>
      </c>
      <c r="E31" s="6">
        <v>23394009.719999999</v>
      </c>
      <c r="F31" s="6">
        <v>103305000</v>
      </c>
      <c r="G31" s="6">
        <v>19996000</v>
      </c>
      <c r="H31" s="6">
        <v>20746662.82</v>
      </c>
      <c r="I31" s="7">
        <v>750662.82</v>
      </c>
      <c r="J31" s="8">
        <v>103.7540649129826</v>
      </c>
      <c r="K31" s="9">
        <v>20.082922239969022</v>
      </c>
      <c r="L31" s="7">
        <v>-2647346.9</v>
      </c>
      <c r="M31" s="8">
        <v>88.683654783058714</v>
      </c>
      <c r="N31" s="20"/>
      <c r="O31" s="20"/>
    </row>
    <row r="32" spans="1:15" ht="23.25" customHeight="1" x14ac:dyDescent="0.25">
      <c r="A32" s="10" t="s">
        <v>49</v>
      </c>
      <c r="B32" s="11" t="s">
        <v>11</v>
      </c>
      <c r="C32" s="11" t="s">
        <v>50</v>
      </c>
      <c r="D32" s="12">
        <v>98418138.780000001</v>
      </c>
      <c r="E32" s="12">
        <v>22954009.719999999</v>
      </c>
      <c r="F32" s="12">
        <v>103205000</v>
      </c>
      <c r="G32" s="12">
        <v>19976000</v>
      </c>
      <c r="H32" s="12">
        <v>20676662.82</v>
      </c>
      <c r="I32" s="13">
        <v>700662.82</v>
      </c>
      <c r="J32" s="14">
        <v>103.5075231277533</v>
      </c>
      <c r="K32" s="15">
        <v>20.034555321932075</v>
      </c>
      <c r="L32" s="13">
        <v>-2277346.9</v>
      </c>
      <c r="M32" s="14">
        <v>90.078653238454763</v>
      </c>
      <c r="N32" s="21"/>
      <c r="O32" s="21"/>
    </row>
    <row r="33" spans="1:15" ht="23.25" customHeight="1" x14ac:dyDescent="0.25">
      <c r="A33" s="10" t="s">
        <v>51</v>
      </c>
      <c r="B33" s="11" t="s">
        <v>53</v>
      </c>
      <c r="C33" s="11" t="s">
        <v>52</v>
      </c>
      <c r="D33" s="12">
        <v>1540000</v>
      </c>
      <c r="E33" s="12">
        <v>440000</v>
      </c>
      <c r="F33" s="12">
        <v>100000</v>
      </c>
      <c r="G33" s="12">
        <v>20000</v>
      </c>
      <c r="H33" s="12">
        <v>70000</v>
      </c>
      <c r="I33" s="13">
        <v>50000</v>
      </c>
      <c r="J33" s="14">
        <v>350</v>
      </c>
      <c r="K33" s="15">
        <v>70</v>
      </c>
      <c r="L33" s="13">
        <v>-370000</v>
      </c>
      <c r="M33" s="14">
        <v>15.909090909090908</v>
      </c>
      <c r="N33" s="21"/>
      <c r="O33" s="21"/>
    </row>
    <row r="34" spans="1:15" ht="23.25" customHeight="1" x14ac:dyDescent="0.25">
      <c r="A34" s="4" t="s">
        <v>54</v>
      </c>
      <c r="B34" s="5" t="s">
        <v>5</v>
      </c>
      <c r="C34" s="5" t="s">
        <v>55</v>
      </c>
      <c r="D34" s="6">
        <v>9308.48</v>
      </c>
      <c r="E34" s="6">
        <v>0</v>
      </c>
      <c r="F34" s="6">
        <v>0</v>
      </c>
      <c r="G34" s="6">
        <v>0</v>
      </c>
      <c r="H34" s="6">
        <v>95.33</v>
      </c>
      <c r="I34" s="7">
        <v>95.33</v>
      </c>
      <c r="J34" s="8">
        <v>0</v>
      </c>
      <c r="K34" s="9">
        <v>0</v>
      </c>
      <c r="L34" s="7">
        <v>95.33</v>
      </c>
      <c r="M34" s="8">
        <v>0</v>
      </c>
      <c r="N34" s="20"/>
      <c r="O34" s="20"/>
    </row>
    <row r="35" spans="1:15" ht="15" customHeight="1" x14ac:dyDescent="0.25">
      <c r="A35" s="4" t="s">
        <v>56</v>
      </c>
      <c r="B35" s="5" t="s">
        <v>5</v>
      </c>
      <c r="C35" s="5" t="s">
        <v>57</v>
      </c>
      <c r="D35" s="6">
        <v>9307.57</v>
      </c>
      <c r="E35" s="6">
        <v>0</v>
      </c>
      <c r="F35" s="6">
        <v>0</v>
      </c>
      <c r="G35" s="6">
        <v>0</v>
      </c>
      <c r="H35" s="6">
        <v>0</v>
      </c>
      <c r="I35" s="7">
        <v>0</v>
      </c>
      <c r="J35" s="8">
        <v>0</v>
      </c>
      <c r="K35" s="9">
        <v>0</v>
      </c>
      <c r="L35" s="7">
        <v>0</v>
      </c>
      <c r="M35" s="8">
        <v>0</v>
      </c>
      <c r="N35" s="20"/>
      <c r="O35" s="20"/>
    </row>
    <row r="36" spans="1:15" ht="34.5" customHeight="1" x14ac:dyDescent="0.25">
      <c r="A36" s="10" t="s">
        <v>58</v>
      </c>
      <c r="B36" s="11" t="s">
        <v>11</v>
      </c>
      <c r="C36" s="11" t="s">
        <v>59</v>
      </c>
      <c r="D36" s="12">
        <v>9307.57</v>
      </c>
      <c r="E36" s="12">
        <v>0</v>
      </c>
      <c r="F36" s="12">
        <v>0</v>
      </c>
      <c r="G36" s="12">
        <v>0</v>
      </c>
      <c r="H36" s="12"/>
      <c r="I36" s="13">
        <v>0</v>
      </c>
      <c r="J36" s="14">
        <v>0</v>
      </c>
      <c r="K36" s="15">
        <v>0</v>
      </c>
      <c r="L36" s="13">
        <v>0</v>
      </c>
      <c r="M36" s="14">
        <v>0</v>
      </c>
      <c r="N36" s="21"/>
      <c r="O36" s="21"/>
    </row>
    <row r="37" spans="1:15" ht="18" customHeight="1" x14ac:dyDescent="0.25">
      <c r="A37" s="4" t="s">
        <v>477</v>
      </c>
      <c r="B37" s="11"/>
      <c r="C37" s="11"/>
      <c r="D37" s="6">
        <f t="shared" ref="D37:I37" si="2">D38+D58+D60+D82+D95+D96</f>
        <v>2502723282.4499998</v>
      </c>
      <c r="E37" s="6">
        <f t="shared" si="2"/>
        <v>506140106.44999999</v>
      </c>
      <c r="F37" s="6">
        <f t="shared" si="2"/>
        <v>1986783000</v>
      </c>
      <c r="G37" s="6">
        <f t="shared" si="2"/>
        <v>444659000</v>
      </c>
      <c r="H37" s="6">
        <f t="shared" si="2"/>
        <v>635020653.72000003</v>
      </c>
      <c r="I37" s="6">
        <f t="shared" si="2"/>
        <v>190361653.72</v>
      </c>
      <c r="J37" s="8">
        <f>H37*100/G37</f>
        <v>142.81070521905551</v>
      </c>
      <c r="K37" s="9">
        <f>H37*100/F37</f>
        <v>31.962255249818426</v>
      </c>
      <c r="L37" s="6">
        <f>L38+L58+L60+L82+L95+L96</f>
        <v>128880547.27000001</v>
      </c>
      <c r="M37" s="8">
        <f>H37*100/E37</f>
        <v>125.46341331730282</v>
      </c>
      <c r="N37" s="21"/>
      <c r="O37" s="21"/>
    </row>
    <row r="38" spans="1:15" ht="23.25" customHeight="1" x14ac:dyDescent="0.25">
      <c r="A38" s="4" t="s">
        <v>60</v>
      </c>
      <c r="B38" s="5" t="s">
        <v>5</v>
      </c>
      <c r="C38" s="5" t="s">
        <v>61</v>
      </c>
      <c r="D38" s="6">
        <v>1371689533.1300001</v>
      </c>
      <c r="E38" s="6">
        <v>320998493.41000003</v>
      </c>
      <c r="F38" s="6">
        <v>1087831000</v>
      </c>
      <c r="G38" s="6">
        <v>248178000</v>
      </c>
      <c r="H38" s="6">
        <v>317281700.49000001</v>
      </c>
      <c r="I38" s="7">
        <v>69103700.489999995</v>
      </c>
      <c r="J38" s="8">
        <v>127.84441025796001</v>
      </c>
      <c r="K38" s="9">
        <v>29.166451451558196</v>
      </c>
      <c r="L38" s="7">
        <v>-3716792.92</v>
      </c>
      <c r="M38" s="8">
        <v>98.842115151222004</v>
      </c>
      <c r="N38" s="20"/>
      <c r="O38" s="20"/>
    </row>
    <row r="39" spans="1:15" ht="57" customHeight="1" x14ac:dyDescent="0.25">
      <c r="A39" s="4" t="s">
        <v>62</v>
      </c>
      <c r="B39" s="5" t="s">
        <v>5</v>
      </c>
      <c r="C39" s="5" t="s">
        <v>63</v>
      </c>
      <c r="D39" s="6">
        <v>1175848288.8299999</v>
      </c>
      <c r="E39" s="6">
        <v>284953138.22000003</v>
      </c>
      <c r="F39" s="6">
        <v>935623000</v>
      </c>
      <c r="G39" s="6">
        <v>210605000</v>
      </c>
      <c r="H39" s="6">
        <v>267284208.78999999</v>
      </c>
      <c r="I39" s="7">
        <v>56679208.789999999</v>
      </c>
      <c r="J39" s="8">
        <v>126.91256560385555</v>
      </c>
      <c r="K39" s="9">
        <v>28.567511571434217</v>
      </c>
      <c r="L39" s="7">
        <v>-17668929.43</v>
      </c>
      <c r="M39" s="8">
        <v>93.799356083469903</v>
      </c>
      <c r="N39" s="20"/>
      <c r="O39" s="20"/>
    </row>
    <row r="40" spans="1:15" ht="45.75" customHeight="1" x14ac:dyDescent="0.25">
      <c r="A40" s="10" t="s">
        <v>64</v>
      </c>
      <c r="B40" s="11" t="s">
        <v>66</v>
      </c>
      <c r="C40" s="11" t="s">
        <v>65</v>
      </c>
      <c r="D40" s="12">
        <v>970206723.48000002</v>
      </c>
      <c r="E40" s="12">
        <v>237277837.63</v>
      </c>
      <c r="F40" s="12">
        <v>776455000</v>
      </c>
      <c r="G40" s="12">
        <v>170278000</v>
      </c>
      <c r="H40" s="12">
        <v>222372649.22999999</v>
      </c>
      <c r="I40" s="13">
        <v>52094649.229999997</v>
      </c>
      <c r="J40" s="14">
        <v>130.59388131761003</v>
      </c>
      <c r="K40" s="15">
        <v>28.639476753965138</v>
      </c>
      <c r="L40" s="13">
        <v>-14905188.4</v>
      </c>
      <c r="M40" s="14">
        <v>93.718255127036997</v>
      </c>
      <c r="N40" s="21"/>
      <c r="O40" s="21"/>
    </row>
    <row r="41" spans="1:15" ht="45.75" customHeight="1" x14ac:dyDescent="0.25">
      <c r="A41" s="10" t="s">
        <v>67</v>
      </c>
      <c r="B41" s="11" t="s">
        <v>66</v>
      </c>
      <c r="C41" s="11" t="s">
        <v>68</v>
      </c>
      <c r="D41" s="12">
        <v>86281305.329999998</v>
      </c>
      <c r="E41" s="12">
        <v>22354402.440000001</v>
      </c>
      <c r="F41" s="12">
        <v>86101000</v>
      </c>
      <c r="G41" s="12">
        <v>22300000</v>
      </c>
      <c r="H41" s="12">
        <v>17626059.289999999</v>
      </c>
      <c r="I41" s="13">
        <v>-4673940.71</v>
      </c>
      <c r="J41" s="14">
        <v>79.040624618834073</v>
      </c>
      <c r="K41" s="15">
        <v>20.471375814450472</v>
      </c>
      <c r="L41" s="13">
        <v>-4728343.1500000004</v>
      </c>
      <c r="M41" s="14">
        <v>78.848268645556331</v>
      </c>
      <c r="N41" s="21"/>
      <c r="O41" s="21"/>
    </row>
    <row r="42" spans="1:15" ht="34.5" customHeight="1" x14ac:dyDescent="0.25">
      <c r="A42" s="10" t="s">
        <v>69</v>
      </c>
      <c r="B42" s="11" t="s">
        <v>66</v>
      </c>
      <c r="C42" s="11" t="s">
        <v>70</v>
      </c>
      <c r="D42" s="12">
        <v>48125</v>
      </c>
      <c r="E42" s="12"/>
      <c r="F42" s="12">
        <v>67000</v>
      </c>
      <c r="G42" s="12">
        <v>27000</v>
      </c>
      <c r="H42" s="12">
        <v>53475.24</v>
      </c>
      <c r="I42" s="13">
        <v>26475.24</v>
      </c>
      <c r="J42" s="14">
        <v>198.05644444444442</v>
      </c>
      <c r="K42" s="15">
        <v>79.81379104477611</v>
      </c>
      <c r="L42" s="13">
        <v>53475.24</v>
      </c>
      <c r="M42" s="14">
        <v>0</v>
      </c>
      <c r="N42" s="21"/>
      <c r="O42" s="21"/>
    </row>
    <row r="43" spans="1:15" ht="23.25" customHeight="1" x14ac:dyDescent="0.25">
      <c r="A43" s="10" t="s">
        <v>71</v>
      </c>
      <c r="B43" s="11" t="s">
        <v>66</v>
      </c>
      <c r="C43" s="11" t="s">
        <v>72</v>
      </c>
      <c r="D43" s="12">
        <v>119312135.02</v>
      </c>
      <c r="E43" s="12">
        <v>25320898.149999999</v>
      </c>
      <c r="F43" s="12">
        <v>73000000</v>
      </c>
      <c r="G43" s="12">
        <v>18000000</v>
      </c>
      <c r="H43" s="12">
        <v>27232025.030000001</v>
      </c>
      <c r="I43" s="13">
        <v>9232025.0299999993</v>
      </c>
      <c r="J43" s="14">
        <v>151.28902794444446</v>
      </c>
      <c r="K43" s="15">
        <v>37.304143876712331</v>
      </c>
      <c r="L43" s="13">
        <v>1911126.88</v>
      </c>
      <c r="M43" s="14">
        <v>107.54762674166834</v>
      </c>
      <c r="N43" s="21"/>
      <c r="O43" s="21"/>
    </row>
    <row r="44" spans="1:15" ht="23.25" customHeight="1" x14ac:dyDescent="0.25">
      <c r="A44" s="4" t="s">
        <v>73</v>
      </c>
      <c r="B44" s="5" t="s">
        <v>5</v>
      </c>
      <c r="C44" s="5" t="s">
        <v>74</v>
      </c>
      <c r="D44" s="6">
        <v>6279687.3200000003</v>
      </c>
      <c r="E44" s="6">
        <v>662403.46</v>
      </c>
      <c r="F44" s="6">
        <v>523000</v>
      </c>
      <c r="G44" s="6">
        <v>152000</v>
      </c>
      <c r="H44" s="6">
        <v>1305036.3</v>
      </c>
      <c r="I44" s="7">
        <v>1153036.3</v>
      </c>
      <c r="J44" s="8">
        <v>858.57651315789474</v>
      </c>
      <c r="K44" s="9">
        <v>249.52892925430211</v>
      </c>
      <c r="L44" s="7">
        <v>642632.84</v>
      </c>
      <c r="M44" s="8">
        <v>197.01532054195491</v>
      </c>
      <c r="N44" s="20"/>
      <c r="O44" s="20"/>
    </row>
    <row r="45" spans="1:15" ht="57" customHeight="1" x14ac:dyDescent="0.25">
      <c r="A45" s="10" t="s">
        <v>75</v>
      </c>
      <c r="B45" s="11" t="s">
        <v>66</v>
      </c>
      <c r="C45" s="11" t="s">
        <v>76</v>
      </c>
      <c r="D45" s="12">
        <v>669775.37</v>
      </c>
      <c r="E45" s="12">
        <v>314547.26</v>
      </c>
      <c r="F45" s="12">
        <v>99000</v>
      </c>
      <c r="G45" s="12">
        <v>42000</v>
      </c>
      <c r="H45" s="12">
        <v>695568.88</v>
      </c>
      <c r="I45" s="13">
        <v>653568.88</v>
      </c>
      <c r="J45" s="14">
        <v>1656.116380952381</v>
      </c>
      <c r="K45" s="15">
        <v>702.5948282828283</v>
      </c>
      <c r="L45" s="13">
        <v>381021.62</v>
      </c>
      <c r="M45" s="14">
        <v>221.13334574906168</v>
      </c>
      <c r="N45" s="21"/>
      <c r="O45" s="21"/>
    </row>
    <row r="46" spans="1:15" ht="50.25" customHeight="1" x14ac:dyDescent="0.25">
      <c r="A46" s="10" t="s">
        <v>77</v>
      </c>
      <c r="B46" s="11" t="s">
        <v>66</v>
      </c>
      <c r="C46" s="11" t="s">
        <v>78</v>
      </c>
      <c r="D46" s="12">
        <v>5609911.9299999997</v>
      </c>
      <c r="E46" s="12">
        <v>347856.18</v>
      </c>
      <c r="F46" s="12">
        <v>424000</v>
      </c>
      <c r="G46" s="12">
        <v>110000</v>
      </c>
      <c r="H46" s="12">
        <v>609467.42000000004</v>
      </c>
      <c r="I46" s="13">
        <v>499467.42</v>
      </c>
      <c r="J46" s="14">
        <v>554.06129090909099</v>
      </c>
      <c r="K46" s="15">
        <v>143.74231603773586</v>
      </c>
      <c r="L46" s="13">
        <v>261611.24</v>
      </c>
      <c r="M46" s="14">
        <v>175.20672480218695</v>
      </c>
      <c r="N46" s="21"/>
      <c r="O46" s="21"/>
    </row>
    <row r="47" spans="1:15" ht="15" customHeight="1" x14ac:dyDescent="0.25">
      <c r="A47" s="4" t="s">
        <v>79</v>
      </c>
      <c r="B47" s="5" t="s">
        <v>5</v>
      </c>
      <c r="C47" s="5" t="s">
        <v>80</v>
      </c>
      <c r="D47" s="6">
        <v>491258.25</v>
      </c>
      <c r="E47" s="6">
        <v>0</v>
      </c>
      <c r="F47" s="6">
        <v>491000</v>
      </c>
      <c r="G47" s="6">
        <v>0</v>
      </c>
      <c r="H47" s="6">
        <v>0</v>
      </c>
      <c r="I47" s="7">
        <v>0</v>
      </c>
      <c r="J47" s="8">
        <v>0</v>
      </c>
      <c r="K47" s="9">
        <v>0</v>
      </c>
      <c r="L47" s="7">
        <v>0</v>
      </c>
      <c r="M47" s="8">
        <v>0</v>
      </c>
      <c r="N47" s="20"/>
      <c r="O47" s="20"/>
    </row>
    <row r="48" spans="1:15" ht="34.5" customHeight="1" x14ac:dyDescent="0.25">
      <c r="A48" s="10" t="s">
        <v>81</v>
      </c>
      <c r="B48" s="11" t="s">
        <v>66</v>
      </c>
      <c r="C48" s="11" t="s">
        <v>82</v>
      </c>
      <c r="D48" s="12">
        <v>491258.25</v>
      </c>
      <c r="E48" s="12"/>
      <c r="F48" s="12">
        <v>491000</v>
      </c>
      <c r="G48" s="12">
        <v>0</v>
      </c>
      <c r="H48" s="12"/>
      <c r="I48" s="13">
        <v>0</v>
      </c>
      <c r="J48" s="14">
        <v>0</v>
      </c>
      <c r="K48" s="15">
        <v>0</v>
      </c>
      <c r="L48" s="13">
        <v>0</v>
      </c>
      <c r="M48" s="14">
        <v>0</v>
      </c>
      <c r="N48" s="21"/>
      <c r="O48" s="21"/>
    </row>
    <row r="49" spans="1:15" ht="47.25" customHeight="1" x14ac:dyDescent="0.25">
      <c r="A49" s="4" t="s">
        <v>83</v>
      </c>
      <c r="B49" s="5" t="s">
        <v>5</v>
      </c>
      <c r="C49" s="5" t="s">
        <v>84</v>
      </c>
      <c r="D49" s="6">
        <v>189070298.72999999</v>
      </c>
      <c r="E49" s="6">
        <v>35382951.729999997</v>
      </c>
      <c r="F49" s="6">
        <v>151194000</v>
      </c>
      <c r="G49" s="6">
        <v>37421000</v>
      </c>
      <c r="H49" s="6">
        <v>48692455.399999999</v>
      </c>
      <c r="I49" s="7">
        <v>11271455.4</v>
      </c>
      <c r="J49" s="8">
        <v>130.12066860853531</v>
      </c>
      <c r="K49" s="9">
        <v>32.205282881595835</v>
      </c>
      <c r="L49" s="7">
        <v>13309503.67</v>
      </c>
      <c r="M49" s="8">
        <v>137.61558326609403</v>
      </c>
      <c r="N49" s="20"/>
      <c r="O49" s="20"/>
    </row>
    <row r="50" spans="1:15" ht="68.25" customHeight="1" x14ac:dyDescent="0.25">
      <c r="A50" s="10" t="s">
        <v>85</v>
      </c>
      <c r="B50" s="11" t="s">
        <v>66</v>
      </c>
      <c r="C50" s="11" t="s">
        <v>86</v>
      </c>
      <c r="D50" s="12">
        <v>5478519.3099999996</v>
      </c>
      <c r="E50" s="12">
        <v>1255986.5900000001</v>
      </c>
      <c r="F50" s="12">
        <v>2534000</v>
      </c>
      <c r="G50" s="12">
        <v>645000</v>
      </c>
      <c r="H50" s="12">
        <v>1396076.91</v>
      </c>
      <c r="I50" s="13">
        <v>751076.91</v>
      </c>
      <c r="J50" s="14">
        <v>216.44603255813954</v>
      </c>
      <c r="K50" s="15">
        <v>55.09380071033938</v>
      </c>
      <c r="L50" s="13">
        <v>140090.32</v>
      </c>
      <c r="M50" s="14">
        <v>111.15380698451564</v>
      </c>
      <c r="N50" s="21"/>
      <c r="O50" s="21"/>
    </row>
    <row r="51" spans="1:15" ht="68.25" customHeight="1" x14ac:dyDescent="0.25">
      <c r="A51" s="10" t="s">
        <v>87</v>
      </c>
      <c r="B51" s="11" t="s">
        <v>66</v>
      </c>
      <c r="C51" s="11" t="s">
        <v>88</v>
      </c>
      <c r="D51" s="12">
        <v>68491317.459999993</v>
      </c>
      <c r="E51" s="12">
        <v>15323928.66</v>
      </c>
      <c r="F51" s="12">
        <v>70988000</v>
      </c>
      <c r="G51" s="12">
        <v>17744000</v>
      </c>
      <c r="H51" s="12">
        <v>16778837.09</v>
      </c>
      <c r="I51" s="13">
        <v>-965162.91</v>
      </c>
      <c r="J51" s="14">
        <v>94.560623816501348</v>
      </c>
      <c r="K51" s="15">
        <v>23.636159759395952</v>
      </c>
      <c r="L51" s="13">
        <v>1454908.43</v>
      </c>
      <c r="M51" s="14">
        <v>109.49435658623068</v>
      </c>
      <c r="N51" s="21"/>
      <c r="O51" s="21"/>
    </row>
    <row r="52" spans="1:15" ht="79.5" customHeight="1" x14ac:dyDescent="0.25">
      <c r="A52" s="10" t="s">
        <v>89</v>
      </c>
      <c r="B52" s="11" t="s">
        <v>66</v>
      </c>
      <c r="C52" s="11" t="s">
        <v>90</v>
      </c>
      <c r="D52" s="12">
        <v>902534.19</v>
      </c>
      <c r="E52" s="12">
        <v>847620</v>
      </c>
      <c r="F52" s="12">
        <v>820000</v>
      </c>
      <c r="G52" s="12">
        <v>204000</v>
      </c>
      <c r="H52" s="12"/>
      <c r="I52" s="13">
        <v>-204000</v>
      </c>
      <c r="J52" s="14">
        <v>0</v>
      </c>
      <c r="K52" s="15">
        <v>0</v>
      </c>
      <c r="L52" s="13">
        <v>-847620</v>
      </c>
      <c r="M52" s="14">
        <v>0</v>
      </c>
      <c r="N52" s="21"/>
      <c r="O52" s="21"/>
    </row>
    <row r="53" spans="1:15" ht="79.5" customHeight="1" x14ac:dyDescent="0.25">
      <c r="A53" s="10" t="s">
        <v>91</v>
      </c>
      <c r="B53" s="11" t="s">
        <v>53</v>
      </c>
      <c r="C53" s="11" t="s">
        <v>92</v>
      </c>
      <c r="D53" s="12">
        <v>335385</v>
      </c>
      <c r="E53" s="12">
        <v>299700</v>
      </c>
      <c r="F53" s="12">
        <v>335000</v>
      </c>
      <c r="G53" s="12">
        <v>0</v>
      </c>
      <c r="H53" s="12"/>
      <c r="I53" s="13">
        <v>0</v>
      </c>
      <c r="J53" s="14">
        <v>0</v>
      </c>
      <c r="K53" s="15">
        <v>0</v>
      </c>
      <c r="L53" s="13">
        <v>-299700</v>
      </c>
      <c r="M53" s="14">
        <v>0</v>
      </c>
      <c r="N53" s="21"/>
      <c r="O53" s="21"/>
    </row>
    <row r="54" spans="1:15" ht="68.25" customHeight="1" x14ac:dyDescent="0.25">
      <c r="A54" s="10" t="s">
        <v>93</v>
      </c>
      <c r="B54" s="11" t="s">
        <v>53</v>
      </c>
      <c r="C54" s="11" t="s">
        <v>94</v>
      </c>
      <c r="D54" s="12">
        <v>1475600</v>
      </c>
      <c r="E54" s="12"/>
      <c r="F54" s="12">
        <v>1200000</v>
      </c>
      <c r="G54" s="12">
        <v>0</v>
      </c>
      <c r="H54" s="12"/>
      <c r="I54" s="13">
        <v>0</v>
      </c>
      <c r="J54" s="14">
        <v>0</v>
      </c>
      <c r="K54" s="15">
        <v>0</v>
      </c>
      <c r="L54" s="13">
        <v>0</v>
      </c>
      <c r="M54" s="14">
        <v>0</v>
      </c>
      <c r="N54" s="21"/>
      <c r="O54" s="21"/>
    </row>
    <row r="55" spans="1:15" ht="68.25" customHeight="1" x14ac:dyDescent="0.25">
      <c r="A55" s="10" t="s">
        <v>95</v>
      </c>
      <c r="B55" s="11" t="s">
        <v>53</v>
      </c>
      <c r="C55" s="11" t="s">
        <v>96</v>
      </c>
      <c r="D55" s="12">
        <v>810362.88</v>
      </c>
      <c r="E55" s="12"/>
      <c r="F55" s="12">
        <v>0</v>
      </c>
      <c r="G55" s="12">
        <v>0</v>
      </c>
      <c r="H55" s="12"/>
      <c r="I55" s="13">
        <v>0</v>
      </c>
      <c r="J55" s="14">
        <v>0</v>
      </c>
      <c r="K55" s="15">
        <v>0</v>
      </c>
      <c r="L55" s="13">
        <v>0</v>
      </c>
      <c r="M55" s="14">
        <v>0</v>
      </c>
      <c r="N55" s="21"/>
      <c r="O55" s="21"/>
    </row>
    <row r="56" spans="1:15" ht="68.25" customHeight="1" x14ac:dyDescent="0.25">
      <c r="A56" s="10" t="s">
        <v>97</v>
      </c>
      <c r="B56" s="11" t="s">
        <v>53</v>
      </c>
      <c r="C56" s="11" t="s">
        <v>98</v>
      </c>
      <c r="D56" s="12">
        <v>51129297.770000003</v>
      </c>
      <c r="E56" s="12">
        <v>4850772.5199999996</v>
      </c>
      <c r="F56" s="12">
        <v>17534000</v>
      </c>
      <c r="G56" s="12">
        <v>4383000</v>
      </c>
      <c r="H56" s="12">
        <v>18534639.100000001</v>
      </c>
      <c r="I56" s="13">
        <v>14151639.1</v>
      </c>
      <c r="J56" s="14">
        <v>422.87563540953687</v>
      </c>
      <c r="K56" s="15">
        <v>105.70685011976732</v>
      </c>
      <c r="L56" s="13">
        <v>13683866.58</v>
      </c>
      <c r="M56" s="14">
        <v>382.0966459173394</v>
      </c>
      <c r="N56" s="21"/>
      <c r="O56" s="21"/>
    </row>
    <row r="57" spans="1:15" ht="68.25" customHeight="1" x14ac:dyDescent="0.25">
      <c r="A57" s="10" t="s">
        <v>99</v>
      </c>
      <c r="B57" s="11" t="s">
        <v>53</v>
      </c>
      <c r="C57" s="11" t="s">
        <v>100</v>
      </c>
      <c r="D57" s="12">
        <v>60447282.119999997</v>
      </c>
      <c r="E57" s="12">
        <v>12804943.960000001</v>
      </c>
      <c r="F57" s="12">
        <v>57783000</v>
      </c>
      <c r="G57" s="12">
        <v>14445000</v>
      </c>
      <c r="H57" s="12">
        <v>11982902.300000001</v>
      </c>
      <c r="I57" s="13">
        <v>-2462097.7000000002</v>
      </c>
      <c r="J57" s="14">
        <v>82.955363793700243</v>
      </c>
      <c r="K57" s="15">
        <v>20.737764221310766</v>
      </c>
      <c r="L57" s="13">
        <v>-822041.66</v>
      </c>
      <c r="M57" s="14">
        <v>93.580279128375025</v>
      </c>
      <c r="N57" s="21"/>
      <c r="O57" s="21"/>
    </row>
    <row r="58" spans="1:15" ht="15" customHeight="1" x14ac:dyDescent="0.25">
      <c r="A58" s="4" t="s">
        <v>101</v>
      </c>
      <c r="B58" s="5" t="s">
        <v>5</v>
      </c>
      <c r="C58" s="5" t="s">
        <v>102</v>
      </c>
      <c r="D58" s="6">
        <v>6452872.54</v>
      </c>
      <c r="E58" s="6">
        <v>2956726.93</v>
      </c>
      <c r="F58" s="6">
        <v>5764000</v>
      </c>
      <c r="G58" s="6">
        <v>2578000</v>
      </c>
      <c r="H58" s="6">
        <v>2799585.86</v>
      </c>
      <c r="I58" s="7">
        <v>221585.86</v>
      </c>
      <c r="J58" s="8">
        <v>108.59526221877425</v>
      </c>
      <c r="K58" s="9">
        <v>48.57019188063844</v>
      </c>
      <c r="L58" s="7">
        <v>-157141.07</v>
      </c>
      <c r="M58" s="8">
        <v>94.685303251863019</v>
      </c>
      <c r="N58" s="20"/>
      <c r="O58" s="20"/>
    </row>
    <row r="59" spans="1:15" ht="15" customHeight="1" x14ac:dyDescent="0.25">
      <c r="A59" s="4" t="s">
        <v>103</v>
      </c>
      <c r="B59" s="5" t="s">
        <v>5</v>
      </c>
      <c r="C59" s="5" t="s">
        <v>104</v>
      </c>
      <c r="D59" s="6">
        <v>6452872.54</v>
      </c>
      <c r="E59" s="6">
        <v>2956726.93</v>
      </c>
      <c r="F59" s="6">
        <v>5764000</v>
      </c>
      <c r="G59" s="6">
        <v>2578000</v>
      </c>
      <c r="H59" s="6">
        <v>2799585.86</v>
      </c>
      <c r="I59" s="7">
        <v>221585.86</v>
      </c>
      <c r="J59" s="8">
        <v>108.59526221877425</v>
      </c>
      <c r="K59" s="9">
        <v>48.57019188063844</v>
      </c>
      <c r="L59" s="7">
        <v>-157141.07</v>
      </c>
      <c r="M59" s="8">
        <v>94.685303251863019</v>
      </c>
      <c r="N59" s="20"/>
      <c r="O59" s="20"/>
    </row>
    <row r="60" spans="1:15" ht="23.25" customHeight="1" x14ac:dyDescent="0.25">
      <c r="A60" s="4" t="s">
        <v>105</v>
      </c>
      <c r="B60" s="5" t="s">
        <v>5</v>
      </c>
      <c r="C60" s="5" t="s">
        <v>106</v>
      </c>
      <c r="D60" s="6">
        <v>422908084.45999998</v>
      </c>
      <c r="E60" s="6">
        <v>92383396.659999996</v>
      </c>
      <c r="F60" s="6">
        <v>489574000</v>
      </c>
      <c r="G60" s="6">
        <v>130743000</v>
      </c>
      <c r="H60" s="6">
        <v>86918857.680000007</v>
      </c>
      <c r="I60" s="7">
        <v>-43824142.32</v>
      </c>
      <c r="J60" s="8">
        <v>66.48069700098668</v>
      </c>
      <c r="K60" s="9">
        <v>17.753977474293979</v>
      </c>
      <c r="L60" s="7">
        <v>-5464538.9800000004</v>
      </c>
      <c r="M60" s="8">
        <v>94.084933897688117</v>
      </c>
      <c r="N60" s="20"/>
      <c r="O60" s="20"/>
    </row>
    <row r="61" spans="1:15" ht="15" customHeight="1" x14ac:dyDescent="0.25">
      <c r="A61" s="4" t="s">
        <v>107</v>
      </c>
      <c r="B61" s="5" t="s">
        <v>5</v>
      </c>
      <c r="C61" s="5" t="s">
        <v>108</v>
      </c>
      <c r="D61" s="6">
        <v>398631604.92000002</v>
      </c>
      <c r="E61" s="6">
        <v>87531157.230000004</v>
      </c>
      <c r="F61" s="6">
        <v>468627000</v>
      </c>
      <c r="G61" s="6">
        <v>125545000</v>
      </c>
      <c r="H61" s="6">
        <v>79832645.950000003</v>
      </c>
      <c r="I61" s="7">
        <v>-45712354.049999997</v>
      </c>
      <c r="J61" s="8">
        <v>63.588869289896053</v>
      </c>
      <c r="K61" s="9">
        <v>17.035434567363811</v>
      </c>
      <c r="L61" s="7">
        <v>-7698511.2800000003</v>
      </c>
      <c r="M61" s="8">
        <v>91.20483320039844</v>
      </c>
      <c r="N61" s="20"/>
      <c r="O61" s="20"/>
    </row>
    <row r="62" spans="1:15" ht="23.25" customHeight="1" x14ac:dyDescent="0.25">
      <c r="A62" s="10" t="s">
        <v>109</v>
      </c>
      <c r="B62" s="11" t="s">
        <v>111</v>
      </c>
      <c r="C62" s="11" t="s">
        <v>110</v>
      </c>
      <c r="D62" s="12">
        <v>60400</v>
      </c>
      <c r="E62" s="12">
        <v>30900</v>
      </c>
      <c r="F62" s="12">
        <v>0</v>
      </c>
      <c r="G62" s="12">
        <v>0</v>
      </c>
      <c r="H62" s="12"/>
      <c r="I62" s="13">
        <v>0</v>
      </c>
      <c r="J62" s="14">
        <v>0</v>
      </c>
      <c r="K62" s="15">
        <v>0</v>
      </c>
      <c r="L62" s="13">
        <v>-30900</v>
      </c>
      <c r="M62" s="14">
        <v>0</v>
      </c>
      <c r="N62" s="21"/>
      <c r="O62" s="21"/>
    </row>
    <row r="63" spans="1:15" ht="34.5" customHeight="1" x14ac:dyDescent="0.25">
      <c r="A63" s="10" t="s">
        <v>112</v>
      </c>
      <c r="B63" s="11" t="s">
        <v>53</v>
      </c>
      <c r="C63" s="11" t="s">
        <v>113</v>
      </c>
      <c r="D63" s="12">
        <v>29696992.149999999</v>
      </c>
      <c r="E63" s="12">
        <v>5171569.1100000003</v>
      </c>
      <c r="F63" s="12">
        <v>21600000</v>
      </c>
      <c r="G63" s="12">
        <v>3540000</v>
      </c>
      <c r="H63" s="12">
        <v>7877354.8700000001</v>
      </c>
      <c r="I63" s="13">
        <v>4337354.87</v>
      </c>
      <c r="J63" s="14">
        <v>222.52414887005648</v>
      </c>
      <c r="K63" s="15">
        <v>36.469235509259263</v>
      </c>
      <c r="L63" s="13">
        <v>2705785.76</v>
      </c>
      <c r="M63" s="14">
        <v>152.32040223088111</v>
      </c>
      <c r="N63" s="21"/>
      <c r="O63" s="21"/>
    </row>
    <row r="64" spans="1:15" ht="57" customHeight="1" x14ac:dyDescent="0.25">
      <c r="A64" s="10" t="s">
        <v>114</v>
      </c>
      <c r="B64" s="11" t="s">
        <v>116</v>
      </c>
      <c r="C64" s="11" t="s">
        <v>115</v>
      </c>
      <c r="D64" s="12">
        <v>368779012.76999998</v>
      </c>
      <c r="E64" s="12">
        <v>82281088.120000005</v>
      </c>
      <c r="F64" s="12">
        <v>446924000</v>
      </c>
      <c r="G64" s="12">
        <v>121954000</v>
      </c>
      <c r="H64" s="12">
        <v>71904891.079999998</v>
      </c>
      <c r="I64" s="13">
        <v>-50049108.920000002</v>
      </c>
      <c r="J64" s="14">
        <v>58.96066638240648</v>
      </c>
      <c r="K64" s="15">
        <v>16.088840849898418</v>
      </c>
      <c r="L64" s="13">
        <v>-10376197.039999999</v>
      </c>
      <c r="M64" s="14">
        <v>87.389329337906659</v>
      </c>
      <c r="N64" s="21"/>
      <c r="O64" s="21"/>
    </row>
    <row r="65" spans="1:15" ht="23.25" customHeight="1" x14ac:dyDescent="0.25">
      <c r="A65" s="10" t="s">
        <v>117</v>
      </c>
      <c r="B65" s="11" t="s">
        <v>116</v>
      </c>
      <c r="C65" s="11" t="s">
        <v>118</v>
      </c>
      <c r="D65" s="12">
        <v>95200</v>
      </c>
      <c r="E65" s="12">
        <v>47600</v>
      </c>
      <c r="F65" s="12">
        <v>103000</v>
      </c>
      <c r="G65" s="12">
        <v>51000</v>
      </c>
      <c r="H65" s="12">
        <v>50400</v>
      </c>
      <c r="I65" s="13">
        <v>-600</v>
      </c>
      <c r="J65" s="14">
        <v>98.82352941176471</v>
      </c>
      <c r="K65" s="15">
        <v>48.932038834951456</v>
      </c>
      <c r="L65" s="13">
        <v>2800</v>
      </c>
      <c r="M65" s="14">
        <v>105.88235294117648</v>
      </c>
      <c r="N65" s="21"/>
      <c r="O65" s="21"/>
    </row>
    <row r="66" spans="1:15" ht="15" customHeight="1" x14ac:dyDescent="0.25">
      <c r="A66" s="4" t="s">
        <v>119</v>
      </c>
      <c r="B66" s="5" t="s">
        <v>5</v>
      </c>
      <c r="C66" s="5" t="s">
        <v>120</v>
      </c>
      <c r="D66" s="6">
        <v>24276479.539999999</v>
      </c>
      <c r="E66" s="6">
        <v>4852239.43</v>
      </c>
      <c r="F66" s="6">
        <v>20947000</v>
      </c>
      <c r="G66" s="6">
        <v>5198000</v>
      </c>
      <c r="H66" s="6">
        <v>7086211.7300000004</v>
      </c>
      <c r="I66" s="7">
        <v>1888211.73</v>
      </c>
      <c r="J66" s="8">
        <v>136.32573547518277</v>
      </c>
      <c r="K66" s="9">
        <v>33.829243949014185</v>
      </c>
      <c r="L66" s="7">
        <v>2233972.2999999998</v>
      </c>
      <c r="M66" s="8">
        <v>146.04002609986622</v>
      </c>
      <c r="N66" s="20"/>
      <c r="O66" s="20"/>
    </row>
    <row r="67" spans="1:15" ht="23.25" customHeight="1" x14ac:dyDescent="0.25">
      <c r="A67" s="10" t="s">
        <v>121</v>
      </c>
      <c r="B67" s="11" t="s">
        <v>116</v>
      </c>
      <c r="C67" s="11" t="s">
        <v>122</v>
      </c>
      <c r="D67" s="12">
        <v>290300.34999999998</v>
      </c>
      <c r="E67" s="12">
        <v>34638.76</v>
      </c>
      <c r="F67" s="12">
        <v>0</v>
      </c>
      <c r="G67" s="12">
        <v>0</v>
      </c>
      <c r="H67" s="12">
        <v>98739.92</v>
      </c>
      <c r="I67" s="13">
        <v>98739.92</v>
      </c>
      <c r="J67" s="14">
        <v>0</v>
      </c>
      <c r="K67" s="15">
        <v>0</v>
      </c>
      <c r="L67" s="13">
        <v>64101.16</v>
      </c>
      <c r="M67" s="14">
        <v>285.05616251851967</v>
      </c>
      <c r="N67" s="21"/>
      <c r="O67" s="21"/>
    </row>
    <row r="68" spans="1:15" ht="23.25" customHeight="1" x14ac:dyDescent="0.25">
      <c r="A68" s="10" t="s">
        <v>123</v>
      </c>
      <c r="B68" s="11" t="s">
        <v>125</v>
      </c>
      <c r="C68" s="11" t="s">
        <v>124</v>
      </c>
      <c r="D68" s="12">
        <v>14145.82</v>
      </c>
      <c r="E68" s="12">
        <v>10612.87</v>
      </c>
      <c r="F68" s="12">
        <v>0</v>
      </c>
      <c r="G68" s="12">
        <v>0</v>
      </c>
      <c r="H68" s="12"/>
      <c r="I68" s="13">
        <v>0</v>
      </c>
      <c r="J68" s="14">
        <v>0</v>
      </c>
      <c r="K68" s="15">
        <v>0</v>
      </c>
      <c r="L68" s="13">
        <v>-10612.87</v>
      </c>
      <c r="M68" s="14">
        <v>0</v>
      </c>
      <c r="N68" s="21"/>
      <c r="O68" s="21"/>
    </row>
    <row r="69" spans="1:15" ht="23.25" customHeight="1" x14ac:dyDescent="0.25">
      <c r="A69" s="10" t="s">
        <v>123</v>
      </c>
      <c r="B69" s="11" t="s">
        <v>116</v>
      </c>
      <c r="C69" s="11" t="s">
        <v>124</v>
      </c>
      <c r="D69" s="12">
        <v>62915.72</v>
      </c>
      <c r="E69" s="12">
        <v>62915.72</v>
      </c>
      <c r="F69" s="12">
        <v>0</v>
      </c>
      <c r="G69" s="12">
        <v>0</v>
      </c>
      <c r="H69" s="12">
        <v>51149.08</v>
      </c>
      <c r="I69" s="13">
        <v>51149.08</v>
      </c>
      <c r="J69" s="14">
        <v>0</v>
      </c>
      <c r="K69" s="15">
        <v>0</v>
      </c>
      <c r="L69" s="13">
        <v>-11766.64</v>
      </c>
      <c r="M69" s="14">
        <v>81.297774228761909</v>
      </c>
      <c r="N69" s="21"/>
      <c r="O69" s="21"/>
    </row>
    <row r="70" spans="1:15" ht="23.25" customHeight="1" x14ac:dyDescent="0.25">
      <c r="A70" s="10" t="s">
        <v>123</v>
      </c>
      <c r="B70" s="11" t="s">
        <v>53</v>
      </c>
      <c r="C70" s="11" t="s">
        <v>124</v>
      </c>
      <c r="D70" s="12">
        <v>3555679.58</v>
      </c>
      <c r="E70" s="12">
        <v>316555.65000000002</v>
      </c>
      <c r="F70" s="12">
        <v>0</v>
      </c>
      <c r="G70" s="12">
        <v>0</v>
      </c>
      <c r="H70" s="12">
        <v>109001.02</v>
      </c>
      <c r="I70" s="13">
        <v>109001.02</v>
      </c>
      <c r="J70" s="14">
        <v>0</v>
      </c>
      <c r="K70" s="15">
        <v>0</v>
      </c>
      <c r="L70" s="13">
        <v>-207554.63</v>
      </c>
      <c r="M70" s="14">
        <v>34.43344637822765</v>
      </c>
      <c r="N70" s="21"/>
      <c r="O70" s="21"/>
    </row>
    <row r="71" spans="1:15" ht="34.5" customHeight="1" x14ac:dyDescent="0.25">
      <c r="A71" s="10" t="s">
        <v>126</v>
      </c>
      <c r="B71" s="11" t="s">
        <v>53</v>
      </c>
      <c r="C71" s="11" t="s">
        <v>127</v>
      </c>
      <c r="D71" s="12">
        <v>609172.97</v>
      </c>
      <c r="E71" s="12">
        <v>154767.74</v>
      </c>
      <c r="F71" s="12">
        <v>454000</v>
      </c>
      <c r="G71" s="12">
        <v>89000</v>
      </c>
      <c r="H71" s="12">
        <v>84000</v>
      </c>
      <c r="I71" s="13">
        <v>-5000</v>
      </c>
      <c r="J71" s="14">
        <v>94.382022471910105</v>
      </c>
      <c r="K71" s="15">
        <v>18.502202643171806</v>
      </c>
      <c r="L71" s="13">
        <v>-70767.740000000005</v>
      </c>
      <c r="M71" s="14">
        <v>54.274876663573437</v>
      </c>
      <c r="N71" s="21"/>
      <c r="O71" s="21"/>
    </row>
    <row r="72" spans="1:15" ht="34.5" customHeight="1" x14ac:dyDescent="0.25">
      <c r="A72" s="10" t="s">
        <v>128</v>
      </c>
      <c r="B72" s="11" t="s">
        <v>130</v>
      </c>
      <c r="C72" s="11" t="s">
        <v>129</v>
      </c>
      <c r="D72" s="12">
        <v>709489.22</v>
      </c>
      <c r="E72" s="12">
        <v>709489.22</v>
      </c>
      <c r="F72" s="12">
        <v>0</v>
      </c>
      <c r="G72" s="12">
        <v>0</v>
      </c>
      <c r="H72" s="12"/>
      <c r="I72" s="13">
        <v>0</v>
      </c>
      <c r="J72" s="14">
        <v>0</v>
      </c>
      <c r="K72" s="15">
        <v>0</v>
      </c>
      <c r="L72" s="13">
        <v>-709489.22</v>
      </c>
      <c r="M72" s="14">
        <v>0</v>
      </c>
      <c r="N72" s="21"/>
      <c r="O72" s="21"/>
    </row>
    <row r="73" spans="1:15" ht="34.5" customHeight="1" x14ac:dyDescent="0.25">
      <c r="A73" s="10" t="s">
        <v>128</v>
      </c>
      <c r="B73" s="11" t="s">
        <v>131</v>
      </c>
      <c r="C73" s="11" t="s">
        <v>129</v>
      </c>
      <c r="D73" s="12">
        <v>163417.93</v>
      </c>
      <c r="E73" s="12"/>
      <c r="F73" s="12">
        <v>0</v>
      </c>
      <c r="G73" s="12">
        <v>0</v>
      </c>
      <c r="H73" s="12"/>
      <c r="I73" s="13">
        <v>0</v>
      </c>
      <c r="J73" s="14">
        <v>0</v>
      </c>
      <c r="K73" s="15">
        <v>0</v>
      </c>
      <c r="L73" s="13">
        <v>0</v>
      </c>
      <c r="M73" s="14">
        <v>0</v>
      </c>
      <c r="N73" s="21"/>
      <c r="O73" s="21"/>
    </row>
    <row r="74" spans="1:15" ht="34.5" customHeight="1" x14ac:dyDescent="0.25">
      <c r="A74" s="10" t="s">
        <v>128</v>
      </c>
      <c r="B74" s="11" t="s">
        <v>116</v>
      </c>
      <c r="C74" s="11" t="s">
        <v>129</v>
      </c>
      <c r="D74" s="12">
        <v>5438120.9100000001</v>
      </c>
      <c r="E74" s="12">
        <v>3558059.47</v>
      </c>
      <c r="F74" s="12">
        <v>0</v>
      </c>
      <c r="G74" s="12">
        <v>0</v>
      </c>
      <c r="H74" s="12">
        <v>77810.259999999995</v>
      </c>
      <c r="I74" s="13">
        <v>77810.259999999995</v>
      </c>
      <c r="J74" s="14">
        <v>0</v>
      </c>
      <c r="K74" s="15">
        <v>0</v>
      </c>
      <c r="L74" s="13">
        <v>-3480249.21</v>
      </c>
      <c r="M74" s="14">
        <v>2.1868735094526115</v>
      </c>
      <c r="N74" s="21"/>
      <c r="O74" s="21"/>
    </row>
    <row r="75" spans="1:15" ht="23.25" customHeight="1" x14ac:dyDescent="0.25">
      <c r="A75" s="10" t="s">
        <v>132</v>
      </c>
      <c r="B75" s="11" t="s">
        <v>130</v>
      </c>
      <c r="C75" s="11" t="s">
        <v>133</v>
      </c>
      <c r="D75" s="12">
        <v>0</v>
      </c>
      <c r="E75" s="12">
        <v>5200</v>
      </c>
      <c r="F75" s="12">
        <v>0</v>
      </c>
      <c r="G75" s="12">
        <v>0</v>
      </c>
      <c r="H75" s="12"/>
      <c r="I75" s="13">
        <v>0</v>
      </c>
      <c r="J75" s="14">
        <v>0</v>
      </c>
      <c r="K75" s="15">
        <v>0</v>
      </c>
      <c r="L75" s="13">
        <v>-5200</v>
      </c>
      <c r="M75" s="14">
        <v>0</v>
      </c>
      <c r="N75" s="21"/>
      <c r="O75" s="21"/>
    </row>
    <row r="76" spans="1:15" ht="23.25" customHeight="1" x14ac:dyDescent="0.25">
      <c r="A76" s="10" t="s">
        <v>134</v>
      </c>
      <c r="B76" s="11" t="s">
        <v>53</v>
      </c>
      <c r="C76" s="11" t="s">
        <v>135</v>
      </c>
      <c r="D76" s="12">
        <v>10359489.6</v>
      </c>
      <c r="E76" s="12"/>
      <c r="F76" s="12">
        <v>17560000</v>
      </c>
      <c r="G76" s="12">
        <v>4389000</v>
      </c>
      <c r="H76" s="12">
        <v>2854494</v>
      </c>
      <c r="I76" s="13">
        <v>-1534506</v>
      </c>
      <c r="J76" s="14">
        <v>65.037457279562545</v>
      </c>
      <c r="K76" s="15">
        <v>16.255660592255126</v>
      </c>
      <c r="L76" s="13">
        <v>2854494</v>
      </c>
      <c r="M76" s="14">
        <v>0</v>
      </c>
      <c r="N76" s="21"/>
      <c r="O76" s="21"/>
    </row>
    <row r="77" spans="1:15" ht="45.75" customHeight="1" x14ac:dyDescent="0.25">
      <c r="A77" s="10" t="s">
        <v>136</v>
      </c>
      <c r="B77" s="11" t="s">
        <v>53</v>
      </c>
      <c r="C77" s="11" t="s">
        <v>137</v>
      </c>
      <c r="D77" s="12">
        <v>2969041.02</v>
      </c>
      <c r="E77" s="12"/>
      <c r="F77" s="12">
        <v>2440000</v>
      </c>
      <c r="G77" s="12">
        <v>609000</v>
      </c>
      <c r="H77" s="12">
        <v>3126144.39</v>
      </c>
      <c r="I77" s="13">
        <v>2517144.39</v>
      </c>
      <c r="J77" s="14">
        <v>513.32420197044337</v>
      </c>
      <c r="K77" s="15">
        <v>128.12067172131148</v>
      </c>
      <c r="L77" s="13">
        <v>3126144.39</v>
      </c>
      <c r="M77" s="14">
        <v>0</v>
      </c>
      <c r="N77" s="21"/>
      <c r="O77" s="21"/>
    </row>
    <row r="78" spans="1:15" ht="68.25" customHeight="1" x14ac:dyDescent="0.25">
      <c r="A78" s="10" t="s">
        <v>138</v>
      </c>
      <c r="B78" s="11" t="s">
        <v>53</v>
      </c>
      <c r="C78" s="11" t="s">
        <v>139</v>
      </c>
      <c r="D78" s="12">
        <v>0</v>
      </c>
      <c r="E78" s="12"/>
      <c r="F78" s="12">
        <v>235000</v>
      </c>
      <c r="G78" s="12">
        <v>57000</v>
      </c>
      <c r="H78" s="12">
        <v>44404.65</v>
      </c>
      <c r="I78" s="13">
        <v>-12595.35</v>
      </c>
      <c r="J78" s="14">
        <v>77.902894736842114</v>
      </c>
      <c r="K78" s="15">
        <v>18.89559574468085</v>
      </c>
      <c r="L78" s="13">
        <v>44404.65</v>
      </c>
      <c r="M78" s="14">
        <v>0</v>
      </c>
      <c r="N78" s="21"/>
      <c r="O78" s="21"/>
    </row>
    <row r="79" spans="1:15" ht="34.5" customHeight="1" x14ac:dyDescent="0.25">
      <c r="A79" s="10" t="s">
        <v>140</v>
      </c>
      <c r="B79" s="11" t="s">
        <v>53</v>
      </c>
      <c r="C79" s="11" t="s">
        <v>141</v>
      </c>
      <c r="D79" s="12">
        <v>0</v>
      </c>
      <c r="E79" s="12"/>
      <c r="F79" s="12">
        <v>223000</v>
      </c>
      <c r="G79" s="12">
        <v>54000</v>
      </c>
      <c r="H79" s="12">
        <v>29516.32</v>
      </c>
      <c r="I79" s="13">
        <v>-24483.68</v>
      </c>
      <c r="J79" s="14">
        <v>54.659851851851847</v>
      </c>
      <c r="K79" s="15">
        <v>13.23601793721973</v>
      </c>
      <c r="L79" s="13">
        <v>29516.32</v>
      </c>
      <c r="M79" s="14">
        <v>0</v>
      </c>
      <c r="N79" s="21"/>
      <c r="O79" s="21"/>
    </row>
    <row r="80" spans="1:15" ht="23.25" customHeight="1" x14ac:dyDescent="0.25">
      <c r="A80" s="10" t="s">
        <v>142</v>
      </c>
      <c r="B80" s="11" t="s">
        <v>116</v>
      </c>
      <c r="C80" s="11" t="s">
        <v>143</v>
      </c>
      <c r="D80" s="12">
        <v>72.27</v>
      </c>
      <c r="E80" s="12"/>
      <c r="F80" s="12">
        <v>0</v>
      </c>
      <c r="G80" s="12">
        <v>0</v>
      </c>
      <c r="H80" s="12">
        <v>388536.34</v>
      </c>
      <c r="I80" s="13">
        <v>388536.34</v>
      </c>
      <c r="J80" s="14">
        <v>0</v>
      </c>
      <c r="K80" s="15">
        <v>0</v>
      </c>
      <c r="L80" s="13">
        <v>388536.34</v>
      </c>
      <c r="M80" s="14">
        <v>0</v>
      </c>
      <c r="N80" s="21"/>
      <c r="O80" s="21"/>
    </row>
    <row r="81" spans="1:15" ht="24.75" customHeight="1" x14ac:dyDescent="0.25">
      <c r="A81" s="10" t="s">
        <v>142</v>
      </c>
      <c r="B81" s="11" t="s">
        <v>53</v>
      </c>
      <c r="C81" s="11" t="s">
        <v>143</v>
      </c>
      <c r="D81" s="12">
        <v>104634.15</v>
      </c>
      <c r="E81" s="12"/>
      <c r="F81" s="12">
        <v>35000</v>
      </c>
      <c r="G81" s="12">
        <v>0</v>
      </c>
      <c r="H81" s="12">
        <v>222415.75</v>
      </c>
      <c r="I81" s="13">
        <v>222415.75</v>
      </c>
      <c r="J81" s="14">
        <v>0</v>
      </c>
      <c r="K81" s="15">
        <v>635.4735714285714</v>
      </c>
      <c r="L81" s="13">
        <v>222415.75</v>
      </c>
      <c r="M81" s="14">
        <v>0</v>
      </c>
      <c r="N81" s="21"/>
      <c r="O81" s="21"/>
    </row>
    <row r="82" spans="1:15" ht="18.75" customHeight="1" x14ac:dyDescent="0.25">
      <c r="A82" s="4" t="s">
        <v>144</v>
      </c>
      <c r="B82" s="5" t="s">
        <v>5</v>
      </c>
      <c r="C82" s="5" t="s">
        <v>145</v>
      </c>
      <c r="D82" s="6">
        <v>493481484.18000001</v>
      </c>
      <c r="E82" s="6">
        <v>68627577.030000001</v>
      </c>
      <c r="F82" s="6">
        <v>330427000</v>
      </c>
      <c r="G82" s="6">
        <v>48700000</v>
      </c>
      <c r="H82" s="6">
        <v>108008225.17</v>
      </c>
      <c r="I82" s="7">
        <v>59308225.170000002</v>
      </c>
      <c r="J82" s="8">
        <v>221.78280322381929</v>
      </c>
      <c r="K82" s="9">
        <v>32.687469598428699</v>
      </c>
      <c r="L82" s="7">
        <v>39380648.140000001</v>
      </c>
      <c r="M82" s="8">
        <v>157.3831247499603</v>
      </c>
      <c r="N82" s="20"/>
      <c r="O82" s="20"/>
    </row>
    <row r="83" spans="1:15" ht="15" customHeight="1" x14ac:dyDescent="0.25">
      <c r="A83" s="4" t="s">
        <v>146</v>
      </c>
      <c r="B83" s="5" t="s">
        <v>5</v>
      </c>
      <c r="C83" s="5" t="s">
        <v>147</v>
      </c>
      <c r="D83" s="6">
        <v>10028700</v>
      </c>
      <c r="E83" s="6">
        <v>0</v>
      </c>
      <c r="F83" s="6">
        <v>0</v>
      </c>
      <c r="G83" s="6">
        <v>0</v>
      </c>
      <c r="H83" s="6">
        <v>20895000</v>
      </c>
      <c r="I83" s="7">
        <v>20895000</v>
      </c>
      <c r="J83" s="8">
        <v>0</v>
      </c>
      <c r="K83" s="9">
        <v>0</v>
      </c>
      <c r="L83" s="7">
        <v>20895000</v>
      </c>
      <c r="M83" s="8">
        <v>0</v>
      </c>
      <c r="N83" s="20"/>
      <c r="O83" s="20"/>
    </row>
    <row r="84" spans="1:15" ht="23.25" customHeight="1" x14ac:dyDescent="0.25">
      <c r="A84" s="10" t="s">
        <v>148</v>
      </c>
      <c r="B84" s="11" t="s">
        <v>66</v>
      </c>
      <c r="C84" s="11" t="s">
        <v>149</v>
      </c>
      <c r="D84" s="12">
        <v>10028700</v>
      </c>
      <c r="E84" s="12"/>
      <c r="F84" s="12">
        <v>0</v>
      </c>
      <c r="G84" s="12">
        <v>0</v>
      </c>
      <c r="H84" s="12">
        <v>20895000</v>
      </c>
      <c r="I84" s="13">
        <v>20895000</v>
      </c>
      <c r="J84" s="14">
        <v>0</v>
      </c>
      <c r="K84" s="15">
        <v>0</v>
      </c>
      <c r="L84" s="13">
        <v>20895000</v>
      </c>
      <c r="M84" s="14">
        <v>0</v>
      </c>
      <c r="N84" s="21"/>
      <c r="O84" s="21"/>
    </row>
    <row r="85" spans="1:15" ht="45.75" customHeight="1" x14ac:dyDescent="0.25">
      <c r="A85" s="4" t="s">
        <v>150</v>
      </c>
      <c r="B85" s="5" t="s">
        <v>5</v>
      </c>
      <c r="C85" s="5" t="s">
        <v>151</v>
      </c>
      <c r="D85" s="6">
        <v>106094011.56</v>
      </c>
      <c r="E85" s="6">
        <v>31572560.949999999</v>
      </c>
      <c r="F85" s="6">
        <v>52870000</v>
      </c>
      <c r="G85" s="6">
        <v>13200000</v>
      </c>
      <c r="H85" s="6">
        <v>16679894.960000001</v>
      </c>
      <c r="I85" s="7">
        <v>3479894.96</v>
      </c>
      <c r="J85" s="8">
        <v>126.36284060606062</v>
      </c>
      <c r="K85" s="9">
        <v>31.54888397957254</v>
      </c>
      <c r="L85" s="7">
        <v>-14892665.99</v>
      </c>
      <c r="M85" s="8">
        <v>52.830351603137856</v>
      </c>
      <c r="N85" s="20"/>
      <c r="O85" s="20"/>
    </row>
    <row r="86" spans="1:15" ht="45.75" customHeight="1" x14ac:dyDescent="0.25">
      <c r="A86" s="10" t="s">
        <v>152</v>
      </c>
      <c r="B86" s="11" t="s">
        <v>53</v>
      </c>
      <c r="C86" s="11" t="s">
        <v>153</v>
      </c>
      <c r="D86" s="12">
        <v>-140993.32999999999</v>
      </c>
      <c r="E86" s="12"/>
      <c r="F86" s="12">
        <v>0</v>
      </c>
      <c r="G86" s="12">
        <v>0</v>
      </c>
      <c r="H86" s="12"/>
      <c r="I86" s="13">
        <v>0</v>
      </c>
      <c r="J86" s="14">
        <v>0</v>
      </c>
      <c r="K86" s="15">
        <v>0</v>
      </c>
      <c r="L86" s="13">
        <v>0</v>
      </c>
      <c r="M86" s="14">
        <v>0</v>
      </c>
      <c r="N86" s="21"/>
      <c r="O86" s="21"/>
    </row>
    <row r="87" spans="1:15" ht="45.75" customHeight="1" x14ac:dyDescent="0.25">
      <c r="A87" s="10" t="s">
        <v>154</v>
      </c>
      <c r="B87" s="11" t="s">
        <v>66</v>
      </c>
      <c r="C87" s="11" t="s">
        <v>155</v>
      </c>
      <c r="D87" s="12">
        <v>102918974.22</v>
      </c>
      <c r="E87" s="12">
        <v>31572560.949999999</v>
      </c>
      <c r="F87" s="12">
        <v>52870000</v>
      </c>
      <c r="G87" s="12">
        <v>13200000</v>
      </c>
      <c r="H87" s="12">
        <v>16679894.960000001</v>
      </c>
      <c r="I87" s="13">
        <v>3479894.96</v>
      </c>
      <c r="J87" s="14">
        <v>126.36284060606062</v>
      </c>
      <c r="K87" s="15">
        <v>31.54888397957254</v>
      </c>
      <c r="L87" s="13">
        <v>-14892665.99</v>
      </c>
      <c r="M87" s="14">
        <v>52.830351603137856</v>
      </c>
      <c r="N87" s="21"/>
      <c r="O87" s="21"/>
    </row>
    <row r="88" spans="1:15" ht="34.5" customHeight="1" x14ac:dyDescent="0.25">
      <c r="A88" s="10" t="s">
        <v>156</v>
      </c>
      <c r="B88" s="11" t="s">
        <v>131</v>
      </c>
      <c r="C88" s="11" t="s">
        <v>157</v>
      </c>
      <c r="D88" s="12">
        <v>3316030.67</v>
      </c>
      <c r="E88" s="12"/>
      <c r="F88" s="12">
        <v>0</v>
      </c>
      <c r="G88" s="12">
        <v>0</v>
      </c>
      <c r="H88" s="12"/>
      <c r="I88" s="13">
        <v>0</v>
      </c>
      <c r="J88" s="14">
        <v>0</v>
      </c>
      <c r="K88" s="15">
        <v>0</v>
      </c>
      <c r="L88" s="13">
        <v>0</v>
      </c>
      <c r="M88" s="14">
        <v>0</v>
      </c>
      <c r="N88" s="21"/>
      <c r="O88" s="21"/>
    </row>
    <row r="89" spans="1:15" ht="23.25" customHeight="1" x14ac:dyDescent="0.25">
      <c r="A89" s="4" t="s">
        <v>158</v>
      </c>
      <c r="B89" s="5" t="s">
        <v>5</v>
      </c>
      <c r="C89" s="5" t="s">
        <v>159</v>
      </c>
      <c r="D89" s="6">
        <v>124109798.48</v>
      </c>
      <c r="E89" s="6">
        <v>7349643.4500000002</v>
      </c>
      <c r="F89" s="6">
        <v>109699000</v>
      </c>
      <c r="G89" s="6">
        <v>13500000</v>
      </c>
      <c r="H89" s="6">
        <v>13690168.01</v>
      </c>
      <c r="I89" s="7">
        <v>190168.01</v>
      </c>
      <c r="J89" s="8">
        <v>101.40865192592592</v>
      </c>
      <c r="K89" s="9">
        <v>12.479756433513522</v>
      </c>
      <c r="L89" s="7">
        <v>6340524.5599999996</v>
      </c>
      <c r="M89" s="8">
        <v>186.26982523893727</v>
      </c>
      <c r="N89" s="20"/>
      <c r="O89" s="20"/>
    </row>
    <row r="90" spans="1:15" ht="23.25" customHeight="1" x14ac:dyDescent="0.25">
      <c r="A90" s="10" t="s">
        <v>160</v>
      </c>
      <c r="B90" s="11" t="s">
        <v>66</v>
      </c>
      <c r="C90" s="11" t="s">
        <v>161</v>
      </c>
      <c r="D90" s="12">
        <v>89074349.409999996</v>
      </c>
      <c r="E90" s="12">
        <v>5147594.07</v>
      </c>
      <c r="F90" s="12">
        <v>103313000</v>
      </c>
      <c r="G90" s="12">
        <v>12000000</v>
      </c>
      <c r="H90" s="12">
        <v>6538502.6399999997</v>
      </c>
      <c r="I90" s="13">
        <v>-5461497.3600000003</v>
      </c>
      <c r="J90" s="14">
        <v>54.487521999999998</v>
      </c>
      <c r="K90" s="15">
        <v>6.328828550134058</v>
      </c>
      <c r="L90" s="13">
        <v>1390908.57</v>
      </c>
      <c r="M90" s="14">
        <v>127.02055661510232</v>
      </c>
      <c r="N90" s="21"/>
      <c r="O90" s="21"/>
    </row>
    <row r="91" spans="1:15" ht="34.5" customHeight="1" x14ac:dyDescent="0.25">
      <c r="A91" s="10" t="s">
        <v>162</v>
      </c>
      <c r="B91" s="11" t="s">
        <v>66</v>
      </c>
      <c r="C91" s="11" t="s">
        <v>163</v>
      </c>
      <c r="D91" s="12">
        <v>35035449.07</v>
      </c>
      <c r="E91" s="12">
        <v>2202049.38</v>
      </c>
      <c r="F91" s="12">
        <v>6386000</v>
      </c>
      <c r="G91" s="12">
        <v>1500000</v>
      </c>
      <c r="H91" s="12">
        <v>7151665.3700000001</v>
      </c>
      <c r="I91" s="13">
        <v>5651665.3700000001</v>
      </c>
      <c r="J91" s="14">
        <v>476.77769133333328</v>
      </c>
      <c r="K91" s="15">
        <v>111.98974898214844</v>
      </c>
      <c r="L91" s="13">
        <v>4949615.99</v>
      </c>
      <c r="M91" s="14">
        <v>324.7731606273062</v>
      </c>
      <c r="N91" s="21"/>
      <c r="O91" s="21"/>
    </row>
    <row r="92" spans="1:15" ht="45.75" customHeight="1" x14ac:dyDescent="0.25">
      <c r="A92" s="4" t="s">
        <v>164</v>
      </c>
      <c r="B92" s="5" t="s">
        <v>5</v>
      </c>
      <c r="C92" s="5" t="s">
        <v>165</v>
      </c>
      <c r="D92" s="6">
        <v>253248974.13999999</v>
      </c>
      <c r="E92" s="6">
        <v>29705372.629999999</v>
      </c>
      <c r="F92" s="6">
        <v>167858000</v>
      </c>
      <c r="G92" s="6">
        <v>22000000</v>
      </c>
      <c r="H92" s="6">
        <v>56743162.200000003</v>
      </c>
      <c r="I92" s="7">
        <v>34743162.200000003</v>
      </c>
      <c r="J92" s="8">
        <v>257.92346454545452</v>
      </c>
      <c r="K92" s="9">
        <v>33.804264437798615</v>
      </c>
      <c r="L92" s="7">
        <v>27037789.57</v>
      </c>
      <c r="M92" s="8">
        <v>191.01986333170601</v>
      </c>
      <c r="N92" s="20"/>
      <c r="O92" s="20"/>
    </row>
    <row r="93" spans="1:15" ht="45.75" customHeight="1" x14ac:dyDescent="0.25">
      <c r="A93" s="10" t="s">
        <v>166</v>
      </c>
      <c r="B93" s="11" t="s">
        <v>66</v>
      </c>
      <c r="C93" s="11" t="s">
        <v>167</v>
      </c>
      <c r="D93" s="12">
        <v>243424213.52000001</v>
      </c>
      <c r="E93" s="12">
        <v>24160131.57</v>
      </c>
      <c r="F93" s="12">
        <v>161983000</v>
      </c>
      <c r="G93" s="12">
        <v>21000000</v>
      </c>
      <c r="H93" s="12">
        <v>52748869.520000003</v>
      </c>
      <c r="I93" s="13">
        <v>31748869.52</v>
      </c>
      <c r="J93" s="14">
        <v>251.18509295238098</v>
      </c>
      <c r="K93" s="15">
        <v>32.564447824771733</v>
      </c>
      <c r="L93" s="13">
        <v>28588737.949999999</v>
      </c>
      <c r="M93" s="14">
        <v>218.3302245981933</v>
      </c>
      <c r="N93" s="21"/>
      <c r="O93" s="21"/>
    </row>
    <row r="94" spans="1:15" ht="34.5" customHeight="1" x14ac:dyDescent="0.25">
      <c r="A94" s="10" t="s">
        <v>168</v>
      </c>
      <c r="B94" s="11" t="s">
        <v>66</v>
      </c>
      <c r="C94" s="11" t="s">
        <v>169</v>
      </c>
      <c r="D94" s="12">
        <v>9824760.6199999992</v>
      </c>
      <c r="E94" s="12">
        <v>5545241.0599999996</v>
      </c>
      <c r="F94" s="12">
        <v>5875000</v>
      </c>
      <c r="G94" s="12">
        <v>1000000</v>
      </c>
      <c r="H94" s="12">
        <v>3994292.68</v>
      </c>
      <c r="I94" s="13">
        <v>2994292.68</v>
      </c>
      <c r="J94" s="14">
        <v>399.42926799999998</v>
      </c>
      <c r="K94" s="15">
        <v>67.987960510638302</v>
      </c>
      <c r="L94" s="13">
        <v>-1550948.38</v>
      </c>
      <c r="M94" s="14">
        <v>72.031001660367863</v>
      </c>
      <c r="N94" s="21"/>
      <c r="O94" s="21"/>
    </row>
    <row r="95" spans="1:15" ht="15" customHeight="1" x14ac:dyDescent="0.25">
      <c r="A95" s="4" t="s">
        <v>170</v>
      </c>
      <c r="B95" s="5" t="s">
        <v>5</v>
      </c>
      <c r="C95" s="5" t="s">
        <v>171</v>
      </c>
      <c r="D95" s="6">
        <v>91748535.180000007</v>
      </c>
      <c r="E95" s="6">
        <v>14066002.109999999</v>
      </c>
      <c r="F95" s="6">
        <v>55891000</v>
      </c>
      <c r="G95" s="6">
        <v>13152000</v>
      </c>
      <c r="H95" s="6">
        <v>106761094.15000001</v>
      </c>
      <c r="I95" s="7">
        <v>93609094.150000006</v>
      </c>
      <c r="J95" s="8">
        <v>811.74797863442836</v>
      </c>
      <c r="K95" s="9">
        <v>191.01661117174501</v>
      </c>
      <c r="L95" s="7">
        <v>92695092.040000007</v>
      </c>
      <c r="M95" s="8">
        <v>759.00098204947597</v>
      </c>
      <c r="N95" s="20"/>
      <c r="O95" s="20"/>
    </row>
    <row r="96" spans="1:15" ht="15" customHeight="1" x14ac:dyDescent="0.25">
      <c r="A96" s="4" t="s">
        <v>173</v>
      </c>
      <c r="B96" s="5" t="s">
        <v>5</v>
      </c>
      <c r="C96" s="5" t="s">
        <v>174</v>
      </c>
      <c r="D96" s="6">
        <v>116442772.95999999</v>
      </c>
      <c r="E96" s="6">
        <v>7107910.3099999996</v>
      </c>
      <c r="F96" s="6">
        <v>17296000</v>
      </c>
      <c r="G96" s="6">
        <v>1308000</v>
      </c>
      <c r="H96" s="6">
        <v>13251190.369999999</v>
      </c>
      <c r="I96" s="7">
        <v>11943190.369999999</v>
      </c>
      <c r="J96" s="8">
        <v>1013.0879487767583</v>
      </c>
      <c r="K96" s="9">
        <v>76.614190390841813</v>
      </c>
      <c r="L96" s="7">
        <v>6143280.0599999996</v>
      </c>
      <c r="M96" s="8">
        <v>186.42877853083095</v>
      </c>
      <c r="N96" s="20"/>
      <c r="O96" s="20"/>
    </row>
    <row r="97" spans="1:15" ht="15" customHeight="1" x14ac:dyDescent="0.25">
      <c r="A97" s="4" t="s">
        <v>175</v>
      </c>
      <c r="B97" s="5" t="s">
        <v>5</v>
      </c>
      <c r="C97" s="5" t="s">
        <v>176</v>
      </c>
      <c r="D97" s="6">
        <v>-5993.73</v>
      </c>
      <c r="E97" s="6">
        <v>446221.69</v>
      </c>
      <c r="F97" s="6">
        <v>0</v>
      </c>
      <c r="G97" s="6">
        <v>0</v>
      </c>
      <c r="H97" s="6">
        <v>-30225.66</v>
      </c>
      <c r="I97" s="7">
        <v>-30225.66</v>
      </c>
      <c r="J97" s="8">
        <v>0</v>
      </c>
      <c r="K97" s="9">
        <v>0</v>
      </c>
      <c r="L97" s="7">
        <v>-476447.35</v>
      </c>
      <c r="M97" s="8">
        <v>-6.7736868640338841</v>
      </c>
      <c r="N97" s="20"/>
      <c r="O97" s="20"/>
    </row>
    <row r="98" spans="1:15" ht="15" customHeight="1" x14ac:dyDescent="0.25">
      <c r="A98" s="10" t="s">
        <v>177</v>
      </c>
      <c r="B98" s="11" t="s">
        <v>125</v>
      </c>
      <c r="C98" s="11" t="s">
        <v>178</v>
      </c>
      <c r="D98" s="12">
        <v>-35860.910000000003</v>
      </c>
      <c r="E98" s="12">
        <v>81995.56</v>
      </c>
      <c r="F98" s="12">
        <v>0</v>
      </c>
      <c r="G98" s="12">
        <v>0</v>
      </c>
      <c r="H98" s="12">
        <v>-4.49</v>
      </c>
      <c r="I98" s="13">
        <v>-4.49</v>
      </c>
      <c r="J98" s="14">
        <v>0</v>
      </c>
      <c r="K98" s="15">
        <v>0</v>
      </c>
      <c r="L98" s="13">
        <v>-82000.05</v>
      </c>
      <c r="M98" s="14">
        <v>-5.4759062563875414E-3</v>
      </c>
      <c r="N98" s="21"/>
      <c r="O98" s="21"/>
    </row>
    <row r="99" spans="1:15" ht="15" customHeight="1" x14ac:dyDescent="0.25">
      <c r="A99" s="10" t="s">
        <v>177</v>
      </c>
      <c r="B99" s="11" t="s">
        <v>53</v>
      </c>
      <c r="C99" s="11" t="s">
        <v>178</v>
      </c>
      <c r="D99" s="12">
        <v>5000</v>
      </c>
      <c r="E99" s="12">
        <v>367200</v>
      </c>
      <c r="F99" s="12">
        <v>0</v>
      </c>
      <c r="G99" s="12">
        <v>0</v>
      </c>
      <c r="H99" s="12">
        <v>-5000</v>
      </c>
      <c r="I99" s="13">
        <v>-5000</v>
      </c>
      <c r="J99" s="14">
        <v>0</v>
      </c>
      <c r="K99" s="15">
        <v>0</v>
      </c>
      <c r="L99" s="13">
        <v>-372200</v>
      </c>
      <c r="M99" s="14">
        <v>-1.3616557734204793</v>
      </c>
      <c r="N99" s="21"/>
      <c r="O99" s="21"/>
    </row>
    <row r="100" spans="1:15" ht="15" customHeight="1" x14ac:dyDescent="0.25">
      <c r="A100" s="10" t="s">
        <v>177</v>
      </c>
      <c r="B100" s="11" t="s">
        <v>66</v>
      </c>
      <c r="C100" s="11" t="s">
        <v>178</v>
      </c>
      <c r="D100" s="12">
        <v>24867.18</v>
      </c>
      <c r="E100" s="12">
        <v>-2973.87</v>
      </c>
      <c r="F100" s="12">
        <v>0</v>
      </c>
      <c r="G100" s="12">
        <v>0</v>
      </c>
      <c r="H100" s="12">
        <v>-25221.17</v>
      </c>
      <c r="I100" s="13">
        <v>-25221.17</v>
      </c>
      <c r="J100" s="14">
        <v>0</v>
      </c>
      <c r="K100" s="15">
        <v>0</v>
      </c>
      <c r="L100" s="13">
        <v>-22247.3</v>
      </c>
      <c r="M100" s="14">
        <v>848.09255280156833</v>
      </c>
      <c r="N100" s="21"/>
      <c r="O100" s="21"/>
    </row>
    <row r="101" spans="1:15" ht="15" customHeight="1" x14ac:dyDescent="0.25">
      <c r="A101" s="4" t="s">
        <v>179</v>
      </c>
      <c r="B101" s="5" t="s">
        <v>5</v>
      </c>
      <c r="C101" s="5" t="s">
        <v>180</v>
      </c>
      <c r="D101" s="6">
        <v>116448766.69</v>
      </c>
      <c r="E101" s="6">
        <v>6631405.4500000002</v>
      </c>
      <c r="F101" s="6">
        <v>17296000</v>
      </c>
      <c r="G101" s="6">
        <v>1308000</v>
      </c>
      <c r="H101" s="6">
        <v>13281416.029999999</v>
      </c>
      <c r="I101" s="7">
        <v>11973416.029999999</v>
      </c>
      <c r="J101" s="8">
        <v>1015.3987790519877</v>
      </c>
      <c r="K101" s="9">
        <v>76.788945594357074</v>
      </c>
      <c r="L101" s="7">
        <v>6650010.5800000001</v>
      </c>
      <c r="M101" s="8">
        <v>200.28056088773761</v>
      </c>
      <c r="N101" s="20"/>
      <c r="O101" s="20"/>
    </row>
    <row r="102" spans="1:15" ht="23.25" customHeight="1" x14ac:dyDescent="0.25">
      <c r="A102" s="10" t="s">
        <v>181</v>
      </c>
      <c r="B102" s="11" t="s">
        <v>53</v>
      </c>
      <c r="C102" s="11" t="s">
        <v>182</v>
      </c>
      <c r="D102" s="12">
        <v>93727510.379999995</v>
      </c>
      <c r="E102" s="12">
        <v>3209591.85</v>
      </c>
      <c r="F102" s="12">
        <v>9895000</v>
      </c>
      <c r="G102" s="12">
        <v>150000</v>
      </c>
      <c r="H102" s="12">
        <v>8538011.25</v>
      </c>
      <c r="I102" s="13">
        <v>8388011.25</v>
      </c>
      <c r="J102" s="14">
        <v>5692.0074999999997</v>
      </c>
      <c r="K102" s="15">
        <v>86.286116725618996</v>
      </c>
      <c r="L102" s="13">
        <v>5328419.4000000004</v>
      </c>
      <c r="M102" s="14">
        <v>266.01548262281386</v>
      </c>
      <c r="N102" s="21"/>
      <c r="O102" s="21"/>
    </row>
    <row r="103" spans="1:15" ht="34.5" customHeight="1" x14ac:dyDescent="0.25">
      <c r="A103" s="10" t="s">
        <v>183</v>
      </c>
      <c r="B103" s="11" t="s">
        <v>125</v>
      </c>
      <c r="C103" s="11" t="s">
        <v>184</v>
      </c>
      <c r="D103" s="12">
        <v>3268802.63</v>
      </c>
      <c r="E103" s="12">
        <v>168599.96</v>
      </c>
      <c r="F103" s="12">
        <v>169000</v>
      </c>
      <c r="G103" s="12">
        <v>12000</v>
      </c>
      <c r="H103" s="12">
        <v>172822.38</v>
      </c>
      <c r="I103" s="13">
        <v>160822.38</v>
      </c>
      <c r="J103" s="14">
        <v>1440.1865</v>
      </c>
      <c r="K103" s="15">
        <v>102.26176331360948</v>
      </c>
      <c r="L103" s="13">
        <v>4222.42</v>
      </c>
      <c r="M103" s="14">
        <v>102.50440154315577</v>
      </c>
      <c r="N103" s="21"/>
      <c r="O103" s="21"/>
    </row>
    <row r="104" spans="1:15" ht="34.5" customHeight="1" x14ac:dyDescent="0.25">
      <c r="A104" s="10" t="s">
        <v>183</v>
      </c>
      <c r="B104" s="11" t="s">
        <v>116</v>
      </c>
      <c r="C104" s="11" t="s">
        <v>184</v>
      </c>
      <c r="D104" s="12">
        <v>-1600</v>
      </c>
      <c r="E104" s="12">
        <v>-1600</v>
      </c>
      <c r="F104" s="12">
        <v>0</v>
      </c>
      <c r="G104" s="12">
        <v>0</v>
      </c>
      <c r="H104" s="12"/>
      <c r="I104" s="13">
        <v>0</v>
      </c>
      <c r="J104" s="14">
        <v>0</v>
      </c>
      <c r="K104" s="15">
        <v>0</v>
      </c>
      <c r="L104" s="13">
        <v>1600</v>
      </c>
      <c r="M104" s="14">
        <v>0</v>
      </c>
      <c r="N104" s="21"/>
      <c r="O104" s="21"/>
    </row>
    <row r="105" spans="1:15" ht="34.5" customHeight="1" x14ac:dyDescent="0.25">
      <c r="A105" s="10" t="s">
        <v>183</v>
      </c>
      <c r="B105" s="11" t="s">
        <v>172</v>
      </c>
      <c r="C105" s="11" t="s">
        <v>184</v>
      </c>
      <c r="D105" s="12">
        <v>2666173.04</v>
      </c>
      <c r="E105" s="12">
        <v>438298.4</v>
      </c>
      <c r="F105" s="12">
        <v>1968000</v>
      </c>
      <c r="G105" s="12">
        <v>86000</v>
      </c>
      <c r="H105" s="12">
        <v>3000</v>
      </c>
      <c r="I105" s="13">
        <v>-83000</v>
      </c>
      <c r="J105" s="14">
        <v>3.4883720930232558</v>
      </c>
      <c r="K105" s="15">
        <v>0.1524390243902439</v>
      </c>
      <c r="L105" s="13">
        <v>-435298.4</v>
      </c>
      <c r="M105" s="14">
        <v>0.68446519540112394</v>
      </c>
      <c r="N105" s="21"/>
      <c r="O105" s="21"/>
    </row>
    <row r="106" spans="1:15" ht="23.25" customHeight="1" x14ac:dyDescent="0.25">
      <c r="A106" s="10" t="s">
        <v>185</v>
      </c>
      <c r="B106" s="11" t="s">
        <v>53</v>
      </c>
      <c r="C106" s="11" t="s">
        <v>186</v>
      </c>
      <c r="D106" s="12">
        <v>6263561.5899999999</v>
      </c>
      <c r="E106" s="12">
        <v>555000.80000000005</v>
      </c>
      <c r="F106" s="12">
        <v>161000</v>
      </c>
      <c r="G106" s="12">
        <v>0</v>
      </c>
      <c r="H106" s="12">
        <v>1510010.11</v>
      </c>
      <c r="I106" s="13">
        <v>1510010.11</v>
      </c>
      <c r="J106" s="14">
        <v>0</v>
      </c>
      <c r="K106" s="15">
        <v>937.89447826086962</v>
      </c>
      <c r="L106" s="13">
        <v>955009.31</v>
      </c>
      <c r="M106" s="14">
        <v>272.07350151567351</v>
      </c>
      <c r="N106" s="21"/>
      <c r="O106" s="21"/>
    </row>
    <row r="107" spans="1:15" ht="45.75" customHeight="1" x14ac:dyDescent="0.25">
      <c r="A107" s="10" t="s">
        <v>187</v>
      </c>
      <c r="B107" s="11" t="s">
        <v>66</v>
      </c>
      <c r="C107" s="11" t="s">
        <v>188</v>
      </c>
      <c r="D107" s="12">
        <v>7083386.5599999996</v>
      </c>
      <c r="E107" s="12">
        <v>2244248.44</v>
      </c>
      <c r="F107" s="12">
        <v>4943000</v>
      </c>
      <c r="G107" s="12">
        <v>1020000</v>
      </c>
      <c r="H107" s="12">
        <v>3021088.51</v>
      </c>
      <c r="I107" s="13">
        <v>2001088.51</v>
      </c>
      <c r="J107" s="14">
        <v>296.18514803921568</v>
      </c>
      <c r="K107" s="15">
        <v>61.118521343313773</v>
      </c>
      <c r="L107" s="13">
        <v>776840.07</v>
      </c>
      <c r="M107" s="14">
        <v>134.61470914512478</v>
      </c>
      <c r="N107" s="21"/>
      <c r="O107" s="21"/>
    </row>
    <row r="108" spans="1:15" ht="15" customHeight="1" x14ac:dyDescent="0.25">
      <c r="A108" s="10" t="s">
        <v>189</v>
      </c>
      <c r="B108" s="11" t="s">
        <v>116</v>
      </c>
      <c r="C108" s="11" t="s">
        <v>190</v>
      </c>
      <c r="D108" s="12">
        <v>11.54</v>
      </c>
      <c r="E108" s="12">
        <v>17266</v>
      </c>
      <c r="F108" s="12">
        <v>0</v>
      </c>
      <c r="G108" s="12">
        <v>0</v>
      </c>
      <c r="H108" s="12">
        <v>0</v>
      </c>
      <c r="I108" s="13">
        <v>0</v>
      </c>
      <c r="J108" s="14">
        <v>0</v>
      </c>
      <c r="K108" s="15">
        <v>0</v>
      </c>
      <c r="L108" s="13">
        <v>-17266</v>
      </c>
      <c r="M108" s="14">
        <v>0</v>
      </c>
      <c r="N108" s="21"/>
      <c r="O108" s="21"/>
    </row>
    <row r="109" spans="1:15" ht="15" customHeight="1" x14ac:dyDescent="0.25">
      <c r="A109" s="10" t="s">
        <v>189</v>
      </c>
      <c r="B109" s="11" t="s">
        <v>53</v>
      </c>
      <c r="C109" s="11" t="s">
        <v>190</v>
      </c>
      <c r="D109" s="12">
        <v>3440920.95</v>
      </c>
      <c r="E109" s="12"/>
      <c r="F109" s="12">
        <v>160000</v>
      </c>
      <c r="G109" s="12">
        <v>40000</v>
      </c>
      <c r="H109" s="12">
        <v>1483.78</v>
      </c>
      <c r="I109" s="13">
        <v>-38516.22</v>
      </c>
      <c r="J109" s="14">
        <v>3.7094500000000004</v>
      </c>
      <c r="K109" s="15">
        <v>0.92736250000000009</v>
      </c>
      <c r="L109" s="13">
        <v>1483.78</v>
      </c>
      <c r="M109" s="14">
        <v>0</v>
      </c>
      <c r="N109" s="21"/>
      <c r="O109" s="21"/>
    </row>
    <row r="110" spans="1:15" ht="15" customHeight="1" x14ac:dyDescent="0.25">
      <c r="A110" s="10" t="s">
        <v>189</v>
      </c>
      <c r="B110" s="11" t="s">
        <v>66</v>
      </c>
      <c r="C110" s="11" t="s">
        <v>190</v>
      </c>
      <c r="D110" s="12">
        <v>0</v>
      </c>
      <c r="E110" s="12"/>
      <c r="F110" s="12">
        <v>0</v>
      </c>
      <c r="G110" s="12">
        <v>0</v>
      </c>
      <c r="H110" s="12">
        <v>35000</v>
      </c>
      <c r="I110" s="13">
        <v>35000</v>
      </c>
      <c r="J110" s="14">
        <v>0</v>
      </c>
      <c r="K110" s="15">
        <v>0</v>
      </c>
      <c r="L110" s="13">
        <v>35000</v>
      </c>
      <c r="M110" s="14">
        <v>0</v>
      </c>
      <c r="N110" s="21"/>
      <c r="O110" s="21"/>
    </row>
    <row r="111" spans="1:15" ht="45.75" customHeight="1" x14ac:dyDescent="0.25">
      <c r="A111" s="4" t="s">
        <v>191</v>
      </c>
      <c r="B111" s="5" t="s">
        <v>5</v>
      </c>
      <c r="C111" s="5" t="s">
        <v>192</v>
      </c>
      <c r="D111" s="6">
        <v>0</v>
      </c>
      <c r="E111" s="6">
        <v>30283.17</v>
      </c>
      <c r="F111" s="6">
        <v>0</v>
      </c>
      <c r="G111" s="6">
        <v>0</v>
      </c>
      <c r="H111" s="6">
        <v>0</v>
      </c>
      <c r="I111" s="7">
        <v>0</v>
      </c>
      <c r="J111" s="8">
        <v>0</v>
      </c>
      <c r="K111" s="9">
        <v>0</v>
      </c>
      <c r="L111" s="7">
        <v>-30283.17</v>
      </c>
      <c r="M111" s="8">
        <v>0</v>
      </c>
      <c r="N111" s="20"/>
      <c r="O111" s="20"/>
    </row>
    <row r="112" spans="1:15" ht="34.5" customHeight="1" x14ac:dyDescent="0.25">
      <c r="A112" s="10" t="s">
        <v>193</v>
      </c>
      <c r="B112" s="11" t="s">
        <v>172</v>
      </c>
      <c r="C112" s="11" t="s">
        <v>194</v>
      </c>
      <c r="D112" s="12">
        <v>0</v>
      </c>
      <c r="E112" s="12">
        <v>30283.17</v>
      </c>
      <c r="F112" s="12">
        <v>0</v>
      </c>
      <c r="G112" s="12">
        <v>0</v>
      </c>
      <c r="H112" s="12"/>
      <c r="I112" s="13">
        <v>0</v>
      </c>
      <c r="J112" s="14">
        <v>0</v>
      </c>
      <c r="K112" s="15">
        <v>0</v>
      </c>
      <c r="L112" s="13">
        <v>-30283.17</v>
      </c>
      <c r="M112" s="14">
        <v>0</v>
      </c>
      <c r="N112" s="21"/>
      <c r="O112" s="21"/>
    </row>
    <row r="113" spans="1:15" ht="15" customHeight="1" x14ac:dyDescent="0.25">
      <c r="A113" s="4" t="s">
        <v>195</v>
      </c>
      <c r="B113" s="5" t="s">
        <v>5</v>
      </c>
      <c r="C113" s="5" t="s">
        <v>196</v>
      </c>
      <c r="D113" s="6">
        <v>19308937517.73</v>
      </c>
      <c r="E113" s="6">
        <v>2792035424.75</v>
      </c>
      <c r="F113" s="6">
        <v>18614175607.41</v>
      </c>
      <c r="G113" s="6">
        <v>3199285582.3400002</v>
      </c>
      <c r="H113" s="6">
        <v>3239021882.6900001</v>
      </c>
      <c r="I113" s="7">
        <f>H113-G113</f>
        <v>39736300.349999905</v>
      </c>
      <c r="J113" s="8">
        <v>101.23481631549458</v>
      </c>
      <c r="K113" s="9">
        <v>17.399593465749245</v>
      </c>
      <c r="L113" s="22">
        <f>H113-E113</f>
        <v>446986457.94000006</v>
      </c>
      <c r="M113" s="8">
        <v>116.00936246818701</v>
      </c>
      <c r="N113" s="20"/>
      <c r="O113" s="20"/>
    </row>
    <row r="114" spans="1:15" ht="23.25" customHeight="1" x14ac:dyDescent="0.25">
      <c r="A114" s="4" t="s">
        <v>197</v>
      </c>
      <c r="B114" s="5" t="s">
        <v>5</v>
      </c>
      <c r="C114" s="5" t="s">
        <v>198</v>
      </c>
      <c r="D114" s="6">
        <v>19077773371</v>
      </c>
      <c r="E114" s="6">
        <v>2651981804</v>
      </c>
      <c r="F114" s="6">
        <v>18631158448.049999</v>
      </c>
      <c r="G114" s="6">
        <v>3216320422.98</v>
      </c>
      <c r="H114" s="6">
        <v>3216320422.98</v>
      </c>
      <c r="I114" s="7">
        <f>H114-G114</f>
        <v>0</v>
      </c>
      <c r="J114" s="8">
        <v>100</v>
      </c>
      <c r="K114" s="9">
        <v>17.263124492852199</v>
      </c>
      <c r="L114" s="22">
        <f>H114-E114</f>
        <v>564338618.98000002</v>
      </c>
      <c r="M114" s="8">
        <v>121.279857857255</v>
      </c>
      <c r="N114" s="20"/>
      <c r="O114" s="20"/>
    </row>
    <row r="115" spans="1:15" ht="15" customHeight="1" x14ac:dyDescent="0.25">
      <c r="A115" s="4" t="s">
        <v>199</v>
      </c>
      <c r="B115" s="5" t="s">
        <v>5</v>
      </c>
      <c r="C115" s="5" t="s">
        <v>200</v>
      </c>
      <c r="D115" s="6">
        <v>205330000</v>
      </c>
      <c r="E115" s="6">
        <v>0</v>
      </c>
      <c r="F115" s="6">
        <v>0</v>
      </c>
      <c r="G115" s="6">
        <v>0</v>
      </c>
      <c r="H115" s="6">
        <v>0</v>
      </c>
      <c r="I115" s="7">
        <v>0</v>
      </c>
      <c r="J115" s="8">
        <v>0</v>
      </c>
      <c r="K115" s="9">
        <v>0</v>
      </c>
      <c r="L115" s="7">
        <v>0</v>
      </c>
      <c r="M115" s="8">
        <v>0</v>
      </c>
      <c r="N115" s="20"/>
      <c r="O115" s="20"/>
    </row>
    <row r="116" spans="1:15" ht="23.25" customHeight="1" x14ac:dyDescent="0.25">
      <c r="A116" s="10" t="s">
        <v>201</v>
      </c>
      <c r="B116" s="11" t="s">
        <v>125</v>
      </c>
      <c r="C116" s="11" t="s">
        <v>202</v>
      </c>
      <c r="D116" s="12">
        <v>5330000</v>
      </c>
      <c r="E116" s="12"/>
      <c r="F116" s="12">
        <v>0</v>
      </c>
      <c r="G116" s="12">
        <v>0</v>
      </c>
      <c r="H116" s="12"/>
      <c r="I116" s="13">
        <v>0</v>
      </c>
      <c r="J116" s="14">
        <v>0</v>
      </c>
      <c r="K116" s="15">
        <v>0</v>
      </c>
      <c r="L116" s="13">
        <v>0</v>
      </c>
      <c r="M116" s="14">
        <v>0</v>
      </c>
      <c r="N116" s="21"/>
      <c r="O116" s="21"/>
    </row>
    <row r="117" spans="1:15" ht="23.25" customHeight="1" x14ac:dyDescent="0.25">
      <c r="A117" s="10" t="s">
        <v>203</v>
      </c>
      <c r="B117" s="11" t="s">
        <v>125</v>
      </c>
      <c r="C117" s="11" t="s">
        <v>204</v>
      </c>
      <c r="D117" s="12">
        <v>200000000</v>
      </c>
      <c r="E117" s="12"/>
      <c r="F117" s="12">
        <v>0</v>
      </c>
      <c r="G117" s="12">
        <v>0</v>
      </c>
      <c r="H117" s="12"/>
      <c r="I117" s="13">
        <v>0</v>
      </c>
      <c r="J117" s="14">
        <v>0</v>
      </c>
      <c r="K117" s="15">
        <v>0</v>
      </c>
      <c r="L117" s="13">
        <v>0</v>
      </c>
      <c r="M117" s="14">
        <v>0</v>
      </c>
      <c r="N117" s="21"/>
      <c r="O117" s="21"/>
    </row>
    <row r="118" spans="1:15" ht="23.25" customHeight="1" x14ac:dyDescent="0.25">
      <c r="A118" s="4" t="s">
        <v>205</v>
      </c>
      <c r="B118" s="5" t="s">
        <v>5</v>
      </c>
      <c r="C118" s="5" t="s">
        <v>206</v>
      </c>
      <c r="D118" s="6">
        <v>11456669060.709999</v>
      </c>
      <c r="E118" s="6">
        <v>881912682.82000005</v>
      </c>
      <c r="F118" s="6">
        <v>11314509478.049999</v>
      </c>
      <c r="G118" s="6">
        <v>1490653021.54</v>
      </c>
      <c r="H118" s="6">
        <v>1490653021.54</v>
      </c>
      <c r="I118" s="7">
        <v>0</v>
      </c>
      <c r="J118" s="8">
        <v>100</v>
      </c>
      <c r="K118" s="9">
        <v>13.174703016793149</v>
      </c>
      <c r="L118" s="7">
        <v>608740338.72000003</v>
      </c>
      <c r="M118" s="8">
        <v>169.02501240525248</v>
      </c>
      <c r="N118" s="20"/>
      <c r="O118" s="20"/>
    </row>
    <row r="119" spans="1:15" ht="57" customHeight="1" x14ac:dyDescent="0.25">
      <c r="A119" s="10" t="s">
        <v>207</v>
      </c>
      <c r="B119" s="11" t="s">
        <v>53</v>
      </c>
      <c r="C119" s="11" t="s">
        <v>208</v>
      </c>
      <c r="D119" s="12">
        <v>0</v>
      </c>
      <c r="E119" s="12"/>
      <c r="F119" s="12">
        <v>357142860</v>
      </c>
      <c r="G119" s="12">
        <v>0</v>
      </c>
      <c r="H119" s="12"/>
      <c r="I119" s="13">
        <v>0</v>
      </c>
      <c r="J119" s="14">
        <v>0</v>
      </c>
      <c r="K119" s="15">
        <v>0</v>
      </c>
      <c r="L119" s="13">
        <v>0</v>
      </c>
      <c r="M119" s="14">
        <v>0</v>
      </c>
      <c r="N119" s="21"/>
      <c r="O119" s="21"/>
    </row>
    <row r="120" spans="1:15" ht="45.75" customHeight="1" x14ac:dyDescent="0.25">
      <c r="A120" s="10" t="s">
        <v>209</v>
      </c>
      <c r="B120" s="11" t="s">
        <v>116</v>
      </c>
      <c r="C120" s="11" t="s">
        <v>210</v>
      </c>
      <c r="D120" s="12">
        <v>12074947.140000001</v>
      </c>
      <c r="E120" s="12"/>
      <c r="F120" s="12">
        <v>0</v>
      </c>
      <c r="G120" s="12">
        <v>0</v>
      </c>
      <c r="H120" s="12"/>
      <c r="I120" s="13">
        <v>0</v>
      </c>
      <c r="J120" s="14">
        <v>0</v>
      </c>
      <c r="K120" s="15">
        <v>0</v>
      </c>
      <c r="L120" s="13">
        <v>0</v>
      </c>
      <c r="M120" s="14">
        <v>0</v>
      </c>
      <c r="N120" s="21"/>
      <c r="O120" s="21"/>
    </row>
    <row r="121" spans="1:15" ht="57.75" customHeight="1" x14ac:dyDescent="0.25">
      <c r="A121" s="10" t="s">
        <v>211</v>
      </c>
      <c r="B121" s="11" t="s">
        <v>116</v>
      </c>
      <c r="C121" s="11" t="s">
        <v>212</v>
      </c>
      <c r="D121" s="12">
        <v>0</v>
      </c>
      <c r="E121" s="12"/>
      <c r="F121" s="12">
        <v>10975630</v>
      </c>
      <c r="G121" s="12">
        <v>0</v>
      </c>
      <c r="H121" s="12"/>
      <c r="I121" s="13">
        <v>0</v>
      </c>
      <c r="J121" s="14">
        <v>0</v>
      </c>
      <c r="K121" s="15">
        <v>0</v>
      </c>
      <c r="L121" s="13">
        <v>0</v>
      </c>
      <c r="M121" s="14">
        <v>0</v>
      </c>
      <c r="N121" s="21"/>
      <c r="O121" s="21"/>
    </row>
    <row r="122" spans="1:15" ht="57" customHeight="1" x14ac:dyDescent="0.25">
      <c r="A122" s="10" t="s">
        <v>213</v>
      </c>
      <c r="B122" s="11" t="s">
        <v>116</v>
      </c>
      <c r="C122" s="11" t="s">
        <v>214</v>
      </c>
      <c r="D122" s="12">
        <v>7944919.3300000001</v>
      </c>
      <c r="E122" s="12"/>
      <c r="F122" s="12">
        <v>0</v>
      </c>
      <c r="G122" s="12">
        <v>0</v>
      </c>
      <c r="H122" s="12"/>
      <c r="I122" s="13">
        <v>0</v>
      </c>
      <c r="J122" s="14">
        <v>0</v>
      </c>
      <c r="K122" s="15">
        <v>0</v>
      </c>
      <c r="L122" s="13">
        <v>0</v>
      </c>
      <c r="M122" s="14">
        <v>0</v>
      </c>
      <c r="N122" s="21"/>
      <c r="O122" s="21"/>
    </row>
    <row r="123" spans="1:15" ht="34.5" customHeight="1" x14ac:dyDescent="0.25">
      <c r="A123" s="10" t="s">
        <v>215</v>
      </c>
      <c r="B123" s="11" t="s">
        <v>116</v>
      </c>
      <c r="C123" s="11" t="s">
        <v>216</v>
      </c>
      <c r="D123" s="12">
        <v>0</v>
      </c>
      <c r="E123" s="12"/>
      <c r="F123" s="12">
        <v>12787480</v>
      </c>
      <c r="G123" s="12">
        <v>0</v>
      </c>
      <c r="H123" s="12"/>
      <c r="I123" s="13">
        <v>0</v>
      </c>
      <c r="J123" s="14">
        <v>0</v>
      </c>
      <c r="K123" s="15">
        <v>0</v>
      </c>
      <c r="L123" s="13">
        <v>0</v>
      </c>
      <c r="M123" s="14">
        <v>0</v>
      </c>
      <c r="N123" s="21"/>
      <c r="O123" s="21"/>
    </row>
    <row r="124" spans="1:15" ht="45.75" customHeight="1" x14ac:dyDescent="0.25">
      <c r="A124" s="10" t="s">
        <v>217</v>
      </c>
      <c r="B124" s="11" t="s">
        <v>53</v>
      </c>
      <c r="C124" s="11" t="s">
        <v>218</v>
      </c>
      <c r="D124" s="12">
        <v>80195967</v>
      </c>
      <c r="E124" s="12"/>
      <c r="F124" s="12">
        <v>68401467</v>
      </c>
      <c r="G124" s="12">
        <v>68401467</v>
      </c>
      <c r="H124" s="12">
        <v>68401467</v>
      </c>
      <c r="I124" s="13">
        <v>0</v>
      </c>
      <c r="J124" s="14">
        <v>100</v>
      </c>
      <c r="K124" s="15">
        <v>100</v>
      </c>
      <c r="L124" s="13">
        <v>68401467</v>
      </c>
      <c r="M124" s="14">
        <v>0</v>
      </c>
      <c r="N124" s="21"/>
      <c r="O124" s="21"/>
    </row>
    <row r="125" spans="1:15" ht="23.25" customHeight="1" x14ac:dyDescent="0.25">
      <c r="A125" s="10" t="s">
        <v>219</v>
      </c>
      <c r="B125" s="11" t="s">
        <v>53</v>
      </c>
      <c r="C125" s="11" t="s">
        <v>220</v>
      </c>
      <c r="D125" s="12">
        <v>2895303999.9699998</v>
      </c>
      <c r="E125" s="12">
        <v>225764402.75</v>
      </c>
      <c r="F125" s="12">
        <v>2300000000</v>
      </c>
      <c r="G125" s="12">
        <v>551679829.08000004</v>
      </c>
      <c r="H125" s="12">
        <v>551679829.08000004</v>
      </c>
      <c r="I125" s="13">
        <v>0</v>
      </c>
      <c r="J125" s="14">
        <v>100</v>
      </c>
      <c r="K125" s="15">
        <v>23.986079525217395</v>
      </c>
      <c r="L125" s="13">
        <v>325915426.32999998</v>
      </c>
      <c r="M125" s="14">
        <v>244.36085687560859</v>
      </c>
      <c r="N125" s="21"/>
      <c r="O125" s="21"/>
    </row>
    <row r="126" spans="1:15" ht="34.5" customHeight="1" x14ac:dyDescent="0.25">
      <c r="A126" s="10" t="s">
        <v>221</v>
      </c>
      <c r="B126" s="11" t="s">
        <v>53</v>
      </c>
      <c r="C126" s="11" t="s">
        <v>222</v>
      </c>
      <c r="D126" s="12">
        <v>1285238317.49</v>
      </c>
      <c r="E126" s="12">
        <v>385675899.72000003</v>
      </c>
      <c r="F126" s="12">
        <v>0</v>
      </c>
      <c r="G126" s="12">
        <v>0</v>
      </c>
      <c r="H126" s="12"/>
      <c r="I126" s="13">
        <v>0</v>
      </c>
      <c r="J126" s="14">
        <v>0</v>
      </c>
      <c r="K126" s="15">
        <v>0</v>
      </c>
      <c r="L126" s="13">
        <v>-385675899.72000003</v>
      </c>
      <c r="M126" s="14">
        <v>0</v>
      </c>
      <c r="N126" s="21"/>
      <c r="O126" s="21"/>
    </row>
    <row r="127" spans="1:15" ht="45.75" customHeight="1" x14ac:dyDescent="0.25">
      <c r="A127" s="10" t="s">
        <v>223</v>
      </c>
      <c r="B127" s="11" t="s">
        <v>53</v>
      </c>
      <c r="C127" s="11" t="s">
        <v>224</v>
      </c>
      <c r="D127" s="12">
        <v>543292.03</v>
      </c>
      <c r="E127" s="12"/>
      <c r="F127" s="12">
        <v>4486610.43</v>
      </c>
      <c r="G127" s="12">
        <v>0</v>
      </c>
      <c r="H127" s="12"/>
      <c r="I127" s="13">
        <v>0</v>
      </c>
      <c r="J127" s="14">
        <v>0</v>
      </c>
      <c r="K127" s="15">
        <v>0</v>
      </c>
      <c r="L127" s="13">
        <v>0</v>
      </c>
      <c r="M127" s="14">
        <v>0</v>
      </c>
      <c r="N127" s="21"/>
      <c r="O127" s="21"/>
    </row>
    <row r="128" spans="1:15" ht="34.5" customHeight="1" x14ac:dyDescent="0.25">
      <c r="A128" s="10" t="s">
        <v>225</v>
      </c>
      <c r="B128" s="11" t="s">
        <v>116</v>
      </c>
      <c r="C128" s="11" t="s">
        <v>226</v>
      </c>
      <c r="D128" s="12">
        <v>213231433.50999999</v>
      </c>
      <c r="E128" s="12">
        <v>37295036.75</v>
      </c>
      <c r="F128" s="12">
        <v>271302714.76999998</v>
      </c>
      <c r="G128" s="12">
        <v>56884092.32</v>
      </c>
      <c r="H128" s="12">
        <v>56884092.32</v>
      </c>
      <c r="I128" s="13">
        <v>0</v>
      </c>
      <c r="J128" s="14">
        <v>100</v>
      </c>
      <c r="K128" s="15">
        <v>20.967019208865693</v>
      </c>
      <c r="L128" s="13">
        <v>19589055.57</v>
      </c>
      <c r="M128" s="14">
        <v>152.52456433093607</v>
      </c>
      <c r="N128" s="21"/>
      <c r="O128" s="21"/>
    </row>
    <row r="129" spans="1:15" ht="34.5" customHeight="1" x14ac:dyDescent="0.25">
      <c r="A129" s="10" t="s">
        <v>227</v>
      </c>
      <c r="B129" s="11" t="s">
        <v>53</v>
      </c>
      <c r="C129" s="11" t="s">
        <v>228</v>
      </c>
      <c r="D129" s="12">
        <v>807553067</v>
      </c>
      <c r="E129" s="12"/>
      <c r="F129" s="12">
        <v>646670801</v>
      </c>
      <c r="G129" s="12">
        <v>0</v>
      </c>
      <c r="H129" s="12"/>
      <c r="I129" s="13">
        <v>0</v>
      </c>
      <c r="J129" s="14">
        <v>0</v>
      </c>
      <c r="K129" s="15">
        <v>0</v>
      </c>
      <c r="L129" s="13">
        <v>0</v>
      </c>
      <c r="M129" s="14">
        <v>0</v>
      </c>
      <c r="N129" s="21"/>
      <c r="O129" s="21"/>
    </row>
    <row r="130" spans="1:15" ht="23.25" customHeight="1" x14ac:dyDescent="0.25">
      <c r="A130" s="10" t="s">
        <v>229</v>
      </c>
      <c r="B130" s="11" t="s">
        <v>53</v>
      </c>
      <c r="C130" s="11" t="s">
        <v>230</v>
      </c>
      <c r="D130" s="12">
        <v>5140998.84</v>
      </c>
      <c r="E130" s="12">
        <v>5140998.84</v>
      </c>
      <c r="F130" s="12">
        <v>6367100</v>
      </c>
      <c r="G130" s="12">
        <v>6366992.6699999999</v>
      </c>
      <c r="H130" s="12">
        <v>6366992.6699999999</v>
      </c>
      <c r="I130" s="13">
        <v>0</v>
      </c>
      <c r="J130" s="14">
        <v>100</v>
      </c>
      <c r="K130" s="15">
        <v>99.998314303214968</v>
      </c>
      <c r="L130" s="13">
        <v>1225993.83</v>
      </c>
      <c r="M130" s="14">
        <v>123.84738585157899</v>
      </c>
      <c r="N130" s="21"/>
      <c r="O130" s="21"/>
    </row>
    <row r="131" spans="1:15" ht="34.5" customHeight="1" x14ac:dyDescent="0.25">
      <c r="A131" s="10" t="s">
        <v>231</v>
      </c>
      <c r="B131" s="11" t="s">
        <v>130</v>
      </c>
      <c r="C131" s="11" t="s">
        <v>232</v>
      </c>
      <c r="D131" s="12">
        <v>1356838.43</v>
      </c>
      <c r="E131" s="12"/>
      <c r="F131" s="12">
        <v>1257194.6499999999</v>
      </c>
      <c r="G131" s="12">
        <v>0</v>
      </c>
      <c r="H131" s="12"/>
      <c r="I131" s="13">
        <v>0</v>
      </c>
      <c r="J131" s="14">
        <v>0</v>
      </c>
      <c r="K131" s="15">
        <v>0</v>
      </c>
      <c r="L131" s="13">
        <v>0</v>
      </c>
      <c r="M131" s="14">
        <v>0</v>
      </c>
      <c r="N131" s="21"/>
      <c r="O131" s="21"/>
    </row>
    <row r="132" spans="1:15" ht="34.5" customHeight="1" x14ac:dyDescent="0.25">
      <c r="A132" s="10" t="s">
        <v>233</v>
      </c>
      <c r="B132" s="11" t="s">
        <v>130</v>
      </c>
      <c r="C132" s="11" t="s">
        <v>234</v>
      </c>
      <c r="D132" s="12">
        <v>0</v>
      </c>
      <c r="E132" s="12"/>
      <c r="F132" s="12">
        <v>4320000</v>
      </c>
      <c r="G132" s="12">
        <v>0</v>
      </c>
      <c r="H132" s="12"/>
      <c r="I132" s="13">
        <v>0</v>
      </c>
      <c r="J132" s="14">
        <v>0</v>
      </c>
      <c r="K132" s="15">
        <v>0</v>
      </c>
      <c r="L132" s="13">
        <v>0</v>
      </c>
      <c r="M132" s="14">
        <v>0</v>
      </c>
      <c r="N132" s="21"/>
      <c r="O132" s="21"/>
    </row>
    <row r="133" spans="1:15" ht="23.25" customHeight="1" x14ac:dyDescent="0.25">
      <c r="A133" s="10" t="s">
        <v>235</v>
      </c>
      <c r="B133" s="11" t="s">
        <v>130</v>
      </c>
      <c r="C133" s="11" t="s">
        <v>236</v>
      </c>
      <c r="D133" s="12">
        <v>141237463.58000001</v>
      </c>
      <c r="E133" s="12">
        <v>20313130.199999999</v>
      </c>
      <c r="F133" s="12">
        <v>0</v>
      </c>
      <c r="G133" s="12">
        <v>0</v>
      </c>
      <c r="H133" s="12"/>
      <c r="I133" s="13">
        <v>0</v>
      </c>
      <c r="J133" s="14">
        <v>0</v>
      </c>
      <c r="K133" s="15">
        <v>0</v>
      </c>
      <c r="L133" s="13">
        <v>-20313130.199999999</v>
      </c>
      <c r="M133" s="14">
        <v>0</v>
      </c>
      <c r="N133" s="21"/>
      <c r="O133" s="21"/>
    </row>
    <row r="134" spans="1:15" ht="23.25" customHeight="1" x14ac:dyDescent="0.25">
      <c r="A134" s="10" t="s">
        <v>235</v>
      </c>
      <c r="B134" s="11" t="s">
        <v>53</v>
      </c>
      <c r="C134" s="11" t="s">
        <v>236</v>
      </c>
      <c r="D134" s="12">
        <v>394450700.67000002</v>
      </c>
      <c r="E134" s="12">
        <v>0</v>
      </c>
      <c r="F134" s="12">
        <v>0</v>
      </c>
      <c r="G134" s="12">
        <v>0</v>
      </c>
      <c r="H134" s="12"/>
      <c r="I134" s="13">
        <v>0</v>
      </c>
      <c r="J134" s="14">
        <v>0</v>
      </c>
      <c r="K134" s="15">
        <v>0</v>
      </c>
      <c r="L134" s="13">
        <v>0</v>
      </c>
      <c r="M134" s="14">
        <v>0</v>
      </c>
      <c r="N134" s="21"/>
      <c r="O134" s="21"/>
    </row>
    <row r="135" spans="1:15" ht="23.25" customHeight="1" x14ac:dyDescent="0.25">
      <c r="A135" s="10" t="s">
        <v>237</v>
      </c>
      <c r="B135" s="11" t="s">
        <v>116</v>
      </c>
      <c r="C135" s="11" t="s">
        <v>238</v>
      </c>
      <c r="D135" s="12">
        <v>101473950.09</v>
      </c>
      <c r="E135" s="12"/>
      <c r="F135" s="12">
        <v>94437803.569999993</v>
      </c>
      <c r="G135" s="12">
        <v>0</v>
      </c>
      <c r="H135" s="12"/>
      <c r="I135" s="13">
        <v>0</v>
      </c>
      <c r="J135" s="14">
        <v>0</v>
      </c>
      <c r="K135" s="15">
        <v>0</v>
      </c>
      <c r="L135" s="13">
        <v>0</v>
      </c>
      <c r="M135" s="14">
        <v>0</v>
      </c>
      <c r="N135" s="21"/>
      <c r="O135" s="21"/>
    </row>
    <row r="136" spans="1:15" ht="15" customHeight="1" x14ac:dyDescent="0.25">
      <c r="A136" s="10" t="s">
        <v>239</v>
      </c>
      <c r="B136" s="11" t="s">
        <v>5</v>
      </c>
      <c r="C136" s="11" t="s">
        <v>240</v>
      </c>
      <c r="D136" s="12">
        <v>5510923165.6300001</v>
      </c>
      <c r="E136" s="12">
        <v>207723214.56</v>
      </c>
      <c r="F136" s="12">
        <v>7536359816.6300001</v>
      </c>
      <c r="G136" s="12">
        <v>807320640.47000003</v>
      </c>
      <c r="H136" s="12">
        <v>807320640.47000003</v>
      </c>
      <c r="I136" s="13">
        <v>0</v>
      </c>
      <c r="J136" s="14">
        <v>100</v>
      </c>
      <c r="K136" s="15">
        <v>10.712342033995478</v>
      </c>
      <c r="L136" s="13">
        <v>599597425.90999997</v>
      </c>
      <c r="M136" s="14">
        <v>388.65210235652728</v>
      </c>
      <c r="N136" s="21"/>
      <c r="O136" s="21"/>
    </row>
    <row r="137" spans="1:15" ht="68.25" customHeight="1" x14ac:dyDescent="0.25">
      <c r="A137" s="10" t="s">
        <v>241</v>
      </c>
      <c r="B137" s="11" t="s">
        <v>53</v>
      </c>
      <c r="C137" s="11" t="s">
        <v>242</v>
      </c>
      <c r="D137" s="12">
        <v>182700.29</v>
      </c>
      <c r="E137" s="12"/>
      <c r="F137" s="12">
        <v>489000</v>
      </c>
      <c r="G137" s="12">
        <v>0</v>
      </c>
      <c r="H137" s="12"/>
      <c r="I137" s="13">
        <v>0</v>
      </c>
      <c r="J137" s="14">
        <v>0</v>
      </c>
      <c r="K137" s="15">
        <v>0</v>
      </c>
      <c r="L137" s="13">
        <v>0</v>
      </c>
      <c r="M137" s="14">
        <v>0</v>
      </c>
      <c r="N137" s="21"/>
      <c r="O137" s="21"/>
    </row>
    <row r="138" spans="1:15" ht="34.5" customHeight="1" x14ac:dyDescent="0.25">
      <c r="A138" s="10" t="s">
        <v>243</v>
      </c>
      <c r="B138" s="11" t="s">
        <v>53</v>
      </c>
      <c r="C138" s="11" t="s">
        <v>244</v>
      </c>
      <c r="D138" s="12">
        <v>1027653175.5700001</v>
      </c>
      <c r="E138" s="12"/>
      <c r="F138" s="12">
        <v>91359792</v>
      </c>
      <c r="G138" s="12">
        <v>9841194.0399999991</v>
      </c>
      <c r="H138" s="12">
        <v>9841194.0399999991</v>
      </c>
      <c r="I138" s="13">
        <v>0</v>
      </c>
      <c r="J138" s="14">
        <v>100</v>
      </c>
      <c r="K138" s="15">
        <v>10.771909419408484</v>
      </c>
      <c r="L138" s="13">
        <v>9841194.0399999991</v>
      </c>
      <c r="M138" s="14">
        <v>0</v>
      </c>
      <c r="N138" s="21"/>
      <c r="O138" s="21"/>
    </row>
    <row r="139" spans="1:15" ht="23.25" customHeight="1" x14ac:dyDescent="0.25">
      <c r="A139" s="10" t="s">
        <v>245</v>
      </c>
      <c r="B139" s="11" t="s">
        <v>53</v>
      </c>
      <c r="C139" s="11" t="s">
        <v>246</v>
      </c>
      <c r="D139" s="12">
        <v>32435700</v>
      </c>
      <c r="E139" s="12"/>
      <c r="F139" s="12">
        <v>16689360</v>
      </c>
      <c r="G139" s="12">
        <v>0</v>
      </c>
      <c r="H139" s="12"/>
      <c r="I139" s="13">
        <v>0</v>
      </c>
      <c r="J139" s="14">
        <v>0</v>
      </c>
      <c r="K139" s="15">
        <v>0</v>
      </c>
      <c r="L139" s="13">
        <v>0</v>
      </c>
      <c r="M139" s="14">
        <v>0</v>
      </c>
      <c r="N139" s="21"/>
      <c r="O139" s="21"/>
    </row>
    <row r="140" spans="1:15" ht="45.75" customHeight="1" x14ac:dyDescent="0.25">
      <c r="A140" s="10" t="s">
        <v>247</v>
      </c>
      <c r="B140" s="11" t="s">
        <v>53</v>
      </c>
      <c r="C140" s="11" t="s">
        <v>248</v>
      </c>
      <c r="D140" s="12">
        <v>34035834.640000001</v>
      </c>
      <c r="E140" s="12">
        <v>6216206.1399999997</v>
      </c>
      <c r="F140" s="12">
        <v>983776890</v>
      </c>
      <c r="G140" s="12">
        <v>6244550.4199999999</v>
      </c>
      <c r="H140" s="12">
        <v>6244550.4199999999</v>
      </c>
      <c r="I140" s="13">
        <v>0</v>
      </c>
      <c r="J140" s="14">
        <v>100</v>
      </c>
      <c r="K140" s="15">
        <v>0.63475270495528713</v>
      </c>
      <c r="L140" s="13">
        <v>28344.28</v>
      </c>
      <c r="M140" s="14">
        <v>100.45597393911395</v>
      </c>
      <c r="N140" s="21"/>
      <c r="O140" s="21"/>
    </row>
    <row r="141" spans="1:15" ht="23.25" customHeight="1" x14ac:dyDescent="0.25">
      <c r="A141" s="10" t="s">
        <v>249</v>
      </c>
      <c r="B141" s="11" t="s">
        <v>53</v>
      </c>
      <c r="C141" s="11" t="s">
        <v>250</v>
      </c>
      <c r="D141" s="12">
        <v>3184196.78</v>
      </c>
      <c r="E141" s="12"/>
      <c r="F141" s="12">
        <v>0</v>
      </c>
      <c r="G141" s="12">
        <v>0</v>
      </c>
      <c r="H141" s="12"/>
      <c r="I141" s="13">
        <v>0</v>
      </c>
      <c r="J141" s="14">
        <v>0</v>
      </c>
      <c r="K141" s="15">
        <v>0</v>
      </c>
      <c r="L141" s="13">
        <v>0</v>
      </c>
      <c r="M141" s="14">
        <v>0</v>
      </c>
      <c r="N141" s="21"/>
      <c r="O141" s="21"/>
    </row>
    <row r="142" spans="1:15" ht="34.5" customHeight="1" x14ac:dyDescent="0.25">
      <c r="A142" s="10" t="s">
        <v>251</v>
      </c>
      <c r="B142" s="11" t="s">
        <v>53</v>
      </c>
      <c r="C142" s="11" t="s">
        <v>252</v>
      </c>
      <c r="D142" s="12">
        <v>26590468.510000002</v>
      </c>
      <c r="E142" s="12">
        <v>2869239.55</v>
      </c>
      <c r="F142" s="12">
        <v>0</v>
      </c>
      <c r="G142" s="12">
        <v>0</v>
      </c>
      <c r="H142" s="12"/>
      <c r="I142" s="13">
        <v>0</v>
      </c>
      <c r="J142" s="14">
        <v>0</v>
      </c>
      <c r="K142" s="15">
        <v>0</v>
      </c>
      <c r="L142" s="13">
        <v>-2869239.55</v>
      </c>
      <c r="M142" s="14">
        <v>0</v>
      </c>
      <c r="N142" s="21"/>
      <c r="O142" s="21"/>
    </row>
    <row r="143" spans="1:15" ht="23.25" customHeight="1" x14ac:dyDescent="0.25">
      <c r="A143" s="10" t="s">
        <v>253</v>
      </c>
      <c r="B143" s="11" t="s">
        <v>53</v>
      </c>
      <c r="C143" s="11" t="s">
        <v>254</v>
      </c>
      <c r="D143" s="12">
        <v>719705720.49000001</v>
      </c>
      <c r="E143" s="12">
        <v>14124941.789999999</v>
      </c>
      <c r="F143" s="12">
        <v>1115180101</v>
      </c>
      <c r="G143" s="12">
        <v>58989014.93</v>
      </c>
      <c r="H143" s="12">
        <v>58989014.93</v>
      </c>
      <c r="I143" s="13">
        <v>0</v>
      </c>
      <c r="J143" s="14">
        <v>100</v>
      </c>
      <c r="K143" s="15">
        <v>5.2896402004576304</v>
      </c>
      <c r="L143" s="13">
        <v>44864073.140000001</v>
      </c>
      <c r="M143" s="14">
        <v>417.6230656876923</v>
      </c>
      <c r="N143" s="21"/>
      <c r="O143" s="21"/>
    </row>
    <row r="144" spans="1:15" ht="34.5" customHeight="1" x14ac:dyDescent="0.25">
      <c r="A144" s="10" t="s">
        <v>255</v>
      </c>
      <c r="B144" s="11" t="s">
        <v>53</v>
      </c>
      <c r="C144" s="11" t="s">
        <v>256</v>
      </c>
      <c r="D144" s="12">
        <v>58400000</v>
      </c>
      <c r="E144" s="12">
        <v>63825258.57</v>
      </c>
      <c r="F144" s="12">
        <v>62494000</v>
      </c>
      <c r="G144" s="12">
        <v>42862535.509999998</v>
      </c>
      <c r="H144" s="12">
        <v>42862535.509999998</v>
      </c>
      <c r="I144" s="13">
        <v>0</v>
      </c>
      <c r="J144" s="14">
        <v>100</v>
      </c>
      <c r="K144" s="15">
        <v>68.586641133548824</v>
      </c>
      <c r="L144" s="13">
        <v>-20962723.059999999</v>
      </c>
      <c r="M144" s="14">
        <v>67.156070293065468</v>
      </c>
      <c r="N144" s="21"/>
      <c r="O144" s="21"/>
    </row>
    <row r="145" spans="1:15" ht="23.25" customHeight="1" x14ac:dyDescent="0.25">
      <c r="A145" s="10" t="s">
        <v>257</v>
      </c>
      <c r="B145" s="11" t="s">
        <v>53</v>
      </c>
      <c r="C145" s="11" t="s">
        <v>258</v>
      </c>
      <c r="D145" s="12">
        <v>0</v>
      </c>
      <c r="E145" s="12"/>
      <c r="F145" s="12">
        <v>20485000</v>
      </c>
      <c r="G145" s="12">
        <v>20484414.719999999</v>
      </c>
      <c r="H145" s="12">
        <v>20484414.719999999</v>
      </c>
      <c r="I145" s="13">
        <v>0</v>
      </c>
      <c r="J145" s="14">
        <v>100</v>
      </c>
      <c r="K145" s="15">
        <v>99.997142885037832</v>
      </c>
      <c r="L145" s="13">
        <v>20484414.719999999</v>
      </c>
      <c r="M145" s="14">
        <v>0</v>
      </c>
      <c r="N145" s="21"/>
      <c r="O145" s="21"/>
    </row>
    <row r="146" spans="1:15" ht="23.25" customHeight="1" x14ac:dyDescent="0.25">
      <c r="A146" s="10" t="s">
        <v>259</v>
      </c>
      <c r="B146" s="11" t="s">
        <v>125</v>
      </c>
      <c r="C146" s="11" t="s">
        <v>260</v>
      </c>
      <c r="D146" s="12">
        <v>14084000</v>
      </c>
      <c r="E146" s="12"/>
      <c r="F146" s="12">
        <v>13746000</v>
      </c>
      <c r="G146" s="12">
        <v>0</v>
      </c>
      <c r="H146" s="12"/>
      <c r="I146" s="13">
        <v>0</v>
      </c>
      <c r="J146" s="14">
        <v>0</v>
      </c>
      <c r="K146" s="15">
        <v>0</v>
      </c>
      <c r="L146" s="13">
        <v>0</v>
      </c>
      <c r="M146" s="14">
        <v>0</v>
      </c>
      <c r="N146" s="21"/>
      <c r="O146" s="21"/>
    </row>
    <row r="147" spans="1:15" ht="34.5" customHeight="1" x14ac:dyDescent="0.25">
      <c r="A147" s="10" t="s">
        <v>261</v>
      </c>
      <c r="B147" s="11" t="s">
        <v>116</v>
      </c>
      <c r="C147" s="11" t="s">
        <v>262</v>
      </c>
      <c r="D147" s="12">
        <v>932000</v>
      </c>
      <c r="E147" s="12">
        <v>85100</v>
      </c>
      <c r="F147" s="12">
        <v>0</v>
      </c>
      <c r="G147" s="12">
        <v>0</v>
      </c>
      <c r="H147" s="12"/>
      <c r="I147" s="13">
        <v>0</v>
      </c>
      <c r="J147" s="14">
        <v>0</v>
      </c>
      <c r="K147" s="15">
        <v>0</v>
      </c>
      <c r="L147" s="13">
        <v>-85100</v>
      </c>
      <c r="M147" s="14">
        <v>0</v>
      </c>
      <c r="N147" s="21"/>
      <c r="O147" s="21"/>
    </row>
    <row r="148" spans="1:15" ht="23.25" customHeight="1" x14ac:dyDescent="0.25">
      <c r="A148" s="10" t="s">
        <v>263</v>
      </c>
      <c r="B148" s="11" t="s">
        <v>130</v>
      </c>
      <c r="C148" s="11" t="s">
        <v>264</v>
      </c>
      <c r="D148" s="12">
        <v>0</v>
      </c>
      <c r="E148" s="12"/>
      <c r="F148" s="12">
        <v>2000000</v>
      </c>
      <c r="G148" s="12">
        <v>0</v>
      </c>
      <c r="H148" s="12"/>
      <c r="I148" s="13">
        <v>0</v>
      </c>
      <c r="J148" s="14">
        <v>0</v>
      </c>
      <c r="K148" s="15">
        <v>0</v>
      </c>
      <c r="L148" s="13">
        <v>0</v>
      </c>
      <c r="M148" s="14">
        <v>0</v>
      </c>
      <c r="N148" s="21"/>
      <c r="O148" s="21"/>
    </row>
    <row r="149" spans="1:15" ht="34.5" customHeight="1" x14ac:dyDescent="0.25">
      <c r="A149" s="10" t="s">
        <v>265</v>
      </c>
      <c r="B149" s="11" t="s">
        <v>131</v>
      </c>
      <c r="C149" s="11" t="s">
        <v>266</v>
      </c>
      <c r="D149" s="12">
        <v>43570133.68</v>
      </c>
      <c r="E149" s="12"/>
      <c r="F149" s="12">
        <v>0</v>
      </c>
      <c r="G149" s="12">
        <v>0</v>
      </c>
      <c r="H149" s="12"/>
      <c r="I149" s="13">
        <v>0</v>
      </c>
      <c r="J149" s="14">
        <v>0</v>
      </c>
      <c r="K149" s="15">
        <v>0</v>
      </c>
      <c r="L149" s="13">
        <v>0</v>
      </c>
      <c r="M149" s="14">
        <v>0</v>
      </c>
      <c r="N149" s="21"/>
      <c r="O149" s="21"/>
    </row>
    <row r="150" spans="1:15" ht="81" customHeight="1" x14ac:dyDescent="0.25">
      <c r="A150" s="10" t="s">
        <v>267</v>
      </c>
      <c r="B150" s="11" t="s">
        <v>116</v>
      </c>
      <c r="C150" s="11" t="s">
        <v>268</v>
      </c>
      <c r="D150" s="12">
        <v>50631000</v>
      </c>
      <c r="E150" s="12">
        <v>11497876</v>
      </c>
      <c r="F150" s="12">
        <v>60925000</v>
      </c>
      <c r="G150" s="12">
        <v>11187140</v>
      </c>
      <c r="H150" s="12">
        <v>11187140</v>
      </c>
      <c r="I150" s="13">
        <v>0</v>
      </c>
      <c r="J150" s="14">
        <v>100</v>
      </c>
      <c r="K150" s="15">
        <v>18.362150184653263</v>
      </c>
      <c r="L150" s="13">
        <v>-310736</v>
      </c>
      <c r="M150" s="14">
        <v>97.297448676607743</v>
      </c>
      <c r="N150" s="21"/>
      <c r="O150" s="21"/>
    </row>
    <row r="151" spans="1:15" ht="23.25" customHeight="1" x14ac:dyDescent="0.25">
      <c r="A151" s="10" t="s">
        <v>269</v>
      </c>
      <c r="B151" s="11" t="s">
        <v>53</v>
      </c>
      <c r="C151" s="11" t="s">
        <v>270</v>
      </c>
      <c r="D151" s="12">
        <v>6745234.4699999997</v>
      </c>
      <c r="E151" s="12"/>
      <c r="F151" s="12">
        <v>2144700</v>
      </c>
      <c r="G151" s="12">
        <v>0</v>
      </c>
      <c r="H151" s="12"/>
      <c r="I151" s="13">
        <v>0</v>
      </c>
      <c r="J151" s="14">
        <v>0</v>
      </c>
      <c r="K151" s="15">
        <v>0</v>
      </c>
      <c r="L151" s="13">
        <v>0</v>
      </c>
      <c r="M151" s="14">
        <v>0</v>
      </c>
      <c r="N151" s="21"/>
      <c r="O151" s="21"/>
    </row>
    <row r="152" spans="1:15" ht="23.25" customHeight="1" x14ac:dyDescent="0.25">
      <c r="A152" s="10" t="s">
        <v>271</v>
      </c>
      <c r="B152" s="11" t="s">
        <v>53</v>
      </c>
      <c r="C152" s="11" t="s">
        <v>272</v>
      </c>
      <c r="D152" s="12">
        <v>190964982.78999999</v>
      </c>
      <c r="E152" s="12">
        <v>56967927.93</v>
      </c>
      <c r="F152" s="12">
        <v>217472730</v>
      </c>
      <c r="G152" s="12">
        <v>0</v>
      </c>
      <c r="H152" s="12"/>
      <c r="I152" s="13">
        <v>0</v>
      </c>
      <c r="J152" s="14">
        <v>0</v>
      </c>
      <c r="K152" s="15">
        <v>0</v>
      </c>
      <c r="L152" s="13">
        <v>-56967927.93</v>
      </c>
      <c r="M152" s="14">
        <v>0</v>
      </c>
      <c r="N152" s="21"/>
      <c r="O152" s="21"/>
    </row>
    <row r="153" spans="1:15" ht="23.25" customHeight="1" x14ac:dyDescent="0.25">
      <c r="A153" s="10" t="s">
        <v>273</v>
      </c>
      <c r="B153" s="11" t="s">
        <v>53</v>
      </c>
      <c r="C153" s="11" t="s">
        <v>274</v>
      </c>
      <c r="D153" s="12">
        <v>55196096.859999999</v>
      </c>
      <c r="E153" s="12">
        <v>1988156.28</v>
      </c>
      <c r="F153" s="12">
        <v>0</v>
      </c>
      <c r="G153" s="12">
        <v>0</v>
      </c>
      <c r="H153" s="12"/>
      <c r="I153" s="13">
        <v>0</v>
      </c>
      <c r="J153" s="14">
        <v>0</v>
      </c>
      <c r="K153" s="15">
        <v>0</v>
      </c>
      <c r="L153" s="13">
        <v>-1988156.28</v>
      </c>
      <c r="M153" s="14">
        <v>0</v>
      </c>
      <c r="N153" s="21"/>
      <c r="O153" s="21"/>
    </row>
    <row r="154" spans="1:15" ht="34.5" customHeight="1" x14ac:dyDescent="0.25">
      <c r="A154" s="10" t="s">
        <v>275</v>
      </c>
      <c r="B154" s="11" t="s">
        <v>53</v>
      </c>
      <c r="C154" s="11" t="s">
        <v>276</v>
      </c>
      <c r="D154" s="12">
        <v>301951410</v>
      </c>
      <c r="E154" s="12"/>
      <c r="F154" s="12">
        <v>458048590</v>
      </c>
      <c r="G154" s="12">
        <v>103197668.37</v>
      </c>
      <c r="H154" s="12">
        <v>103197668.37</v>
      </c>
      <c r="I154" s="13">
        <v>0</v>
      </c>
      <c r="J154" s="14">
        <v>100</v>
      </c>
      <c r="K154" s="15">
        <v>22.529851771839315</v>
      </c>
      <c r="L154" s="13">
        <v>103197668.37</v>
      </c>
      <c r="M154" s="14">
        <v>0</v>
      </c>
      <c r="N154" s="21"/>
      <c r="O154" s="21"/>
    </row>
    <row r="155" spans="1:15" ht="68.25" customHeight="1" x14ac:dyDescent="0.25">
      <c r="A155" s="10" t="s">
        <v>277</v>
      </c>
      <c r="B155" s="11" t="s">
        <v>116</v>
      </c>
      <c r="C155" s="11" t="s">
        <v>278</v>
      </c>
      <c r="D155" s="12">
        <v>2478718.1800000002</v>
      </c>
      <c r="E155" s="12"/>
      <c r="F155" s="12">
        <v>2775900</v>
      </c>
      <c r="G155" s="12">
        <v>0</v>
      </c>
      <c r="H155" s="12"/>
      <c r="I155" s="13">
        <v>0</v>
      </c>
      <c r="J155" s="14">
        <v>0</v>
      </c>
      <c r="K155" s="15">
        <v>0</v>
      </c>
      <c r="L155" s="13">
        <v>0</v>
      </c>
      <c r="M155" s="14">
        <v>0</v>
      </c>
      <c r="N155" s="21"/>
      <c r="O155" s="21"/>
    </row>
    <row r="156" spans="1:15" ht="34.5" customHeight="1" x14ac:dyDescent="0.25">
      <c r="A156" s="10" t="s">
        <v>279</v>
      </c>
      <c r="B156" s="11" t="s">
        <v>53</v>
      </c>
      <c r="C156" s="11" t="s">
        <v>280</v>
      </c>
      <c r="D156" s="12">
        <v>6033357.71</v>
      </c>
      <c r="E156" s="12"/>
      <c r="F156" s="12">
        <v>0</v>
      </c>
      <c r="G156" s="12">
        <v>0</v>
      </c>
      <c r="H156" s="12"/>
      <c r="I156" s="13">
        <v>0</v>
      </c>
      <c r="J156" s="14">
        <v>0</v>
      </c>
      <c r="K156" s="15">
        <v>0</v>
      </c>
      <c r="L156" s="13">
        <v>0</v>
      </c>
      <c r="M156" s="14">
        <v>0</v>
      </c>
      <c r="N156" s="21"/>
      <c r="O156" s="21"/>
    </row>
    <row r="157" spans="1:15" ht="34.5" customHeight="1" x14ac:dyDescent="0.25">
      <c r="A157" s="10" t="s">
        <v>281</v>
      </c>
      <c r="B157" s="11" t="s">
        <v>53</v>
      </c>
      <c r="C157" s="11" t="s">
        <v>282</v>
      </c>
      <c r="D157" s="12">
        <v>162293542.55000001</v>
      </c>
      <c r="E157" s="12"/>
      <c r="F157" s="12">
        <v>15081373.050000001</v>
      </c>
      <c r="G157" s="12">
        <v>5047091.04</v>
      </c>
      <c r="H157" s="12">
        <v>5047091.04</v>
      </c>
      <c r="I157" s="13">
        <v>0</v>
      </c>
      <c r="J157" s="14">
        <v>100</v>
      </c>
      <c r="K157" s="15">
        <v>33.465726384906311</v>
      </c>
      <c r="L157" s="13">
        <v>5047091.04</v>
      </c>
      <c r="M157" s="14">
        <v>0</v>
      </c>
      <c r="N157" s="21"/>
      <c r="O157" s="21"/>
    </row>
    <row r="158" spans="1:15" ht="34.5" customHeight="1" x14ac:dyDescent="0.25">
      <c r="A158" s="10" t="s">
        <v>283</v>
      </c>
      <c r="B158" s="11" t="s">
        <v>130</v>
      </c>
      <c r="C158" s="11" t="s">
        <v>284</v>
      </c>
      <c r="D158" s="12">
        <v>187533998.09</v>
      </c>
      <c r="E158" s="12"/>
      <c r="F158" s="12">
        <v>0</v>
      </c>
      <c r="G158" s="12">
        <v>0</v>
      </c>
      <c r="H158" s="12"/>
      <c r="I158" s="13">
        <v>0</v>
      </c>
      <c r="J158" s="14">
        <v>0</v>
      </c>
      <c r="K158" s="15">
        <v>0</v>
      </c>
      <c r="L158" s="13">
        <v>0</v>
      </c>
      <c r="M158" s="14">
        <v>0</v>
      </c>
      <c r="N158" s="21"/>
      <c r="O158" s="21"/>
    </row>
    <row r="159" spans="1:15" ht="34.5" customHeight="1" x14ac:dyDescent="0.25">
      <c r="A159" s="10" t="s">
        <v>283</v>
      </c>
      <c r="B159" s="11" t="s">
        <v>53</v>
      </c>
      <c r="C159" s="11" t="s">
        <v>284</v>
      </c>
      <c r="D159" s="12">
        <v>127692223.95999999</v>
      </c>
      <c r="E159" s="12"/>
      <c r="F159" s="12">
        <v>122400000</v>
      </c>
      <c r="G159" s="12">
        <v>0</v>
      </c>
      <c r="H159" s="12"/>
      <c r="I159" s="13">
        <v>0</v>
      </c>
      <c r="J159" s="14">
        <v>0</v>
      </c>
      <c r="K159" s="15">
        <v>0</v>
      </c>
      <c r="L159" s="13">
        <v>0</v>
      </c>
      <c r="M159" s="14">
        <v>0</v>
      </c>
      <c r="N159" s="21"/>
      <c r="O159" s="21"/>
    </row>
    <row r="160" spans="1:15" ht="15" customHeight="1" x14ac:dyDescent="0.25">
      <c r="A160" s="10" t="s">
        <v>285</v>
      </c>
      <c r="B160" s="11" t="s">
        <v>53</v>
      </c>
      <c r="C160" s="11" t="s">
        <v>286</v>
      </c>
      <c r="D160" s="12">
        <v>58676864.109999999</v>
      </c>
      <c r="E160" s="12"/>
      <c r="F160" s="12">
        <v>59670000</v>
      </c>
      <c r="G160" s="12">
        <v>0</v>
      </c>
      <c r="H160" s="12"/>
      <c r="I160" s="13">
        <v>0</v>
      </c>
      <c r="J160" s="14">
        <v>0</v>
      </c>
      <c r="K160" s="15">
        <v>0</v>
      </c>
      <c r="L160" s="13">
        <v>0</v>
      </c>
      <c r="M160" s="14">
        <v>0</v>
      </c>
      <c r="N160" s="21"/>
      <c r="O160" s="21"/>
    </row>
    <row r="161" spans="1:15" ht="23.25" customHeight="1" x14ac:dyDescent="0.25">
      <c r="A161" s="10" t="s">
        <v>287</v>
      </c>
      <c r="B161" s="11" t="s">
        <v>53</v>
      </c>
      <c r="C161" s="11" t="s">
        <v>288</v>
      </c>
      <c r="D161" s="12">
        <v>11041475.01</v>
      </c>
      <c r="E161" s="12"/>
      <c r="F161" s="12">
        <v>22255500</v>
      </c>
      <c r="G161" s="12">
        <v>0</v>
      </c>
      <c r="H161" s="12"/>
      <c r="I161" s="13">
        <v>0</v>
      </c>
      <c r="J161" s="14">
        <v>0</v>
      </c>
      <c r="K161" s="15">
        <v>0</v>
      </c>
      <c r="L161" s="13">
        <v>0</v>
      </c>
      <c r="M161" s="14">
        <v>0</v>
      </c>
      <c r="N161" s="21"/>
      <c r="O161" s="21"/>
    </row>
    <row r="162" spans="1:15" ht="34.5" customHeight="1" x14ac:dyDescent="0.25">
      <c r="A162" s="10" t="s">
        <v>289</v>
      </c>
      <c r="B162" s="11" t="s">
        <v>116</v>
      </c>
      <c r="C162" s="11" t="s">
        <v>290</v>
      </c>
      <c r="D162" s="12">
        <v>0</v>
      </c>
      <c r="E162" s="12"/>
      <c r="F162" s="12">
        <v>71797650</v>
      </c>
      <c r="G162" s="12">
        <v>0</v>
      </c>
      <c r="H162" s="12"/>
      <c r="I162" s="13">
        <v>0</v>
      </c>
      <c r="J162" s="14">
        <v>0</v>
      </c>
      <c r="K162" s="15">
        <v>0</v>
      </c>
      <c r="L162" s="13">
        <v>0</v>
      </c>
      <c r="M162" s="14">
        <v>0</v>
      </c>
      <c r="N162" s="21"/>
      <c r="O162" s="21"/>
    </row>
    <row r="163" spans="1:15" ht="34.5" customHeight="1" x14ac:dyDescent="0.25">
      <c r="A163" s="10" t="s">
        <v>291</v>
      </c>
      <c r="B163" s="11" t="s">
        <v>53</v>
      </c>
      <c r="C163" s="11" t="s">
        <v>292</v>
      </c>
      <c r="D163" s="12">
        <v>221206540</v>
      </c>
      <c r="E163" s="12"/>
      <c r="F163" s="12">
        <v>539247630</v>
      </c>
      <c r="G163" s="12">
        <v>217029753.63</v>
      </c>
      <c r="H163" s="12">
        <v>217029753.63</v>
      </c>
      <c r="I163" s="13">
        <v>0</v>
      </c>
      <c r="J163" s="14">
        <v>100</v>
      </c>
      <c r="K163" s="15">
        <v>40.246770047000489</v>
      </c>
      <c r="L163" s="13">
        <v>217029753.63</v>
      </c>
      <c r="M163" s="14">
        <v>0</v>
      </c>
      <c r="N163" s="21"/>
      <c r="O163" s="21"/>
    </row>
    <row r="164" spans="1:15" ht="23.25" customHeight="1" x14ac:dyDescent="0.25">
      <c r="A164" s="10" t="s">
        <v>293</v>
      </c>
      <c r="B164" s="11" t="s">
        <v>53</v>
      </c>
      <c r="C164" s="11" t="s">
        <v>294</v>
      </c>
      <c r="D164" s="12">
        <v>0</v>
      </c>
      <c r="E164" s="12"/>
      <c r="F164" s="12">
        <v>70047210</v>
      </c>
      <c r="G164" s="12">
        <v>0</v>
      </c>
      <c r="H164" s="12"/>
      <c r="I164" s="13">
        <v>0</v>
      </c>
      <c r="J164" s="14">
        <v>0</v>
      </c>
      <c r="K164" s="15">
        <v>0</v>
      </c>
      <c r="L164" s="13">
        <v>0</v>
      </c>
      <c r="M164" s="14">
        <v>0</v>
      </c>
      <c r="N164" s="21"/>
      <c r="O164" s="21"/>
    </row>
    <row r="165" spans="1:15" ht="23.25" customHeight="1" x14ac:dyDescent="0.25">
      <c r="A165" s="10" t="s">
        <v>295</v>
      </c>
      <c r="B165" s="11" t="s">
        <v>125</v>
      </c>
      <c r="C165" s="11" t="s">
        <v>296</v>
      </c>
      <c r="D165" s="12">
        <v>13053170.439999999</v>
      </c>
      <c r="E165" s="12"/>
      <c r="F165" s="12">
        <v>0</v>
      </c>
      <c r="G165" s="12">
        <v>0</v>
      </c>
      <c r="H165" s="12"/>
      <c r="I165" s="13">
        <v>0</v>
      </c>
      <c r="J165" s="14">
        <v>0</v>
      </c>
      <c r="K165" s="15">
        <v>0</v>
      </c>
      <c r="L165" s="13">
        <v>0</v>
      </c>
      <c r="M165" s="14">
        <v>0</v>
      </c>
      <c r="N165" s="21"/>
      <c r="O165" s="21"/>
    </row>
    <row r="166" spans="1:15" ht="34.5" customHeight="1" x14ac:dyDescent="0.25">
      <c r="A166" s="10" t="s">
        <v>297</v>
      </c>
      <c r="B166" s="11" t="s">
        <v>116</v>
      </c>
      <c r="C166" s="11" t="s">
        <v>298</v>
      </c>
      <c r="D166" s="12">
        <v>34987057.259999998</v>
      </c>
      <c r="E166" s="12">
        <v>2157416.54</v>
      </c>
      <c r="F166" s="12">
        <v>38182000</v>
      </c>
      <c r="G166" s="12">
        <v>5042550.26</v>
      </c>
      <c r="H166" s="12">
        <v>5042550.26</v>
      </c>
      <c r="I166" s="13">
        <v>0</v>
      </c>
      <c r="J166" s="14">
        <v>100</v>
      </c>
      <c r="K166" s="15">
        <v>13.206616363731602</v>
      </c>
      <c r="L166" s="13">
        <v>2885133.72</v>
      </c>
      <c r="M166" s="14">
        <v>233.73095396774883</v>
      </c>
      <c r="N166" s="21"/>
      <c r="O166" s="21"/>
    </row>
    <row r="167" spans="1:15" ht="45.75" customHeight="1" x14ac:dyDescent="0.25">
      <c r="A167" s="10" t="s">
        <v>299</v>
      </c>
      <c r="B167" s="11" t="s">
        <v>116</v>
      </c>
      <c r="C167" s="11" t="s">
        <v>300</v>
      </c>
      <c r="D167" s="12">
        <v>91620940.939999998</v>
      </c>
      <c r="E167" s="12">
        <v>15231447.43</v>
      </c>
      <c r="F167" s="12">
        <v>105355000</v>
      </c>
      <c r="G167" s="12">
        <v>23977645.850000001</v>
      </c>
      <c r="H167" s="12">
        <v>23977645.850000001</v>
      </c>
      <c r="I167" s="13">
        <v>0</v>
      </c>
      <c r="J167" s="14">
        <v>100</v>
      </c>
      <c r="K167" s="15">
        <v>22.758906411655833</v>
      </c>
      <c r="L167" s="13">
        <v>8746198.4199999999</v>
      </c>
      <c r="M167" s="14">
        <v>157.42197818162316</v>
      </c>
      <c r="N167" s="21"/>
      <c r="O167" s="21"/>
    </row>
    <row r="168" spans="1:15" ht="45.75" customHeight="1" x14ac:dyDescent="0.25">
      <c r="A168" s="10" t="s">
        <v>301</v>
      </c>
      <c r="B168" s="11" t="s">
        <v>53</v>
      </c>
      <c r="C168" s="11" t="s">
        <v>302</v>
      </c>
      <c r="D168" s="12">
        <v>0</v>
      </c>
      <c r="E168" s="12"/>
      <c r="F168" s="12">
        <v>85680000</v>
      </c>
      <c r="G168" s="12">
        <v>0</v>
      </c>
      <c r="H168" s="12"/>
      <c r="I168" s="13">
        <v>0</v>
      </c>
      <c r="J168" s="14">
        <v>0</v>
      </c>
      <c r="K168" s="15">
        <v>0</v>
      </c>
      <c r="L168" s="13">
        <v>0</v>
      </c>
      <c r="M168" s="14">
        <v>0</v>
      </c>
      <c r="N168" s="21"/>
      <c r="O168" s="21"/>
    </row>
    <row r="169" spans="1:15" ht="23.25" customHeight="1" x14ac:dyDescent="0.25">
      <c r="A169" s="10" t="s">
        <v>303</v>
      </c>
      <c r="B169" s="11" t="s">
        <v>53</v>
      </c>
      <c r="C169" s="11" t="s">
        <v>304</v>
      </c>
      <c r="D169" s="12">
        <v>5295718.4400000004</v>
      </c>
      <c r="E169" s="12"/>
      <c r="F169" s="12">
        <v>3125000</v>
      </c>
      <c r="G169" s="12">
        <v>0</v>
      </c>
      <c r="H169" s="12"/>
      <c r="I169" s="13">
        <v>0</v>
      </c>
      <c r="J169" s="14">
        <v>0</v>
      </c>
      <c r="K169" s="15">
        <v>0</v>
      </c>
      <c r="L169" s="13">
        <v>0</v>
      </c>
      <c r="M169" s="14">
        <v>0</v>
      </c>
      <c r="N169" s="21"/>
      <c r="O169" s="21"/>
    </row>
    <row r="170" spans="1:15" ht="23.25" customHeight="1" x14ac:dyDescent="0.25">
      <c r="A170" s="10" t="s">
        <v>305</v>
      </c>
      <c r="B170" s="11" t="s">
        <v>53</v>
      </c>
      <c r="C170" s="11" t="s">
        <v>306</v>
      </c>
      <c r="D170" s="12">
        <v>23960140.399999999</v>
      </c>
      <c r="E170" s="12"/>
      <c r="F170" s="12">
        <v>55080000</v>
      </c>
      <c r="G170" s="12">
        <v>0</v>
      </c>
      <c r="H170" s="12"/>
      <c r="I170" s="13">
        <v>0</v>
      </c>
      <c r="J170" s="14">
        <v>0</v>
      </c>
      <c r="K170" s="15">
        <v>0</v>
      </c>
      <c r="L170" s="13">
        <v>0</v>
      </c>
      <c r="M170" s="14">
        <v>0</v>
      </c>
      <c r="N170" s="21"/>
      <c r="O170" s="21"/>
    </row>
    <row r="171" spans="1:15" ht="23.25" customHeight="1" x14ac:dyDescent="0.25">
      <c r="A171" s="10" t="s">
        <v>307</v>
      </c>
      <c r="B171" s="11" t="s">
        <v>53</v>
      </c>
      <c r="C171" s="11" t="s">
        <v>308</v>
      </c>
      <c r="D171" s="12">
        <v>25713531.289999999</v>
      </c>
      <c r="E171" s="12"/>
      <c r="F171" s="12">
        <v>0</v>
      </c>
      <c r="G171" s="12">
        <v>0</v>
      </c>
      <c r="H171" s="12"/>
      <c r="I171" s="13">
        <v>0</v>
      </c>
      <c r="J171" s="14">
        <v>0</v>
      </c>
      <c r="K171" s="15">
        <v>0</v>
      </c>
      <c r="L171" s="13">
        <v>0</v>
      </c>
      <c r="M171" s="14">
        <v>0</v>
      </c>
      <c r="N171" s="21"/>
      <c r="O171" s="21"/>
    </row>
    <row r="172" spans="1:15" ht="68.25" customHeight="1" x14ac:dyDescent="0.25">
      <c r="A172" s="10" t="s">
        <v>309</v>
      </c>
      <c r="B172" s="11" t="s">
        <v>116</v>
      </c>
      <c r="C172" s="11" t="s">
        <v>310</v>
      </c>
      <c r="D172" s="12">
        <v>1987673.4</v>
      </c>
      <c r="E172" s="12"/>
      <c r="F172" s="12">
        <v>0</v>
      </c>
      <c r="G172" s="12">
        <v>0</v>
      </c>
      <c r="H172" s="12"/>
      <c r="I172" s="13">
        <v>0</v>
      </c>
      <c r="J172" s="14">
        <v>0</v>
      </c>
      <c r="K172" s="15">
        <v>0</v>
      </c>
      <c r="L172" s="13">
        <v>0</v>
      </c>
      <c r="M172" s="14">
        <v>0</v>
      </c>
      <c r="N172" s="21"/>
      <c r="O172" s="21"/>
    </row>
    <row r="173" spans="1:15" ht="45.75" customHeight="1" x14ac:dyDescent="0.25">
      <c r="A173" s="10" t="s">
        <v>311</v>
      </c>
      <c r="B173" s="11" t="s">
        <v>53</v>
      </c>
      <c r="C173" s="11" t="s">
        <v>312</v>
      </c>
      <c r="D173" s="12">
        <v>44091122.390000001</v>
      </c>
      <c r="E173" s="12">
        <v>25404691.32</v>
      </c>
      <c r="F173" s="12">
        <v>0</v>
      </c>
      <c r="G173" s="12">
        <v>0</v>
      </c>
      <c r="H173" s="12"/>
      <c r="I173" s="13">
        <v>0</v>
      </c>
      <c r="J173" s="14">
        <v>0</v>
      </c>
      <c r="K173" s="15">
        <v>0</v>
      </c>
      <c r="L173" s="13">
        <v>-25404691.32</v>
      </c>
      <c r="M173" s="14">
        <v>0</v>
      </c>
      <c r="N173" s="21"/>
      <c r="O173" s="21"/>
    </row>
    <row r="174" spans="1:15" ht="34.5" customHeight="1" x14ac:dyDescent="0.25">
      <c r="A174" s="10" t="s">
        <v>313</v>
      </c>
      <c r="B174" s="11" t="s">
        <v>116</v>
      </c>
      <c r="C174" s="11" t="s">
        <v>314</v>
      </c>
      <c r="D174" s="12">
        <v>0</v>
      </c>
      <c r="E174" s="12"/>
      <c r="F174" s="12">
        <v>287591585.25999999</v>
      </c>
      <c r="G174" s="12">
        <v>56584253.539999999</v>
      </c>
      <c r="H174" s="12">
        <v>56584253.539999999</v>
      </c>
      <c r="I174" s="13">
        <v>0</v>
      </c>
      <c r="J174" s="14">
        <v>100</v>
      </c>
      <c r="K174" s="15">
        <v>19.675211807342851</v>
      </c>
      <c r="L174" s="13">
        <v>56584253.539999999</v>
      </c>
      <c r="M174" s="14">
        <v>0</v>
      </c>
      <c r="N174" s="21"/>
      <c r="O174" s="21"/>
    </row>
    <row r="175" spans="1:15" ht="23.25" customHeight="1" x14ac:dyDescent="0.25">
      <c r="A175" s="10" t="s">
        <v>315</v>
      </c>
      <c r="B175" s="11" t="s">
        <v>116</v>
      </c>
      <c r="C175" s="11" t="s">
        <v>316</v>
      </c>
      <c r="D175" s="12">
        <v>779122</v>
      </c>
      <c r="E175" s="12"/>
      <c r="F175" s="12">
        <v>28190915.359999999</v>
      </c>
      <c r="G175" s="12">
        <v>0</v>
      </c>
      <c r="H175" s="12"/>
      <c r="I175" s="13">
        <v>0</v>
      </c>
      <c r="J175" s="14">
        <v>0</v>
      </c>
      <c r="K175" s="15">
        <v>0</v>
      </c>
      <c r="L175" s="13">
        <v>0</v>
      </c>
      <c r="M175" s="14">
        <v>0</v>
      </c>
      <c r="N175" s="21"/>
      <c r="O175" s="21"/>
    </row>
    <row r="176" spans="1:15" ht="23.25" customHeight="1" x14ac:dyDescent="0.25">
      <c r="A176" s="10" t="s">
        <v>317</v>
      </c>
      <c r="B176" s="11" t="s">
        <v>130</v>
      </c>
      <c r="C176" s="11" t="s">
        <v>318</v>
      </c>
      <c r="D176" s="12">
        <v>300000</v>
      </c>
      <c r="E176" s="12"/>
      <c r="F176" s="12">
        <v>725500</v>
      </c>
      <c r="G176" s="12">
        <v>0</v>
      </c>
      <c r="H176" s="12"/>
      <c r="I176" s="13">
        <v>0</v>
      </c>
      <c r="J176" s="14">
        <v>0</v>
      </c>
      <c r="K176" s="15">
        <v>0</v>
      </c>
      <c r="L176" s="13">
        <v>0</v>
      </c>
      <c r="M176" s="14">
        <v>0</v>
      </c>
      <c r="N176" s="21"/>
      <c r="O176" s="21"/>
    </row>
    <row r="177" spans="1:15" ht="34.5" customHeight="1" x14ac:dyDescent="0.25">
      <c r="A177" s="10" t="s">
        <v>319</v>
      </c>
      <c r="B177" s="11" t="s">
        <v>116</v>
      </c>
      <c r="C177" s="11" t="s">
        <v>320</v>
      </c>
      <c r="D177" s="12">
        <v>3912941.61</v>
      </c>
      <c r="E177" s="12"/>
      <c r="F177" s="12">
        <v>32668760</v>
      </c>
      <c r="G177" s="12">
        <v>0</v>
      </c>
      <c r="H177" s="12"/>
      <c r="I177" s="13">
        <v>0</v>
      </c>
      <c r="J177" s="14">
        <v>0</v>
      </c>
      <c r="K177" s="15">
        <v>0</v>
      </c>
      <c r="L177" s="13">
        <v>0</v>
      </c>
      <c r="M177" s="14">
        <v>0</v>
      </c>
      <c r="N177" s="21"/>
      <c r="O177" s="21"/>
    </row>
    <row r="178" spans="1:15" ht="34.5" customHeight="1" x14ac:dyDescent="0.25">
      <c r="A178" s="10" t="s">
        <v>321</v>
      </c>
      <c r="B178" s="11" t="s">
        <v>53</v>
      </c>
      <c r="C178" s="11" t="s">
        <v>322</v>
      </c>
      <c r="D178" s="12">
        <v>0</v>
      </c>
      <c r="E178" s="12"/>
      <c r="F178" s="12">
        <v>31458000</v>
      </c>
      <c r="G178" s="12">
        <v>0</v>
      </c>
      <c r="H178" s="12"/>
      <c r="I178" s="13">
        <v>0</v>
      </c>
      <c r="J178" s="14">
        <v>0</v>
      </c>
      <c r="K178" s="15">
        <v>0</v>
      </c>
      <c r="L178" s="13">
        <v>0</v>
      </c>
      <c r="M178" s="14">
        <v>0</v>
      </c>
      <c r="N178" s="21"/>
      <c r="O178" s="21"/>
    </row>
    <row r="179" spans="1:15" ht="23.25" customHeight="1" x14ac:dyDescent="0.25">
      <c r="A179" s="10" t="s">
        <v>323</v>
      </c>
      <c r="B179" s="11" t="s">
        <v>53</v>
      </c>
      <c r="C179" s="11" t="s">
        <v>324</v>
      </c>
      <c r="D179" s="12">
        <v>5475612.54</v>
      </c>
      <c r="E179" s="12"/>
      <c r="F179" s="12">
        <v>0</v>
      </c>
      <c r="G179" s="12">
        <v>0</v>
      </c>
      <c r="H179" s="12"/>
      <c r="I179" s="13">
        <v>0</v>
      </c>
      <c r="J179" s="14">
        <v>0</v>
      </c>
      <c r="K179" s="15">
        <v>0</v>
      </c>
      <c r="L179" s="13">
        <v>0</v>
      </c>
      <c r="M179" s="14">
        <v>0</v>
      </c>
      <c r="N179" s="21"/>
      <c r="O179" s="21"/>
    </row>
    <row r="180" spans="1:15" ht="45.75" customHeight="1" x14ac:dyDescent="0.25">
      <c r="A180" s="10" t="s">
        <v>325</v>
      </c>
      <c r="B180" s="11" t="s">
        <v>130</v>
      </c>
      <c r="C180" s="11" t="s">
        <v>326</v>
      </c>
      <c r="D180" s="12">
        <v>70491785.370000005</v>
      </c>
      <c r="E180" s="12"/>
      <c r="F180" s="12">
        <v>0</v>
      </c>
      <c r="G180" s="12">
        <v>0</v>
      </c>
      <c r="H180" s="12"/>
      <c r="I180" s="13">
        <v>0</v>
      </c>
      <c r="J180" s="14">
        <v>0</v>
      </c>
      <c r="K180" s="15">
        <v>0</v>
      </c>
      <c r="L180" s="13">
        <v>0</v>
      </c>
      <c r="M180" s="14">
        <v>0</v>
      </c>
      <c r="N180" s="21"/>
      <c r="O180" s="21"/>
    </row>
    <row r="181" spans="1:15" ht="45.75" customHeight="1" x14ac:dyDescent="0.25">
      <c r="A181" s="10" t="s">
        <v>327</v>
      </c>
      <c r="B181" s="11" t="s">
        <v>116</v>
      </c>
      <c r="C181" s="11" t="s">
        <v>328</v>
      </c>
      <c r="D181" s="12">
        <v>4402723.5199999996</v>
      </c>
      <c r="E181" s="12"/>
      <c r="F181" s="12">
        <v>0</v>
      </c>
      <c r="G181" s="12">
        <v>0</v>
      </c>
      <c r="H181" s="12"/>
      <c r="I181" s="13">
        <v>0</v>
      </c>
      <c r="J181" s="14">
        <v>0</v>
      </c>
      <c r="K181" s="15">
        <v>0</v>
      </c>
      <c r="L181" s="13">
        <v>0</v>
      </c>
      <c r="M181" s="14">
        <v>0</v>
      </c>
      <c r="N181" s="21"/>
      <c r="O181" s="21"/>
    </row>
    <row r="182" spans="1:15" ht="57" customHeight="1" x14ac:dyDescent="0.25">
      <c r="A182" s="10" t="s">
        <v>329</v>
      </c>
      <c r="B182" s="11" t="s">
        <v>53</v>
      </c>
      <c r="C182" s="11" t="s">
        <v>330</v>
      </c>
      <c r="D182" s="12">
        <v>295892420</v>
      </c>
      <c r="E182" s="12"/>
      <c r="F182" s="12">
        <v>270036940</v>
      </c>
      <c r="G182" s="12">
        <v>223462024.97999999</v>
      </c>
      <c r="H182" s="12">
        <v>223462024.97999999</v>
      </c>
      <c r="I182" s="13">
        <v>0</v>
      </c>
      <c r="J182" s="14">
        <v>100</v>
      </c>
      <c r="K182" s="15">
        <v>82.75239120247771</v>
      </c>
      <c r="L182" s="13">
        <v>223462024.97999999</v>
      </c>
      <c r="M182" s="14">
        <v>0</v>
      </c>
      <c r="N182" s="21"/>
      <c r="O182" s="21"/>
    </row>
    <row r="183" spans="1:15" ht="23.25" customHeight="1" x14ac:dyDescent="0.25">
      <c r="A183" s="10" t="s">
        <v>331</v>
      </c>
      <c r="B183" s="11" t="s">
        <v>130</v>
      </c>
      <c r="C183" s="11" t="s">
        <v>332</v>
      </c>
      <c r="D183" s="12">
        <v>56429996.859999999</v>
      </c>
      <c r="E183" s="12"/>
      <c r="F183" s="12">
        <v>56430000</v>
      </c>
      <c r="G183" s="12">
        <v>0</v>
      </c>
      <c r="H183" s="12"/>
      <c r="I183" s="13">
        <v>0</v>
      </c>
      <c r="J183" s="14">
        <v>0</v>
      </c>
      <c r="K183" s="15">
        <v>0</v>
      </c>
      <c r="L183" s="13">
        <v>0</v>
      </c>
      <c r="M183" s="14">
        <v>0</v>
      </c>
      <c r="N183" s="21"/>
      <c r="O183" s="21"/>
    </row>
    <row r="184" spans="1:15" ht="23.25" customHeight="1" x14ac:dyDescent="0.25">
      <c r="A184" s="10" t="s">
        <v>331</v>
      </c>
      <c r="B184" s="11" t="s">
        <v>53</v>
      </c>
      <c r="C184" s="11" t="s">
        <v>332</v>
      </c>
      <c r="D184" s="12">
        <v>0</v>
      </c>
      <c r="E184" s="12"/>
      <c r="F184" s="12">
        <v>42840000</v>
      </c>
      <c r="G184" s="12">
        <v>0</v>
      </c>
      <c r="H184" s="12"/>
      <c r="I184" s="13">
        <v>0</v>
      </c>
      <c r="J184" s="14">
        <v>0</v>
      </c>
      <c r="K184" s="15">
        <v>0</v>
      </c>
      <c r="L184" s="13">
        <v>0</v>
      </c>
      <c r="M184" s="14">
        <v>0</v>
      </c>
      <c r="N184" s="21"/>
      <c r="O184" s="21"/>
    </row>
    <row r="185" spans="1:15" ht="23.25" customHeight="1" x14ac:dyDescent="0.25">
      <c r="A185" s="10" t="s">
        <v>333</v>
      </c>
      <c r="B185" s="11" t="s">
        <v>53</v>
      </c>
      <c r="C185" s="11" t="s">
        <v>334</v>
      </c>
      <c r="D185" s="12">
        <v>0</v>
      </c>
      <c r="E185" s="12"/>
      <c r="F185" s="12">
        <v>56922149.960000001</v>
      </c>
      <c r="G185" s="12">
        <v>0</v>
      </c>
      <c r="H185" s="12"/>
      <c r="I185" s="13">
        <v>0</v>
      </c>
      <c r="J185" s="14">
        <v>0</v>
      </c>
      <c r="K185" s="15">
        <v>0</v>
      </c>
      <c r="L185" s="13">
        <v>0</v>
      </c>
      <c r="M185" s="14">
        <v>0</v>
      </c>
      <c r="N185" s="21"/>
      <c r="O185" s="21"/>
    </row>
    <row r="186" spans="1:15" ht="34.5" customHeight="1" x14ac:dyDescent="0.25">
      <c r="A186" s="10" t="s">
        <v>335</v>
      </c>
      <c r="B186" s="11" t="s">
        <v>116</v>
      </c>
      <c r="C186" s="11" t="s">
        <v>336</v>
      </c>
      <c r="D186" s="12">
        <v>0</v>
      </c>
      <c r="E186" s="12"/>
      <c r="F186" s="12">
        <v>23334840</v>
      </c>
      <c r="G186" s="12">
        <v>0</v>
      </c>
      <c r="H186" s="12"/>
      <c r="I186" s="13">
        <v>0</v>
      </c>
      <c r="J186" s="14">
        <v>0</v>
      </c>
      <c r="K186" s="15">
        <v>0</v>
      </c>
      <c r="L186" s="13">
        <v>0</v>
      </c>
      <c r="M186" s="14">
        <v>0</v>
      </c>
      <c r="N186" s="21"/>
      <c r="O186" s="21"/>
    </row>
    <row r="187" spans="1:15" ht="23.25" customHeight="1" x14ac:dyDescent="0.25">
      <c r="A187" s="10" t="s">
        <v>337</v>
      </c>
      <c r="B187" s="11" t="s">
        <v>53</v>
      </c>
      <c r="C187" s="11" t="s">
        <v>338</v>
      </c>
      <c r="D187" s="12">
        <v>0</v>
      </c>
      <c r="E187" s="12"/>
      <c r="F187" s="12">
        <v>261289489</v>
      </c>
      <c r="G187" s="12">
        <v>0</v>
      </c>
      <c r="H187" s="12"/>
      <c r="I187" s="13">
        <v>0</v>
      </c>
      <c r="J187" s="14">
        <v>0</v>
      </c>
      <c r="K187" s="15">
        <v>0</v>
      </c>
      <c r="L187" s="13">
        <v>0</v>
      </c>
      <c r="M187" s="14">
        <v>0</v>
      </c>
      <c r="N187" s="21"/>
      <c r="O187" s="21"/>
    </row>
    <row r="188" spans="1:15" ht="23.25" customHeight="1" x14ac:dyDescent="0.25">
      <c r="A188" s="10" t="s">
        <v>339</v>
      </c>
      <c r="B188" s="11" t="s">
        <v>53</v>
      </c>
      <c r="C188" s="11" t="s">
        <v>340</v>
      </c>
      <c r="D188" s="12">
        <v>0</v>
      </c>
      <c r="E188" s="12"/>
      <c r="F188" s="12">
        <v>100980000</v>
      </c>
      <c r="G188" s="12">
        <v>0</v>
      </c>
      <c r="H188" s="12"/>
      <c r="I188" s="13">
        <v>0</v>
      </c>
      <c r="J188" s="14">
        <v>0</v>
      </c>
      <c r="K188" s="15">
        <v>0</v>
      </c>
      <c r="L188" s="13">
        <v>0</v>
      </c>
      <c r="M188" s="14">
        <v>0</v>
      </c>
      <c r="N188" s="21"/>
      <c r="O188" s="21"/>
    </row>
    <row r="189" spans="1:15" ht="15" customHeight="1" x14ac:dyDescent="0.25">
      <c r="A189" s="10" t="s">
        <v>341</v>
      </c>
      <c r="B189" s="11" t="s">
        <v>53</v>
      </c>
      <c r="C189" s="11" t="s">
        <v>342</v>
      </c>
      <c r="D189" s="12">
        <v>0</v>
      </c>
      <c r="E189" s="12"/>
      <c r="F189" s="12">
        <v>15200000</v>
      </c>
      <c r="G189" s="12">
        <v>0</v>
      </c>
      <c r="H189" s="12"/>
      <c r="I189" s="13">
        <v>0</v>
      </c>
      <c r="J189" s="14">
        <v>0</v>
      </c>
      <c r="K189" s="15">
        <v>0</v>
      </c>
      <c r="L189" s="13">
        <v>0</v>
      </c>
      <c r="M189" s="14">
        <v>0</v>
      </c>
      <c r="N189" s="21"/>
      <c r="O189" s="21"/>
    </row>
    <row r="190" spans="1:15" ht="23.25" customHeight="1" x14ac:dyDescent="0.25">
      <c r="A190" s="10" t="s">
        <v>343</v>
      </c>
      <c r="B190" s="11" t="s">
        <v>53</v>
      </c>
      <c r="C190" s="11" t="s">
        <v>344</v>
      </c>
      <c r="D190" s="12">
        <v>493933845.36000001</v>
      </c>
      <c r="E190" s="12">
        <v>7354953.0099999998</v>
      </c>
      <c r="F190" s="12">
        <v>0</v>
      </c>
      <c r="G190" s="12">
        <v>0</v>
      </c>
      <c r="H190" s="12"/>
      <c r="I190" s="13">
        <v>0</v>
      </c>
      <c r="J190" s="14">
        <v>0</v>
      </c>
      <c r="K190" s="15">
        <v>0</v>
      </c>
      <c r="L190" s="13">
        <v>-7354953.0099999998</v>
      </c>
      <c r="M190" s="14">
        <v>0</v>
      </c>
      <c r="N190" s="21"/>
      <c r="O190" s="21"/>
    </row>
    <row r="191" spans="1:15" ht="34.5" customHeight="1" x14ac:dyDescent="0.25">
      <c r="A191" s="10" t="s">
        <v>345</v>
      </c>
      <c r="B191" s="11" t="s">
        <v>53</v>
      </c>
      <c r="C191" s="11" t="s">
        <v>346</v>
      </c>
      <c r="D191" s="12">
        <v>253358629.75999999</v>
      </c>
      <c r="E191" s="12"/>
      <c r="F191" s="12">
        <v>321265640</v>
      </c>
      <c r="G191" s="12">
        <v>12641694.24</v>
      </c>
      <c r="H191" s="12">
        <v>12641694.24</v>
      </c>
      <c r="I191" s="13">
        <v>0</v>
      </c>
      <c r="J191" s="14">
        <v>100</v>
      </c>
      <c r="K191" s="15">
        <v>3.9349661669389855</v>
      </c>
      <c r="L191" s="13">
        <v>12641694.24</v>
      </c>
      <c r="M191" s="14">
        <v>0</v>
      </c>
      <c r="N191" s="21"/>
      <c r="O191" s="21"/>
    </row>
    <row r="192" spans="1:15" ht="45.75" customHeight="1" x14ac:dyDescent="0.25">
      <c r="A192" s="10" t="s">
        <v>347</v>
      </c>
      <c r="B192" s="11" t="s">
        <v>53</v>
      </c>
      <c r="C192" s="11" t="s">
        <v>348</v>
      </c>
      <c r="D192" s="12">
        <v>197162450.36000001</v>
      </c>
      <c r="E192" s="12"/>
      <c r="F192" s="12">
        <v>572969465</v>
      </c>
      <c r="G192" s="12">
        <v>0</v>
      </c>
      <c r="H192" s="12"/>
      <c r="I192" s="13">
        <v>0</v>
      </c>
      <c r="J192" s="14">
        <v>0</v>
      </c>
      <c r="K192" s="15">
        <v>0</v>
      </c>
      <c r="L192" s="13">
        <v>0</v>
      </c>
      <c r="M192" s="14">
        <v>0</v>
      </c>
      <c r="N192" s="21"/>
      <c r="O192" s="21"/>
    </row>
    <row r="193" spans="1:15" ht="34.5" customHeight="1" x14ac:dyDescent="0.25">
      <c r="A193" s="10" t="s">
        <v>349</v>
      </c>
      <c r="B193" s="11" t="s">
        <v>53</v>
      </c>
      <c r="C193" s="11" t="s">
        <v>350</v>
      </c>
      <c r="D193" s="12">
        <v>62781250</v>
      </c>
      <c r="E193" s="12"/>
      <c r="F193" s="12">
        <v>483325060</v>
      </c>
      <c r="G193" s="12">
        <v>3261971.23</v>
      </c>
      <c r="H193" s="12">
        <v>3261971.23</v>
      </c>
      <c r="I193" s="13">
        <v>0</v>
      </c>
      <c r="J193" s="14">
        <v>100</v>
      </c>
      <c r="K193" s="15">
        <v>0.67490215177338408</v>
      </c>
      <c r="L193" s="13">
        <v>3261971.23</v>
      </c>
      <c r="M193" s="14">
        <v>0</v>
      </c>
      <c r="N193" s="21"/>
      <c r="O193" s="21"/>
    </row>
    <row r="194" spans="1:15" ht="34.5" customHeight="1" x14ac:dyDescent="0.25">
      <c r="A194" s="10" t="s">
        <v>351</v>
      </c>
      <c r="B194" s="11" t="s">
        <v>53</v>
      </c>
      <c r="C194" s="11" t="s">
        <v>352</v>
      </c>
      <c r="D194" s="12">
        <v>404052340</v>
      </c>
      <c r="E194" s="12"/>
      <c r="F194" s="12">
        <v>444002660</v>
      </c>
      <c r="G194" s="12">
        <v>1889708.71</v>
      </c>
      <c r="H194" s="12">
        <v>1889708.71</v>
      </c>
      <c r="I194" s="13">
        <v>0</v>
      </c>
      <c r="J194" s="14">
        <v>100</v>
      </c>
      <c r="K194" s="15">
        <v>0.42560752000900171</v>
      </c>
      <c r="L194" s="13">
        <v>1889708.71</v>
      </c>
      <c r="M194" s="14">
        <v>0</v>
      </c>
      <c r="N194" s="21"/>
      <c r="O194" s="21"/>
    </row>
    <row r="195" spans="1:15" ht="45.75" customHeight="1" x14ac:dyDescent="0.25">
      <c r="A195" s="10" t="s">
        <v>353</v>
      </c>
      <c r="B195" s="11" t="s">
        <v>53</v>
      </c>
      <c r="C195" s="11" t="s">
        <v>354</v>
      </c>
      <c r="D195" s="12">
        <v>78021320</v>
      </c>
      <c r="E195" s="12"/>
      <c r="F195" s="12">
        <v>271620386</v>
      </c>
      <c r="G195" s="12">
        <v>5577429</v>
      </c>
      <c r="H195" s="12">
        <v>5577429</v>
      </c>
      <c r="I195" s="13">
        <v>0</v>
      </c>
      <c r="J195" s="14">
        <v>100</v>
      </c>
      <c r="K195" s="15">
        <v>2.0533911618842922</v>
      </c>
      <c r="L195" s="13">
        <v>5577429</v>
      </c>
      <c r="M195" s="14">
        <v>0</v>
      </c>
      <c r="N195" s="21"/>
      <c r="O195" s="21"/>
    </row>
    <row r="196" spans="1:15" ht="15" customHeight="1" x14ac:dyDescent="0.25">
      <c r="A196" s="4" t="s">
        <v>355</v>
      </c>
      <c r="B196" s="5" t="s">
        <v>5</v>
      </c>
      <c r="C196" s="5" t="s">
        <v>356</v>
      </c>
      <c r="D196" s="6">
        <v>6735363410.5699997</v>
      </c>
      <c r="E196" s="6">
        <v>1770069121.1800001</v>
      </c>
      <c r="F196" s="6">
        <v>7205541970</v>
      </c>
      <c r="G196" s="6">
        <v>1725667401.4400001</v>
      </c>
      <c r="H196" s="6">
        <v>1725667401.4400001</v>
      </c>
      <c r="I196" s="7">
        <f>H196-G196</f>
        <v>0</v>
      </c>
      <c r="J196" s="8">
        <v>100</v>
      </c>
      <c r="K196" s="9">
        <v>23.9491630192427</v>
      </c>
      <c r="L196" s="7">
        <f>H196-E196</f>
        <v>-44401719.74000001</v>
      </c>
      <c r="M196" s="8">
        <v>97.491510217962997</v>
      </c>
      <c r="N196" s="20"/>
      <c r="O196" s="20"/>
    </row>
    <row r="197" spans="1:15" ht="34.5" customHeight="1" x14ac:dyDescent="0.25">
      <c r="A197" s="10" t="s">
        <v>357</v>
      </c>
      <c r="B197" s="11" t="s">
        <v>53</v>
      </c>
      <c r="C197" s="11" t="s">
        <v>358</v>
      </c>
      <c r="D197" s="12">
        <v>5073389.8099999996</v>
      </c>
      <c r="E197" s="12">
        <v>1613100</v>
      </c>
      <c r="F197" s="12">
        <v>0</v>
      </c>
      <c r="G197" s="12">
        <v>0</v>
      </c>
      <c r="H197" s="12"/>
      <c r="I197" s="13">
        <v>0</v>
      </c>
      <c r="J197" s="14">
        <v>0</v>
      </c>
      <c r="K197" s="15">
        <v>0</v>
      </c>
      <c r="L197" s="13">
        <v>-1613100</v>
      </c>
      <c r="M197" s="14">
        <v>0</v>
      </c>
      <c r="N197" s="21"/>
      <c r="O197" s="21"/>
    </row>
    <row r="198" spans="1:15" ht="34.5" customHeight="1" x14ac:dyDescent="0.25">
      <c r="A198" s="10" t="s">
        <v>359</v>
      </c>
      <c r="B198" s="11" t="s">
        <v>53</v>
      </c>
      <c r="C198" s="11" t="s">
        <v>360</v>
      </c>
      <c r="D198" s="12">
        <v>33754392.289999999</v>
      </c>
      <c r="E198" s="12">
        <v>17074836.670000002</v>
      </c>
      <c r="F198" s="12">
        <v>0</v>
      </c>
      <c r="G198" s="12">
        <v>0</v>
      </c>
      <c r="H198" s="12"/>
      <c r="I198" s="13">
        <v>0</v>
      </c>
      <c r="J198" s="14">
        <v>0</v>
      </c>
      <c r="K198" s="15">
        <v>0</v>
      </c>
      <c r="L198" s="13">
        <v>-17074836.670000002</v>
      </c>
      <c r="M198" s="14">
        <v>0</v>
      </c>
      <c r="N198" s="21"/>
      <c r="O198" s="21"/>
    </row>
    <row r="199" spans="1:15" ht="34.5" customHeight="1" x14ac:dyDescent="0.25">
      <c r="A199" s="10" t="s">
        <v>361</v>
      </c>
      <c r="B199" s="11" t="s">
        <v>53</v>
      </c>
      <c r="C199" s="11" t="s">
        <v>362</v>
      </c>
      <c r="D199" s="12">
        <v>26565000</v>
      </c>
      <c r="E199" s="12">
        <v>11969599.4</v>
      </c>
      <c r="F199" s="12">
        <v>34284000</v>
      </c>
      <c r="G199" s="12">
        <v>7714000</v>
      </c>
      <c r="H199" s="12">
        <v>7714000</v>
      </c>
      <c r="I199" s="13">
        <v>0</v>
      </c>
      <c r="J199" s="14">
        <v>100</v>
      </c>
      <c r="K199" s="15">
        <v>22.500291681250729</v>
      </c>
      <c r="L199" s="13">
        <v>-4255599.4000000004</v>
      </c>
      <c r="M199" s="14">
        <v>64.446601278903287</v>
      </c>
      <c r="N199" s="21"/>
      <c r="O199" s="21"/>
    </row>
    <row r="200" spans="1:15" ht="45.75" customHeight="1" x14ac:dyDescent="0.25">
      <c r="A200" s="10" t="s">
        <v>363</v>
      </c>
      <c r="B200" s="11" t="s">
        <v>53</v>
      </c>
      <c r="C200" s="11" t="s">
        <v>364</v>
      </c>
      <c r="D200" s="12">
        <v>13945111.58</v>
      </c>
      <c r="E200" s="12">
        <v>3689749.98</v>
      </c>
      <c r="F200" s="12">
        <v>15066000</v>
      </c>
      <c r="G200" s="12">
        <v>3766500</v>
      </c>
      <c r="H200" s="12">
        <v>3766500</v>
      </c>
      <c r="I200" s="13">
        <v>0</v>
      </c>
      <c r="J200" s="14">
        <v>100</v>
      </c>
      <c r="K200" s="15">
        <v>25</v>
      </c>
      <c r="L200" s="13">
        <v>76750.02</v>
      </c>
      <c r="M200" s="14">
        <v>102.0800872800601</v>
      </c>
      <c r="N200" s="21"/>
      <c r="O200" s="21"/>
    </row>
    <row r="201" spans="1:15" ht="57" customHeight="1" x14ac:dyDescent="0.25">
      <c r="A201" s="10" t="s">
        <v>365</v>
      </c>
      <c r="B201" s="11" t="s">
        <v>53</v>
      </c>
      <c r="C201" s="11" t="s">
        <v>366</v>
      </c>
      <c r="D201" s="12">
        <v>13366000</v>
      </c>
      <c r="E201" s="12">
        <v>4579960</v>
      </c>
      <c r="F201" s="12">
        <v>11450000</v>
      </c>
      <c r="G201" s="12">
        <v>4428000</v>
      </c>
      <c r="H201" s="12">
        <v>4428000</v>
      </c>
      <c r="I201" s="13">
        <v>0</v>
      </c>
      <c r="J201" s="14">
        <v>100</v>
      </c>
      <c r="K201" s="15">
        <v>38.672489082969427</v>
      </c>
      <c r="L201" s="13">
        <v>-151960</v>
      </c>
      <c r="M201" s="14">
        <v>96.682067092289017</v>
      </c>
      <c r="N201" s="21"/>
      <c r="O201" s="21"/>
    </row>
    <row r="202" spans="1:15" ht="113.25" customHeight="1" x14ac:dyDescent="0.25">
      <c r="A202" s="10" t="s">
        <v>367</v>
      </c>
      <c r="B202" s="11" t="s">
        <v>53</v>
      </c>
      <c r="C202" s="11" t="s">
        <v>368</v>
      </c>
      <c r="D202" s="12">
        <v>2965000</v>
      </c>
      <c r="E202" s="12">
        <v>1601800</v>
      </c>
      <c r="F202" s="12">
        <v>1992000</v>
      </c>
      <c r="G202" s="12">
        <v>336750</v>
      </c>
      <c r="H202" s="12">
        <v>336750</v>
      </c>
      <c r="I202" s="13">
        <v>0</v>
      </c>
      <c r="J202" s="14">
        <v>100</v>
      </c>
      <c r="K202" s="15">
        <v>16.90512048192771</v>
      </c>
      <c r="L202" s="13">
        <v>-1265050</v>
      </c>
      <c r="M202" s="14">
        <v>21.023223873142715</v>
      </c>
      <c r="N202" s="21"/>
      <c r="O202" s="21"/>
    </row>
    <row r="203" spans="1:15" ht="45.75" customHeight="1" x14ac:dyDescent="0.25">
      <c r="A203" s="10" t="s">
        <v>369</v>
      </c>
      <c r="B203" s="11" t="s">
        <v>53</v>
      </c>
      <c r="C203" s="11" t="s">
        <v>370</v>
      </c>
      <c r="D203" s="12">
        <v>8620000</v>
      </c>
      <c r="E203" s="12">
        <v>8620000</v>
      </c>
      <c r="F203" s="12">
        <v>8840000</v>
      </c>
      <c r="G203" s="12">
        <v>8840000</v>
      </c>
      <c r="H203" s="12">
        <v>8840000</v>
      </c>
      <c r="I203" s="13">
        <v>0</v>
      </c>
      <c r="J203" s="14">
        <v>100</v>
      </c>
      <c r="K203" s="15">
        <v>100</v>
      </c>
      <c r="L203" s="13">
        <v>220000</v>
      </c>
      <c r="M203" s="14">
        <v>102.5522041763341</v>
      </c>
      <c r="N203" s="21"/>
      <c r="O203" s="21"/>
    </row>
    <row r="204" spans="1:15" ht="45.75" customHeight="1" x14ac:dyDescent="0.25">
      <c r="A204" s="10" t="s">
        <v>371</v>
      </c>
      <c r="B204" s="11" t="s">
        <v>53</v>
      </c>
      <c r="C204" s="11" t="s">
        <v>372</v>
      </c>
      <c r="D204" s="12">
        <v>708000</v>
      </c>
      <c r="E204" s="12">
        <v>708000</v>
      </c>
      <c r="F204" s="12">
        <v>749000</v>
      </c>
      <c r="G204" s="12">
        <v>749000</v>
      </c>
      <c r="H204" s="12">
        <v>749000</v>
      </c>
      <c r="I204" s="13">
        <v>0</v>
      </c>
      <c r="J204" s="14">
        <v>100</v>
      </c>
      <c r="K204" s="15">
        <v>100</v>
      </c>
      <c r="L204" s="13">
        <v>41000</v>
      </c>
      <c r="M204" s="14">
        <v>105.7909604519774</v>
      </c>
      <c r="N204" s="21"/>
      <c r="O204" s="21"/>
    </row>
    <row r="205" spans="1:15" ht="45.75" customHeight="1" x14ac:dyDescent="0.25">
      <c r="A205" s="10" t="s">
        <v>373</v>
      </c>
      <c r="B205" s="11" t="s">
        <v>116</v>
      </c>
      <c r="C205" s="11" t="s">
        <v>374</v>
      </c>
      <c r="D205" s="12">
        <v>0</v>
      </c>
      <c r="E205" s="12"/>
      <c r="F205" s="12">
        <v>16000</v>
      </c>
      <c r="G205" s="12">
        <v>0</v>
      </c>
      <c r="H205" s="12"/>
      <c r="I205" s="13">
        <v>0</v>
      </c>
      <c r="J205" s="14">
        <v>0</v>
      </c>
      <c r="K205" s="15">
        <v>0</v>
      </c>
      <c r="L205" s="13">
        <v>0</v>
      </c>
      <c r="M205" s="14">
        <v>0</v>
      </c>
      <c r="N205" s="21"/>
      <c r="O205" s="21"/>
    </row>
    <row r="206" spans="1:15" ht="57" customHeight="1" x14ac:dyDescent="0.25">
      <c r="A206" s="10" t="s">
        <v>375</v>
      </c>
      <c r="B206" s="11" t="s">
        <v>53</v>
      </c>
      <c r="C206" s="11" t="s">
        <v>376</v>
      </c>
      <c r="D206" s="12">
        <v>0</v>
      </c>
      <c r="E206" s="12"/>
      <c r="F206" s="12">
        <v>6609000</v>
      </c>
      <c r="G206" s="12">
        <v>0</v>
      </c>
      <c r="H206" s="12"/>
      <c r="I206" s="13">
        <v>0</v>
      </c>
      <c r="J206" s="14">
        <v>0</v>
      </c>
      <c r="K206" s="15">
        <v>0</v>
      </c>
      <c r="L206" s="13">
        <v>0</v>
      </c>
      <c r="M206" s="14">
        <v>0</v>
      </c>
      <c r="N206" s="21"/>
      <c r="O206" s="21"/>
    </row>
    <row r="207" spans="1:15" ht="45.75" customHeight="1" x14ac:dyDescent="0.25">
      <c r="A207" s="10" t="s">
        <v>377</v>
      </c>
      <c r="B207" s="11" t="s">
        <v>53</v>
      </c>
      <c r="C207" s="11" t="s">
        <v>378</v>
      </c>
      <c r="D207" s="12">
        <v>3806800</v>
      </c>
      <c r="E207" s="12">
        <v>1046474.21</v>
      </c>
      <c r="F207" s="12">
        <v>4481000</v>
      </c>
      <c r="G207" s="12">
        <v>1611622</v>
      </c>
      <c r="H207" s="12">
        <v>1611622</v>
      </c>
      <c r="I207" s="13">
        <v>0</v>
      </c>
      <c r="J207" s="14">
        <v>100</v>
      </c>
      <c r="K207" s="15">
        <v>35.965677304173177</v>
      </c>
      <c r="L207" s="13">
        <v>565147.79</v>
      </c>
      <c r="M207" s="14">
        <v>154.00494198514457</v>
      </c>
      <c r="N207" s="21"/>
      <c r="O207" s="21"/>
    </row>
    <row r="208" spans="1:15" ht="68.25" customHeight="1" x14ac:dyDescent="0.25">
      <c r="A208" s="10" t="s">
        <v>379</v>
      </c>
      <c r="B208" s="11" t="s">
        <v>53</v>
      </c>
      <c r="C208" s="11" t="s">
        <v>380</v>
      </c>
      <c r="D208" s="12">
        <v>6551340</v>
      </c>
      <c r="E208" s="12"/>
      <c r="F208" s="12">
        <v>35954070</v>
      </c>
      <c r="G208" s="12">
        <v>0</v>
      </c>
      <c r="H208" s="12"/>
      <c r="I208" s="13">
        <v>0</v>
      </c>
      <c r="J208" s="14">
        <v>0</v>
      </c>
      <c r="K208" s="15">
        <v>0</v>
      </c>
      <c r="L208" s="13">
        <v>0</v>
      </c>
      <c r="M208" s="14">
        <v>0</v>
      </c>
      <c r="N208" s="21"/>
      <c r="O208" s="21"/>
    </row>
    <row r="209" spans="1:15" ht="57" customHeight="1" x14ac:dyDescent="0.25">
      <c r="A209" s="10" t="s">
        <v>381</v>
      </c>
      <c r="B209" s="11" t="s">
        <v>53</v>
      </c>
      <c r="C209" s="11" t="s">
        <v>382</v>
      </c>
      <c r="D209" s="12">
        <v>599000</v>
      </c>
      <c r="E209" s="12"/>
      <c r="F209" s="12">
        <v>1313000</v>
      </c>
      <c r="G209" s="12">
        <v>1211000</v>
      </c>
      <c r="H209" s="12">
        <v>1211000</v>
      </c>
      <c r="I209" s="13">
        <v>0</v>
      </c>
      <c r="J209" s="14">
        <v>100</v>
      </c>
      <c r="K209" s="15">
        <v>92.231530845392228</v>
      </c>
      <c r="L209" s="13">
        <v>1211000</v>
      </c>
      <c r="M209" s="14">
        <v>0</v>
      </c>
      <c r="N209" s="21"/>
      <c r="O209" s="21"/>
    </row>
    <row r="210" spans="1:15" ht="90.75" customHeight="1" x14ac:dyDescent="0.25">
      <c r="A210" s="10" t="s">
        <v>383</v>
      </c>
      <c r="B210" s="11" t="s">
        <v>125</v>
      </c>
      <c r="C210" s="11" t="s">
        <v>384</v>
      </c>
      <c r="D210" s="12">
        <v>6045000</v>
      </c>
      <c r="E210" s="12">
        <v>1523500</v>
      </c>
      <c r="F210" s="12">
        <v>6534000</v>
      </c>
      <c r="G210" s="12">
        <v>1633500</v>
      </c>
      <c r="H210" s="12">
        <v>1633500</v>
      </c>
      <c r="I210" s="13">
        <v>0</v>
      </c>
      <c r="J210" s="14">
        <v>100</v>
      </c>
      <c r="K210" s="15">
        <v>25</v>
      </c>
      <c r="L210" s="13">
        <v>110000</v>
      </c>
      <c r="M210" s="14">
        <v>107.22021660649818</v>
      </c>
      <c r="N210" s="21"/>
      <c r="O210" s="21"/>
    </row>
    <row r="211" spans="1:15" ht="79.5" customHeight="1" x14ac:dyDescent="0.25">
      <c r="A211" s="10" t="s">
        <v>385</v>
      </c>
      <c r="B211" s="11" t="s">
        <v>116</v>
      </c>
      <c r="C211" s="11" t="s">
        <v>386</v>
      </c>
      <c r="D211" s="12">
        <v>689498.32</v>
      </c>
      <c r="E211" s="12">
        <v>295499.28000000003</v>
      </c>
      <c r="F211" s="12">
        <v>1307000</v>
      </c>
      <c r="G211" s="12">
        <v>177295.23</v>
      </c>
      <c r="H211" s="12">
        <v>177295.23</v>
      </c>
      <c r="I211" s="13">
        <v>0</v>
      </c>
      <c r="J211" s="14">
        <v>100</v>
      </c>
      <c r="K211" s="15">
        <v>13.565052027543995</v>
      </c>
      <c r="L211" s="13">
        <v>-118204.05</v>
      </c>
      <c r="M211" s="14">
        <v>59.998531976118521</v>
      </c>
      <c r="N211" s="21"/>
      <c r="O211" s="21"/>
    </row>
    <row r="212" spans="1:15" ht="79.5" customHeight="1" x14ac:dyDescent="0.25">
      <c r="A212" s="10" t="s">
        <v>387</v>
      </c>
      <c r="B212" s="11" t="s">
        <v>116</v>
      </c>
      <c r="C212" s="11" t="s">
        <v>388</v>
      </c>
      <c r="D212" s="12">
        <v>78799805.840000004</v>
      </c>
      <c r="E212" s="12">
        <v>29549927.190000001</v>
      </c>
      <c r="F212" s="12">
        <v>130684000</v>
      </c>
      <c r="G212" s="12">
        <v>27677998.420000002</v>
      </c>
      <c r="H212" s="12">
        <v>27677998.420000002</v>
      </c>
      <c r="I212" s="13">
        <v>0</v>
      </c>
      <c r="J212" s="14">
        <v>100</v>
      </c>
      <c r="K212" s="15">
        <v>21.179332144715499</v>
      </c>
      <c r="L212" s="13">
        <v>-1871928.77</v>
      </c>
      <c r="M212" s="14">
        <v>93.665200059668919</v>
      </c>
      <c r="N212" s="21"/>
      <c r="O212" s="21"/>
    </row>
    <row r="213" spans="1:15" ht="34.5" customHeight="1" x14ac:dyDescent="0.25">
      <c r="A213" s="10" t="s">
        <v>389</v>
      </c>
      <c r="B213" s="11" t="s">
        <v>53</v>
      </c>
      <c r="C213" s="11" t="s">
        <v>390</v>
      </c>
      <c r="D213" s="12">
        <v>142839832.87</v>
      </c>
      <c r="E213" s="12"/>
      <c r="F213" s="12">
        <v>97545000</v>
      </c>
      <c r="G213" s="12">
        <v>6096552</v>
      </c>
      <c r="H213" s="12">
        <v>6096552</v>
      </c>
      <c r="I213" s="13">
        <v>0</v>
      </c>
      <c r="J213" s="14">
        <v>100</v>
      </c>
      <c r="K213" s="15">
        <v>6.2499892357373525</v>
      </c>
      <c r="L213" s="13">
        <v>6096552</v>
      </c>
      <c r="M213" s="14">
        <v>0</v>
      </c>
      <c r="N213" s="21"/>
      <c r="O213" s="21"/>
    </row>
    <row r="214" spans="1:15" ht="34.5" customHeight="1" x14ac:dyDescent="0.25">
      <c r="A214" s="10" t="s">
        <v>391</v>
      </c>
      <c r="B214" s="11" t="s">
        <v>53</v>
      </c>
      <c r="C214" s="11" t="s">
        <v>392</v>
      </c>
      <c r="D214" s="12">
        <v>3267391.78</v>
      </c>
      <c r="E214" s="12"/>
      <c r="F214" s="12">
        <v>25600</v>
      </c>
      <c r="G214" s="12">
        <v>0</v>
      </c>
      <c r="H214" s="12"/>
      <c r="I214" s="13">
        <v>0</v>
      </c>
      <c r="J214" s="14">
        <v>0</v>
      </c>
      <c r="K214" s="15">
        <v>0</v>
      </c>
      <c r="L214" s="13">
        <v>0</v>
      </c>
      <c r="M214" s="14">
        <v>0</v>
      </c>
      <c r="N214" s="21"/>
      <c r="O214" s="21"/>
    </row>
    <row r="215" spans="1:15" ht="34.5" customHeight="1" x14ac:dyDescent="0.25">
      <c r="A215" s="10" t="s">
        <v>393</v>
      </c>
      <c r="B215" s="11" t="s">
        <v>116</v>
      </c>
      <c r="C215" s="11" t="s">
        <v>394</v>
      </c>
      <c r="D215" s="12">
        <v>0</v>
      </c>
      <c r="E215" s="12"/>
      <c r="F215" s="12">
        <v>9771300</v>
      </c>
      <c r="G215" s="12">
        <v>2442827.4</v>
      </c>
      <c r="H215" s="12">
        <v>2442827.4</v>
      </c>
      <c r="I215" s="13">
        <v>0</v>
      </c>
      <c r="J215" s="14">
        <v>100</v>
      </c>
      <c r="K215" s="15">
        <v>25.000024561726686</v>
      </c>
      <c r="L215" s="13">
        <v>2442827.4</v>
      </c>
      <c r="M215" s="14">
        <v>0</v>
      </c>
      <c r="N215" s="21"/>
      <c r="O215" s="21"/>
    </row>
    <row r="216" spans="1:15" ht="57" customHeight="1" x14ac:dyDescent="0.25">
      <c r="A216" s="10" t="s">
        <v>395</v>
      </c>
      <c r="B216" s="11" t="s">
        <v>116</v>
      </c>
      <c r="C216" s="11" t="s">
        <v>396</v>
      </c>
      <c r="D216" s="12">
        <v>147678162.47</v>
      </c>
      <c r="E216" s="12">
        <v>36459531.390000001</v>
      </c>
      <c r="F216" s="12">
        <v>149076000</v>
      </c>
      <c r="G216" s="12">
        <v>37939020.25</v>
      </c>
      <c r="H216" s="12">
        <v>37939020.25</v>
      </c>
      <c r="I216" s="13">
        <v>0</v>
      </c>
      <c r="J216" s="14">
        <v>100</v>
      </c>
      <c r="K216" s="15">
        <v>25.449448771096623</v>
      </c>
      <c r="L216" s="13">
        <v>1479488.86</v>
      </c>
      <c r="M216" s="14">
        <v>104.05789324106833</v>
      </c>
      <c r="N216" s="21"/>
      <c r="O216" s="21"/>
    </row>
    <row r="217" spans="1:15" ht="23.25" customHeight="1" x14ac:dyDescent="0.25">
      <c r="A217" s="10" t="s">
        <v>397</v>
      </c>
      <c r="B217" s="11" t="s">
        <v>53</v>
      </c>
      <c r="C217" s="11" t="s">
        <v>398</v>
      </c>
      <c r="D217" s="12">
        <v>17621133.75</v>
      </c>
      <c r="E217" s="12">
        <v>15404944.5</v>
      </c>
      <c r="F217" s="12">
        <v>0</v>
      </c>
      <c r="G217" s="12">
        <v>0</v>
      </c>
      <c r="H217" s="12"/>
      <c r="I217" s="13">
        <v>0</v>
      </c>
      <c r="J217" s="14">
        <v>0</v>
      </c>
      <c r="K217" s="15">
        <v>0</v>
      </c>
      <c r="L217" s="13">
        <v>-15404944.5</v>
      </c>
      <c r="M217" s="14">
        <v>0</v>
      </c>
      <c r="N217" s="21"/>
      <c r="O217" s="21"/>
    </row>
    <row r="218" spans="1:15" ht="15" customHeight="1" x14ac:dyDescent="0.25">
      <c r="A218" s="10" t="s">
        <v>399</v>
      </c>
      <c r="B218" s="11" t="s">
        <v>5</v>
      </c>
      <c r="C218" s="11" t="s">
        <v>400</v>
      </c>
      <c r="D218" s="12">
        <v>6222468551.8599997</v>
      </c>
      <c r="E218" s="12">
        <v>1635932198.5599999</v>
      </c>
      <c r="F218" s="12">
        <v>6689845000</v>
      </c>
      <c r="G218" s="12">
        <v>1621043336.1400001</v>
      </c>
      <c r="H218" s="12">
        <v>1621043336.1400001</v>
      </c>
      <c r="I218" s="13">
        <f>G218-H218</f>
        <v>0</v>
      </c>
      <c r="J218" s="14">
        <v>100</v>
      </c>
      <c r="K218" s="15">
        <v>24.231398485316198</v>
      </c>
      <c r="L218" s="13">
        <f>H218-E218</f>
        <v>-14888862.419999838</v>
      </c>
      <c r="M218" s="14">
        <v>99.089876596338001</v>
      </c>
      <c r="N218" s="21"/>
      <c r="O218" s="21"/>
    </row>
    <row r="219" spans="1:15" ht="147" customHeight="1" x14ac:dyDescent="0.25">
      <c r="A219" s="10" t="s">
        <v>401</v>
      </c>
      <c r="B219" s="11" t="s">
        <v>116</v>
      </c>
      <c r="C219" s="11" t="s">
        <v>402</v>
      </c>
      <c r="D219" s="12">
        <v>410072727.19</v>
      </c>
      <c r="E219" s="12">
        <v>96485634</v>
      </c>
      <c r="F219" s="12">
        <v>538452000</v>
      </c>
      <c r="G219" s="12">
        <v>108147304</v>
      </c>
      <c r="H219" s="12">
        <v>108147304</v>
      </c>
      <c r="I219" s="13">
        <v>0</v>
      </c>
      <c r="J219" s="14">
        <v>100</v>
      </c>
      <c r="K219" s="15">
        <v>20.084855103147543</v>
      </c>
      <c r="L219" s="13">
        <v>11661670</v>
      </c>
      <c r="M219" s="14">
        <v>112.08643143703651</v>
      </c>
      <c r="N219" s="21"/>
      <c r="O219" s="21"/>
    </row>
    <row r="220" spans="1:15" ht="124.5" customHeight="1" x14ac:dyDescent="0.25">
      <c r="A220" s="10" t="s">
        <v>403</v>
      </c>
      <c r="B220" s="11" t="s">
        <v>116</v>
      </c>
      <c r="C220" s="11" t="s">
        <v>404</v>
      </c>
      <c r="D220" s="12">
        <v>5812395824.6700001</v>
      </c>
      <c r="E220" s="12">
        <v>1539446564.5599999</v>
      </c>
      <c r="F220" s="12">
        <v>6151393000</v>
      </c>
      <c r="G220" s="12">
        <v>1512896032.1400001</v>
      </c>
      <c r="H220" s="12">
        <v>1512896032.1400001</v>
      </c>
      <c r="I220" s="13">
        <v>0</v>
      </c>
      <c r="J220" s="14">
        <v>100</v>
      </c>
      <c r="K220" s="15">
        <v>24.594364758356299</v>
      </c>
      <c r="L220" s="13">
        <f>H220-E220</f>
        <v>-26550532.419999838</v>
      </c>
      <c r="M220" s="14">
        <f>H220*100/E220</f>
        <v>98.275319648552497</v>
      </c>
      <c r="N220" s="21"/>
      <c r="O220" s="21"/>
    </row>
    <row r="221" spans="1:15" ht="15" customHeight="1" x14ac:dyDescent="0.25">
      <c r="A221" s="4" t="s">
        <v>405</v>
      </c>
      <c r="B221" s="5" t="s">
        <v>5</v>
      </c>
      <c r="C221" s="5" t="s">
        <v>406</v>
      </c>
      <c r="D221" s="6">
        <v>680410899.72000003</v>
      </c>
      <c r="E221" s="6">
        <v>0</v>
      </c>
      <c r="F221" s="6">
        <v>111107000</v>
      </c>
      <c r="G221" s="6">
        <v>0</v>
      </c>
      <c r="H221" s="6">
        <v>0</v>
      </c>
      <c r="I221" s="7">
        <v>0</v>
      </c>
      <c r="J221" s="8">
        <v>0</v>
      </c>
      <c r="K221" s="9">
        <v>0</v>
      </c>
      <c r="L221" s="7">
        <v>0</v>
      </c>
      <c r="M221" s="8">
        <v>0</v>
      </c>
      <c r="N221" s="20"/>
      <c r="O221" s="20"/>
    </row>
    <row r="222" spans="1:15" ht="45.75" customHeight="1" x14ac:dyDescent="0.25">
      <c r="A222" s="10" t="s">
        <v>407</v>
      </c>
      <c r="B222" s="11" t="s">
        <v>116</v>
      </c>
      <c r="C222" s="11" t="s">
        <v>408</v>
      </c>
      <c r="D222" s="12">
        <v>3087000</v>
      </c>
      <c r="E222" s="12"/>
      <c r="F222" s="12">
        <v>0</v>
      </c>
      <c r="G222" s="12">
        <v>0</v>
      </c>
      <c r="H222" s="12"/>
      <c r="I222" s="13">
        <v>0</v>
      </c>
      <c r="J222" s="14">
        <v>0</v>
      </c>
      <c r="K222" s="15">
        <v>0</v>
      </c>
      <c r="L222" s="13">
        <v>0</v>
      </c>
      <c r="M222" s="14">
        <v>0</v>
      </c>
      <c r="N222" s="21"/>
      <c r="O222" s="21"/>
    </row>
    <row r="223" spans="1:15" ht="15" customHeight="1" x14ac:dyDescent="0.25">
      <c r="A223" s="10" t="s">
        <v>409</v>
      </c>
      <c r="B223" s="11" t="s">
        <v>5</v>
      </c>
      <c r="C223" s="11" t="s">
        <v>410</v>
      </c>
      <c r="D223" s="12">
        <v>677323899.72000003</v>
      </c>
      <c r="E223" s="12">
        <v>0</v>
      </c>
      <c r="F223" s="12">
        <v>111107000</v>
      </c>
      <c r="G223" s="12">
        <v>0</v>
      </c>
      <c r="H223" s="12">
        <v>0</v>
      </c>
      <c r="I223" s="13">
        <v>0</v>
      </c>
      <c r="J223" s="14">
        <v>0</v>
      </c>
      <c r="K223" s="15">
        <v>0</v>
      </c>
      <c r="L223" s="13">
        <v>0</v>
      </c>
      <c r="M223" s="14">
        <v>0</v>
      </c>
      <c r="N223" s="21"/>
      <c r="O223" s="21"/>
    </row>
    <row r="224" spans="1:15" ht="23.25" customHeight="1" x14ac:dyDescent="0.25">
      <c r="A224" s="10" t="s">
        <v>411</v>
      </c>
      <c r="B224" s="11" t="s">
        <v>53</v>
      </c>
      <c r="C224" s="11" t="s">
        <v>412</v>
      </c>
      <c r="D224" s="12">
        <v>29000000</v>
      </c>
      <c r="E224" s="12"/>
      <c r="F224" s="12">
        <v>0</v>
      </c>
      <c r="G224" s="12">
        <v>0</v>
      </c>
      <c r="H224" s="12"/>
      <c r="I224" s="13">
        <v>0</v>
      </c>
      <c r="J224" s="14">
        <v>0</v>
      </c>
      <c r="K224" s="15">
        <v>0</v>
      </c>
      <c r="L224" s="13">
        <v>0</v>
      </c>
      <c r="M224" s="14">
        <v>0</v>
      </c>
      <c r="N224" s="21"/>
      <c r="O224" s="21"/>
    </row>
    <row r="225" spans="1:15" ht="45.75" customHeight="1" x14ac:dyDescent="0.25">
      <c r="A225" s="10" t="s">
        <v>413</v>
      </c>
      <c r="B225" s="11" t="s">
        <v>53</v>
      </c>
      <c r="C225" s="11" t="s">
        <v>414</v>
      </c>
      <c r="D225" s="12">
        <v>73631278.870000005</v>
      </c>
      <c r="E225" s="12"/>
      <c r="F225" s="12">
        <v>88117000</v>
      </c>
      <c r="G225" s="12">
        <v>0</v>
      </c>
      <c r="H225" s="12"/>
      <c r="I225" s="13">
        <v>0</v>
      </c>
      <c r="J225" s="14">
        <v>0</v>
      </c>
      <c r="K225" s="15">
        <v>0</v>
      </c>
      <c r="L225" s="13">
        <v>0</v>
      </c>
      <c r="M225" s="14">
        <v>0</v>
      </c>
      <c r="N225" s="21"/>
      <c r="O225" s="21"/>
    </row>
    <row r="226" spans="1:15" ht="57" customHeight="1" x14ac:dyDescent="0.25">
      <c r="A226" s="10" t="s">
        <v>415</v>
      </c>
      <c r="B226" s="11" t="s">
        <v>53</v>
      </c>
      <c r="C226" s="11" t="s">
        <v>416</v>
      </c>
      <c r="D226" s="12">
        <v>3772000</v>
      </c>
      <c r="E226" s="12"/>
      <c r="F226" s="12">
        <v>0</v>
      </c>
      <c r="G226" s="12">
        <v>0</v>
      </c>
      <c r="H226" s="12"/>
      <c r="I226" s="13">
        <v>0</v>
      </c>
      <c r="J226" s="14">
        <v>0</v>
      </c>
      <c r="K226" s="15">
        <v>0</v>
      </c>
      <c r="L226" s="13">
        <v>0</v>
      </c>
      <c r="M226" s="14">
        <v>0</v>
      </c>
      <c r="N226" s="21"/>
      <c r="O226" s="21"/>
    </row>
    <row r="227" spans="1:15" ht="34.5" customHeight="1" x14ac:dyDescent="0.25">
      <c r="A227" s="10" t="s">
        <v>417</v>
      </c>
      <c r="B227" s="11" t="s">
        <v>130</v>
      </c>
      <c r="C227" s="11" t="s">
        <v>418</v>
      </c>
      <c r="D227" s="12">
        <v>15585899.710000001</v>
      </c>
      <c r="E227" s="12"/>
      <c r="F227" s="12">
        <v>0</v>
      </c>
      <c r="G227" s="12">
        <v>0</v>
      </c>
      <c r="H227" s="12"/>
      <c r="I227" s="13">
        <v>0</v>
      </c>
      <c r="J227" s="14">
        <v>0</v>
      </c>
      <c r="K227" s="15">
        <v>0</v>
      </c>
      <c r="L227" s="13">
        <v>0</v>
      </c>
      <c r="M227" s="14">
        <v>0</v>
      </c>
      <c r="N227" s="21"/>
      <c r="O227" s="21"/>
    </row>
    <row r="228" spans="1:15" ht="34.5" customHeight="1" x14ac:dyDescent="0.25">
      <c r="A228" s="10" t="s">
        <v>417</v>
      </c>
      <c r="B228" s="11" t="s">
        <v>116</v>
      </c>
      <c r="C228" s="11" t="s">
        <v>418</v>
      </c>
      <c r="D228" s="12">
        <v>3275710</v>
      </c>
      <c r="E228" s="12"/>
      <c r="F228" s="12">
        <v>0</v>
      </c>
      <c r="G228" s="12">
        <v>0</v>
      </c>
      <c r="H228" s="12"/>
      <c r="I228" s="13">
        <v>0</v>
      </c>
      <c r="J228" s="14">
        <v>0</v>
      </c>
      <c r="K228" s="15">
        <v>0</v>
      </c>
      <c r="L228" s="13">
        <v>0</v>
      </c>
      <c r="M228" s="14">
        <v>0</v>
      </c>
      <c r="N228" s="21"/>
      <c r="O228" s="21"/>
    </row>
    <row r="229" spans="1:15" ht="45.75" customHeight="1" x14ac:dyDescent="0.25">
      <c r="A229" s="10" t="s">
        <v>419</v>
      </c>
      <c r="B229" s="11" t="s">
        <v>53</v>
      </c>
      <c r="C229" s="11" t="s">
        <v>420</v>
      </c>
      <c r="D229" s="12">
        <v>20129577</v>
      </c>
      <c r="E229" s="12"/>
      <c r="F229" s="12">
        <v>0</v>
      </c>
      <c r="G229" s="12">
        <v>0</v>
      </c>
      <c r="H229" s="12"/>
      <c r="I229" s="13">
        <v>0</v>
      </c>
      <c r="J229" s="14">
        <v>0</v>
      </c>
      <c r="K229" s="15">
        <v>0</v>
      </c>
      <c r="L229" s="13">
        <v>0</v>
      </c>
      <c r="M229" s="14">
        <v>0</v>
      </c>
      <c r="N229" s="21"/>
      <c r="O229" s="21"/>
    </row>
    <row r="230" spans="1:15" ht="23.25" customHeight="1" x14ac:dyDescent="0.25">
      <c r="A230" s="10" t="s">
        <v>421</v>
      </c>
      <c r="B230" s="11" t="s">
        <v>130</v>
      </c>
      <c r="C230" s="11" t="s">
        <v>422</v>
      </c>
      <c r="D230" s="12">
        <v>402486474.05000001</v>
      </c>
      <c r="E230" s="12"/>
      <c r="F230" s="12">
        <v>22990000</v>
      </c>
      <c r="G230" s="12">
        <v>0</v>
      </c>
      <c r="H230" s="12"/>
      <c r="I230" s="13">
        <v>0</v>
      </c>
      <c r="J230" s="14">
        <v>0</v>
      </c>
      <c r="K230" s="15">
        <v>0</v>
      </c>
      <c r="L230" s="13">
        <v>0</v>
      </c>
      <c r="M230" s="14">
        <v>0</v>
      </c>
      <c r="N230" s="21"/>
      <c r="O230" s="21"/>
    </row>
    <row r="231" spans="1:15" ht="45.75" customHeight="1" x14ac:dyDescent="0.25">
      <c r="A231" s="10" t="s">
        <v>423</v>
      </c>
      <c r="B231" s="11" t="s">
        <v>131</v>
      </c>
      <c r="C231" s="11" t="s">
        <v>424</v>
      </c>
      <c r="D231" s="12">
        <v>121447191.84</v>
      </c>
      <c r="E231" s="12"/>
      <c r="F231" s="12">
        <v>0</v>
      </c>
      <c r="G231" s="12">
        <v>0</v>
      </c>
      <c r="H231" s="12"/>
      <c r="I231" s="13">
        <v>0</v>
      </c>
      <c r="J231" s="14">
        <v>0</v>
      </c>
      <c r="K231" s="15">
        <v>0</v>
      </c>
      <c r="L231" s="13">
        <v>0</v>
      </c>
      <c r="M231" s="14">
        <v>0</v>
      </c>
      <c r="N231" s="21"/>
      <c r="O231" s="21"/>
    </row>
    <row r="232" spans="1:15" ht="45.75" customHeight="1" x14ac:dyDescent="0.25">
      <c r="A232" s="10" t="s">
        <v>425</v>
      </c>
      <c r="B232" s="11" t="s">
        <v>116</v>
      </c>
      <c r="C232" s="11" t="s">
        <v>426</v>
      </c>
      <c r="D232" s="12">
        <v>4020000</v>
      </c>
      <c r="E232" s="12"/>
      <c r="F232" s="12">
        <v>0</v>
      </c>
      <c r="G232" s="12">
        <v>0</v>
      </c>
      <c r="H232" s="12"/>
      <c r="I232" s="13">
        <v>0</v>
      </c>
      <c r="J232" s="14">
        <v>0</v>
      </c>
      <c r="K232" s="15">
        <v>0</v>
      </c>
      <c r="L232" s="13">
        <v>0</v>
      </c>
      <c r="M232" s="14">
        <v>0</v>
      </c>
      <c r="N232" s="21"/>
      <c r="O232" s="21"/>
    </row>
    <row r="233" spans="1:15" ht="34.5" customHeight="1" x14ac:dyDescent="0.25">
      <c r="A233" s="10" t="s">
        <v>427</v>
      </c>
      <c r="B233" s="11" t="s">
        <v>130</v>
      </c>
      <c r="C233" s="11" t="s">
        <v>428</v>
      </c>
      <c r="D233" s="12">
        <v>2969959.73</v>
      </c>
      <c r="E233" s="12"/>
      <c r="F233" s="12">
        <v>0</v>
      </c>
      <c r="G233" s="12">
        <v>0</v>
      </c>
      <c r="H233" s="12"/>
      <c r="I233" s="13">
        <v>0</v>
      </c>
      <c r="J233" s="14">
        <v>0</v>
      </c>
      <c r="K233" s="15">
        <v>0</v>
      </c>
      <c r="L233" s="13">
        <v>0</v>
      </c>
      <c r="M233" s="14">
        <v>0</v>
      </c>
      <c r="N233" s="21"/>
      <c r="O233" s="21"/>
    </row>
    <row r="234" spans="1:15" ht="45.75" customHeight="1" x14ac:dyDescent="0.25">
      <c r="A234" s="10" t="s">
        <v>429</v>
      </c>
      <c r="B234" s="11" t="s">
        <v>53</v>
      </c>
      <c r="C234" s="11" t="s">
        <v>430</v>
      </c>
      <c r="D234" s="12">
        <v>687808.52</v>
      </c>
      <c r="E234" s="12"/>
      <c r="F234" s="12">
        <v>0</v>
      </c>
      <c r="G234" s="12">
        <v>0</v>
      </c>
      <c r="H234" s="12"/>
      <c r="I234" s="13">
        <v>0</v>
      </c>
      <c r="J234" s="14">
        <v>0</v>
      </c>
      <c r="K234" s="15">
        <v>0</v>
      </c>
      <c r="L234" s="13">
        <v>0</v>
      </c>
      <c r="M234" s="14">
        <v>0</v>
      </c>
      <c r="N234" s="21"/>
      <c r="O234" s="21"/>
    </row>
    <row r="235" spans="1:15" ht="57" customHeight="1" x14ac:dyDescent="0.25">
      <c r="A235" s="10" t="s">
        <v>431</v>
      </c>
      <c r="B235" s="11" t="s">
        <v>116</v>
      </c>
      <c r="C235" s="11" t="s">
        <v>432</v>
      </c>
      <c r="D235" s="12">
        <v>318000</v>
      </c>
      <c r="E235" s="12"/>
      <c r="F235" s="12">
        <v>0</v>
      </c>
      <c r="G235" s="12">
        <v>0</v>
      </c>
      <c r="H235" s="12"/>
      <c r="I235" s="13">
        <v>0</v>
      </c>
      <c r="J235" s="14">
        <v>0</v>
      </c>
      <c r="K235" s="15">
        <v>0</v>
      </c>
      <c r="L235" s="13">
        <v>0</v>
      </c>
      <c r="M235" s="14">
        <v>0</v>
      </c>
      <c r="N235" s="21"/>
      <c r="O235" s="21"/>
    </row>
    <row r="236" spans="1:15" ht="23.25" customHeight="1" x14ac:dyDescent="0.25">
      <c r="A236" s="4" t="s">
        <v>433</v>
      </c>
      <c r="B236" s="5" t="s">
        <v>5</v>
      </c>
      <c r="C236" s="5" t="s">
        <v>434</v>
      </c>
      <c r="D236" s="6">
        <v>128627315.20999999</v>
      </c>
      <c r="E236" s="6">
        <v>126898648.41</v>
      </c>
      <c r="F236" s="6">
        <v>26706971.73</v>
      </c>
      <c r="G236" s="6">
        <v>26654971.73</v>
      </c>
      <c r="H236" s="6">
        <v>49598486.130000003</v>
      </c>
      <c r="I236" s="7">
        <v>22943514.399999999</v>
      </c>
      <c r="J236" s="8">
        <v>186.07592846994928</v>
      </c>
      <c r="K236" s="9">
        <v>185.71362800480262</v>
      </c>
      <c r="L236" s="7">
        <v>-77300162.280000001</v>
      </c>
      <c r="M236" s="8">
        <v>39.085117730924146</v>
      </c>
      <c r="N236" s="20"/>
      <c r="O236" s="20"/>
    </row>
    <row r="237" spans="1:15" ht="23.25" customHeight="1" x14ac:dyDescent="0.25">
      <c r="A237" s="4" t="s">
        <v>435</v>
      </c>
      <c r="B237" s="5" t="s">
        <v>5</v>
      </c>
      <c r="C237" s="5" t="s">
        <v>436</v>
      </c>
      <c r="D237" s="6">
        <v>128627315.20999999</v>
      </c>
      <c r="E237" s="6">
        <v>126898648.41</v>
      </c>
      <c r="F237" s="6">
        <v>26706971.73</v>
      </c>
      <c r="G237" s="6">
        <v>26654971.73</v>
      </c>
      <c r="H237" s="6">
        <v>49598486.130000003</v>
      </c>
      <c r="I237" s="7">
        <v>22943514.399999999</v>
      </c>
      <c r="J237" s="8">
        <v>186.07592846994928</v>
      </c>
      <c r="K237" s="9">
        <v>185.71362800480262</v>
      </c>
      <c r="L237" s="7">
        <v>-77300162.280000001</v>
      </c>
      <c r="M237" s="8">
        <v>39.085117730924146</v>
      </c>
      <c r="N237" s="20"/>
      <c r="O237" s="20"/>
    </row>
    <row r="238" spans="1:15" ht="34.5" customHeight="1" x14ac:dyDescent="0.25">
      <c r="A238" s="10" t="s">
        <v>437</v>
      </c>
      <c r="B238" s="11" t="s">
        <v>130</v>
      </c>
      <c r="C238" s="11" t="s">
        <v>438</v>
      </c>
      <c r="D238" s="12">
        <v>0</v>
      </c>
      <c r="E238" s="12"/>
      <c r="F238" s="12">
        <v>0</v>
      </c>
      <c r="G238" s="12">
        <v>0</v>
      </c>
      <c r="H238" s="12">
        <v>1928783.22</v>
      </c>
      <c r="I238" s="13">
        <v>1928783.22</v>
      </c>
      <c r="J238" s="14">
        <v>0</v>
      </c>
      <c r="K238" s="15">
        <v>0</v>
      </c>
      <c r="L238" s="13">
        <v>1928783.22</v>
      </c>
      <c r="M238" s="14">
        <v>0</v>
      </c>
      <c r="N238" s="21"/>
      <c r="O238" s="21"/>
    </row>
    <row r="239" spans="1:15" ht="34.5" customHeight="1" x14ac:dyDescent="0.25">
      <c r="A239" s="10" t="s">
        <v>437</v>
      </c>
      <c r="B239" s="11" t="s">
        <v>131</v>
      </c>
      <c r="C239" s="11" t="s">
        <v>438</v>
      </c>
      <c r="D239" s="12">
        <v>0</v>
      </c>
      <c r="E239" s="12"/>
      <c r="F239" s="12">
        <v>0</v>
      </c>
      <c r="G239" s="12">
        <v>0</v>
      </c>
      <c r="H239" s="12">
        <v>442300</v>
      </c>
      <c r="I239" s="13">
        <v>442300</v>
      </c>
      <c r="J239" s="14">
        <v>0</v>
      </c>
      <c r="K239" s="15">
        <v>0</v>
      </c>
      <c r="L239" s="13">
        <v>442300</v>
      </c>
      <c r="M239" s="14">
        <v>0</v>
      </c>
      <c r="N239" s="21"/>
      <c r="O239" s="21"/>
    </row>
    <row r="240" spans="1:15" ht="34.5" customHeight="1" x14ac:dyDescent="0.25">
      <c r="A240" s="10" t="s">
        <v>437</v>
      </c>
      <c r="B240" s="11" t="s">
        <v>116</v>
      </c>
      <c r="C240" s="11" t="s">
        <v>438</v>
      </c>
      <c r="D240" s="12">
        <v>93000000</v>
      </c>
      <c r="E240" s="12">
        <v>92000000</v>
      </c>
      <c r="F240" s="12">
        <v>0</v>
      </c>
      <c r="G240" s="12">
        <v>0</v>
      </c>
      <c r="H240" s="12">
        <v>20000000</v>
      </c>
      <c r="I240" s="13">
        <v>20000000</v>
      </c>
      <c r="J240" s="14">
        <v>0</v>
      </c>
      <c r="K240" s="15">
        <v>0</v>
      </c>
      <c r="L240" s="13">
        <v>-72000000</v>
      </c>
      <c r="M240" s="14">
        <v>21.739130434782609</v>
      </c>
      <c r="N240" s="21"/>
      <c r="O240" s="21"/>
    </row>
    <row r="241" spans="1:15" ht="34.5" customHeight="1" x14ac:dyDescent="0.25">
      <c r="A241" s="10" t="s">
        <v>437</v>
      </c>
      <c r="B241" s="11" t="s">
        <v>53</v>
      </c>
      <c r="C241" s="11" t="s">
        <v>438</v>
      </c>
      <c r="D241" s="12">
        <v>34898648.409999996</v>
      </c>
      <c r="E241" s="12">
        <v>34898648.409999996</v>
      </c>
      <c r="F241" s="12">
        <v>26654971.73</v>
      </c>
      <c r="G241" s="12">
        <v>26654971.73</v>
      </c>
      <c r="H241" s="12">
        <v>26929039.27</v>
      </c>
      <c r="I241" s="13">
        <v>274067.53999999998</v>
      </c>
      <c r="J241" s="14">
        <v>101.02820420436439</v>
      </c>
      <c r="K241" s="15">
        <v>101.02820420436439</v>
      </c>
      <c r="L241" s="13">
        <v>-7969609.1399999997</v>
      </c>
      <c r="M241" s="14">
        <v>77.163559326508604</v>
      </c>
      <c r="N241" s="21"/>
      <c r="O241" s="21"/>
    </row>
    <row r="242" spans="1:15" ht="45.75" customHeight="1" x14ac:dyDescent="0.25">
      <c r="A242" s="10" t="s">
        <v>439</v>
      </c>
      <c r="B242" s="11" t="s">
        <v>125</v>
      </c>
      <c r="C242" s="11" t="s">
        <v>440</v>
      </c>
      <c r="D242" s="12">
        <v>723466.8</v>
      </c>
      <c r="E242" s="12"/>
      <c r="F242" s="12">
        <v>52000</v>
      </c>
      <c r="G242" s="12">
        <v>0</v>
      </c>
      <c r="H242" s="12">
        <v>298363.64</v>
      </c>
      <c r="I242" s="13">
        <v>298363.64</v>
      </c>
      <c r="J242" s="14">
        <v>0</v>
      </c>
      <c r="K242" s="15">
        <v>573.77623076923078</v>
      </c>
      <c r="L242" s="13">
        <v>298363.64</v>
      </c>
      <c r="M242" s="14">
        <v>0</v>
      </c>
      <c r="N242" s="21"/>
      <c r="O242" s="21"/>
    </row>
    <row r="243" spans="1:15" ht="45.75" customHeight="1" x14ac:dyDescent="0.25">
      <c r="A243" s="10" t="s">
        <v>439</v>
      </c>
      <c r="B243" s="11" t="s">
        <v>130</v>
      </c>
      <c r="C243" s="11" t="s">
        <v>440</v>
      </c>
      <c r="D243" s="12">
        <v>5200</v>
      </c>
      <c r="E243" s="12"/>
      <c r="F243" s="12">
        <v>0</v>
      </c>
      <c r="G243" s="12">
        <v>0</v>
      </c>
      <c r="H243" s="12"/>
      <c r="I243" s="13">
        <v>0</v>
      </c>
      <c r="J243" s="14">
        <v>0</v>
      </c>
      <c r="K243" s="15">
        <v>0</v>
      </c>
      <c r="L243" s="13">
        <v>0</v>
      </c>
      <c r="M243" s="14">
        <v>0</v>
      </c>
      <c r="N243" s="21"/>
      <c r="O243" s="21"/>
    </row>
    <row r="244" spans="1:15" ht="15" customHeight="1" x14ac:dyDescent="0.25">
      <c r="A244" s="4" t="s">
        <v>441</v>
      </c>
      <c r="B244" s="5" t="s">
        <v>5</v>
      </c>
      <c r="C244" s="5" t="s">
        <v>442</v>
      </c>
      <c r="D244" s="6">
        <v>133922822.78</v>
      </c>
      <c r="E244" s="6">
        <v>40000000</v>
      </c>
      <c r="F244" s="6">
        <v>0</v>
      </c>
      <c r="G244" s="6">
        <v>0</v>
      </c>
      <c r="H244" s="6">
        <v>4.49</v>
      </c>
      <c r="I244" s="7">
        <v>4.49</v>
      </c>
      <c r="J244" s="8">
        <v>0</v>
      </c>
      <c r="K244" s="9">
        <v>0</v>
      </c>
      <c r="L244" s="7">
        <v>-39999995.509999998</v>
      </c>
      <c r="M244" s="8">
        <v>1.1225E-5</v>
      </c>
      <c r="N244" s="20"/>
      <c r="O244" s="20"/>
    </row>
    <row r="245" spans="1:15" ht="15" customHeight="1" x14ac:dyDescent="0.25">
      <c r="A245" s="10" t="s">
        <v>443</v>
      </c>
      <c r="B245" s="11" t="s">
        <v>125</v>
      </c>
      <c r="C245" s="11" t="s">
        <v>444</v>
      </c>
      <c r="D245" s="12">
        <v>276997.18</v>
      </c>
      <c r="E245" s="12"/>
      <c r="F245" s="12">
        <v>0</v>
      </c>
      <c r="G245" s="12">
        <v>0</v>
      </c>
      <c r="H245" s="12">
        <v>4.49</v>
      </c>
      <c r="I245" s="13">
        <v>4.49</v>
      </c>
      <c r="J245" s="14">
        <v>0</v>
      </c>
      <c r="K245" s="15">
        <v>0</v>
      </c>
      <c r="L245" s="13">
        <v>4.49</v>
      </c>
      <c r="M245" s="14">
        <v>0</v>
      </c>
      <c r="N245" s="21"/>
      <c r="O245" s="21"/>
    </row>
    <row r="246" spans="1:15" ht="15" customHeight="1" x14ac:dyDescent="0.25">
      <c r="A246" s="10" t="s">
        <v>443</v>
      </c>
      <c r="B246" s="11" t="s">
        <v>131</v>
      </c>
      <c r="C246" s="11" t="s">
        <v>444</v>
      </c>
      <c r="D246" s="12">
        <v>4735225.5999999996</v>
      </c>
      <c r="E246" s="12"/>
      <c r="F246" s="12">
        <v>0</v>
      </c>
      <c r="G246" s="12">
        <v>0</v>
      </c>
      <c r="H246" s="12"/>
      <c r="I246" s="13">
        <v>0</v>
      </c>
      <c r="J246" s="14">
        <v>0</v>
      </c>
      <c r="K246" s="15">
        <v>0</v>
      </c>
      <c r="L246" s="13">
        <v>0</v>
      </c>
      <c r="M246" s="14">
        <v>0</v>
      </c>
      <c r="N246" s="21"/>
      <c r="O246" s="21"/>
    </row>
    <row r="247" spans="1:15" ht="15" customHeight="1" x14ac:dyDescent="0.25">
      <c r="A247" s="10" t="s">
        <v>443</v>
      </c>
      <c r="B247" s="11" t="s">
        <v>53</v>
      </c>
      <c r="C247" s="11" t="s">
        <v>444</v>
      </c>
      <c r="D247" s="12">
        <v>128910600</v>
      </c>
      <c r="E247" s="12">
        <v>40000000</v>
      </c>
      <c r="F247" s="12">
        <v>0</v>
      </c>
      <c r="G247" s="12">
        <v>0</v>
      </c>
      <c r="H247" s="12"/>
      <c r="I247" s="13">
        <v>0</v>
      </c>
      <c r="J247" s="14">
        <v>0</v>
      </c>
      <c r="K247" s="15">
        <v>0</v>
      </c>
      <c r="L247" s="13">
        <v>-40000000</v>
      </c>
      <c r="M247" s="14">
        <v>0</v>
      </c>
      <c r="N247" s="21"/>
      <c r="O247" s="21"/>
    </row>
    <row r="248" spans="1:15" ht="57" customHeight="1" x14ac:dyDescent="0.25">
      <c r="A248" s="4" t="s">
        <v>445</v>
      </c>
      <c r="B248" s="5" t="s">
        <v>5</v>
      </c>
      <c r="C248" s="5" t="s">
        <v>446</v>
      </c>
      <c r="D248" s="6">
        <v>0</v>
      </c>
      <c r="E248" s="6">
        <v>0</v>
      </c>
      <c r="F248" s="6">
        <v>0</v>
      </c>
      <c r="G248" s="6">
        <v>0</v>
      </c>
      <c r="H248" s="6">
        <v>-320663.15000000002</v>
      </c>
      <c r="I248" s="7">
        <v>-320663.15000000002</v>
      </c>
      <c r="J248" s="8">
        <v>0</v>
      </c>
      <c r="K248" s="9">
        <v>0</v>
      </c>
      <c r="L248" s="7">
        <v>-320663.15000000002</v>
      </c>
      <c r="M248" s="8">
        <v>0</v>
      </c>
      <c r="N248" s="20"/>
      <c r="O248" s="20"/>
    </row>
    <row r="249" spans="1:15" ht="57" customHeight="1" x14ac:dyDescent="0.25">
      <c r="A249" s="10" t="s">
        <v>447</v>
      </c>
      <c r="B249" s="11" t="s">
        <v>125</v>
      </c>
      <c r="C249" s="11" t="s">
        <v>448</v>
      </c>
      <c r="D249" s="12">
        <v>0</v>
      </c>
      <c r="E249" s="12"/>
      <c r="F249" s="12">
        <v>0</v>
      </c>
      <c r="G249" s="12">
        <v>0</v>
      </c>
      <c r="H249" s="12">
        <v>-320663.15000000002</v>
      </c>
      <c r="I249" s="13">
        <v>-320663.15000000002</v>
      </c>
      <c r="J249" s="14">
        <v>0</v>
      </c>
      <c r="K249" s="15">
        <v>0</v>
      </c>
      <c r="L249" s="13">
        <v>-320663.15000000002</v>
      </c>
      <c r="M249" s="14">
        <v>0</v>
      </c>
      <c r="N249" s="21"/>
      <c r="O249" s="21"/>
    </row>
    <row r="250" spans="1:15" ht="34.5" customHeight="1" x14ac:dyDescent="0.25">
      <c r="A250" s="4" t="s">
        <v>449</v>
      </c>
      <c r="B250" s="5" t="s">
        <v>5</v>
      </c>
      <c r="C250" s="5" t="s">
        <v>450</v>
      </c>
      <c r="D250" s="6">
        <v>8753523.1899999995</v>
      </c>
      <c r="E250" s="6">
        <v>6255751.9800000004</v>
      </c>
      <c r="F250" s="6">
        <v>14801.31</v>
      </c>
      <c r="G250" s="6">
        <v>14801.31</v>
      </c>
      <c r="H250" s="6">
        <v>6661023.0899999999</v>
      </c>
      <c r="I250" s="7">
        <v>6646221.7800000003</v>
      </c>
      <c r="J250" s="8">
        <v>45002.929402870424</v>
      </c>
      <c r="K250" s="9">
        <v>45002.929402870424</v>
      </c>
      <c r="L250" s="7">
        <v>405271.11</v>
      </c>
      <c r="M250" s="8">
        <v>106.47837560209668</v>
      </c>
      <c r="N250" s="20"/>
      <c r="O250" s="20"/>
    </row>
    <row r="251" spans="1:15" ht="23.25" customHeight="1" x14ac:dyDescent="0.25">
      <c r="A251" s="10" t="s">
        <v>451</v>
      </c>
      <c r="B251" s="11" t="s">
        <v>130</v>
      </c>
      <c r="C251" s="11" t="s">
        <v>452</v>
      </c>
      <c r="D251" s="12">
        <v>1117608.94</v>
      </c>
      <c r="E251" s="12"/>
      <c r="F251" s="12">
        <v>0</v>
      </c>
      <c r="G251" s="12">
        <v>0</v>
      </c>
      <c r="H251" s="12"/>
      <c r="I251" s="13">
        <v>0</v>
      </c>
      <c r="J251" s="14">
        <v>0</v>
      </c>
      <c r="K251" s="15">
        <v>0</v>
      </c>
      <c r="L251" s="13">
        <v>0</v>
      </c>
      <c r="M251" s="14">
        <v>0</v>
      </c>
      <c r="N251" s="21"/>
      <c r="O251" s="21"/>
    </row>
    <row r="252" spans="1:15" ht="23.25" customHeight="1" x14ac:dyDescent="0.25">
      <c r="A252" s="10" t="s">
        <v>451</v>
      </c>
      <c r="B252" s="11" t="s">
        <v>116</v>
      </c>
      <c r="C252" s="11" t="s">
        <v>452</v>
      </c>
      <c r="D252" s="12">
        <v>3366618.25</v>
      </c>
      <c r="E252" s="12">
        <v>3311455.98</v>
      </c>
      <c r="F252" s="12">
        <v>0</v>
      </c>
      <c r="G252" s="12">
        <v>0</v>
      </c>
      <c r="H252" s="12">
        <v>6150036.8799999999</v>
      </c>
      <c r="I252" s="13">
        <v>6150036.8799999999</v>
      </c>
      <c r="J252" s="14">
        <v>0</v>
      </c>
      <c r="K252" s="15">
        <v>0</v>
      </c>
      <c r="L252" s="13">
        <v>2838580.9</v>
      </c>
      <c r="M252" s="14">
        <v>185.7200251836052</v>
      </c>
      <c r="N252" s="21"/>
      <c r="O252" s="21"/>
    </row>
    <row r="253" spans="1:15" ht="23.25" customHeight="1" x14ac:dyDescent="0.25">
      <c r="A253" s="10" t="s">
        <v>453</v>
      </c>
      <c r="B253" s="11" t="s">
        <v>116</v>
      </c>
      <c r="C253" s="11" t="s">
        <v>454</v>
      </c>
      <c r="D253" s="12">
        <v>207014.75</v>
      </c>
      <c r="E253" s="12">
        <v>207014.75</v>
      </c>
      <c r="F253" s="12">
        <v>14801.31</v>
      </c>
      <c r="G253" s="12">
        <v>14801.31</v>
      </c>
      <c r="H253" s="12">
        <v>265641.21000000002</v>
      </c>
      <c r="I253" s="13">
        <v>250839.9</v>
      </c>
      <c r="J253" s="14">
        <v>1794.7141840823551</v>
      </c>
      <c r="K253" s="15">
        <v>1794.7141840823551</v>
      </c>
      <c r="L253" s="13">
        <v>58626.46</v>
      </c>
      <c r="M253" s="14">
        <v>128.31994338567662</v>
      </c>
      <c r="N253" s="21"/>
      <c r="O253" s="21"/>
    </row>
    <row r="254" spans="1:15" ht="23.25" customHeight="1" x14ac:dyDescent="0.25">
      <c r="A254" s="10" t="s">
        <v>455</v>
      </c>
      <c r="B254" s="11" t="s">
        <v>116</v>
      </c>
      <c r="C254" s="11" t="s">
        <v>456</v>
      </c>
      <c r="D254" s="12">
        <v>3369000</v>
      </c>
      <c r="E254" s="12">
        <v>2044000</v>
      </c>
      <c r="F254" s="12">
        <v>0</v>
      </c>
      <c r="G254" s="12">
        <v>0</v>
      </c>
      <c r="H254" s="12">
        <v>85920</v>
      </c>
      <c r="I254" s="13">
        <v>85920</v>
      </c>
      <c r="J254" s="14">
        <v>0</v>
      </c>
      <c r="K254" s="15">
        <v>0</v>
      </c>
      <c r="L254" s="13">
        <v>-1958080</v>
      </c>
      <c r="M254" s="14">
        <v>4.2035225048923683</v>
      </c>
      <c r="N254" s="21"/>
      <c r="O254" s="21"/>
    </row>
    <row r="255" spans="1:15" ht="23.25" customHeight="1" x14ac:dyDescent="0.25">
      <c r="A255" s="10" t="s">
        <v>455</v>
      </c>
      <c r="B255" s="11" t="s">
        <v>53</v>
      </c>
      <c r="C255" s="11" t="s">
        <v>456</v>
      </c>
      <c r="D255" s="12">
        <v>693281.25</v>
      </c>
      <c r="E255" s="12">
        <v>693281.25</v>
      </c>
      <c r="F255" s="12">
        <v>0</v>
      </c>
      <c r="G255" s="12">
        <v>0</v>
      </c>
      <c r="H255" s="12">
        <v>159425</v>
      </c>
      <c r="I255" s="13">
        <v>159425</v>
      </c>
      <c r="J255" s="14">
        <v>0</v>
      </c>
      <c r="K255" s="15">
        <v>0</v>
      </c>
      <c r="L255" s="13">
        <v>-533856.25</v>
      </c>
      <c r="M255" s="14">
        <v>22.995717827360828</v>
      </c>
      <c r="N255" s="21"/>
      <c r="O255" s="21"/>
    </row>
    <row r="256" spans="1:15" ht="23.25" customHeight="1" x14ac:dyDescent="0.25">
      <c r="A256" s="4" t="s">
        <v>457</v>
      </c>
      <c r="B256" s="5" t="s">
        <v>5</v>
      </c>
      <c r="C256" s="5" t="s">
        <v>458</v>
      </c>
      <c r="D256" s="6">
        <v>-40139514.450000003</v>
      </c>
      <c r="E256" s="6">
        <v>-33100779.640000001</v>
      </c>
      <c r="F256" s="6">
        <v>-43704613.68</v>
      </c>
      <c r="G256" s="6">
        <v>-43704613.68</v>
      </c>
      <c r="H256" s="6">
        <v>-33237390.850000001</v>
      </c>
      <c r="I256" s="7">
        <v>10467222.83</v>
      </c>
      <c r="J256" s="8">
        <v>76.050073553699022</v>
      </c>
      <c r="K256" s="9">
        <v>76.050073553699022</v>
      </c>
      <c r="L256" s="7">
        <v>-136611.21</v>
      </c>
      <c r="M256" s="8">
        <v>100.41271296774809</v>
      </c>
      <c r="N256" s="20"/>
      <c r="O256" s="20"/>
    </row>
    <row r="257" spans="1:15" ht="34.5" customHeight="1" x14ac:dyDescent="0.25">
      <c r="A257" s="10" t="s">
        <v>459</v>
      </c>
      <c r="B257" s="11" t="s">
        <v>116</v>
      </c>
      <c r="C257" s="11" t="s">
        <v>460</v>
      </c>
      <c r="D257" s="12">
        <v>-3436024.36</v>
      </c>
      <c r="E257" s="12">
        <v>-3436024.36</v>
      </c>
      <c r="F257" s="12">
        <v>0</v>
      </c>
      <c r="G257" s="12">
        <v>0</v>
      </c>
      <c r="H257" s="12">
        <v>-4997633.37</v>
      </c>
      <c r="I257" s="13">
        <v>-4997633.37</v>
      </c>
      <c r="J257" s="14">
        <v>0</v>
      </c>
      <c r="K257" s="15">
        <v>0</v>
      </c>
      <c r="L257" s="13">
        <v>-1561609.01</v>
      </c>
      <c r="M257" s="14">
        <v>145.4481355888874</v>
      </c>
      <c r="N257" s="21"/>
      <c r="O257" s="21"/>
    </row>
    <row r="258" spans="1:15" ht="23.25" customHeight="1" x14ac:dyDescent="0.25">
      <c r="A258" s="10" t="s">
        <v>461</v>
      </c>
      <c r="B258" s="11" t="s">
        <v>125</v>
      </c>
      <c r="C258" s="11" t="s">
        <v>462</v>
      </c>
      <c r="D258" s="12">
        <v>-248295.72</v>
      </c>
      <c r="E258" s="12">
        <v>-231596.09</v>
      </c>
      <c r="F258" s="12">
        <v>0</v>
      </c>
      <c r="G258" s="12">
        <v>0</v>
      </c>
      <c r="H258" s="12"/>
      <c r="I258" s="13">
        <v>0</v>
      </c>
      <c r="J258" s="14">
        <v>0</v>
      </c>
      <c r="K258" s="15">
        <v>0</v>
      </c>
      <c r="L258" s="13">
        <v>231596.09</v>
      </c>
      <c r="M258" s="14">
        <v>0</v>
      </c>
      <c r="N258" s="21"/>
      <c r="O258" s="21"/>
    </row>
    <row r="259" spans="1:15" ht="23.25" customHeight="1" x14ac:dyDescent="0.25">
      <c r="A259" s="10" t="s">
        <v>461</v>
      </c>
      <c r="B259" s="11" t="s">
        <v>116</v>
      </c>
      <c r="C259" s="11" t="s">
        <v>462</v>
      </c>
      <c r="D259" s="12">
        <v>-30745045.809999999</v>
      </c>
      <c r="E259" s="12">
        <v>-25332363.449999999</v>
      </c>
      <c r="F259" s="12">
        <v>-39625133.960000001</v>
      </c>
      <c r="G259" s="12">
        <v>-39625133.960000001</v>
      </c>
      <c r="H259" s="12">
        <v>-24719322.210000001</v>
      </c>
      <c r="I259" s="13">
        <v>14905811.75</v>
      </c>
      <c r="J259" s="14">
        <v>62.38293663550305</v>
      </c>
      <c r="K259" s="15">
        <v>62.38293663550305</v>
      </c>
      <c r="L259" s="13">
        <v>613041.24</v>
      </c>
      <c r="M259" s="14">
        <v>97.580007719335015</v>
      </c>
      <c r="N259" s="21"/>
      <c r="O259" s="21"/>
    </row>
    <row r="260" spans="1:15" ht="23.25" customHeight="1" x14ac:dyDescent="0.25">
      <c r="A260" s="10" t="s">
        <v>461</v>
      </c>
      <c r="B260" s="11" t="s">
        <v>53</v>
      </c>
      <c r="C260" s="11" t="s">
        <v>462</v>
      </c>
      <c r="D260" s="12">
        <v>-5710148.5599999996</v>
      </c>
      <c r="E260" s="12">
        <v>-4100795.74</v>
      </c>
      <c r="F260" s="12">
        <v>-4079479.72</v>
      </c>
      <c r="G260" s="12">
        <v>-4079479.72</v>
      </c>
      <c r="H260" s="12">
        <v>-3520435.27</v>
      </c>
      <c r="I260" s="13">
        <v>559044.44999999995</v>
      </c>
      <c r="J260" s="14">
        <v>86.296182641643327</v>
      </c>
      <c r="K260" s="15">
        <v>86.296182641643327</v>
      </c>
      <c r="L260" s="13">
        <v>580360.47</v>
      </c>
      <c r="M260" s="14">
        <v>85.847613321993933</v>
      </c>
      <c r="N260" s="21"/>
      <c r="O260" s="21"/>
    </row>
    <row r="261" spans="1:15" ht="15" customHeight="1" x14ac:dyDescent="0.25">
      <c r="A261" s="16" t="s">
        <v>463</v>
      </c>
      <c r="B261" s="16"/>
      <c r="C261" s="16"/>
      <c r="D261" s="6">
        <v>36274795948.470001</v>
      </c>
      <c r="E261" s="6">
        <v>5754072016.3000002</v>
      </c>
      <c r="F261" s="6">
        <v>36547414607.410004</v>
      </c>
      <c r="G261" s="6">
        <v>5911625582.3400002</v>
      </c>
      <c r="H261" s="6">
        <v>5549983748.6800003</v>
      </c>
      <c r="I261" s="7">
        <f>H261-G261</f>
        <v>-361641833.65999985</v>
      </c>
      <c r="J261" s="8">
        <f>H261*100/G261</f>
        <v>93.882531486088268</v>
      </c>
      <c r="K261" s="9">
        <f>H261*100/F261</f>
        <v>15.185708232162442</v>
      </c>
      <c r="L261" s="7">
        <f>H261-E261</f>
        <v>-204088267.61999989</v>
      </c>
      <c r="M261" s="8">
        <f>H261*100/E261</f>
        <v>96.453150620258768</v>
      </c>
      <c r="N261" s="20"/>
      <c r="O261" s="20"/>
    </row>
    <row r="262" spans="1:15" ht="12.75" customHeight="1" x14ac:dyDescent="0.25">
      <c r="A262" s="2"/>
      <c r="B262" s="2"/>
      <c r="C262" s="2"/>
      <c r="D262" s="2"/>
      <c r="E262" s="2"/>
      <c r="F262" s="2"/>
      <c r="G262" s="2"/>
      <c r="H262" s="2"/>
      <c r="I262" s="2"/>
      <c r="J262" s="2"/>
      <c r="K262" s="2"/>
      <c r="L262" s="2"/>
      <c r="M262" s="2"/>
      <c r="N262" s="2"/>
      <c r="O262" s="2"/>
    </row>
  </sheetData>
  <mergeCells count="9">
    <mergeCell ref="A1:M1"/>
    <mergeCell ref="A3:A4"/>
    <mergeCell ref="B3:B4"/>
    <mergeCell ref="C3:C4"/>
    <mergeCell ref="D3:E3"/>
    <mergeCell ref="F3:F4"/>
    <mergeCell ref="G3:J3"/>
    <mergeCell ref="K3:K4"/>
    <mergeCell ref="L3:M3"/>
  </mergeCells>
  <pageMargins left="0.23622047244094491" right="0.23622047244094491" top="0.27559055118110237" bottom="0.27559055118110237" header="0.11811023622047245" footer="0.11811023622047245"/>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Продоляк Ольга Александровна</cp:lastModifiedBy>
  <cp:lastPrinted>2023-05-05T07:28:15Z</cp:lastPrinted>
  <dcterms:created xsi:type="dcterms:W3CDTF">2021-04-12T14:52:46Z</dcterms:created>
  <dcterms:modified xsi:type="dcterms:W3CDTF">2023-05-05T08:31:41Z</dcterms:modified>
</cp:coreProperties>
</file>