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M:\WORK\dohody\Открытый бюджет\2023-2025\Исполнение полугодие\"/>
    </mc:Choice>
  </mc:AlternateContent>
  <xr:revisionPtr revIDLastSave="0" documentId="13_ncr:1_{83749800-C0A7-42EF-9D6B-CD2B5CA507A5}" xr6:coauthVersionLast="47" xr6:coauthVersionMax="47" xr10:uidLastSave="{00000000-0000-0000-0000-000000000000}"/>
  <bookViews>
    <workbookView xWindow="-120" yWindow="-120" windowWidth="29040" windowHeight="15840" xr2:uid="{00000000-000D-0000-FFFF-FFFF00000000}"/>
  </bookViews>
  <sheets>
    <sheet name="Результат" sheetId="1" r:id="rId1"/>
  </sheets>
  <definedNames>
    <definedName name="_xlnm._FilterDatabase" localSheetId="0" hidden="1">Результат!$A$7:$S$269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9" i="1" l="1"/>
  <c r="L269" i="1"/>
  <c r="K269" i="1"/>
  <c r="J269" i="1"/>
  <c r="I269" i="1"/>
  <c r="M119" i="1"/>
  <c r="L119" i="1"/>
  <c r="K119" i="1"/>
  <c r="J119" i="1"/>
  <c r="I119" i="1"/>
  <c r="M120" i="1"/>
  <c r="L120" i="1"/>
  <c r="K120" i="1"/>
  <c r="J120" i="1"/>
  <c r="I120" i="1"/>
  <c r="M124" i="1"/>
  <c r="L124" i="1"/>
  <c r="K124" i="1"/>
  <c r="M203" i="1"/>
  <c r="L203" i="1"/>
  <c r="K203" i="1"/>
  <c r="M226" i="1"/>
  <c r="L226" i="1"/>
  <c r="G9" i="1"/>
  <c r="E41" i="1"/>
  <c r="F41" i="1"/>
  <c r="G41" i="1"/>
  <c r="H41" i="1"/>
  <c r="D41" i="1"/>
  <c r="E9" i="1"/>
  <c r="F9" i="1"/>
  <c r="H9" i="1"/>
  <c r="D9" i="1"/>
  <c r="L9" i="1" l="1"/>
  <c r="L41" i="1"/>
  <c r="I9" i="1"/>
  <c r="K9" i="1"/>
  <c r="M9" i="1"/>
  <c r="I41" i="1"/>
  <c r="K41" i="1"/>
  <c r="M41" i="1"/>
  <c r="J9" i="1"/>
  <c r="J41" i="1"/>
</calcChain>
</file>

<file path=xl/sharedStrings.xml><?xml version="1.0" encoding="utf-8"?>
<sst xmlns="http://schemas.openxmlformats.org/spreadsheetml/2006/main" count="798" uniqueCount="488">
  <si>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</si>
  <si>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</si>
  <si>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</si>
  <si>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</si>
  <si>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</si>
  <si>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</si>
  <si>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</si>
  <si>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</si>
  <si>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</si>
  <si>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</si>
  <si>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</si>
  <si>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</si>
  <si>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</si>
  <si>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</si>
  <si>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</si>
  <si>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</si>
  <si>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</si>
  <si>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</si>
  <si>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</si>
  <si>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</si>
  <si>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</si>
  <si>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</si>
  <si>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</si>
  <si>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</si>
  <si>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</si>
  <si>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</si>
  <si>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</si>
  <si>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</si>
  <si>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</si>
  <si>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</si>
  <si>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</si>
  <si>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</si>
  <si>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</si>
  <si>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</si>
  <si>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</si>
  <si>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</si>
  <si>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</si>
  <si>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</si>
  <si>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</si>
  <si>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</si>
  <si>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</si>
  <si>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</si>
  <si>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</si>
  <si>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</si>
  <si>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</si>
  <si>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</si>
  <si>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</si>
  <si>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</si>
  <si>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</si>
  <si>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</si>
  <si>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</si>
  <si>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</si>
  <si>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1 08 03 010 01 1060 110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</si>
  <si>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</si>
  <si>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1 08 03 010 01 4000 110</t>
  </si>
  <si>
    <t>Государственная пошлина за выдачу разрешения на установку рекламной конструкции</t>
  </si>
  <si>
    <t>1 08 07 150 01 1000 110</t>
  </si>
  <si>
    <t>070</t>
  </si>
  <si>
    <t>ЗАДОЛЖЕННОСТЬ И ПЕРЕРАСЧЕТЫ ПО ОТМЕНЕННЫМ НАЛОГАМ, СБОРАМ И ИНЫМ ОБЯЗАТЕЛЬНЫМ ПЛАТЕЖАМ</t>
  </si>
  <si>
    <t>1 09 00 000 00 0000 000</t>
  </si>
  <si>
    <t>Налоги на имущество</t>
  </si>
  <si>
    <t>1 09 04 000 00 0000 110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</si>
  <si>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</si>
  <si>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1 09 04 052 04 2100 110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</si>
  <si>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</si>
  <si>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</si>
  <si>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</si>
  <si>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</si>
  <si>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</si>
  <si>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</si>
  <si>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</si>
  <si>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</si>
  <si>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</si>
  <si>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</si>
  <si>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</si>
  <si>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</si>
  <si>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</si>
  <si>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</si>
  <si>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</si>
  <si>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</si>
  <si>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</si>
  <si>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</si>
  <si>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</si>
  <si>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</si>
  <si>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1 11 05 326 04 0000 120</t>
  </si>
  <si>
    <t>856</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</si>
  <si>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</si>
  <si>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</si>
  <si>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</si>
  <si>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1 11 05 430 04 0000 120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</si>
  <si>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</si>
  <si>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</si>
  <si>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</si>
  <si>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</si>
  <si>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</si>
  <si>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</si>
  <si>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</si>
  <si>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</si>
  <si>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</si>
  <si>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</si>
  <si>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</si>
  <si>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</si>
  <si>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</si>
  <si>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</si>
  <si>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</si>
  <si>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</si>
  <si>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</si>
  <si>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</si>
  <si>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</si>
  <si>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</si>
  <si>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</si>
  <si>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</si>
  <si>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</si>
  <si>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</si>
  <si>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</si>
  <si>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</si>
  <si>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</si>
  <si>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</si>
  <si>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</si>
  <si>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</si>
  <si>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</si>
  <si>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</si>
  <si>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</si>
  <si>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</si>
  <si>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</si>
  <si>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</si>
  <si>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</si>
  <si>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</si>
  <si>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</si>
  <si>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</si>
  <si>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</si>
  <si>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</si>
  <si>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</si>
  <si>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</si>
  <si>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</si>
  <si>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</si>
  <si>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</si>
  <si>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</si>
  <si>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</si>
  <si>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</si>
  <si>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</si>
  <si>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</si>
  <si>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051</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</si>
  <si>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</si>
  <si>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</si>
  <si>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</si>
  <si>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</si>
  <si>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</si>
  <si>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</si>
  <si>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</si>
  <si>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</si>
  <si>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</si>
  <si>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</si>
  <si>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</si>
  <si>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</si>
  <si>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</si>
  <si>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</si>
  <si>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</si>
  <si>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</si>
  <si>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</si>
  <si>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</si>
  <si>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</si>
  <si>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</si>
  <si>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</si>
  <si>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</si>
  <si>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</si>
  <si>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</si>
  <si>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</si>
  <si>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</si>
  <si>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</si>
  <si>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</si>
  <si>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</si>
  <si>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</si>
  <si>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</si>
  <si>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</si>
  <si>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</si>
  <si>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</si>
  <si>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</si>
  <si>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</si>
  <si>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</si>
  <si>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</si>
  <si>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</si>
  <si>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</si>
  <si>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</si>
  <si>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</si>
  <si>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</si>
  <si>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</si>
  <si>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</si>
  <si>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</si>
  <si>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</si>
  <si>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</si>
  <si>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</si>
  <si>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</si>
  <si>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</si>
  <si>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</si>
  <si>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</si>
  <si>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</si>
  <si>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</si>
  <si>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</si>
  <si>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</si>
  <si>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</si>
  <si>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</si>
  <si>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</si>
  <si>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</si>
  <si>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</si>
  <si>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</si>
  <si>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</si>
  <si>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</si>
  <si>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 на поощрение муниципальных управленческих команд</t>
  </si>
  <si>
    <t>2 02 19 999 04 0001 150</t>
  </si>
  <si>
    <t>Прочие дотации бюджетам городских округов (премия Губернатора Московской области "Прорыв года")</t>
  </si>
  <si>
    <t>2 02 19 999 04 0002 150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</si>
  <si>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</si>
  <si>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</si>
  <si>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</si>
  <si>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</si>
  <si>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</si>
  <si>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</si>
  <si>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</si>
  <si>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</si>
  <si>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</si>
  <si>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</si>
  <si>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</si>
  <si>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</si>
  <si>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</si>
  <si>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</si>
  <si>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</si>
  <si>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</si>
  <si>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</si>
  <si>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</si>
  <si>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</si>
  <si>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</si>
  <si>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</si>
  <si>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</si>
  <si>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</si>
  <si>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</si>
  <si>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</si>
  <si>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</si>
  <si>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</si>
  <si>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</si>
  <si>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</si>
  <si>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</si>
  <si>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</si>
  <si>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</si>
  <si>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</si>
  <si>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</si>
  <si>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</si>
  <si>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</si>
  <si>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</si>
  <si>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</si>
  <si>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</si>
  <si>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</si>
  <si>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</si>
  <si>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</si>
  <si>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ремонт подъездов в многоквартирных домах) </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</si>
  <si>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</si>
  <si>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</si>
  <si>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</si>
  <si>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</si>
  <si>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</si>
  <si>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</si>
  <si>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</si>
  <si>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</si>
  <si>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</si>
  <si>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</si>
  <si>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</si>
  <si>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</si>
  <si>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</si>
  <si>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</si>
  <si>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</si>
  <si>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</si>
  <si>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</si>
  <si>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</si>
  <si>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</si>
  <si>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</si>
  <si>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</si>
  <si>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</si>
  <si>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</si>
  <si>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</si>
  <si>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</si>
  <si>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</si>
  <si>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</si>
  <si>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</si>
  <si>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</si>
  <si>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</si>
  <si>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</si>
  <si>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</si>
  <si>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2 02 29 999 04 0036 150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</si>
  <si>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</si>
  <si>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</si>
  <si>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</si>
  <si>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</si>
  <si>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</si>
  <si>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</si>
  <si>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</si>
  <si>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</si>
  <si>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</si>
  <si>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</si>
  <si>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</si>
  <si>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</si>
  <si>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</si>
  <si>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</si>
  <si>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</si>
  <si>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</si>
  <si>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</si>
  <si>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</si>
  <si>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</si>
  <si>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</si>
  <si>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</si>
  <si>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</si>
  <si>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</si>
  <si>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</si>
  <si>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</si>
  <si>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</si>
  <si>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</si>
  <si>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</si>
  <si>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</si>
  <si>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</si>
  <si>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</si>
  <si>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</si>
  <si>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</si>
  <si>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</si>
  <si>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</si>
  <si>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</si>
  <si>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</si>
  <si>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</si>
  <si>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</si>
  <si>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</si>
  <si>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</si>
  <si>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</si>
  <si>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</si>
  <si>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</si>
  <si>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</si>
  <si>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</si>
  <si>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</si>
  <si>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2 02 29 999 04 0081 150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</si>
  <si>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</si>
  <si>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2 02 29 999 04 0082 150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</si>
  <si>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</si>
  <si>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</si>
  <si>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</si>
  <si>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</si>
  <si>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</si>
  <si>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</si>
  <si>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</si>
  <si>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</si>
  <si>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</si>
  <si>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</si>
  <si>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</si>
  <si>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</si>
  <si>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</si>
  <si>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</si>
  <si>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</si>
  <si>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</si>
  <si>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капитальные вложения в объекты общего образования (СОШ на 550 мест п. Горки-2))</t>
  </si>
  <si>
    <t>2 02 29 999 04 6631 150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</si>
  <si>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</si>
  <si>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</si>
  <si>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</si>
  <si>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</si>
  <si>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</si>
  <si>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</si>
  <si>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</si>
  <si>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</si>
  <si>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</si>
  <si>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</si>
  <si>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</si>
  <si>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</si>
  <si>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</si>
  <si>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</si>
  <si>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</si>
  <si>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</si>
  <si>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</si>
  <si>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</si>
  <si>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</si>
  <si>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</si>
  <si>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</si>
  <si>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</si>
  <si>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</si>
  <si>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</si>
  <si>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</si>
  <si>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</si>
  <si>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</si>
  <si>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</si>
  <si>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</si>
  <si>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</si>
  <si>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</si>
  <si>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</si>
  <si>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</si>
  <si>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</si>
  <si>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</si>
  <si>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</si>
  <si>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</si>
  <si>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</si>
  <si>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</si>
  <si>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</si>
  <si>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</si>
  <si>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</si>
  <si>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</si>
  <si>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</si>
  <si>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</si>
  <si>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</si>
  <si>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</si>
  <si>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</si>
  <si>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</si>
  <si>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</si>
  <si>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</si>
  <si>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</si>
  <si>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</si>
  <si>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</si>
  <si>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</si>
  <si>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</si>
  <si>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</si>
  <si>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</si>
  <si>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</si>
  <si>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</si>
  <si>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</si>
  <si>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</si>
  <si>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</si>
  <si>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</si>
  <si>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</si>
  <si>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2 02 49 999 04 0006 150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</si>
  <si>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</si>
  <si>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2 02 49 999 04 0007 150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</si>
  <si>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</si>
  <si>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2 02 49 999 04 0008 150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</si>
  <si>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</si>
  <si>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</si>
  <si>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</si>
  <si>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2 02 49 999 04 0010 150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</si>
  <si>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</si>
  <si>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2 02 49 999 04 0011 150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</si>
  <si>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</si>
  <si>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2 02 49 999 04 0012 150</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</si>
  <si>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</si>
  <si>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2 02 49 999 04 0013 150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</si>
  <si>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</si>
  <si>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</si>
  <si>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</si>
  <si>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2 02 49 999 04 0015 150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</si>
  <si>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</si>
  <si>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2 02 49 999 04 0016 150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</si>
  <si>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</si>
  <si>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</si>
  <si>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</si>
  <si>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</si>
  <si>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</si>
  <si>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</si>
  <si>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</si>
  <si>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</si>
  <si>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</si>
  <si>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</si>
  <si>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</si>
  <si>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2 07 04 050 04 0000 150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</si>
  <si>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</si>
  <si>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</si>
  <si>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</si>
  <si>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</si>
  <si>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</si>
  <si>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</si>
  <si>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</si>
  <si>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</si>
  <si>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</si>
  <si>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</si>
  <si>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</si>
  <si>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</si>
  <si>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</si>
  <si>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</si>
  <si>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</si>
  <si>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</si>
  <si>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</si>
  <si>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</si>
  <si>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</si>
  <si>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Факт  2022</t>
  </si>
  <si>
    <t>План на 2023 год</t>
  </si>
  <si>
    <t>Отклонение</t>
  </si>
  <si>
    <t>Процент испол-нения</t>
  </si>
  <si>
    <t>Процент</t>
  </si>
  <si>
    <t>Факт 2022</t>
  </si>
  <si>
    <t>ИСПОЛНЕНИЕ БЮДЖЕТА ОДИНЦОВСКОГО ГОРОДСКОГО ОКРУГА МОСКОВСКОЙ ОБЛАСТИ ПО ДОХОДАМ В РАЗРЕЗЕ ВИДОВ ДОХОДОВ ЗА 1 ПОЛУГОДИЕ 2023 ГОДА  В СРАВНЕНИИ С 1 ПОЛУГОДИЕМ 2022 ГОДА</t>
  </si>
  <si>
    <t>Факт 1 полугодия 2022</t>
  </si>
  <si>
    <t>Кассовый план 1 полугодия 2023</t>
  </si>
  <si>
    <t>Факт 1 полугодия 2023</t>
  </si>
  <si>
    <t>Исполнение 1 полугодия 2023 к годовому плану 2023, %</t>
  </si>
  <si>
    <t>Исполнение кассового плана за 1 полугодие 2023 года</t>
  </si>
  <si>
    <t>Факт 1 полугодия 2023 к факту 1 полугодия 2022</t>
  </si>
  <si>
    <t>НАЛОГОВЫЕ ДОХОДЫ</t>
  </si>
  <si>
    <t>НЕНАЛОГОВЫЕ ДОХОДЫ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</si>
</sst>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t;=500]#,##0,;[Red][&lt;=-500]\-#,##0,;#,##0,"/>
    <numFmt numFmtId="165" formatCode="#,##0.00_ ;[Red]\-#,##0.00\ "/>
  </numFmts>
  <fonts count="8" x14ac:knownFonts="1">
    <font>
      <sz val="11"/>
      <color indexed="8"/>
      <name val="Calibri"/>
      <family val="2"/>
      <scheme val="minor"/>
    </font>
    <font>
      <sz val="11"/>
      <color indexed="8"/>
      <name val="Times New Roman"/>
      <family val="1"/>
      <charset val="204"/>
    </font>
    <font>
      <sz val="10"/>
      <color rgb="FF000000"/>
      <name val="Times New Roman"/>
      <family val="1"/>
      <charset val="204"/>
    </font>
    <font>
      <b/>
      <sz val="8"/>
      <color rgb="FF000000"/>
      <name val="Times New Roman"/>
      <family val="1"/>
      <charset val="204"/>
    </font>
    <font>
      <sz val="8"/>
      <color rgb="FF000000"/>
      <name val="Times New Roman"/>
      <family val="1"/>
      <charset val="204"/>
    </font>
    <font>
      <b/>
      <sz val="9"/>
      <color rgb="FF000000"/>
      <name val="Arial"/>
      <family val="2"/>
      <charset val="204"/>
    </font>
    <font>
      <b/>
      <sz val="8"/>
      <color rgb="FF000000"/>
      <name val="Arial"/>
      <family val="2"/>
      <charset val="204"/>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43">
    <xf numFmtId="0" fontId="0" fillId="0" borderId="0" xfId="0"/>
    <xf numFmtId="0" fontId="1" fillId="0" borderId="0" xfId="0" applyFont="1"/>
    <xf numFmtId="0" fontId="2" fillId="0" borderId="0" xfId="0" applyNumberFormat="1" applyFont="1" applyBorder="1" applyAlignment="1"/>
    <xf numFmtId="0" fontId="6" fillId="0" borderId="0" xfId="0" applyNumberFormat="1" applyFont="1" applyBorder="1" applyAlignment="1">
      <alignment horizontal="left"/>
    </xf>
    <xf numFmtId="164" fontId="2" fillId="0" borderId="0" xfId="0" applyNumberFormat="1" applyFont="1" applyBorder="1" applyAlignment="1"/>
    <xf numFmtId="0" fontId="3" fillId="2" borderId="1"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xf>
    <xf numFmtId="0" fontId="3" fillId="0" borderId="1" xfId="0" applyNumberFormat="1" applyFont="1" applyBorder="1" applyAlignment="1">
      <alignment vertical="center" wrapText="1"/>
    </xf>
    <xf numFmtId="0" fontId="7" fillId="0" borderId="0" xfId="0" applyFont="1"/>
    <xf numFmtId="164" fontId="1" fillId="0" borderId="0" xfId="0" applyNumberFormat="1" applyFont="1"/>
    <xf numFmtId="164" fontId="2" fillId="0" borderId="0" xfId="0" applyNumberFormat="1" applyFont="1" applyFill="1" applyBorder="1" applyAlignment="1"/>
    <xf numFmtId="0"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wrapText="1"/>
    </xf>
    <xf numFmtId="0" fontId="1" fillId="0" borderId="0" xfId="0" applyFont="1" applyFill="1"/>
    <xf numFmtId="0" fontId="5" fillId="0" borderId="0" xfId="0" applyNumberFormat="1" applyFont="1" applyBorder="1" applyAlignment="1">
      <alignment horizontal="center" vertical="center"/>
    </xf>
    <xf numFmtId="0" fontId="6"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xf>
    <xf numFmtId="0" fontId="1" fillId="2" borderId="0" xfId="0"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269"/>
  <sheetViews>
    <sheetView tabSelected="1" workbookViewId="0">
      <pane ySplit="6" topLeftCell="A176" activePane="bottomLeft" state="frozen"/>
      <selection pane="bottomLeft" activeCell="A184" sqref="A184:XFD184"/>
    </sheetView>
  </sheetViews>
  <sheetFormatPr defaultRowHeight="15" x14ac:dyDescent="0.25"/>
  <cols>
    <col min="1" max="1" width="74.7109375" style="1" customWidth="1"/>
    <col min="2" max="2" width="9" style="1" bestFit="1" customWidth="1"/>
    <col min="3" max="3" width="18.42578125" style="1" bestFit="1" customWidth="1"/>
    <col min="4" max="4" width="9.28515625" style="1" bestFit="1" customWidth="1"/>
    <col min="5" max="7" width="8.7109375" style="1" bestFit="1" customWidth="1"/>
    <col min="8" max="8" width="8.7109375" style="29" bestFit="1" customWidth="1"/>
    <col min="9" max="9" width="7.140625" style="1" bestFit="1" customWidth="1"/>
    <col min="10" max="10" width="7.42578125" style="1" bestFit="1" customWidth="1"/>
    <col min="11" max="11" width="7.85546875" style="1" bestFit="1" customWidth="1"/>
    <col min="12" max="12" width="10.28515625" style="1" bestFit="1" customWidth="1"/>
    <col min="13" max="13" width="9.140625" style="1" bestFit="1" customWidth="1"/>
    <col min="14" max="14" width="9.140625" style="1"/>
    <col min="15" max="15" width="10.140625" style="1" bestFit="1" customWidth="1"/>
    <col min="16" max="16" width="9.140625" style="1"/>
    <col min="17" max="17" width="12.7109375" style="1" customWidth="1"/>
    <col min="18" max="16384" width="9.140625" style="1"/>
  </cols>
  <sheetData>
    <row r="2" spans="1:20" x14ac:dyDescent="0.25">
      <c r="A2" s="30" t="s">
        <v>479</v>
      </c>
      <c r="B2" s="30"/>
      <c r="C2" s="30"/>
      <c r="D2" s="30"/>
      <c r="E2" s="30"/>
      <c r="F2" s="30"/>
      <c r="G2" s="30"/>
      <c r="H2" s="30"/>
      <c r="I2" s="30"/>
      <c r="J2" s="30"/>
      <c r="K2" s="30"/>
      <c r="L2" s="30"/>
      <c r="M2" s="30"/>
    </row>
    <row r="4" spans="1:20" x14ac:dyDescent="0.25">
      <c r="A4" s="3" t="s">
        <v>0</v>
      </c>
      <c r="B4" s="2"/>
      <c r="C4" s="2"/>
      <c r="D4" s="2"/>
      <c r="E4" s="2"/>
      <c r="F4" s="2"/>
      <c r="G4" s="2"/>
      <c r="H4" s="24"/>
      <c r="I4" s="2"/>
      <c r="J4" s="2"/>
      <c r="K4" s="2"/>
      <c r="L4" s="4"/>
      <c r="M4" s="2"/>
    </row>
    <row r="5" spans="1:20" ht="37.5" customHeight="1" x14ac:dyDescent="0.25">
      <c r="A5" s="34" t="s">
        <v>1</v>
      </c>
      <c r="B5" s="35" t="s">
        <v>2</v>
      </c>
      <c r="C5" s="34" t="s">
        <v>3</v>
      </c>
      <c r="D5" s="31" t="s">
        <v>478</v>
      </c>
      <c r="E5" s="31"/>
      <c r="F5" s="32" t="s">
        <v>474</v>
      </c>
      <c r="G5" s="33" t="s">
        <v>484</v>
      </c>
      <c r="H5" s="33"/>
      <c r="I5" s="33"/>
      <c r="J5" s="33"/>
      <c r="K5" s="5"/>
      <c r="L5" s="33" t="s">
        <v>485</v>
      </c>
      <c r="M5" s="33"/>
    </row>
    <row r="6" spans="1:20" ht="73.5" x14ac:dyDescent="0.25">
      <c r="A6" s="34"/>
      <c r="B6" s="35"/>
      <c r="C6" s="34"/>
      <c r="D6" s="6" t="s">
        <v>473</v>
      </c>
      <c r="E6" s="7" t="s">
        <v>480</v>
      </c>
      <c r="F6" s="32"/>
      <c r="G6" s="7" t="s">
        <v>481</v>
      </c>
      <c r="H6" s="25" t="s">
        <v>482</v>
      </c>
      <c r="I6" s="7" t="s">
        <v>475</v>
      </c>
      <c r="J6" s="7" t="s">
        <v>476</v>
      </c>
      <c r="K6" s="6" t="s">
        <v>483</v>
      </c>
      <c r="L6" s="7" t="s">
        <v>475</v>
      </c>
      <c r="M6" s="7" t="s">
        <v>477</v>
      </c>
    </row>
    <row r="7" spans="1:20" x14ac:dyDescent="0.25">
      <c r="A7" s="8">
        <v>1</v>
      </c>
      <c r="B7" s="8">
        <v>2</v>
      </c>
      <c r="C7" s="8">
        <v>3</v>
      </c>
      <c r="D7" s="7">
        <v>4</v>
      </c>
      <c r="E7" s="7">
        <v>5</v>
      </c>
      <c r="F7" s="7">
        <v>6</v>
      </c>
      <c r="G7" s="7">
        <v>7</v>
      </c>
      <c r="H7" s="25">
        <v>8</v>
      </c>
      <c r="I7" s="7">
        <v>9</v>
      </c>
      <c r="J7" s="7">
        <v>10</v>
      </c>
      <c r="K7" s="7">
        <v>11</v>
      </c>
      <c r="L7" s="7">
        <v>12</v>
      </c>
      <c r="M7" s="7">
        <v>13</v>
      </c>
    </row>
    <row r="8" spans="1:20" x14ac:dyDescent="0.25">
      <c r="A8" s="9" t="s">
        <v>4</v>
      </c>
      <c r="B8" s="10" t="s">
        <v>5</v>
      </c>
      <c r="C8" s="10" t="s">
        <v>6</v>
      </c>
      <c r="D8" s="11">
        <v>16965858430.74</v>
      </c>
      <c r="E8" s="12">
        <v>6355031173.21</v>
      </c>
      <c r="F8" s="11">
        <v>17893557000</v>
      </c>
      <c r="G8" s="12">
        <v>6564329000</v>
      </c>
      <c r="H8" s="26">
        <v>6614874267.2799997</v>
      </c>
      <c r="I8" s="12">
        <v>50545267.280000001</v>
      </c>
      <c r="J8" s="13">
        <v>100.769998994261</v>
      </c>
      <c r="K8" s="14">
        <v>36.967911227935303</v>
      </c>
      <c r="L8" s="12">
        <v>259843094.06999999</v>
      </c>
      <c r="M8" s="13">
        <v>104.08877764699901</v>
      </c>
      <c r="O8" s="23"/>
      <c r="P8" s="23"/>
      <c r="Q8" s="23"/>
      <c r="R8" s="23"/>
      <c r="S8" s="23"/>
      <c r="T8" s="23"/>
    </row>
    <row r="9" spans="1:20" x14ac:dyDescent="0.25">
      <c r="A9" s="9" t="s">
        <v>486</v>
      </c>
      <c r="B9" s="10"/>
      <c r="C9" s="10"/>
      <c r="D9" s="11">
        <f>D10+D13+D22+D28+D33+D38</f>
        <v>14463135148.290001</v>
      </c>
      <c r="E9" s="11">
        <f t="shared" ref="E9:H9" si="0">E10+E13+E22+E28+E33+E38</f>
        <v>5178013089.1099997</v>
      </c>
      <c r="F9" s="11">
        <f t="shared" si="0"/>
        <v>15716456000</v>
      </c>
      <c r="G9" s="11">
        <f>G10+G13+G22+G28+G33+G38</f>
        <v>5372104000</v>
      </c>
      <c r="H9" s="27">
        <f t="shared" si="0"/>
        <v>5123582430.5299997</v>
      </c>
      <c r="I9" s="12">
        <f>H9-G9</f>
        <v>-248521569.47000027</v>
      </c>
      <c r="J9" s="13">
        <f>H9/G9*100</f>
        <v>95.373850367193185</v>
      </c>
      <c r="K9" s="14">
        <f>H9/F9*100</f>
        <v>32.600113095026003</v>
      </c>
      <c r="L9" s="12">
        <f>H9-E9</f>
        <v>-54430658.579999924</v>
      </c>
      <c r="M9" s="13">
        <f>H9/E9*100</f>
        <v>98.948811877388366</v>
      </c>
    </row>
    <row r="10" spans="1:20" x14ac:dyDescent="0.25">
      <c r="A10" s="9" t="s">
        <v>7</v>
      </c>
      <c r="B10" s="10" t="s">
        <v>5</v>
      </c>
      <c r="C10" s="10" t="s">
        <v>8</v>
      </c>
      <c r="D10" s="11">
        <v>6349523369.5100002</v>
      </c>
      <c r="E10" s="12">
        <v>1967545376.26</v>
      </c>
      <c r="F10" s="11">
        <v>6662773000</v>
      </c>
      <c r="G10" s="12">
        <v>1952044000</v>
      </c>
      <c r="H10" s="26">
        <v>2085323078.3499999</v>
      </c>
      <c r="I10" s="12">
        <v>133279078.34999999</v>
      </c>
      <c r="J10" s="13">
        <v>106.8276677344363</v>
      </c>
      <c r="K10" s="14">
        <v>31.298125845650148</v>
      </c>
      <c r="L10" s="12">
        <v>117777702.09</v>
      </c>
      <c r="M10" s="13">
        <v>105.98602215283476</v>
      </c>
    </row>
    <row r="11" spans="1:20" x14ac:dyDescent="0.25">
      <c r="A11" s="9" t="s">
        <v>9</v>
      </c>
      <c r="B11" s="10" t="s">
        <v>5</v>
      </c>
      <c r="C11" s="10" t="s">
        <v>10</v>
      </c>
      <c r="D11" s="11">
        <v>6349523369.5100002</v>
      </c>
      <c r="E11" s="12">
        <v>1967545376.26</v>
      </c>
      <c r="F11" s="11">
        <v>6662773000</v>
      </c>
      <c r="G11" s="12">
        <v>1952044000</v>
      </c>
      <c r="H11" s="26">
        <v>2085323078.3499999</v>
      </c>
      <c r="I11" s="12">
        <v>133279078.34999999</v>
      </c>
      <c r="J11" s="13">
        <v>106.8276677344363</v>
      </c>
      <c r="K11" s="14">
        <v>31.298125845650148</v>
      </c>
      <c r="L11" s="12">
        <v>117777702.09</v>
      </c>
      <c r="M11" s="13">
        <v>105.98602215283476</v>
      </c>
    </row>
    <row r="12" spans="1:20" ht="21" x14ac:dyDescent="0.25">
      <c r="A12" s="9" t="s">
        <v>12</v>
      </c>
      <c r="B12" s="10" t="s">
        <v>5</v>
      </c>
      <c r="C12" s="10" t="s">
        <v>13</v>
      </c>
      <c r="D12" s="11">
        <v>70819163.329999998</v>
      </c>
      <c r="E12" s="12">
        <v>33236966.699999999</v>
      </c>
      <c r="F12" s="11">
        <v>70737000</v>
      </c>
      <c r="G12" s="12">
        <v>33547000</v>
      </c>
      <c r="H12" s="26">
        <v>33963207.399999999</v>
      </c>
      <c r="I12" s="12">
        <v>416207.4</v>
      </c>
      <c r="J12" s="13">
        <v>101.24066950845084</v>
      </c>
      <c r="K12" s="14">
        <v>48.013355669592997</v>
      </c>
      <c r="L12" s="12">
        <v>726240.7</v>
      </c>
      <c r="M12" s="13">
        <v>102.18503904569607</v>
      </c>
    </row>
    <row r="13" spans="1:20" ht="21" x14ac:dyDescent="0.25">
      <c r="A13" s="9" t="s">
        <v>14</v>
      </c>
      <c r="B13" s="10" t="s">
        <v>5</v>
      </c>
      <c r="C13" s="10" t="s">
        <v>15</v>
      </c>
      <c r="D13" s="11">
        <v>70819163.329999998</v>
      </c>
      <c r="E13" s="12">
        <v>33236966.699999999</v>
      </c>
      <c r="F13" s="11">
        <v>70737000</v>
      </c>
      <c r="G13" s="12">
        <v>33547000</v>
      </c>
      <c r="H13" s="26">
        <v>33963207.399999999</v>
      </c>
      <c r="I13" s="12">
        <v>416207.4</v>
      </c>
      <c r="J13" s="13">
        <v>101.24066950845084</v>
      </c>
      <c r="K13" s="14">
        <v>48.013355669592997</v>
      </c>
      <c r="L13" s="12">
        <v>726240.7</v>
      </c>
      <c r="M13" s="13">
        <v>102.18503904569607</v>
      </c>
    </row>
    <row r="14" spans="1:20" ht="56.25" x14ac:dyDescent="0.25">
      <c r="A14" s="15" t="s">
        <v>16</v>
      </c>
      <c r="B14" s="16" t="s">
        <v>18</v>
      </c>
      <c r="C14" s="16" t="s">
        <v>17</v>
      </c>
      <c r="D14" s="17">
        <v>35502145.130000003</v>
      </c>
      <c r="E14" s="18">
        <v>16359954.51</v>
      </c>
      <c r="F14" s="17">
        <v>0</v>
      </c>
      <c r="G14" s="18">
        <v>0</v>
      </c>
      <c r="H14" s="28">
        <v>0</v>
      </c>
      <c r="I14" s="18">
        <v>0</v>
      </c>
      <c r="J14" s="19">
        <v>0</v>
      </c>
      <c r="K14" s="20">
        <v>0</v>
      </c>
      <c r="L14" s="18">
        <v>-16359954.51</v>
      </c>
      <c r="M14" s="19">
        <v>0</v>
      </c>
    </row>
    <row r="15" spans="1:20" ht="56.25" x14ac:dyDescent="0.25">
      <c r="A15" s="15" t="s">
        <v>16</v>
      </c>
      <c r="B15" s="16" t="s">
        <v>11</v>
      </c>
      <c r="C15" s="16" t="s">
        <v>17</v>
      </c>
      <c r="D15" s="17">
        <v>0</v>
      </c>
      <c r="E15" s="18"/>
      <c r="F15" s="17">
        <v>34109000</v>
      </c>
      <c r="G15" s="18">
        <v>15467000</v>
      </c>
      <c r="H15" s="28">
        <v>17508204.359999999</v>
      </c>
      <c r="I15" s="18">
        <v>2041204.36</v>
      </c>
      <c r="J15" s="19">
        <v>113.197157561259</v>
      </c>
      <c r="K15" s="20">
        <v>51.330160250960155</v>
      </c>
      <c r="L15" s="18">
        <v>17508204.359999999</v>
      </c>
      <c r="M15" s="19">
        <v>0</v>
      </c>
    </row>
    <row r="16" spans="1:20" ht="56.25" x14ac:dyDescent="0.25">
      <c r="A16" s="15" t="s">
        <v>19</v>
      </c>
      <c r="B16" s="16" t="s">
        <v>18</v>
      </c>
      <c r="C16" s="16" t="s">
        <v>20</v>
      </c>
      <c r="D16" s="17">
        <v>191766.68</v>
      </c>
      <c r="E16" s="18">
        <v>96309.73</v>
      </c>
      <c r="F16" s="17">
        <v>0</v>
      </c>
      <c r="G16" s="18">
        <v>0</v>
      </c>
      <c r="H16" s="28">
        <v>0</v>
      </c>
      <c r="I16" s="18">
        <v>0</v>
      </c>
      <c r="J16" s="19">
        <v>0</v>
      </c>
      <c r="K16" s="20">
        <v>0</v>
      </c>
      <c r="L16" s="18">
        <v>-96309.73</v>
      </c>
      <c r="M16" s="19">
        <v>0</v>
      </c>
    </row>
    <row r="17" spans="1:13" ht="56.25" x14ac:dyDescent="0.25">
      <c r="A17" s="15" t="s">
        <v>19</v>
      </c>
      <c r="B17" s="16" t="s">
        <v>11</v>
      </c>
      <c r="C17" s="16" t="s">
        <v>20</v>
      </c>
      <c r="D17" s="17">
        <v>0</v>
      </c>
      <c r="E17" s="18"/>
      <c r="F17" s="17">
        <v>195000</v>
      </c>
      <c r="G17" s="18">
        <v>99000</v>
      </c>
      <c r="H17" s="28">
        <v>91006.32</v>
      </c>
      <c r="I17" s="18">
        <v>-7993.68</v>
      </c>
      <c r="J17" s="19">
        <v>91.925575757575757</v>
      </c>
      <c r="K17" s="20">
        <v>46.669907692307696</v>
      </c>
      <c r="L17" s="18">
        <v>91006.32</v>
      </c>
      <c r="M17" s="19">
        <v>0</v>
      </c>
    </row>
    <row r="18" spans="1:13" ht="56.25" x14ac:dyDescent="0.25">
      <c r="A18" s="15" t="s">
        <v>21</v>
      </c>
      <c r="B18" s="16" t="s">
        <v>18</v>
      </c>
      <c r="C18" s="16" t="s">
        <v>22</v>
      </c>
      <c r="D18" s="17">
        <v>39198377.68</v>
      </c>
      <c r="E18" s="18">
        <v>18845597.350000001</v>
      </c>
      <c r="F18" s="17">
        <v>0</v>
      </c>
      <c r="G18" s="18">
        <v>0</v>
      </c>
      <c r="H18" s="28">
        <v>0</v>
      </c>
      <c r="I18" s="18">
        <v>0</v>
      </c>
      <c r="J18" s="19">
        <v>0</v>
      </c>
      <c r="K18" s="20">
        <v>0</v>
      </c>
      <c r="L18" s="18">
        <v>-18845597.350000001</v>
      </c>
      <c r="M18" s="19">
        <v>0</v>
      </c>
    </row>
    <row r="19" spans="1:13" ht="56.25" x14ac:dyDescent="0.25">
      <c r="A19" s="15" t="s">
        <v>21</v>
      </c>
      <c r="B19" s="16" t="s">
        <v>11</v>
      </c>
      <c r="C19" s="16" t="s">
        <v>22</v>
      </c>
      <c r="D19" s="17">
        <v>0</v>
      </c>
      <c r="E19" s="18"/>
      <c r="F19" s="17">
        <v>40424000</v>
      </c>
      <c r="G19" s="18">
        <v>20066000</v>
      </c>
      <c r="H19" s="28">
        <v>18548499</v>
      </c>
      <c r="I19" s="18">
        <v>-1517501</v>
      </c>
      <c r="J19" s="19">
        <v>92.437451410345858</v>
      </c>
      <c r="K19" s="20">
        <v>45.884867900257269</v>
      </c>
      <c r="L19" s="18">
        <v>18548499</v>
      </c>
      <c r="M19" s="19">
        <v>0</v>
      </c>
    </row>
    <row r="20" spans="1:13" ht="56.25" x14ac:dyDescent="0.25">
      <c r="A20" s="15" t="s">
        <v>23</v>
      </c>
      <c r="B20" s="16" t="s">
        <v>18</v>
      </c>
      <c r="C20" s="16" t="s">
        <v>24</v>
      </c>
      <c r="D20" s="17">
        <v>-4073126.16</v>
      </c>
      <c r="E20" s="18">
        <v>-2064894.89</v>
      </c>
      <c r="F20" s="17">
        <v>0</v>
      </c>
      <c r="G20" s="18">
        <v>0</v>
      </c>
      <c r="H20" s="28">
        <v>0</v>
      </c>
      <c r="I20" s="18">
        <v>0</v>
      </c>
      <c r="J20" s="19">
        <v>0</v>
      </c>
      <c r="K20" s="20">
        <v>0</v>
      </c>
      <c r="L20" s="18">
        <v>2064894.89</v>
      </c>
      <c r="M20" s="19">
        <v>0</v>
      </c>
    </row>
    <row r="21" spans="1:13" ht="56.25" x14ac:dyDescent="0.25">
      <c r="A21" s="15" t="s">
        <v>23</v>
      </c>
      <c r="B21" s="16" t="s">
        <v>11</v>
      </c>
      <c r="C21" s="16" t="s">
        <v>24</v>
      </c>
      <c r="D21" s="17">
        <v>0</v>
      </c>
      <c r="E21" s="18"/>
      <c r="F21" s="17">
        <v>-3991000</v>
      </c>
      <c r="G21" s="18">
        <v>-2085000</v>
      </c>
      <c r="H21" s="28">
        <v>-2184502.2799999998</v>
      </c>
      <c r="I21" s="18">
        <v>-99502.28</v>
      </c>
      <c r="J21" s="19">
        <v>104.77229160671462</v>
      </c>
      <c r="K21" s="20">
        <v>54.735712352793783</v>
      </c>
      <c r="L21" s="18">
        <v>-2184502.2799999998</v>
      </c>
      <c r="M21" s="19">
        <v>0</v>
      </c>
    </row>
    <row r="22" spans="1:13" x14ac:dyDescent="0.25">
      <c r="A22" s="9" t="s">
        <v>25</v>
      </c>
      <c r="B22" s="10" t="s">
        <v>5</v>
      </c>
      <c r="C22" s="10" t="s">
        <v>26</v>
      </c>
      <c r="D22" s="11">
        <v>2877768467.6900001</v>
      </c>
      <c r="E22" s="12">
        <v>1424093541.95</v>
      </c>
      <c r="F22" s="11">
        <v>3627355000</v>
      </c>
      <c r="G22" s="12">
        <v>1753254000</v>
      </c>
      <c r="H22" s="26">
        <v>1545111684.1600001</v>
      </c>
      <c r="I22" s="12">
        <v>-208142315.84</v>
      </c>
      <c r="J22" s="13">
        <v>88.128228092449817</v>
      </c>
      <c r="K22" s="14">
        <v>42.596097822242378</v>
      </c>
      <c r="L22" s="12">
        <v>121018142.20999999</v>
      </c>
      <c r="M22" s="13">
        <v>108.49790681897839</v>
      </c>
    </row>
    <row r="23" spans="1:13" x14ac:dyDescent="0.25">
      <c r="A23" s="9" t="s">
        <v>27</v>
      </c>
      <c r="B23" s="10" t="s">
        <v>5</v>
      </c>
      <c r="C23" s="10" t="s">
        <v>28</v>
      </c>
      <c r="D23" s="11">
        <v>2618294414.5500002</v>
      </c>
      <c r="E23" s="12">
        <v>1285817435.1400001</v>
      </c>
      <c r="F23" s="11">
        <v>3355290000</v>
      </c>
      <c r="G23" s="12">
        <v>1610420000</v>
      </c>
      <c r="H23" s="26">
        <v>1447100276.1400001</v>
      </c>
      <c r="I23" s="12">
        <v>-163319723.86000001</v>
      </c>
      <c r="J23" s="13">
        <v>89.858563364836513</v>
      </c>
      <c r="K23" s="14">
        <v>43.12891810067088</v>
      </c>
      <c r="L23" s="12">
        <v>161282841</v>
      </c>
      <c r="M23" s="13">
        <v>112.5432146580311</v>
      </c>
    </row>
    <row r="24" spans="1:13" x14ac:dyDescent="0.25">
      <c r="A24" s="9" t="s">
        <v>29</v>
      </c>
      <c r="B24" s="10" t="s">
        <v>5</v>
      </c>
      <c r="C24" s="10" t="s">
        <v>30</v>
      </c>
      <c r="D24" s="11">
        <v>-1014857.59</v>
      </c>
      <c r="E24" s="12">
        <v>-762228.34</v>
      </c>
      <c r="F24" s="11">
        <v>0</v>
      </c>
      <c r="G24" s="12">
        <v>0</v>
      </c>
      <c r="H24" s="26">
        <v>-12421391.449999999</v>
      </c>
      <c r="I24" s="12">
        <v>-12421391.449999999</v>
      </c>
      <c r="J24" s="13">
        <v>0</v>
      </c>
      <c r="K24" s="14">
        <v>0</v>
      </c>
      <c r="L24" s="12">
        <v>-11659163.109999999</v>
      </c>
      <c r="M24" s="13">
        <v>1629.6155362053319</v>
      </c>
    </row>
    <row r="25" spans="1:13" x14ac:dyDescent="0.25">
      <c r="A25" s="9" t="s">
        <v>31</v>
      </c>
      <c r="B25" s="10" t="s">
        <v>5</v>
      </c>
      <c r="C25" s="10" t="s">
        <v>32</v>
      </c>
      <c r="D25" s="11">
        <v>32437.08</v>
      </c>
      <c r="E25" s="12">
        <v>33012.720000000001</v>
      </c>
      <c r="F25" s="11">
        <v>0</v>
      </c>
      <c r="G25" s="12">
        <v>0</v>
      </c>
      <c r="H25" s="26">
        <v>2910318.6</v>
      </c>
      <c r="I25" s="12">
        <v>2910318.6</v>
      </c>
      <c r="J25" s="13">
        <v>0</v>
      </c>
      <c r="K25" s="14">
        <v>0</v>
      </c>
      <c r="L25" s="12">
        <v>2877305.88</v>
      </c>
      <c r="M25" s="13">
        <v>8815.7492021257258</v>
      </c>
    </row>
    <row r="26" spans="1:13" x14ac:dyDescent="0.25">
      <c r="A26" s="9" t="s">
        <v>33</v>
      </c>
      <c r="B26" s="10" t="s">
        <v>5</v>
      </c>
      <c r="C26" s="10" t="s">
        <v>34</v>
      </c>
      <c r="D26" s="11">
        <v>260456473.65000001</v>
      </c>
      <c r="E26" s="12">
        <v>139005322.43000001</v>
      </c>
      <c r="F26" s="11">
        <v>272065000</v>
      </c>
      <c r="G26" s="12">
        <v>142834000</v>
      </c>
      <c r="H26" s="26">
        <v>105880943.03</v>
      </c>
      <c r="I26" s="12">
        <v>-36953056.969999999</v>
      </c>
      <c r="J26" s="13">
        <v>74.128668965372384</v>
      </c>
      <c r="K26" s="14">
        <v>38.917517148475547</v>
      </c>
      <c r="L26" s="12">
        <v>-33124379.399999999</v>
      </c>
      <c r="M26" s="13">
        <v>76.170423678071245</v>
      </c>
    </row>
    <row r="27" spans="1:13" ht="21" x14ac:dyDescent="0.25">
      <c r="A27" s="9" t="s">
        <v>35</v>
      </c>
      <c r="B27" s="10" t="s">
        <v>5</v>
      </c>
      <c r="C27" s="10" t="s">
        <v>36</v>
      </c>
      <c r="D27" s="11">
        <v>0</v>
      </c>
      <c r="E27" s="12">
        <v>0</v>
      </c>
      <c r="F27" s="11">
        <v>0</v>
      </c>
      <c r="G27" s="12">
        <v>0</v>
      </c>
      <c r="H27" s="26">
        <v>1641537.84</v>
      </c>
      <c r="I27" s="12">
        <v>1641537.84</v>
      </c>
      <c r="J27" s="13">
        <v>0</v>
      </c>
      <c r="K27" s="14">
        <v>0</v>
      </c>
      <c r="L27" s="12">
        <v>1641537.84</v>
      </c>
      <c r="M27" s="13">
        <v>0</v>
      </c>
    </row>
    <row r="28" spans="1:13" x14ac:dyDescent="0.25">
      <c r="A28" s="9" t="s">
        <v>37</v>
      </c>
      <c r="B28" s="10" t="s">
        <v>5</v>
      </c>
      <c r="C28" s="10" t="s">
        <v>38</v>
      </c>
      <c r="D28" s="11">
        <v>5065056700.5</v>
      </c>
      <c r="E28" s="12">
        <v>1704445731.76</v>
      </c>
      <c r="F28" s="11">
        <v>5252286000</v>
      </c>
      <c r="G28" s="12">
        <v>1586735000</v>
      </c>
      <c r="H28" s="26">
        <v>1414952678.48</v>
      </c>
      <c r="I28" s="12">
        <v>-171782321.52000001</v>
      </c>
      <c r="J28" s="13">
        <v>89.173849349765405</v>
      </c>
      <c r="K28" s="14">
        <v>26.939749253563118</v>
      </c>
      <c r="L28" s="12">
        <v>-289493053.27999997</v>
      </c>
      <c r="M28" s="13">
        <v>83.015413874100219</v>
      </c>
    </row>
    <row r="29" spans="1:13" x14ac:dyDescent="0.25">
      <c r="A29" s="9" t="s">
        <v>39</v>
      </c>
      <c r="B29" s="10" t="s">
        <v>5</v>
      </c>
      <c r="C29" s="10" t="s">
        <v>40</v>
      </c>
      <c r="D29" s="11">
        <v>864678267.05999994</v>
      </c>
      <c r="E29" s="12">
        <v>83487658.890000001</v>
      </c>
      <c r="F29" s="11">
        <v>951639000</v>
      </c>
      <c r="G29" s="12">
        <v>90405000</v>
      </c>
      <c r="H29" s="26">
        <v>60252091.060000002</v>
      </c>
      <c r="I29" s="12">
        <v>-30152908.940000001</v>
      </c>
      <c r="J29" s="13">
        <v>66.646856987998461</v>
      </c>
      <c r="K29" s="14">
        <v>6.3314020400593085</v>
      </c>
      <c r="L29" s="12">
        <v>-23235567.829999998</v>
      </c>
      <c r="M29" s="13">
        <v>72.168859279412473</v>
      </c>
    </row>
    <row r="30" spans="1:13" x14ac:dyDescent="0.25">
      <c r="A30" s="9" t="s">
        <v>41</v>
      </c>
      <c r="B30" s="10" t="s">
        <v>5</v>
      </c>
      <c r="C30" s="10" t="s">
        <v>42</v>
      </c>
      <c r="D30" s="11">
        <v>4200378433.4400001</v>
      </c>
      <c r="E30" s="12">
        <v>1620958072.8699999</v>
      </c>
      <c r="F30" s="11">
        <v>4300647000</v>
      </c>
      <c r="G30" s="12">
        <v>1496330000</v>
      </c>
      <c r="H30" s="26">
        <v>1354700587.4200001</v>
      </c>
      <c r="I30" s="12">
        <v>-141629412.58000001</v>
      </c>
      <c r="J30" s="13">
        <v>90.534881170597401</v>
      </c>
      <c r="K30" s="14">
        <v>31.499925183815371</v>
      </c>
      <c r="L30" s="12">
        <v>-266257485.44999999</v>
      </c>
      <c r="M30" s="13">
        <v>83.574067096098574</v>
      </c>
    </row>
    <row r="31" spans="1:13" x14ac:dyDescent="0.25">
      <c r="A31" s="15" t="s">
        <v>43</v>
      </c>
      <c r="B31" s="16" t="s">
        <v>5</v>
      </c>
      <c r="C31" s="16" t="s">
        <v>44</v>
      </c>
      <c r="D31" s="17">
        <v>2824914253.1500001</v>
      </c>
      <c r="E31" s="18">
        <v>1494513996.8199999</v>
      </c>
      <c r="F31" s="17">
        <v>2823303000</v>
      </c>
      <c r="G31" s="18">
        <v>1355985000</v>
      </c>
      <c r="H31" s="28">
        <v>1257236521.7</v>
      </c>
      <c r="I31" s="18">
        <v>-98748478.299999997</v>
      </c>
      <c r="J31" s="19">
        <v>92.717583284475865</v>
      </c>
      <c r="K31" s="20">
        <v>44.53069761552338</v>
      </c>
      <c r="L31" s="18">
        <v>-237277475.12</v>
      </c>
      <c r="M31" s="19">
        <v>84.12343573731161</v>
      </c>
    </row>
    <row r="32" spans="1:13" x14ac:dyDescent="0.25">
      <c r="A32" s="15" t="s">
        <v>45</v>
      </c>
      <c r="B32" s="16" t="s">
        <v>5</v>
      </c>
      <c r="C32" s="16" t="s">
        <v>46</v>
      </c>
      <c r="D32" s="17">
        <v>1375464180.29</v>
      </c>
      <c r="E32" s="18">
        <v>126444076.05</v>
      </c>
      <c r="F32" s="17">
        <v>1477344000</v>
      </c>
      <c r="G32" s="18">
        <v>140345000</v>
      </c>
      <c r="H32" s="28">
        <v>97464065.719999999</v>
      </c>
      <c r="I32" s="18">
        <v>-42880934.280000001</v>
      </c>
      <c r="J32" s="19">
        <v>69.446054879048063</v>
      </c>
      <c r="K32" s="20">
        <v>6.5972492337600457</v>
      </c>
      <c r="L32" s="18">
        <v>-28980010.329999998</v>
      </c>
      <c r="M32" s="19">
        <v>77.080768640722724</v>
      </c>
    </row>
    <row r="33" spans="1:13" x14ac:dyDescent="0.25">
      <c r="A33" s="9" t="s">
        <v>47</v>
      </c>
      <c r="B33" s="10" t="s">
        <v>5</v>
      </c>
      <c r="C33" s="10" t="s">
        <v>48</v>
      </c>
      <c r="D33" s="11">
        <v>99958138.780000001</v>
      </c>
      <c r="E33" s="12">
        <v>48691471.530000001</v>
      </c>
      <c r="F33" s="11">
        <v>103305000</v>
      </c>
      <c r="G33" s="12">
        <v>46524000</v>
      </c>
      <c r="H33" s="26">
        <v>44231646.090000004</v>
      </c>
      <c r="I33" s="12">
        <v>-2292353.91</v>
      </c>
      <c r="J33" s="13">
        <v>95.072749742068623</v>
      </c>
      <c r="K33" s="14">
        <v>42.816558820967046</v>
      </c>
      <c r="L33" s="12">
        <v>-4459825.4400000004</v>
      </c>
      <c r="M33" s="13">
        <v>90.840643546268282</v>
      </c>
    </row>
    <row r="34" spans="1:13" ht="33.75" x14ac:dyDescent="0.25">
      <c r="A34" s="15" t="s">
        <v>49</v>
      </c>
      <c r="B34" s="16" t="s">
        <v>11</v>
      </c>
      <c r="C34" s="16" t="s">
        <v>50</v>
      </c>
      <c r="D34" s="17">
        <v>86308122.599999994</v>
      </c>
      <c r="E34" s="18">
        <v>41082589.030000001</v>
      </c>
      <c r="F34" s="17">
        <v>91328000</v>
      </c>
      <c r="G34" s="18">
        <v>41328000</v>
      </c>
      <c r="H34" s="28">
        <v>43726646.090000004</v>
      </c>
      <c r="I34" s="18">
        <v>2398646.09</v>
      </c>
      <c r="J34" s="19">
        <v>105.80392491773132</v>
      </c>
      <c r="K34" s="20">
        <v>47.87868571522425</v>
      </c>
      <c r="L34" s="18">
        <v>2644057.06</v>
      </c>
      <c r="M34" s="19">
        <v>106.43595528526504</v>
      </c>
    </row>
    <row r="35" spans="1:13" ht="33.75" x14ac:dyDescent="0.25">
      <c r="A35" s="15" t="s">
        <v>51</v>
      </c>
      <c r="B35" s="16" t="s">
        <v>11</v>
      </c>
      <c r="C35" s="16" t="s">
        <v>52</v>
      </c>
      <c r="D35" s="17">
        <v>12123815.970000001</v>
      </c>
      <c r="E35" s="18">
        <v>6373523.21</v>
      </c>
      <c r="F35" s="17">
        <v>11877000</v>
      </c>
      <c r="G35" s="18">
        <v>5156000</v>
      </c>
      <c r="H35" s="28">
        <v>0</v>
      </c>
      <c r="I35" s="18">
        <v>-5156000</v>
      </c>
      <c r="J35" s="19">
        <v>0</v>
      </c>
      <c r="K35" s="20">
        <v>0</v>
      </c>
      <c r="L35" s="18">
        <v>-6373523.21</v>
      </c>
      <c r="M35" s="19">
        <v>0</v>
      </c>
    </row>
    <row r="36" spans="1:13" ht="22.5" x14ac:dyDescent="0.25">
      <c r="A36" s="15" t="s">
        <v>53</v>
      </c>
      <c r="B36" s="16" t="s">
        <v>11</v>
      </c>
      <c r="C36" s="16" t="s">
        <v>54</v>
      </c>
      <c r="D36" s="17">
        <v>-13799.79</v>
      </c>
      <c r="E36" s="18">
        <v>-14640.71</v>
      </c>
      <c r="F36" s="17">
        <v>0</v>
      </c>
      <c r="G36" s="18"/>
      <c r="H36" s="28">
        <v>0</v>
      </c>
      <c r="I36" s="18">
        <v>0</v>
      </c>
      <c r="J36" s="19">
        <v>0</v>
      </c>
      <c r="K36" s="20">
        <v>0</v>
      </c>
      <c r="L36" s="18">
        <v>14640.71</v>
      </c>
      <c r="M36" s="19">
        <v>0</v>
      </c>
    </row>
    <row r="37" spans="1:13" x14ac:dyDescent="0.25">
      <c r="A37" s="15" t="s">
        <v>55</v>
      </c>
      <c r="B37" s="16" t="s">
        <v>57</v>
      </c>
      <c r="C37" s="16" t="s">
        <v>56</v>
      </c>
      <c r="D37" s="17">
        <v>1540000</v>
      </c>
      <c r="E37" s="18">
        <v>1250000</v>
      </c>
      <c r="F37" s="17">
        <v>100000</v>
      </c>
      <c r="G37" s="18">
        <v>40000</v>
      </c>
      <c r="H37" s="28">
        <v>505000</v>
      </c>
      <c r="I37" s="18">
        <v>465000</v>
      </c>
      <c r="J37" s="19">
        <v>1262.5</v>
      </c>
      <c r="K37" s="20">
        <v>505</v>
      </c>
      <c r="L37" s="18">
        <v>-745000</v>
      </c>
      <c r="M37" s="19">
        <v>40.400000000000006</v>
      </c>
    </row>
    <row r="38" spans="1:13" ht="21" x14ac:dyDescent="0.25">
      <c r="A38" s="9" t="s">
        <v>58</v>
      </c>
      <c r="B38" s="10" t="s">
        <v>5</v>
      </c>
      <c r="C38" s="10" t="s">
        <v>59</v>
      </c>
      <c r="D38" s="11">
        <v>9308.48</v>
      </c>
      <c r="E38" s="12">
        <v>0.91</v>
      </c>
      <c r="F38" s="11">
        <v>0</v>
      </c>
      <c r="G38" s="12">
        <v>0</v>
      </c>
      <c r="H38" s="26">
        <v>136.05000000000001</v>
      </c>
      <c r="I38" s="12">
        <v>136.05000000000001</v>
      </c>
      <c r="J38" s="13">
        <v>0</v>
      </c>
      <c r="K38" s="14">
        <v>0</v>
      </c>
      <c r="L38" s="12">
        <v>135.13999999999999</v>
      </c>
      <c r="M38" s="13">
        <v>14950.549450549452</v>
      </c>
    </row>
    <row r="39" spans="1:13" x14ac:dyDescent="0.25">
      <c r="A39" s="9" t="s">
        <v>60</v>
      </c>
      <c r="B39" s="10" t="s">
        <v>5</v>
      </c>
      <c r="C39" s="10" t="s">
        <v>61</v>
      </c>
      <c r="D39" s="11">
        <v>9307.57</v>
      </c>
      <c r="E39" s="12">
        <v>0</v>
      </c>
      <c r="F39" s="11">
        <v>0</v>
      </c>
      <c r="G39" s="12">
        <v>0</v>
      </c>
      <c r="H39" s="26">
        <v>0</v>
      </c>
      <c r="I39" s="12">
        <v>0</v>
      </c>
      <c r="J39" s="13">
        <v>0</v>
      </c>
      <c r="K39" s="14">
        <v>0</v>
      </c>
      <c r="L39" s="12">
        <v>0</v>
      </c>
      <c r="M39" s="13">
        <v>0</v>
      </c>
    </row>
    <row r="40" spans="1:13" ht="22.5" x14ac:dyDescent="0.25">
      <c r="A40" s="15" t="s">
        <v>62</v>
      </c>
      <c r="B40" s="16" t="s">
        <v>11</v>
      </c>
      <c r="C40" s="16" t="s">
        <v>63</v>
      </c>
      <c r="D40" s="17">
        <v>9307.57</v>
      </c>
      <c r="E40" s="18">
        <v>0</v>
      </c>
      <c r="F40" s="17">
        <v>0</v>
      </c>
      <c r="G40" s="18"/>
      <c r="H40" s="28">
        <v>0</v>
      </c>
      <c r="I40" s="18">
        <v>0</v>
      </c>
      <c r="J40" s="19">
        <v>0</v>
      </c>
      <c r="K40" s="20">
        <v>0</v>
      </c>
      <c r="L40" s="18">
        <v>0</v>
      </c>
      <c r="M40" s="19">
        <v>0</v>
      </c>
    </row>
    <row r="41" spans="1:13" s="22" customFormat="1" ht="14.25" x14ac:dyDescent="0.2">
      <c r="A41" s="9" t="s">
        <v>487</v>
      </c>
      <c r="B41" s="10"/>
      <c r="C41" s="10"/>
      <c r="D41" s="11">
        <f>D42+D65+D67+D90+D103+D104</f>
        <v>2502723282.4499998</v>
      </c>
      <c r="E41" s="11">
        <f>E42+E65+E67+E90+E103+E104</f>
        <v>1177018084.0999999</v>
      </c>
      <c r="F41" s="11">
        <f>F42+F65+F67+F90+F103+F104</f>
        <v>2177101000</v>
      </c>
      <c r="G41" s="11">
        <f>G42+G65+G67+G90+G103+G104</f>
        <v>1192225000</v>
      </c>
      <c r="H41" s="27">
        <f>H42+H65+H67+H90+H103+H104</f>
        <v>1491291836.7500002</v>
      </c>
      <c r="I41" s="12">
        <f>H41-G41</f>
        <v>299066836.75000024</v>
      </c>
      <c r="J41" s="13">
        <f>H41/G41*100</f>
        <v>125.08476476755648</v>
      </c>
      <c r="K41" s="14">
        <f>H41/F41*100</f>
        <v>68.498973485841958</v>
      </c>
      <c r="L41" s="12">
        <f>H41-E41</f>
        <v>314273752.65000033</v>
      </c>
      <c r="M41" s="13">
        <f>H41/E41*100</f>
        <v>126.70084316421595</v>
      </c>
    </row>
    <row r="42" spans="1:13" ht="21" x14ac:dyDescent="0.25">
      <c r="A42" s="9" t="s">
        <v>64</v>
      </c>
      <c r="B42" s="10" t="s">
        <v>5</v>
      </c>
      <c r="C42" s="10" t="s">
        <v>65</v>
      </c>
      <c r="D42" s="11">
        <v>1371689533.1300001</v>
      </c>
      <c r="E42" s="12">
        <v>697865616.53999996</v>
      </c>
      <c r="F42" s="11">
        <v>1190800000</v>
      </c>
      <c r="G42" s="12">
        <v>639248000</v>
      </c>
      <c r="H42" s="26">
        <v>781201671.90999997</v>
      </c>
      <c r="I42" s="12">
        <v>141953671.91</v>
      </c>
      <c r="J42" s="13">
        <v>122.20635370153681</v>
      </c>
      <c r="K42" s="14">
        <v>65.603096398219691</v>
      </c>
      <c r="L42" s="12">
        <v>83336055.370000005</v>
      </c>
      <c r="M42" s="13">
        <v>111.94156201349739</v>
      </c>
    </row>
    <row r="43" spans="1:13" ht="42" x14ac:dyDescent="0.25">
      <c r="A43" s="9" t="s">
        <v>66</v>
      </c>
      <c r="B43" s="10" t="s">
        <v>5</v>
      </c>
      <c r="C43" s="10" t="s">
        <v>67</v>
      </c>
      <c r="D43" s="11">
        <v>1175848288.8299999</v>
      </c>
      <c r="E43" s="12">
        <v>606673953.03999996</v>
      </c>
      <c r="F43" s="11">
        <v>935623000</v>
      </c>
      <c r="G43" s="12">
        <v>448872000</v>
      </c>
      <c r="H43" s="26">
        <v>572743291.30999994</v>
      </c>
      <c r="I43" s="12">
        <v>123871291.31</v>
      </c>
      <c r="J43" s="13">
        <v>127.59612791842663</v>
      </c>
      <c r="K43" s="14">
        <v>61.21517868949352</v>
      </c>
      <c r="L43" s="12">
        <v>-33930661.729999997</v>
      </c>
      <c r="M43" s="13">
        <v>94.407100954313947</v>
      </c>
    </row>
    <row r="44" spans="1:13" ht="33.75" x14ac:dyDescent="0.25">
      <c r="A44" s="15" t="s">
        <v>68</v>
      </c>
      <c r="B44" s="16" t="s">
        <v>70</v>
      </c>
      <c r="C44" s="16" t="s">
        <v>69</v>
      </c>
      <c r="D44" s="17">
        <v>970206723.48000002</v>
      </c>
      <c r="E44" s="18">
        <v>499564972.92000002</v>
      </c>
      <c r="F44" s="17">
        <v>776455000</v>
      </c>
      <c r="G44" s="18">
        <v>361430000</v>
      </c>
      <c r="H44" s="28">
        <v>458281764.80000001</v>
      </c>
      <c r="I44" s="18">
        <v>96851764.799999997</v>
      </c>
      <c r="J44" s="19">
        <v>126.79682505602744</v>
      </c>
      <c r="K44" s="20">
        <v>59.022321293571423</v>
      </c>
      <c r="L44" s="18">
        <v>-41283208.119999997</v>
      </c>
      <c r="M44" s="19">
        <v>91.736168394934467</v>
      </c>
    </row>
    <row r="45" spans="1:13" ht="33.75" x14ac:dyDescent="0.25">
      <c r="A45" s="15" t="s">
        <v>71</v>
      </c>
      <c r="B45" s="16" t="s">
        <v>70</v>
      </c>
      <c r="C45" s="16" t="s">
        <v>72</v>
      </c>
      <c r="D45" s="17">
        <v>86281305.329999998</v>
      </c>
      <c r="E45" s="18">
        <v>50439633.399999999</v>
      </c>
      <c r="F45" s="17">
        <v>86101000</v>
      </c>
      <c r="G45" s="18">
        <v>50385000</v>
      </c>
      <c r="H45" s="28">
        <v>56539176.5</v>
      </c>
      <c r="I45" s="18">
        <v>6154176.5</v>
      </c>
      <c r="J45" s="19">
        <v>112.21430286791704</v>
      </c>
      <c r="K45" s="20">
        <v>65.666108988281195</v>
      </c>
      <c r="L45" s="18">
        <v>6099543.0999999996</v>
      </c>
      <c r="M45" s="19">
        <v>112.09275858852695</v>
      </c>
    </row>
    <row r="46" spans="1:13" ht="33.75" x14ac:dyDescent="0.25">
      <c r="A46" s="15" t="s">
        <v>73</v>
      </c>
      <c r="B46" s="16" t="s">
        <v>70</v>
      </c>
      <c r="C46" s="16" t="s">
        <v>74</v>
      </c>
      <c r="D46" s="17">
        <v>48125</v>
      </c>
      <c r="E46" s="18"/>
      <c r="F46" s="17">
        <v>67000</v>
      </c>
      <c r="G46" s="18">
        <v>57000</v>
      </c>
      <c r="H46" s="28">
        <v>104932.74</v>
      </c>
      <c r="I46" s="18">
        <v>47932.74</v>
      </c>
      <c r="J46" s="19">
        <v>184.09252631578948</v>
      </c>
      <c r="K46" s="20">
        <v>156.61602985074629</v>
      </c>
      <c r="L46" s="18">
        <v>104932.74</v>
      </c>
      <c r="M46" s="19">
        <v>0</v>
      </c>
    </row>
    <row r="47" spans="1:13" ht="22.5" x14ac:dyDescent="0.25">
      <c r="A47" s="15" t="s">
        <v>75</v>
      </c>
      <c r="B47" s="16" t="s">
        <v>70</v>
      </c>
      <c r="C47" s="16" t="s">
        <v>76</v>
      </c>
      <c r="D47" s="17">
        <v>119312135.02</v>
      </c>
      <c r="E47" s="18">
        <v>56669346.719999999</v>
      </c>
      <c r="F47" s="17">
        <v>73000000</v>
      </c>
      <c r="G47" s="18">
        <v>37000000</v>
      </c>
      <c r="H47" s="28">
        <v>57817417.270000003</v>
      </c>
      <c r="I47" s="18">
        <v>20817417.27</v>
      </c>
      <c r="J47" s="19">
        <v>156.26328991891893</v>
      </c>
      <c r="K47" s="20">
        <v>79.201941465753436</v>
      </c>
      <c r="L47" s="18">
        <v>1148070.55</v>
      </c>
      <c r="M47" s="19">
        <v>102.02591103735949</v>
      </c>
    </row>
    <row r="48" spans="1:13" ht="21" x14ac:dyDescent="0.25">
      <c r="A48" s="9" t="s">
        <v>77</v>
      </c>
      <c r="B48" s="10" t="s">
        <v>5</v>
      </c>
      <c r="C48" s="10" t="s">
        <v>78</v>
      </c>
      <c r="D48" s="11">
        <v>6279687.3200000003</v>
      </c>
      <c r="E48" s="12">
        <v>1533479.82</v>
      </c>
      <c r="F48" s="11">
        <v>2005000</v>
      </c>
      <c r="G48" s="12">
        <v>2005000</v>
      </c>
      <c r="H48" s="26">
        <v>2679780.48</v>
      </c>
      <c r="I48" s="12">
        <v>674780.48</v>
      </c>
      <c r="J48" s="13">
        <v>133.6548867830424</v>
      </c>
      <c r="K48" s="14">
        <v>133.6548867830424</v>
      </c>
      <c r="L48" s="12">
        <v>1146300.6599999999</v>
      </c>
      <c r="M48" s="13">
        <v>174.75159731805275</v>
      </c>
    </row>
    <row r="49" spans="1:13" ht="45" x14ac:dyDescent="0.25">
      <c r="A49" s="15" t="s">
        <v>79</v>
      </c>
      <c r="B49" s="16" t="s">
        <v>70</v>
      </c>
      <c r="C49" s="16" t="s">
        <v>80</v>
      </c>
      <c r="D49" s="17">
        <v>669775.37</v>
      </c>
      <c r="E49" s="18">
        <v>346656.75</v>
      </c>
      <c r="F49" s="17">
        <v>948000</v>
      </c>
      <c r="G49" s="18">
        <v>948000</v>
      </c>
      <c r="H49" s="28">
        <v>1100820.55</v>
      </c>
      <c r="I49" s="18">
        <v>152820.54999999999</v>
      </c>
      <c r="J49" s="19">
        <v>116.1203111814346</v>
      </c>
      <c r="K49" s="20">
        <v>116.1203111814346</v>
      </c>
      <c r="L49" s="18">
        <v>754163.8</v>
      </c>
      <c r="M49" s="19">
        <v>317.55347328445214</v>
      </c>
    </row>
    <row r="50" spans="1:13" ht="45" x14ac:dyDescent="0.25">
      <c r="A50" s="15" t="s">
        <v>81</v>
      </c>
      <c r="B50" s="16" t="s">
        <v>70</v>
      </c>
      <c r="C50" s="16" t="s">
        <v>82</v>
      </c>
      <c r="D50" s="17">
        <v>5609911.9299999997</v>
      </c>
      <c r="E50" s="18">
        <v>1186823.05</v>
      </c>
      <c r="F50" s="17">
        <v>1057000</v>
      </c>
      <c r="G50" s="18">
        <v>1057000</v>
      </c>
      <c r="H50" s="28">
        <v>1578903.53</v>
      </c>
      <c r="I50" s="18">
        <v>521903.53</v>
      </c>
      <c r="J50" s="19">
        <v>149.37592526017031</v>
      </c>
      <c r="K50" s="20">
        <v>149.37592526017031</v>
      </c>
      <c r="L50" s="18">
        <v>392080.48</v>
      </c>
      <c r="M50" s="19">
        <v>133.03613626311014</v>
      </c>
    </row>
    <row r="51" spans="1:13" ht="67.5" x14ac:dyDescent="0.25">
      <c r="A51" s="15" t="s">
        <v>83</v>
      </c>
      <c r="B51" s="16" t="s">
        <v>85</v>
      </c>
      <c r="C51" s="16" t="s">
        <v>84</v>
      </c>
      <c r="D51" s="17">
        <v>0.02</v>
      </c>
      <c r="E51" s="18">
        <v>0.02</v>
      </c>
      <c r="F51" s="17">
        <v>0</v>
      </c>
      <c r="G51" s="18"/>
      <c r="H51" s="28">
        <v>56.4</v>
      </c>
      <c r="I51" s="18">
        <v>56.4</v>
      </c>
      <c r="J51" s="19">
        <v>0</v>
      </c>
      <c r="K51" s="20">
        <v>0</v>
      </c>
      <c r="L51" s="18">
        <v>56.38</v>
      </c>
      <c r="M51" s="19">
        <v>282000</v>
      </c>
    </row>
    <row r="52" spans="1:13" ht="31.5" x14ac:dyDescent="0.25">
      <c r="A52" s="9" t="s">
        <v>86</v>
      </c>
      <c r="B52" s="10" t="s">
        <v>5</v>
      </c>
      <c r="C52" s="10" t="s">
        <v>87</v>
      </c>
      <c r="D52" s="11">
        <v>0</v>
      </c>
      <c r="E52" s="12">
        <v>0</v>
      </c>
      <c r="F52" s="11">
        <v>0</v>
      </c>
      <c r="G52" s="12">
        <v>0</v>
      </c>
      <c r="H52" s="26">
        <v>16017.7</v>
      </c>
      <c r="I52" s="12">
        <v>16017.7</v>
      </c>
      <c r="J52" s="13">
        <v>0</v>
      </c>
      <c r="K52" s="14">
        <v>0</v>
      </c>
      <c r="L52" s="12">
        <v>16017.7</v>
      </c>
      <c r="M52" s="13">
        <v>0</v>
      </c>
    </row>
    <row r="53" spans="1:13" ht="90" x14ac:dyDescent="0.25">
      <c r="A53" s="15" t="s">
        <v>88</v>
      </c>
      <c r="B53" s="16" t="s">
        <v>85</v>
      </c>
      <c r="C53" s="16" t="s">
        <v>89</v>
      </c>
      <c r="D53" s="17">
        <v>0</v>
      </c>
      <c r="E53" s="18"/>
      <c r="F53" s="17">
        <v>0</v>
      </c>
      <c r="G53" s="18"/>
      <c r="H53" s="28">
        <v>16017.7</v>
      </c>
      <c r="I53" s="18">
        <v>16017.7</v>
      </c>
      <c r="J53" s="19">
        <v>0</v>
      </c>
      <c r="K53" s="20">
        <v>0</v>
      </c>
      <c r="L53" s="18">
        <v>16017.7</v>
      </c>
      <c r="M53" s="19">
        <v>0</v>
      </c>
    </row>
    <row r="54" spans="1:13" x14ac:dyDescent="0.25">
      <c r="A54" s="9" t="s">
        <v>90</v>
      </c>
      <c r="B54" s="10" t="s">
        <v>5</v>
      </c>
      <c r="C54" s="10" t="s">
        <v>91</v>
      </c>
      <c r="D54" s="11">
        <v>491258.25</v>
      </c>
      <c r="E54" s="12">
        <v>360500</v>
      </c>
      <c r="F54" s="11">
        <v>233000</v>
      </c>
      <c r="G54" s="12">
        <v>233000</v>
      </c>
      <c r="H54" s="26">
        <v>233491.25</v>
      </c>
      <c r="I54" s="12">
        <v>491.25</v>
      </c>
      <c r="J54" s="13">
        <v>100.21083690987125</v>
      </c>
      <c r="K54" s="14">
        <v>100.21083690987125</v>
      </c>
      <c r="L54" s="12">
        <v>-127008.75</v>
      </c>
      <c r="M54" s="13">
        <v>64.768723994452145</v>
      </c>
    </row>
    <row r="55" spans="1:13" ht="22.5" x14ac:dyDescent="0.25">
      <c r="A55" s="15" t="s">
        <v>92</v>
      </c>
      <c r="B55" s="16" t="s">
        <v>70</v>
      </c>
      <c r="C55" s="16" t="s">
        <v>93</v>
      </c>
      <c r="D55" s="17">
        <v>491258.25</v>
      </c>
      <c r="E55" s="18">
        <v>360500</v>
      </c>
      <c r="F55" s="17">
        <v>233000</v>
      </c>
      <c r="G55" s="18">
        <v>233000</v>
      </c>
      <c r="H55" s="28">
        <v>233491.25</v>
      </c>
      <c r="I55" s="18">
        <v>491.25</v>
      </c>
      <c r="J55" s="19">
        <v>100.21083690987125</v>
      </c>
      <c r="K55" s="20">
        <v>100.21083690987125</v>
      </c>
      <c r="L55" s="18">
        <v>-127008.75</v>
      </c>
      <c r="M55" s="19">
        <v>64.768723994452145</v>
      </c>
    </row>
    <row r="56" spans="1:13" ht="42" x14ac:dyDescent="0.25">
      <c r="A56" s="9" t="s">
        <v>94</v>
      </c>
      <c r="B56" s="10" t="s">
        <v>5</v>
      </c>
      <c r="C56" s="10" t="s">
        <v>95</v>
      </c>
      <c r="D56" s="11">
        <v>189070298.72999999</v>
      </c>
      <c r="E56" s="12">
        <v>89297683.680000007</v>
      </c>
      <c r="F56" s="11">
        <v>252939000</v>
      </c>
      <c r="G56" s="12">
        <v>188138000</v>
      </c>
      <c r="H56" s="26">
        <v>205529091.16999999</v>
      </c>
      <c r="I56" s="12">
        <v>17391091.170000002</v>
      </c>
      <c r="J56" s="13">
        <v>109.24379507063964</v>
      </c>
      <c r="K56" s="14">
        <v>81.256386389603804</v>
      </c>
      <c r="L56" s="12">
        <v>116231407.48999999</v>
      </c>
      <c r="M56" s="13">
        <v>230.16172727001242</v>
      </c>
    </row>
    <row r="57" spans="1:13" ht="56.25" x14ac:dyDescent="0.25">
      <c r="A57" s="15" t="s">
        <v>96</v>
      </c>
      <c r="B57" s="16" t="s">
        <v>70</v>
      </c>
      <c r="C57" s="16" t="s">
        <v>97</v>
      </c>
      <c r="D57" s="17">
        <v>5478519.3099999996</v>
      </c>
      <c r="E57" s="18">
        <v>2602946.44</v>
      </c>
      <c r="F57" s="17">
        <v>2995000</v>
      </c>
      <c r="G57" s="18">
        <v>2995000</v>
      </c>
      <c r="H57" s="28">
        <v>3224856.89</v>
      </c>
      <c r="I57" s="18">
        <v>229856.89</v>
      </c>
      <c r="J57" s="19">
        <v>107.67468747913189</v>
      </c>
      <c r="K57" s="20">
        <v>107.67468747913189</v>
      </c>
      <c r="L57" s="18">
        <v>621910.44999999995</v>
      </c>
      <c r="M57" s="19">
        <v>123.89255654449809</v>
      </c>
    </row>
    <row r="58" spans="1:13" ht="56.25" x14ac:dyDescent="0.25">
      <c r="A58" s="15" t="s">
        <v>98</v>
      </c>
      <c r="B58" s="16" t="s">
        <v>70</v>
      </c>
      <c r="C58" s="16" t="s">
        <v>99</v>
      </c>
      <c r="D58" s="17">
        <v>68491317.459999993</v>
      </c>
      <c r="E58" s="18">
        <v>31569439.719999999</v>
      </c>
      <c r="F58" s="17">
        <v>70988000</v>
      </c>
      <c r="G58" s="18">
        <v>35492000</v>
      </c>
      <c r="H58" s="28">
        <v>33688922.920000002</v>
      </c>
      <c r="I58" s="18">
        <v>-1803077.08</v>
      </c>
      <c r="J58" s="19">
        <v>94.91976479206582</v>
      </c>
      <c r="K58" s="20">
        <v>47.45720814785598</v>
      </c>
      <c r="L58" s="18">
        <v>2119483.2000000002</v>
      </c>
      <c r="M58" s="19">
        <v>106.71371813626853</v>
      </c>
    </row>
    <row r="59" spans="1:13" ht="56.25" x14ac:dyDescent="0.25">
      <c r="A59" s="15" t="s">
        <v>100</v>
      </c>
      <c r="B59" s="16" t="s">
        <v>70</v>
      </c>
      <c r="C59" s="16" t="s">
        <v>101</v>
      </c>
      <c r="D59" s="17">
        <v>902534.19</v>
      </c>
      <c r="E59" s="18">
        <v>882096.75</v>
      </c>
      <c r="F59" s="17">
        <v>820000</v>
      </c>
      <c r="G59" s="18">
        <v>408000</v>
      </c>
      <c r="H59" s="28">
        <v>-35955.11</v>
      </c>
      <c r="I59" s="18">
        <v>-443955.11</v>
      </c>
      <c r="J59" s="19">
        <v>-8.8125269607843144</v>
      </c>
      <c r="K59" s="20">
        <v>-4.3847695121951222</v>
      </c>
      <c r="L59" s="18">
        <v>-918051.86</v>
      </c>
      <c r="M59" s="19">
        <v>-4.0760959611289804</v>
      </c>
    </row>
    <row r="60" spans="1:13" ht="56.25" x14ac:dyDescent="0.25">
      <c r="A60" s="15" t="s">
        <v>102</v>
      </c>
      <c r="B60" s="16" t="s">
        <v>57</v>
      </c>
      <c r="C60" s="16" t="s">
        <v>103</v>
      </c>
      <c r="D60" s="17">
        <v>335385</v>
      </c>
      <c r="E60" s="18">
        <v>299700</v>
      </c>
      <c r="F60" s="17">
        <v>335000</v>
      </c>
      <c r="G60" s="18">
        <v>335000</v>
      </c>
      <c r="H60" s="28">
        <v>0</v>
      </c>
      <c r="I60" s="18">
        <v>-335000</v>
      </c>
      <c r="J60" s="19">
        <v>0</v>
      </c>
      <c r="K60" s="20">
        <v>0</v>
      </c>
      <c r="L60" s="18">
        <v>-299700</v>
      </c>
      <c r="M60" s="19">
        <v>0</v>
      </c>
    </row>
    <row r="61" spans="1:13" ht="56.25" x14ac:dyDescent="0.25">
      <c r="A61" s="15" t="s">
        <v>104</v>
      </c>
      <c r="B61" s="16" t="s">
        <v>57</v>
      </c>
      <c r="C61" s="16" t="s">
        <v>105</v>
      </c>
      <c r="D61" s="17">
        <v>1475600</v>
      </c>
      <c r="E61" s="18">
        <v>1065500</v>
      </c>
      <c r="F61" s="17">
        <v>1200000</v>
      </c>
      <c r="G61" s="18">
        <v>1200000</v>
      </c>
      <c r="H61" s="28">
        <v>588169.53</v>
      </c>
      <c r="I61" s="18">
        <v>-611830.47</v>
      </c>
      <c r="J61" s="19">
        <v>49.014127500000001</v>
      </c>
      <c r="K61" s="20">
        <v>49.014127500000001</v>
      </c>
      <c r="L61" s="18">
        <v>-477330.47</v>
      </c>
      <c r="M61" s="19">
        <v>55.201269826372602</v>
      </c>
    </row>
    <row r="62" spans="1:13" ht="56.25" x14ac:dyDescent="0.25">
      <c r="A62" s="15" t="s">
        <v>106</v>
      </c>
      <c r="B62" s="16" t="s">
        <v>57</v>
      </c>
      <c r="C62" s="16" t="s">
        <v>107</v>
      </c>
      <c r="D62" s="17">
        <v>810362.88</v>
      </c>
      <c r="E62" s="18">
        <v>810362.88</v>
      </c>
      <c r="F62" s="17">
        <v>93656000</v>
      </c>
      <c r="G62" s="18">
        <v>93656000</v>
      </c>
      <c r="H62" s="28">
        <v>109062936</v>
      </c>
      <c r="I62" s="18">
        <v>15406936</v>
      </c>
      <c r="J62" s="19">
        <v>116.45055949431963</v>
      </c>
      <c r="K62" s="20">
        <v>116.45055949431963</v>
      </c>
      <c r="L62" s="18">
        <v>108252573.12</v>
      </c>
      <c r="M62" s="19">
        <v>13458.530578300921</v>
      </c>
    </row>
    <row r="63" spans="1:13" ht="56.25" x14ac:dyDescent="0.25">
      <c r="A63" s="15" t="s">
        <v>108</v>
      </c>
      <c r="B63" s="16" t="s">
        <v>57</v>
      </c>
      <c r="C63" s="16" t="s">
        <v>109</v>
      </c>
      <c r="D63" s="17">
        <v>51129297.770000003</v>
      </c>
      <c r="E63" s="18">
        <v>22920603.579999998</v>
      </c>
      <c r="F63" s="17">
        <v>25162000</v>
      </c>
      <c r="G63" s="18">
        <v>25162000</v>
      </c>
      <c r="H63" s="28">
        <v>30106887.5</v>
      </c>
      <c r="I63" s="18">
        <v>4944887.5</v>
      </c>
      <c r="J63" s="19">
        <v>119.65220371989508</v>
      </c>
      <c r="K63" s="20">
        <v>119.65220371989508</v>
      </c>
      <c r="L63" s="18">
        <v>7186283.9199999999</v>
      </c>
      <c r="M63" s="19">
        <v>131.35294362959357</v>
      </c>
    </row>
    <row r="64" spans="1:13" ht="56.25" x14ac:dyDescent="0.25">
      <c r="A64" s="15" t="s">
        <v>110</v>
      </c>
      <c r="B64" s="16" t="s">
        <v>57</v>
      </c>
      <c r="C64" s="16" t="s">
        <v>111</v>
      </c>
      <c r="D64" s="17">
        <v>60447282.119999997</v>
      </c>
      <c r="E64" s="18">
        <v>29147034.309999999</v>
      </c>
      <c r="F64" s="17">
        <v>57783000</v>
      </c>
      <c r="G64" s="18">
        <v>28890000</v>
      </c>
      <c r="H64" s="28">
        <v>28893273.440000001</v>
      </c>
      <c r="I64" s="18">
        <v>3273.44</v>
      </c>
      <c r="J64" s="19">
        <v>100.01133070266528</v>
      </c>
      <c r="K64" s="20">
        <v>50.003069137981761</v>
      </c>
      <c r="L64" s="18">
        <v>-253760.87</v>
      </c>
      <c r="M64" s="19">
        <v>99.129376706730895</v>
      </c>
    </row>
    <row r="65" spans="1:13" x14ac:dyDescent="0.25">
      <c r="A65" s="9" t="s">
        <v>112</v>
      </c>
      <c r="B65" s="10" t="s">
        <v>5</v>
      </c>
      <c r="C65" s="10" t="s">
        <v>113</v>
      </c>
      <c r="D65" s="11">
        <v>6452872.54</v>
      </c>
      <c r="E65" s="12">
        <v>4279415.24</v>
      </c>
      <c r="F65" s="11">
        <v>5764000</v>
      </c>
      <c r="G65" s="12">
        <v>3619000</v>
      </c>
      <c r="H65" s="26">
        <v>3735186.95</v>
      </c>
      <c r="I65" s="12">
        <v>116186.95</v>
      </c>
      <c r="J65" s="13">
        <v>103.21047112462007</v>
      </c>
      <c r="K65" s="14">
        <v>64.801994274809161</v>
      </c>
      <c r="L65" s="12">
        <v>-544228.29</v>
      </c>
      <c r="M65" s="13">
        <v>87.282648224620516</v>
      </c>
    </row>
    <row r="66" spans="1:13" x14ac:dyDescent="0.25">
      <c r="A66" s="9" t="s">
        <v>114</v>
      </c>
      <c r="B66" s="10" t="s">
        <v>5</v>
      </c>
      <c r="C66" s="10" t="s">
        <v>115</v>
      </c>
      <c r="D66" s="11">
        <v>6452872.54</v>
      </c>
      <c r="E66" s="12">
        <v>4279415.24</v>
      </c>
      <c r="F66" s="11">
        <v>5764000</v>
      </c>
      <c r="G66" s="12">
        <v>3619000</v>
      </c>
      <c r="H66" s="26">
        <v>3735186.95</v>
      </c>
      <c r="I66" s="12">
        <v>116186.95</v>
      </c>
      <c r="J66" s="13">
        <v>103.21047112462007</v>
      </c>
      <c r="K66" s="14">
        <v>64.801994274809161</v>
      </c>
      <c r="L66" s="12">
        <v>-544228.29</v>
      </c>
      <c r="M66" s="13">
        <v>87.282648224620516</v>
      </c>
    </row>
    <row r="67" spans="1:13" x14ac:dyDescent="0.25">
      <c r="A67" s="9" t="s">
        <v>116</v>
      </c>
      <c r="B67" s="10" t="s">
        <v>5</v>
      </c>
      <c r="C67" s="10" t="s">
        <v>117</v>
      </c>
      <c r="D67" s="11">
        <v>422908084.45999998</v>
      </c>
      <c r="E67" s="12">
        <v>210124902.25</v>
      </c>
      <c r="F67" s="11">
        <v>530228000</v>
      </c>
      <c r="G67" s="12">
        <v>299602000</v>
      </c>
      <c r="H67" s="26">
        <v>277828419.75</v>
      </c>
      <c r="I67" s="12">
        <v>-21773580.25</v>
      </c>
      <c r="J67" s="13">
        <v>92.732498364496891</v>
      </c>
      <c r="K67" s="14">
        <v>52.39791556651101</v>
      </c>
      <c r="L67" s="12">
        <v>67703517.5</v>
      </c>
      <c r="M67" s="13">
        <v>132.22060630369668</v>
      </c>
    </row>
    <row r="68" spans="1:13" x14ac:dyDescent="0.25">
      <c r="A68" s="9" t="s">
        <v>118</v>
      </c>
      <c r="B68" s="10" t="s">
        <v>5</v>
      </c>
      <c r="C68" s="10" t="s">
        <v>119</v>
      </c>
      <c r="D68" s="11">
        <v>398631604.92000002</v>
      </c>
      <c r="E68" s="12">
        <v>204565925.47999999</v>
      </c>
      <c r="F68" s="11">
        <v>468627000</v>
      </c>
      <c r="G68" s="12">
        <v>238490000</v>
      </c>
      <c r="H68" s="26">
        <v>201446458.68000001</v>
      </c>
      <c r="I68" s="12">
        <v>-37043541.32</v>
      </c>
      <c r="J68" s="13">
        <v>84.467465587655667</v>
      </c>
      <c r="K68" s="14">
        <v>42.986524182345448</v>
      </c>
      <c r="L68" s="12">
        <v>-3119466.8</v>
      </c>
      <c r="M68" s="13">
        <v>98.475079956409957</v>
      </c>
    </row>
    <row r="69" spans="1:13" x14ac:dyDescent="0.25">
      <c r="A69" s="15" t="s">
        <v>120</v>
      </c>
      <c r="B69" s="16" t="s">
        <v>122</v>
      </c>
      <c r="C69" s="16" t="s">
        <v>121</v>
      </c>
      <c r="D69" s="17">
        <v>60400</v>
      </c>
      <c r="E69" s="18">
        <v>60400</v>
      </c>
      <c r="F69" s="17">
        <v>0</v>
      </c>
      <c r="G69" s="18"/>
      <c r="H69" s="28">
        <v>0</v>
      </c>
      <c r="I69" s="18">
        <v>0</v>
      </c>
      <c r="J69" s="19">
        <v>0</v>
      </c>
      <c r="K69" s="20">
        <v>0</v>
      </c>
      <c r="L69" s="18">
        <v>-60400</v>
      </c>
      <c r="M69" s="19">
        <v>0</v>
      </c>
    </row>
    <row r="70" spans="1:13" ht="33.75" x14ac:dyDescent="0.25">
      <c r="A70" s="15" t="s">
        <v>123</v>
      </c>
      <c r="B70" s="16" t="s">
        <v>57</v>
      </c>
      <c r="C70" s="16" t="s">
        <v>124</v>
      </c>
      <c r="D70" s="17">
        <v>29696992.149999999</v>
      </c>
      <c r="E70" s="18">
        <v>12241706</v>
      </c>
      <c r="F70" s="17">
        <v>21600000</v>
      </c>
      <c r="G70" s="18">
        <v>9300000</v>
      </c>
      <c r="H70" s="28">
        <v>15314823.34</v>
      </c>
      <c r="I70" s="18">
        <v>6014823.3399999999</v>
      </c>
      <c r="J70" s="19">
        <v>164.67551978494623</v>
      </c>
      <c r="K70" s="20">
        <v>70.901959907407402</v>
      </c>
      <c r="L70" s="18">
        <v>3073117.34</v>
      </c>
      <c r="M70" s="19">
        <v>125.10366888405913</v>
      </c>
    </row>
    <row r="71" spans="1:13" ht="45" x14ac:dyDescent="0.25">
      <c r="A71" s="15" t="s">
        <v>125</v>
      </c>
      <c r="B71" s="16" t="s">
        <v>127</v>
      </c>
      <c r="C71" s="16" t="s">
        <v>126</v>
      </c>
      <c r="D71" s="17">
        <v>368779012.76999998</v>
      </c>
      <c r="E71" s="18">
        <v>192202219.47999999</v>
      </c>
      <c r="F71" s="17">
        <v>446924000</v>
      </c>
      <c r="G71" s="18">
        <v>229114000</v>
      </c>
      <c r="H71" s="28">
        <v>186053235.34</v>
      </c>
      <c r="I71" s="18">
        <v>-43060764.659999996</v>
      </c>
      <c r="J71" s="19">
        <v>81.205528837172764</v>
      </c>
      <c r="K71" s="20">
        <v>41.629725711754126</v>
      </c>
      <c r="L71" s="18">
        <v>-6148984.1399999997</v>
      </c>
      <c r="M71" s="19">
        <v>96.800773603636856</v>
      </c>
    </row>
    <row r="72" spans="1:13" ht="22.5" x14ac:dyDescent="0.25">
      <c r="A72" s="15" t="s">
        <v>128</v>
      </c>
      <c r="B72" s="16" t="s">
        <v>127</v>
      </c>
      <c r="C72" s="16" t="s">
        <v>129</v>
      </c>
      <c r="D72" s="17">
        <v>95200</v>
      </c>
      <c r="E72" s="18">
        <v>61600</v>
      </c>
      <c r="F72" s="17">
        <v>103000</v>
      </c>
      <c r="G72" s="18">
        <v>76000</v>
      </c>
      <c r="H72" s="28">
        <v>78400</v>
      </c>
      <c r="I72" s="18">
        <v>2400</v>
      </c>
      <c r="J72" s="19">
        <v>103.15789473684211</v>
      </c>
      <c r="K72" s="20">
        <v>76.116504854368927</v>
      </c>
      <c r="L72" s="18">
        <v>16800</v>
      </c>
      <c r="M72" s="19">
        <v>127.27272727272727</v>
      </c>
    </row>
    <row r="73" spans="1:13" x14ac:dyDescent="0.25">
      <c r="A73" s="9" t="s">
        <v>130</v>
      </c>
      <c r="B73" s="10" t="s">
        <v>5</v>
      </c>
      <c r="C73" s="10" t="s">
        <v>131</v>
      </c>
      <c r="D73" s="11">
        <v>24276479.539999999</v>
      </c>
      <c r="E73" s="12">
        <v>5558976.7699999996</v>
      </c>
      <c r="F73" s="11">
        <v>61601000</v>
      </c>
      <c r="G73" s="12">
        <v>61112000</v>
      </c>
      <c r="H73" s="26">
        <v>76381961.069999993</v>
      </c>
      <c r="I73" s="12">
        <v>15269961.07</v>
      </c>
      <c r="J73" s="13">
        <v>124.98684557860975</v>
      </c>
      <c r="K73" s="14">
        <v>123.99467714809825</v>
      </c>
      <c r="L73" s="12">
        <v>70822984.299999997</v>
      </c>
      <c r="M73" s="13">
        <v>1374.0291465546095</v>
      </c>
    </row>
    <row r="74" spans="1:13" ht="22.5" x14ac:dyDescent="0.25">
      <c r="A74" s="15" t="s">
        <v>132</v>
      </c>
      <c r="B74" s="16" t="s">
        <v>127</v>
      </c>
      <c r="C74" s="16" t="s">
        <v>133</v>
      </c>
      <c r="D74" s="17">
        <v>290300.34999999998</v>
      </c>
      <c r="E74" s="18">
        <v>34638.76</v>
      </c>
      <c r="F74" s="17">
        <v>220000</v>
      </c>
      <c r="G74" s="18">
        <v>220000</v>
      </c>
      <c r="H74" s="28">
        <v>456924.37</v>
      </c>
      <c r="I74" s="18">
        <v>236924.37</v>
      </c>
      <c r="J74" s="19">
        <v>207.69289545454544</v>
      </c>
      <c r="K74" s="20">
        <v>207.69289545454544</v>
      </c>
      <c r="L74" s="18">
        <v>422285.61</v>
      </c>
      <c r="M74" s="19">
        <v>1319.1129532350465</v>
      </c>
    </row>
    <row r="75" spans="1:13" ht="22.5" x14ac:dyDescent="0.25">
      <c r="A75" s="15" t="s">
        <v>134</v>
      </c>
      <c r="B75" s="16" t="s">
        <v>136</v>
      </c>
      <c r="C75" s="16" t="s">
        <v>135</v>
      </c>
      <c r="D75" s="17">
        <v>14145.82</v>
      </c>
      <c r="E75" s="18">
        <v>14145.81</v>
      </c>
      <c r="F75" s="17">
        <v>14000</v>
      </c>
      <c r="G75" s="18">
        <v>14000</v>
      </c>
      <c r="H75" s="28">
        <v>13506.78</v>
      </c>
      <c r="I75" s="18">
        <v>-493.22</v>
      </c>
      <c r="J75" s="19">
        <v>96.477000000000004</v>
      </c>
      <c r="K75" s="20">
        <v>96.477000000000004</v>
      </c>
      <c r="L75" s="18">
        <v>-639.03</v>
      </c>
      <c r="M75" s="19">
        <v>95.482549249565778</v>
      </c>
    </row>
    <row r="76" spans="1:13" ht="22.5" x14ac:dyDescent="0.25">
      <c r="A76" s="15" t="s">
        <v>134</v>
      </c>
      <c r="B76" s="16" t="s">
        <v>137</v>
      </c>
      <c r="C76" s="16" t="s">
        <v>135</v>
      </c>
      <c r="D76" s="17">
        <v>0</v>
      </c>
      <c r="E76" s="18"/>
      <c r="F76" s="17">
        <v>4000</v>
      </c>
      <c r="G76" s="18">
        <v>4000</v>
      </c>
      <c r="H76" s="28">
        <v>4426.55</v>
      </c>
      <c r="I76" s="18">
        <v>426.55</v>
      </c>
      <c r="J76" s="19">
        <v>110.66374999999999</v>
      </c>
      <c r="K76" s="20">
        <v>110.66374999999999</v>
      </c>
      <c r="L76" s="18">
        <v>4426.55</v>
      </c>
      <c r="M76" s="19">
        <v>0</v>
      </c>
    </row>
    <row r="77" spans="1:13" ht="22.5" x14ac:dyDescent="0.25">
      <c r="A77" s="15" t="s">
        <v>134</v>
      </c>
      <c r="B77" s="16" t="s">
        <v>127</v>
      </c>
      <c r="C77" s="16" t="s">
        <v>135</v>
      </c>
      <c r="D77" s="17">
        <v>62915.72</v>
      </c>
      <c r="E77" s="18">
        <v>62915.72</v>
      </c>
      <c r="F77" s="17">
        <v>71000</v>
      </c>
      <c r="G77" s="18">
        <v>71000</v>
      </c>
      <c r="H77" s="28">
        <v>56688.4</v>
      </c>
      <c r="I77" s="18">
        <v>-14311.6</v>
      </c>
      <c r="J77" s="19">
        <v>79.842816901408455</v>
      </c>
      <c r="K77" s="20">
        <v>79.842816901408455</v>
      </c>
      <c r="L77" s="18">
        <v>-6227.32</v>
      </c>
      <c r="M77" s="19">
        <v>90.102123920699</v>
      </c>
    </row>
    <row r="78" spans="1:13" ht="22.5" x14ac:dyDescent="0.25">
      <c r="A78" s="15" t="s">
        <v>134</v>
      </c>
      <c r="B78" s="16" t="s">
        <v>57</v>
      </c>
      <c r="C78" s="16" t="s">
        <v>135</v>
      </c>
      <c r="D78" s="17">
        <v>3555679.58</v>
      </c>
      <c r="E78" s="18">
        <v>892818.11</v>
      </c>
      <c r="F78" s="17">
        <v>481000</v>
      </c>
      <c r="G78" s="18">
        <v>481000</v>
      </c>
      <c r="H78" s="28">
        <v>480894.95</v>
      </c>
      <c r="I78" s="18">
        <v>-105.05</v>
      </c>
      <c r="J78" s="19">
        <v>99.978160083160077</v>
      </c>
      <c r="K78" s="20">
        <v>99.978160083160077</v>
      </c>
      <c r="L78" s="18">
        <v>-411923.16</v>
      </c>
      <c r="M78" s="19">
        <v>53.862589100035173</v>
      </c>
    </row>
    <row r="79" spans="1:13" ht="22.5" x14ac:dyDescent="0.25">
      <c r="A79" s="15" t="s">
        <v>138</v>
      </c>
      <c r="B79" s="16" t="s">
        <v>57</v>
      </c>
      <c r="C79" s="16" t="s">
        <v>139</v>
      </c>
      <c r="D79" s="17">
        <v>609172.97</v>
      </c>
      <c r="E79" s="18">
        <v>228470.97</v>
      </c>
      <c r="F79" s="17">
        <v>454000</v>
      </c>
      <c r="G79" s="18">
        <v>199000</v>
      </c>
      <c r="H79" s="28">
        <v>169400</v>
      </c>
      <c r="I79" s="18">
        <v>-29600</v>
      </c>
      <c r="J79" s="19">
        <v>85.125628140703512</v>
      </c>
      <c r="K79" s="20">
        <v>37.312775330396477</v>
      </c>
      <c r="L79" s="18">
        <v>-59070.97</v>
      </c>
      <c r="M79" s="19">
        <v>74.145087229244041</v>
      </c>
    </row>
    <row r="80" spans="1:13" ht="22.5" x14ac:dyDescent="0.25">
      <c r="A80" s="15" t="s">
        <v>140</v>
      </c>
      <c r="B80" s="16" t="s">
        <v>137</v>
      </c>
      <c r="C80" s="16" t="s">
        <v>141</v>
      </c>
      <c r="D80" s="17">
        <v>709489.22</v>
      </c>
      <c r="E80" s="18">
        <v>709489.22</v>
      </c>
      <c r="F80" s="17">
        <v>0</v>
      </c>
      <c r="G80" s="18"/>
      <c r="H80" s="28">
        <v>0</v>
      </c>
      <c r="I80" s="18">
        <v>0</v>
      </c>
      <c r="J80" s="19">
        <v>0</v>
      </c>
      <c r="K80" s="20">
        <v>0</v>
      </c>
      <c r="L80" s="18">
        <v>-709489.22</v>
      </c>
      <c r="M80" s="19">
        <v>0</v>
      </c>
    </row>
    <row r="81" spans="1:13" ht="22.5" x14ac:dyDescent="0.25">
      <c r="A81" s="15" t="s">
        <v>140</v>
      </c>
      <c r="B81" s="16" t="s">
        <v>142</v>
      </c>
      <c r="C81" s="16" t="s">
        <v>141</v>
      </c>
      <c r="D81" s="17">
        <v>163417.93</v>
      </c>
      <c r="E81" s="18"/>
      <c r="F81" s="17">
        <v>0</v>
      </c>
      <c r="G81" s="18"/>
      <c r="H81" s="28">
        <v>0</v>
      </c>
      <c r="I81" s="18">
        <v>0</v>
      </c>
      <c r="J81" s="19">
        <v>0</v>
      </c>
      <c r="K81" s="20">
        <v>0</v>
      </c>
      <c r="L81" s="18">
        <v>0</v>
      </c>
      <c r="M81" s="19">
        <v>0</v>
      </c>
    </row>
    <row r="82" spans="1:13" ht="22.5" x14ac:dyDescent="0.25">
      <c r="A82" s="15" t="s">
        <v>140</v>
      </c>
      <c r="B82" s="16" t="s">
        <v>127</v>
      </c>
      <c r="C82" s="16" t="s">
        <v>141</v>
      </c>
      <c r="D82" s="17">
        <v>5438120.9100000001</v>
      </c>
      <c r="E82" s="18">
        <v>3558059.47</v>
      </c>
      <c r="F82" s="17">
        <v>0</v>
      </c>
      <c r="G82" s="18"/>
      <c r="H82" s="28">
        <v>774695.85</v>
      </c>
      <c r="I82" s="18">
        <v>774695.85</v>
      </c>
      <c r="J82" s="19">
        <v>0</v>
      </c>
      <c r="K82" s="20">
        <v>0</v>
      </c>
      <c r="L82" s="18">
        <v>-2783363.62</v>
      </c>
      <c r="M82" s="19">
        <v>21.772987678589867</v>
      </c>
    </row>
    <row r="83" spans="1:13" ht="22.5" x14ac:dyDescent="0.25">
      <c r="A83" s="15" t="s">
        <v>143</v>
      </c>
      <c r="B83" s="16" t="s">
        <v>137</v>
      </c>
      <c r="C83" s="16" t="s">
        <v>144</v>
      </c>
      <c r="D83" s="17">
        <v>0</v>
      </c>
      <c r="E83" s="18">
        <v>5200</v>
      </c>
      <c r="F83" s="17">
        <v>0</v>
      </c>
      <c r="G83" s="18"/>
      <c r="H83" s="28">
        <v>0</v>
      </c>
      <c r="I83" s="18">
        <v>0</v>
      </c>
      <c r="J83" s="19">
        <v>0</v>
      </c>
      <c r="K83" s="20">
        <v>0</v>
      </c>
      <c r="L83" s="18">
        <v>-5200</v>
      </c>
      <c r="M83" s="19">
        <v>0</v>
      </c>
    </row>
    <row r="84" spans="1:13" ht="22.5" x14ac:dyDescent="0.25">
      <c r="A84" s="15" t="s">
        <v>145</v>
      </c>
      <c r="B84" s="16" t="s">
        <v>57</v>
      </c>
      <c r="C84" s="16" t="s">
        <v>146</v>
      </c>
      <c r="D84" s="17">
        <v>10359489.6</v>
      </c>
      <c r="E84" s="18"/>
      <c r="F84" s="17">
        <v>52483000</v>
      </c>
      <c r="G84" s="18">
        <v>52483000</v>
      </c>
      <c r="H84" s="28">
        <v>66061560.409999996</v>
      </c>
      <c r="I84" s="18">
        <v>13578560.41</v>
      </c>
      <c r="J84" s="19">
        <v>125.87230228836003</v>
      </c>
      <c r="K84" s="20">
        <v>125.87230228836003</v>
      </c>
      <c r="L84" s="18">
        <v>66061560.409999996</v>
      </c>
      <c r="M84" s="19">
        <v>0</v>
      </c>
    </row>
    <row r="85" spans="1:13" ht="33.75" x14ac:dyDescent="0.25">
      <c r="A85" s="15" t="s">
        <v>147</v>
      </c>
      <c r="B85" s="16" t="s">
        <v>57</v>
      </c>
      <c r="C85" s="16" t="s">
        <v>148</v>
      </c>
      <c r="D85" s="17">
        <v>2969041.02</v>
      </c>
      <c r="E85" s="18"/>
      <c r="F85" s="17">
        <v>6276000</v>
      </c>
      <c r="G85" s="18">
        <v>6276000</v>
      </c>
      <c r="H85" s="28">
        <v>6849210.7999999998</v>
      </c>
      <c r="I85" s="18">
        <v>573210.80000000005</v>
      </c>
      <c r="J85" s="19">
        <v>109.13337794773742</v>
      </c>
      <c r="K85" s="20">
        <v>109.13337794773742</v>
      </c>
      <c r="L85" s="18">
        <v>6849210.7999999998</v>
      </c>
      <c r="M85" s="19">
        <v>0</v>
      </c>
    </row>
    <row r="86" spans="1:13" ht="56.25" x14ac:dyDescent="0.25">
      <c r="A86" s="15" t="s">
        <v>149</v>
      </c>
      <c r="B86" s="16" t="s">
        <v>57</v>
      </c>
      <c r="C86" s="16" t="s">
        <v>150</v>
      </c>
      <c r="D86" s="17">
        <v>0</v>
      </c>
      <c r="E86" s="18"/>
      <c r="F86" s="17">
        <v>235000</v>
      </c>
      <c r="G86" s="18">
        <v>115000</v>
      </c>
      <c r="H86" s="28">
        <v>44404.65</v>
      </c>
      <c r="I86" s="18">
        <v>-70595.350000000006</v>
      </c>
      <c r="J86" s="19">
        <v>38.612739130434782</v>
      </c>
      <c r="K86" s="20">
        <v>18.89559574468085</v>
      </c>
      <c r="L86" s="18">
        <v>44404.65</v>
      </c>
      <c r="M86" s="19">
        <v>0</v>
      </c>
    </row>
    <row r="87" spans="1:13" ht="22.5" x14ac:dyDescent="0.25">
      <c r="A87" s="15" t="s">
        <v>151</v>
      </c>
      <c r="B87" s="16" t="s">
        <v>57</v>
      </c>
      <c r="C87" s="16" t="s">
        <v>152</v>
      </c>
      <c r="D87" s="17">
        <v>0</v>
      </c>
      <c r="E87" s="18"/>
      <c r="F87" s="17">
        <v>223000</v>
      </c>
      <c r="G87" s="18">
        <v>109000</v>
      </c>
      <c r="H87" s="28">
        <v>239879.66</v>
      </c>
      <c r="I87" s="18">
        <v>130879.66</v>
      </c>
      <c r="J87" s="19">
        <v>220.07308256880737</v>
      </c>
      <c r="K87" s="20">
        <v>107.56935426008968</v>
      </c>
      <c r="L87" s="18">
        <v>239879.66</v>
      </c>
      <c r="M87" s="19">
        <v>0</v>
      </c>
    </row>
    <row r="88" spans="1:13" x14ac:dyDescent="0.25">
      <c r="A88" s="15" t="s">
        <v>153</v>
      </c>
      <c r="B88" s="16" t="s">
        <v>127</v>
      </c>
      <c r="C88" s="16" t="s">
        <v>154</v>
      </c>
      <c r="D88" s="17">
        <v>72.27</v>
      </c>
      <c r="E88" s="18">
        <v>30604.560000000001</v>
      </c>
      <c r="F88" s="17">
        <v>917000</v>
      </c>
      <c r="G88" s="18">
        <v>917000</v>
      </c>
      <c r="H88" s="28">
        <v>917120.9</v>
      </c>
      <c r="I88" s="18">
        <v>120.9</v>
      </c>
      <c r="J88" s="19">
        <v>100.0131842966194</v>
      </c>
      <c r="K88" s="20">
        <v>100.0131842966194</v>
      </c>
      <c r="L88" s="18">
        <v>886516.34</v>
      </c>
      <c r="M88" s="19">
        <v>2996.680560021121</v>
      </c>
    </row>
    <row r="89" spans="1:13" x14ac:dyDescent="0.25">
      <c r="A89" s="15" t="s">
        <v>153</v>
      </c>
      <c r="B89" s="16" t="s">
        <v>57</v>
      </c>
      <c r="C89" s="16" t="s">
        <v>154</v>
      </c>
      <c r="D89" s="17">
        <v>104634.15</v>
      </c>
      <c r="E89" s="18">
        <v>22634.15</v>
      </c>
      <c r="F89" s="17">
        <v>223000</v>
      </c>
      <c r="G89" s="18">
        <v>223000</v>
      </c>
      <c r="H89" s="28">
        <v>313247.75</v>
      </c>
      <c r="I89" s="18">
        <v>90247.75</v>
      </c>
      <c r="J89" s="19">
        <v>140.46984304932735</v>
      </c>
      <c r="K89" s="20">
        <v>140.46984304932735</v>
      </c>
      <c r="L89" s="18">
        <v>290613.59999999998</v>
      </c>
      <c r="M89" s="19">
        <v>1383.9607407391043</v>
      </c>
    </row>
    <row r="90" spans="1:13" x14ac:dyDescent="0.25">
      <c r="A90" s="9" t="s">
        <v>155</v>
      </c>
      <c r="B90" s="10" t="s">
        <v>5</v>
      </c>
      <c r="C90" s="10" t="s">
        <v>156</v>
      </c>
      <c r="D90" s="11">
        <v>493481484.18000001</v>
      </c>
      <c r="E90" s="12">
        <v>203160126.99000001</v>
      </c>
      <c r="F90" s="11">
        <v>365725000</v>
      </c>
      <c r="G90" s="12">
        <v>198543000</v>
      </c>
      <c r="H90" s="26">
        <v>334910953.26999998</v>
      </c>
      <c r="I90" s="12">
        <v>136367953.27000001</v>
      </c>
      <c r="J90" s="13">
        <v>168.68434206695778</v>
      </c>
      <c r="K90" s="14">
        <v>91.57453093717956</v>
      </c>
      <c r="L90" s="12">
        <v>131750826.28</v>
      </c>
      <c r="M90" s="13">
        <v>164.85073042235547</v>
      </c>
    </row>
    <row r="91" spans="1:13" x14ac:dyDescent="0.25">
      <c r="A91" s="9" t="s">
        <v>157</v>
      </c>
      <c r="B91" s="10" t="s">
        <v>5</v>
      </c>
      <c r="C91" s="10" t="s">
        <v>158</v>
      </c>
      <c r="D91" s="11">
        <v>10028700</v>
      </c>
      <c r="E91" s="12">
        <v>0</v>
      </c>
      <c r="F91" s="11">
        <v>22892000</v>
      </c>
      <c r="G91" s="12">
        <v>22892000</v>
      </c>
      <c r="H91" s="26">
        <v>22892200</v>
      </c>
      <c r="I91" s="12">
        <v>200</v>
      </c>
      <c r="J91" s="13">
        <v>100.00087366765682</v>
      </c>
      <c r="K91" s="14">
        <v>100.00087366765682</v>
      </c>
      <c r="L91" s="12">
        <v>22892200</v>
      </c>
      <c r="M91" s="13">
        <v>0</v>
      </c>
    </row>
    <row r="92" spans="1:13" x14ac:dyDescent="0.25">
      <c r="A92" s="15" t="s">
        <v>159</v>
      </c>
      <c r="B92" s="16" t="s">
        <v>70</v>
      </c>
      <c r="C92" s="16" t="s">
        <v>160</v>
      </c>
      <c r="D92" s="17">
        <v>10028700</v>
      </c>
      <c r="E92" s="18"/>
      <c r="F92" s="17">
        <v>22892000</v>
      </c>
      <c r="G92" s="18">
        <v>22892000</v>
      </c>
      <c r="H92" s="28">
        <v>22892200</v>
      </c>
      <c r="I92" s="18">
        <v>200</v>
      </c>
      <c r="J92" s="19">
        <v>100.00087366765682</v>
      </c>
      <c r="K92" s="20">
        <v>100.00087366765682</v>
      </c>
      <c r="L92" s="18">
        <v>22892200</v>
      </c>
      <c r="M92" s="19">
        <v>0</v>
      </c>
    </row>
    <row r="93" spans="1:13" ht="42" x14ac:dyDescent="0.25">
      <c r="A93" s="9" t="s">
        <v>161</v>
      </c>
      <c r="B93" s="10" t="s">
        <v>5</v>
      </c>
      <c r="C93" s="10" t="s">
        <v>162</v>
      </c>
      <c r="D93" s="11">
        <v>106094011.56</v>
      </c>
      <c r="E93" s="12">
        <v>54542219.890000001</v>
      </c>
      <c r="F93" s="11">
        <v>65276000</v>
      </c>
      <c r="G93" s="12">
        <v>65276000</v>
      </c>
      <c r="H93" s="26">
        <v>69750178.829999998</v>
      </c>
      <c r="I93" s="12">
        <v>4474178.83</v>
      </c>
      <c r="J93" s="13">
        <v>106.85424785526074</v>
      </c>
      <c r="K93" s="14">
        <v>106.85424785526074</v>
      </c>
      <c r="L93" s="12">
        <v>15207958.939999999</v>
      </c>
      <c r="M93" s="13">
        <v>127.88291156955327</v>
      </c>
    </row>
    <row r="94" spans="1:13" ht="45" x14ac:dyDescent="0.25">
      <c r="A94" s="15" t="s">
        <v>163</v>
      </c>
      <c r="B94" s="16" t="s">
        <v>57</v>
      </c>
      <c r="C94" s="16" t="s">
        <v>164</v>
      </c>
      <c r="D94" s="17">
        <v>-140993.32999999999</v>
      </c>
      <c r="E94" s="18">
        <v>-252993.33</v>
      </c>
      <c r="F94" s="17">
        <v>0</v>
      </c>
      <c r="G94" s="18"/>
      <c r="H94" s="28">
        <v>0</v>
      </c>
      <c r="I94" s="18">
        <v>0</v>
      </c>
      <c r="J94" s="19">
        <v>0</v>
      </c>
      <c r="K94" s="20">
        <v>0</v>
      </c>
      <c r="L94" s="18">
        <v>252993.33</v>
      </c>
      <c r="M94" s="19">
        <v>0</v>
      </c>
    </row>
    <row r="95" spans="1:13" ht="45" x14ac:dyDescent="0.25">
      <c r="A95" s="15" t="s">
        <v>165</v>
      </c>
      <c r="B95" s="16" t="s">
        <v>70</v>
      </c>
      <c r="C95" s="16" t="s">
        <v>166</v>
      </c>
      <c r="D95" s="17">
        <v>102918974.22</v>
      </c>
      <c r="E95" s="18">
        <v>54795213.219999999</v>
      </c>
      <c r="F95" s="17">
        <v>65276000</v>
      </c>
      <c r="G95" s="18">
        <v>65276000</v>
      </c>
      <c r="H95" s="28">
        <v>69750178.829999998</v>
      </c>
      <c r="I95" s="18">
        <v>4474178.83</v>
      </c>
      <c r="J95" s="19">
        <v>106.85424785526074</v>
      </c>
      <c r="K95" s="20">
        <v>106.85424785526074</v>
      </c>
      <c r="L95" s="18">
        <v>14954965.609999999</v>
      </c>
      <c r="M95" s="19">
        <v>127.29246722693928</v>
      </c>
    </row>
    <row r="96" spans="1:13" ht="22.5" x14ac:dyDescent="0.25">
      <c r="A96" s="15" t="s">
        <v>167</v>
      </c>
      <c r="B96" s="16" t="s">
        <v>142</v>
      </c>
      <c r="C96" s="16" t="s">
        <v>168</v>
      </c>
      <c r="D96" s="17">
        <v>3316030.67</v>
      </c>
      <c r="E96" s="18"/>
      <c r="F96" s="17">
        <v>0</v>
      </c>
      <c r="G96" s="18"/>
      <c r="H96" s="28">
        <v>0</v>
      </c>
      <c r="I96" s="18">
        <v>0</v>
      </c>
      <c r="J96" s="19">
        <v>0</v>
      </c>
      <c r="K96" s="20">
        <v>0</v>
      </c>
      <c r="L96" s="18">
        <v>0</v>
      </c>
      <c r="M96" s="19">
        <v>0</v>
      </c>
    </row>
    <row r="97" spans="1:13" ht="21" x14ac:dyDescent="0.25">
      <c r="A97" s="9" t="s">
        <v>169</v>
      </c>
      <c r="B97" s="10" t="s">
        <v>5</v>
      </c>
      <c r="C97" s="10" t="s">
        <v>170</v>
      </c>
      <c r="D97" s="11">
        <v>124109798.48</v>
      </c>
      <c r="E97" s="12">
        <v>38156869.079999998</v>
      </c>
      <c r="F97" s="11">
        <v>109699000</v>
      </c>
      <c r="G97" s="12">
        <v>42500000</v>
      </c>
      <c r="H97" s="26">
        <v>66700273.670000002</v>
      </c>
      <c r="I97" s="12">
        <v>24200273.670000002</v>
      </c>
      <c r="J97" s="13">
        <v>156.94182040000001</v>
      </c>
      <c r="K97" s="14">
        <v>60.802991522256356</v>
      </c>
      <c r="L97" s="12">
        <v>28543404.59</v>
      </c>
      <c r="M97" s="13">
        <v>174.80541584833827</v>
      </c>
    </row>
    <row r="98" spans="1:13" ht="22.5" x14ac:dyDescent="0.25">
      <c r="A98" s="15" t="s">
        <v>171</v>
      </c>
      <c r="B98" s="16" t="s">
        <v>70</v>
      </c>
      <c r="C98" s="16" t="s">
        <v>172</v>
      </c>
      <c r="D98" s="17">
        <v>89074349.409999996</v>
      </c>
      <c r="E98" s="18">
        <v>23968437.350000001</v>
      </c>
      <c r="F98" s="17">
        <v>103313000</v>
      </c>
      <c r="G98" s="18">
        <v>39500000</v>
      </c>
      <c r="H98" s="28">
        <v>45537300.909999996</v>
      </c>
      <c r="I98" s="18">
        <v>6037300.9100000001</v>
      </c>
      <c r="J98" s="19">
        <v>115.28430610126581</v>
      </c>
      <c r="K98" s="20">
        <v>44.077028941178739</v>
      </c>
      <c r="L98" s="18">
        <v>21568863.559999999</v>
      </c>
      <c r="M98" s="19">
        <v>189.98860979145141</v>
      </c>
    </row>
    <row r="99" spans="1:13" ht="22.5" x14ac:dyDescent="0.25">
      <c r="A99" s="15" t="s">
        <v>173</v>
      </c>
      <c r="B99" s="16" t="s">
        <v>70</v>
      </c>
      <c r="C99" s="16" t="s">
        <v>174</v>
      </c>
      <c r="D99" s="17">
        <v>35035449.07</v>
      </c>
      <c r="E99" s="18">
        <v>14188431.73</v>
      </c>
      <c r="F99" s="17">
        <v>6386000</v>
      </c>
      <c r="G99" s="18">
        <v>3000000</v>
      </c>
      <c r="H99" s="28">
        <v>21162972.760000002</v>
      </c>
      <c r="I99" s="18">
        <v>18162972.760000002</v>
      </c>
      <c r="J99" s="19">
        <v>705.43242533333341</v>
      </c>
      <c r="K99" s="20">
        <v>331.39637895396186</v>
      </c>
      <c r="L99" s="18">
        <v>6974541.0300000003</v>
      </c>
      <c r="M99" s="19">
        <v>149.1565323266351</v>
      </c>
    </row>
    <row r="100" spans="1:13" ht="31.5" x14ac:dyDescent="0.25">
      <c r="A100" s="9" t="s">
        <v>175</v>
      </c>
      <c r="B100" s="10" t="s">
        <v>5</v>
      </c>
      <c r="C100" s="10" t="s">
        <v>176</v>
      </c>
      <c r="D100" s="11">
        <v>253248974.13999999</v>
      </c>
      <c r="E100" s="12">
        <v>110461038.02</v>
      </c>
      <c r="F100" s="11">
        <v>167858000</v>
      </c>
      <c r="G100" s="12">
        <v>67875000</v>
      </c>
      <c r="H100" s="26">
        <v>175568300.77000001</v>
      </c>
      <c r="I100" s="12">
        <v>107693300.77</v>
      </c>
      <c r="J100" s="13">
        <v>258.66416319705343</v>
      </c>
      <c r="K100" s="14">
        <v>104.59334721609932</v>
      </c>
      <c r="L100" s="12">
        <v>65107262.75</v>
      </c>
      <c r="M100" s="13">
        <v>158.94138233447683</v>
      </c>
    </row>
    <row r="101" spans="1:13" ht="33.75" x14ac:dyDescent="0.25">
      <c r="A101" s="15" t="s">
        <v>177</v>
      </c>
      <c r="B101" s="16" t="s">
        <v>70</v>
      </c>
      <c r="C101" s="16" t="s">
        <v>178</v>
      </c>
      <c r="D101" s="17">
        <v>243424213.52000001</v>
      </c>
      <c r="E101" s="18">
        <v>104915796.95999999</v>
      </c>
      <c r="F101" s="17">
        <v>161983000</v>
      </c>
      <c r="G101" s="18">
        <v>66000000</v>
      </c>
      <c r="H101" s="28">
        <v>169667608.63</v>
      </c>
      <c r="I101" s="18">
        <v>103667608.63</v>
      </c>
      <c r="J101" s="19">
        <v>257.07213428787878</v>
      </c>
      <c r="K101" s="20">
        <v>104.74408340998747</v>
      </c>
      <c r="L101" s="18">
        <v>64751811.670000002</v>
      </c>
      <c r="M101" s="19">
        <v>161.71788571999997</v>
      </c>
    </row>
    <row r="102" spans="1:13" ht="33.75" x14ac:dyDescent="0.25">
      <c r="A102" s="15" t="s">
        <v>179</v>
      </c>
      <c r="B102" s="16" t="s">
        <v>70</v>
      </c>
      <c r="C102" s="16" t="s">
        <v>180</v>
      </c>
      <c r="D102" s="17">
        <v>9824760.6199999992</v>
      </c>
      <c r="E102" s="18">
        <v>5545241.0599999996</v>
      </c>
      <c r="F102" s="17">
        <v>5875000</v>
      </c>
      <c r="G102" s="18">
        <v>1875000</v>
      </c>
      <c r="H102" s="28">
        <v>5900692.1399999997</v>
      </c>
      <c r="I102" s="18">
        <v>4025692.14</v>
      </c>
      <c r="J102" s="19">
        <v>314.70358079999994</v>
      </c>
      <c r="K102" s="20">
        <v>100.43731302127658</v>
      </c>
      <c r="L102" s="18">
        <v>355451.08</v>
      </c>
      <c r="M102" s="19">
        <v>106.41002034274052</v>
      </c>
    </row>
    <row r="103" spans="1:13" x14ac:dyDescent="0.25">
      <c r="A103" s="9" t="s">
        <v>181</v>
      </c>
      <c r="B103" s="10" t="s">
        <v>5</v>
      </c>
      <c r="C103" s="10" t="s">
        <v>182</v>
      </c>
      <c r="D103" s="11">
        <v>91748535.180000007</v>
      </c>
      <c r="E103" s="12">
        <v>36452706.469999999</v>
      </c>
      <c r="F103" s="11">
        <v>55891000</v>
      </c>
      <c r="G103" s="12">
        <v>27038000</v>
      </c>
      <c r="H103" s="26">
        <v>63503298.130000003</v>
      </c>
      <c r="I103" s="12">
        <v>36465298.130000003</v>
      </c>
      <c r="J103" s="13">
        <v>234.86684714106073</v>
      </c>
      <c r="K103" s="14">
        <v>113.61989967973378</v>
      </c>
      <c r="L103" s="12">
        <v>27050591.66</v>
      </c>
      <c r="M103" s="13">
        <v>174.20736148154654</v>
      </c>
    </row>
    <row r="104" spans="1:13" x14ac:dyDescent="0.25">
      <c r="A104" s="9" t="s">
        <v>184</v>
      </c>
      <c r="B104" s="10" t="s">
        <v>5</v>
      </c>
      <c r="C104" s="10" t="s">
        <v>185</v>
      </c>
      <c r="D104" s="11">
        <v>116442772.95999999</v>
      </c>
      <c r="E104" s="12">
        <v>25135316.609999999</v>
      </c>
      <c r="F104" s="11">
        <v>28693000</v>
      </c>
      <c r="G104" s="12">
        <v>24175000</v>
      </c>
      <c r="H104" s="26">
        <v>30112306.739999998</v>
      </c>
      <c r="I104" s="12">
        <v>5937306.7400000002</v>
      </c>
      <c r="J104" s="13">
        <v>124.55969695966907</v>
      </c>
      <c r="K104" s="14">
        <v>104.94652612135364</v>
      </c>
      <c r="L104" s="12">
        <v>4976990.13</v>
      </c>
      <c r="M104" s="13">
        <v>119.80078551316086</v>
      </c>
    </row>
    <row r="105" spans="1:13" x14ac:dyDescent="0.25">
      <c r="A105" s="9" t="s">
        <v>186</v>
      </c>
      <c r="B105" s="10" t="s">
        <v>5</v>
      </c>
      <c r="C105" s="10" t="s">
        <v>187</v>
      </c>
      <c r="D105" s="11">
        <v>-5993.73</v>
      </c>
      <c r="E105" s="12">
        <v>-38839.269999999997</v>
      </c>
      <c r="F105" s="11">
        <v>0</v>
      </c>
      <c r="G105" s="12">
        <v>0</v>
      </c>
      <c r="H105" s="26">
        <v>54755.199999999997</v>
      </c>
      <c r="I105" s="12">
        <v>54755.199999999997</v>
      </c>
      <c r="J105" s="13">
        <v>0</v>
      </c>
      <c r="K105" s="14">
        <v>0</v>
      </c>
      <c r="L105" s="12">
        <v>93594.47</v>
      </c>
      <c r="M105" s="13">
        <v>-140.97896278689069</v>
      </c>
    </row>
    <row r="106" spans="1:13" x14ac:dyDescent="0.25">
      <c r="A106" s="15" t="s">
        <v>188</v>
      </c>
      <c r="B106" s="16" t="s">
        <v>136</v>
      </c>
      <c r="C106" s="16" t="s">
        <v>189</v>
      </c>
      <c r="D106" s="17">
        <v>-35860.910000000003</v>
      </c>
      <c r="E106" s="18">
        <v>-35865.4</v>
      </c>
      <c r="F106" s="17">
        <v>0</v>
      </c>
      <c r="G106" s="18"/>
      <c r="H106" s="28">
        <v>995.51</v>
      </c>
      <c r="I106" s="18">
        <v>995.51</v>
      </c>
      <c r="J106" s="19">
        <v>0</v>
      </c>
      <c r="K106" s="20">
        <v>0</v>
      </c>
      <c r="L106" s="18">
        <v>36860.910000000003</v>
      </c>
      <c r="M106" s="19">
        <v>-2.7756835278569318</v>
      </c>
    </row>
    <row r="107" spans="1:13" x14ac:dyDescent="0.25">
      <c r="A107" s="15" t="s">
        <v>188</v>
      </c>
      <c r="B107" s="16" t="s">
        <v>57</v>
      </c>
      <c r="C107" s="16" t="s">
        <v>189</v>
      </c>
      <c r="D107" s="17">
        <v>5000</v>
      </c>
      <c r="E107" s="18">
        <v>0</v>
      </c>
      <c r="F107" s="17">
        <v>0</v>
      </c>
      <c r="G107" s="18"/>
      <c r="H107" s="28">
        <v>-5000</v>
      </c>
      <c r="I107" s="18">
        <v>-5000</v>
      </c>
      <c r="J107" s="19">
        <v>0</v>
      </c>
      <c r="K107" s="20">
        <v>0</v>
      </c>
      <c r="L107" s="18">
        <v>-5000</v>
      </c>
      <c r="M107" s="19">
        <v>0</v>
      </c>
    </row>
    <row r="108" spans="1:13" x14ac:dyDescent="0.25">
      <c r="A108" s="15" t="s">
        <v>188</v>
      </c>
      <c r="B108" s="16" t="s">
        <v>70</v>
      </c>
      <c r="C108" s="16" t="s">
        <v>189</v>
      </c>
      <c r="D108" s="17">
        <v>24867.18</v>
      </c>
      <c r="E108" s="18">
        <v>-2973.87</v>
      </c>
      <c r="F108" s="17">
        <v>0</v>
      </c>
      <c r="G108" s="18"/>
      <c r="H108" s="28">
        <v>58759.69</v>
      </c>
      <c r="I108" s="18">
        <v>58759.69</v>
      </c>
      <c r="J108" s="19">
        <v>0</v>
      </c>
      <c r="K108" s="20">
        <v>0</v>
      </c>
      <c r="L108" s="18">
        <v>61733.56</v>
      </c>
      <c r="M108" s="19">
        <v>-1975.8661273021351</v>
      </c>
    </row>
    <row r="109" spans="1:13" x14ac:dyDescent="0.25">
      <c r="A109" s="9" t="s">
        <v>190</v>
      </c>
      <c r="B109" s="10" t="s">
        <v>5</v>
      </c>
      <c r="C109" s="10" t="s">
        <v>191</v>
      </c>
      <c r="D109" s="11">
        <v>116448766.69</v>
      </c>
      <c r="E109" s="12">
        <v>25174155.879999999</v>
      </c>
      <c r="F109" s="11">
        <v>28693000</v>
      </c>
      <c r="G109" s="12">
        <v>24175000</v>
      </c>
      <c r="H109" s="26">
        <v>30057551.539999999</v>
      </c>
      <c r="I109" s="12">
        <v>5882551.54</v>
      </c>
      <c r="J109" s="13">
        <v>124.33320182006204</v>
      </c>
      <c r="K109" s="14">
        <v>104.75569490816574</v>
      </c>
      <c r="L109" s="12">
        <v>4883395.66</v>
      </c>
      <c r="M109" s="13">
        <v>119.39844848533608</v>
      </c>
    </row>
    <row r="110" spans="1:13" x14ac:dyDescent="0.25">
      <c r="A110" s="15" t="s">
        <v>192</v>
      </c>
      <c r="B110" s="16" t="s">
        <v>57</v>
      </c>
      <c r="C110" s="16" t="s">
        <v>193</v>
      </c>
      <c r="D110" s="17">
        <v>93727510.379999995</v>
      </c>
      <c r="E110" s="18">
        <v>16029676.439999999</v>
      </c>
      <c r="F110" s="17">
        <v>16633000</v>
      </c>
      <c r="G110" s="18">
        <v>16633000</v>
      </c>
      <c r="H110" s="28">
        <v>18288454.510000002</v>
      </c>
      <c r="I110" s="18">
        <v>1655454.51</v>
      </c>
      <c r="J110" s="19">
        <v>109.95283178019602</v>
      </c>
      <c r="K110" s="20">
        <v>109.95283178019602</v>
      </c>
      <c r="L110" s="18">
        <v>2258778.0699999998</v>
      </c>
      <c r="M110" s="19">
        <v>114.09122684699682</v>
      </c>
    </row>
    <row r="111" spans="1:13" ht="22.5" x14ac:dyDescent="0.25">
      <c r="A111" s="15" t="s">
        <v>194</v>
      </c>
      <c r="B111" s="16" t="s">
        <v>136</v>
      </c>
      <c r="C111" s="16" t="s">
        <v>195</v>
      </c>
      <c r="D111" s="17">
        <v>3268802.63</v>
      </c>
      <c r="E111" s="18">
        <v>181659.83</v>
      </c>
      <c r="F111" s="17">
        <v>169000</v>
      </c>
      <c r="G111" s="18">
        <v>20000</v>
      </c>
      <c r="H111" s="28">
        <v>172822.38</v>
      </c>
      <c r="I111" s="18">
        <v>152822.38</v>
      </c>
      <c r="J111" s="19">
        <v>864.11189999999999</v>
      </c>
      <c r="K111" s="20">
        <v>102.26176331360948</v>
      </c>
      <c r="L111" s="18">
        <v>-8837.4500000000007</v>
      </c>
      <c r="M111" s="19">
        <v>95.135165545404305</v>
      </c>
    </row>
    <row r="112" spans="1:13" ht="22.5" x14ac:dyDescent="0.25">
      <c r="A112" s="15" t="s">
        <v>194</v>
      </c>
      <c r="B112" s="16" t="s">
        <v>127</v>
      </c>
      <c r="C112" s="16" t="s">
        <v>195</v>
      </c>
      <c r="D112" s="17">
        <v>-1600</v>
      </c>
      <c r="E112" s="18">
        <v>-1600</v>
      </c>
      <c r="F112" s="17">
        <v>0</v>
      </c>
      <c r="G112" s="18"/>
      <c r="H112" s="28">
        <v>0</v>
      </c>
      <c r="I112" s="18">
        <v>0</v>
      </c>
      <c r="J112" s="19">
        <v>0</v>
      </c>
      <c r="K112" s="20">
        <v>0</v>
      </c>
      <c r="L112" s="18">
        <v>1600</v>
      </c>
      <c r="M112" s="19">
        <v>0</v>
      </c>
    </row>
    <row r="113" spans="1:15" ht="22.5" x14ac:dyDescent="0.25">
      <c r="A113" s="15" t="s">
        <v>194</v>
      </c>
      <c r="B113" s="16" t="s">
        <v>183</v>
      </c>
      <c r="C113" s="16" t="s">
        <v>195</v>
      </c>
      <c r="D113" s="17">
        <v>2666173.04</v>
      </c>
      <c r="E113" s="18">
        <v>1895744.13</v>
      </c>
      <c r="F113" s="17">
        <v>1968000</v>
      </c>
      <c r="G113" s="18">
        <v>268000</v>
      </c>
      <c r="H113" s="28">
        <v>115849.87</v>
      </c>
      <c r="I113" s="18">
        <v>-152150.13</v>
      </c>
      <c r="J113" s="19">
        <v>43.227563432835822</v>
      </c>
      <c r="K113" s="20">
        <v>5.8866803861788615</v>
      </c>
      <c r="L113" s="18">
        <v>-1779894.26</v>
      </c>
      <c r="M113" s="19">
        <v>6.1110499126271858</v>
      </c>
    </row>
    <row r="114" spans="1:15" ht="22.5" x14ac:dyDescent="0.25">
      <c r="A114" s="15" t="s">
        <v>196</v>
      </c>
      <c r="B114" s="16" t="s">
        <v>57</v>
      </c>
      <c r="C114" s="16" t="s">
        <v>197</v>
      </c>
      <c r="D114" s="17">
        <v>6263561.5899999999</v>
      </c>
      <c r="E114" s="18">
        <v>2555000.81</v>
      </c>
      <c r="F114" s="17">
        <v>4820000</v>
      </c>
      <c r="G114" s="18">
        <v>4820000</v>
      </c>
      <c r="H114" s="28">
        <v>4820010.1100000003</v>
      </c>
      <c r="I114" s="18">
        <v>10.11</v>
      </c>
      <c r="J114" s="19">
        <v>100.00020975103736</v>
      </c>
      <c r="K114" s="20">
        <v>100.00020975103736</v>
      </c>
      <c r="L114" s="18">
        <v>2265009.2999999998</v>
      </c>
      <c r="M114" s="19">
        <v>188.65004234577916</v>
      </c>
    </row>
    <row r="115" spans="1:15" ht="33.75" x14ac:dyDescent="0.25">
      <c r="A115" s="15" t="s">
        <v>198</v>
      </c>
      <c r="B115" s="16" t="s">
        <v>70</v>
      </c>
      <c r="C115" s="16" t="s">
        <v>199</v>
      </c>
      <c r="D115" s="17">
        <v>7083386.5599999996</v>
      </c>
      <c r="E115" s="18">
        <v>4227857.9000000004</v>
      </c>
      <c r="F115" s="17">
        <v>4943000</v>
      </c>
      <c r="G115" s="18">
        <v>2354000</v>
      </c>
      <c r="H115" s="28">
        <v>6519437.8899999997</v>
      </c>
      <c r="I115" s="18">
        <v>4165437.89</v>
      </c>
      <c r="J115" s="19">
        <v>276.95148215802885</v>
      </c>
      <c r="K115" s="20">
        <v>131.89233036617438</v>
      </c>
      <c r="L115" s="18">
        <v>2291579.9900000002</v>
      </c>
      <c r="M115" s="19">
        <v>154.20191605777475</v>
      </c>
    </row>
    <row r="116" spans="1:15" x14ac:dyDescent="0.25">
      <c r="A116" s="15" t="s">
        <v>200</v>
      </c>
      <c r="B116" s="16" t="s">
        <v>127</v>
      </c>
      <c r="C116" s="16" t="s">
        <v>201</v>
      </c>
      <c r="D116" s="17">
        <v>11.54</v>
      </c>
      <c r="E116" s="18">
        <v>11.54</v>
      </c>
      <c r="F116" s="17">
        <v>0</v>
      </c>
      <c r="G116" s="18"/>
      <c r="H116" s="28">
        <v>0</v>
      </c>
      <c r="I116" s="18">
        <v>0</v>
      </c>
      <c r="J116" s="19">
        <v>0</v>
      </c>
      <c r="K116" s="20">
        <v>0</v>
      </c>
      <c r="L116" s="18">
        <v>-11.54</v>
      </c>
      <c r="M116" s="19">
        <v>0</v>
      </c>
    </row>
    <row r="117" spans="1:15" x14ac:dyDescent="0.25">
      <c r="A117" s="15" t="s">
        <v>200</v>
      </c>
      <c r="B117" s="16" t="s">
        <v>57</v>
      </c>
      <c r="C117" s="16" t="s">
        <v>201</v>
      </c>
      <c r="D117" s="17">
        <v>3440920.95</v>
      </c>
      <c r="E117" s="18">
        <v>285805.23</v>
      </c>
      <c r="F117" s="17">
        <v>160000</v>
      </c>
      <c r="G117" s="18">
        <v>80000</v>
      </c>
      <c r="H117" s="28">
        <v>1483.78</v>
      </c>
      <c r="I117" s="18">
        <v>-78516.22</v>
      </c>
      <c r="J117" s="19">
        <v>1.8547250000000002</v>
      </c>
      <c r="K117" s="20">
        <v>0.92736250000000009</v>
      </c>
      <c r="L117" s="18">
        <v>-284321.45</v>
      </c>
      <c r="M117" s="19">
        <v>0.51915774949254789</v>
      </c>
    </row>
    <row r="118" spans="1:15" x14ac:dyDescent="0.25">
      <c r="A118" s="15" t="s">
        <v>200</v>
      </c>
      <c r="B118" s="16" t="s">
        <v>70</v>
      </c>
      <c r="C118" s="16" t="s">
        <v>201</v>
      </c>
      <c r="D118" s="17">
        <v>0</v>
      </c>
      <c r="E118" s="18"/>
      <c r="F118" s="17">
        <v>0</v>
      </c>
      <c r="G118" s="18"/>
      <c r="H118" s="28">
        <v>139493</v>
      </c>
      <c r="I118" s="18">
        <v>139493</v>
      </c>
      <c r="J118" s="19">
        <v>0</v>
      </c>
      <c r="K118" s="20">
        <v>0</v>
      </c>
      <c r="L118" s="18">
        <v>139493</v>
      </c>
      <c r="M118" s="19">
        <v>0</v>
      </c>
    </row>
    <row r="119" spans="1:15" x14ac:dyDescent="0.25">
      <c r="A119" s="9" t="s">
        <v>202</v>
      </c>
      <c r="B119" s="10" t="s">
        <v>5</v>
      </c>
      <c r="C119" s="10" t="s">
        <v>203</v>
      </c>
      <c r="D119" s="11">
        <v>19308937517.73</v>
      </c>
      <c r="E119" s="12">
        <v>8575297469.3400002</v>
      </c>
      <c r="F119" s="11">
        <v>20973413862.82</v>
      </c>
      <c r="G119" s="12">
        <v>8319896938.9700003</v>
      </c>
      <c r="H119" s="26">
        <v>8320036000</v>
      </c>
      <c r="I119" s="12">
        <f>H119-G119</f>
        <v>139061.02999973297</v>
      </c>
      <c r="J119" s="13">
        <f>H119/G119*100</f>
        <v>100.00167142731478</v>
      </c>
      <c r="K119" s="14">
        <f>H119/F119*100</f>
        <v>39.669440818831589</v>
      </c>
      <c r="L119" s="12">
        <f>H119-E119</f>
        <v>-255261469.34000015</v>
      </c>
      <c r="M119" s="13">
        <f>H119/E119*100</f>
        <v>97.023293124784786</v>
      </c>
    </row>
    <row r="120" spans="1:15" ht="21" x14ac:dyDescent="0.25">
      <c r="A120" s="9" t="s">
        <v>204</v>
      </c>
      <c r="B120" s="10" t="s">
        <v>5</v>
      </c>
      <c r="C120" s="10" t="s">
        <v>205</v>
      </c>
      <c r="D120" s="11">
        <v>19077773371</v>
      </c>
      <c r="E120" s="12">
        <v>8353120407.5600004</v>
      </c>
      <c r="F120" s="11">
        <v>20947444326.209999</v>
      </c>
      <c r="G120" s="12">
        <v>8293927402.3599997</v>
      </c>
      <c r="H120" s="26">
        <v>8293927402.3599997</v>
      </c>
      <c r="I120" s="12">
        <f>H120-G120</f>
        <v>0</v>
      </c>
      <c r="J120" s="13">
        <f>H120/G120*100</f>
        <v>100</v>
      </c>
      <c r="K120" s="14">
        <f>H120/F120*100</f>
        <v>39.59398231689017</v>
      </c>
      <c r="L120" s="12">
        <f>H120-E120</f>
        <v>-59193005.200000763</v>
      </c>
      <c r="M120" s="13">
        <f>H120/E120*100</f>
        <v>99.291366551517342</v>
      </c>
    </row>
    <row r="121" spans="1:15" x14ac:dyDescent="0.25">
      <c r="A121" s="9" t="s">
        <v>206</v>
      </c>
      <c r="B121" s="10" t="s">
        <v>5</v>
      </c>
      <c r="C121" s="10" t="s">
        <v>207</v>
      </c>
      <c r="D121" s="11">
        <v>205330000</v>
      </c>
      <c r="E121" s="12">
        <v>0</v>
      </c>
      <c r="F121" s="11">
        <v>0</v>
      </c>
      <c r="G121" s="12">
        <v>0</v>
      </c>
      <c r="H121" s="26">
        <v>0</v>
      </c>
      <c r="I121" s="12">
        <v>0</v>
      </c>
      <c r="J121" s="13">
        <v>0</v>
      </c>
      <c r="K121" s="14">
        <v>0</v>
      </c>
      <c r="L121" s="12">
        <v>0</v>
      </c>
      <c r="M121" s="13">
        <v>0</v>
      </c>
      <c r="O121" s="23"/>
    </row>
    <row r="122" spans="1:15" x14ac:dyDescent="0.25">
      <c r="A122" s="15" t="s">
        <v>208</v>
      </c>
      <c r="B122" s="16" t="s">
        <v>136</v>
      </c>
      <c r="C122" s="16" t="s">
        <v>209</v>
      </c>
      <c r="D122" s="17">
        <v>5330000</v>
      </c>
      <c r="E122" s="18"/>
      <c r="F122" s="17">
        <v>0</v>
      </c>
      <c r="G122" s="18"/>
      <c r="H122" s="28">
        <v>0</v>
      </c>
      <c r="I122" s="18">
        <v>0</v>
      </c>
      <c r="J122" s="19">
        <v>0</v>
      </c>
      <c r="K122" s="20">
        <v>0</v>
      </c>
      <c r="L122" s="18">
        <v>0</v>
      </c>
      <c r="M122" s="19">
        <v>0</v>
      </c>
    </row>
    <row r="123" spans="1:15" ht="22.5" x14ac:dyDescent="0.25">
      <c r="A123" s="15" t="s">
        <v>210</v>
      </c>
      <c r="B123" s="16" t="s">
        <v>136</v>
      </c>
      <c r="C123" s="16" t="s">
        <v>211</v>
      </c>
      <c r="D123" s="17">
        <v>200000000</v>
      </c>
      <c r="E123" s="18"/>
      <c r="F123" s="17">
        <v>0</v>
      </c>
      <c r="G123" s="18"/>
      <c r="H123" s="28">
        <v>0</v>
      </c>
      <c r="I123" s="18">
        <v>0</v>
      </c>
      <c r="J123" s="19">
        <v>0</v>
      </c>
      <c r="K123" s="20">
        <v>0</v>
      </c>
      <c r="L123" s="18">
        <v>0</v>
      </c>
      <c r="M123" s="19">
        <v>0</v>
      </c>
    </row>
    <row r="124" spans="1:15" x14ac:dyDescent="0.25">
      <c r="A124" s="9" t="s">
        <v>212</v>
      </c>
      <c r="B124" s="10" t="s">
        <v>5</v>
      </c>
      <c r="C124" s="10" t="s">
        <v>213</v>
      </c>
      <c r="D124" s="11">
        <v>11456669060.709999</v>
      </c>
      <c r="E124" s="12">
        <v>3859268715.0100002</v>
      </c>
      <c r="F124" s="11">
        <v>12490335047.209999</v>
      </c>
      <c r="G124" s="12">
        <v>3853275589.0700002</v>
      </c>
      <c r="H124" s="26">
        <v>3853275589.0700002</v>
      </c>
      <c r="I124" s="12">
        <v>0</v>
      </c>
      <c r="J124" s="13">
        <v>100</v>
      </c>
      <c r="K124" s="14">
        <f>H124/F124*100</f>
        <v>30.850057860783465</v>
      </c>
      <c r="L124" s="12">
        <f>H124-E124</f>
        <v>-5993125.9400000572</v>
      </c>
      <c r="M124" s="13">
        <f>H124/E124*100</f>
        <v>99.844708249604636</v>
      </c>
    </row>
    <row r="125" spans="1:15" ht="45" x14ac:dyDescent="0.25">
      <c r="A125" s="15" t="s">
        <v>214</v>
      </c>
      <c r="B125" s="16" t="s">
        <v>57</v>
      </c>
      <c r="C125" s="16" t="s">
        <v>215</v>
      </c>
      <c r="D125" s="17">
        <v>0</v>
      </c>
      <c r="E125" s="18"/>
      <c r="F125" s="17">
        <v>357142860</v>
      </c>
      <c r="G125" s="18">
        <v>357142860</v>
      </c>
      <c r="H125" s="28">
        <v>357142860</v>
      </c>
      <c r="I125" s="18">
        <v>0</v>
      </c>
      <c r="J125" s="19">
        <v>100</v>
      </c>
      <c r="K125" s="20">
        <v>100</v>
      </c>
      <c r="L125" s="18">
        <v>357142860</v>
      </c>
      <c r="M125" s="19">
        <v>0</v>
      </c>
      <c r="O125" s="23"/>
    </row>
    <row r="126" spans="1:15" ht="33.75" x14ac:dyDescent="0.25">
      <c r="A126" s="15" t="s">
        <v>216</v>
      </c>
      <c r="B126" s="16" t="s">
        <v>127</v>
      </c>
      <c r="C126" s="16" t="s">
        <v>217</v>
      </c>
      <c r="D126" s="17">
        <v>12074947.140000001</v>
      </c>
      <c r="E126" s="18">
        <v>11320475.539999999</v>
      </c>
      <c r="F126" s="17">
        <v>0</v>
      </c>
      <c r="G126" s="18"/>
      <c r="H126" s="28">
        <v>0</v>
      </c>
      <c r="I126" s="18">
        <v>0</v>
      </c>
      <c r="J126" s="19">
        <v>0</v>
      </c>
      <c r="K126" s="20">
        <v>0</v>
      </c>
      <c r="L126" s="18">
        <v>-11320475.539999999</v>
      </c>
      <c r="M126" s="19">
        <v>0</v>
      </c>
    </row>
    <row r="127" spans="1:15" ht="45" x14ac:dyDescent="0.25">
      <c r="A127" s="15" t="s">
        <v>218</v>
      </c>
      <c r="B127" s="16" t="s">
        <v>127</v>
      </c>
      <c r="C127" s="16" t="s">
        <v>219</v>
      </c>
      <c r="D127" s="17">
        <v>0</v>
      </c>
      <c r="E127" s="18"/>
      <c r="F127" s="17">
        <v>10975630</v>
      </c>
      <c r="G127" s="18">
        <v>7891888.1900000004</v>
      </c>
      <c r="H127" s="28">
        <v>7891888.1900000004</v>
      </c>
      <c r="I127" s="18">
        <v>0</v>
      </c>
      <c r="J127" s="19">
        <v>100</v>
      </c>
      <c r="K127" s="20">
        <v>71.903737553106296</v>
      </c>
      <c r="L127" s="18">
        <v>7891888.1900000004</v>
      </c>
      <c r="M127" s="19">
        <v>0</v>
      </c>
    </row>
    <row r="128" spans="1:15" ht="45" x14ac:dyDescent="0.25">
      <c r="A128" s="15" t="s">
        <v>220</v>
      </c>
      <c r="B128" s="16" t="s">
        <v>127</v>
      </c>
      <c r="C128" s="16" t="s">
        <v>221</v>
      </c>
      <c r="D128" s="17">
        <v>7944919.3300000001</v>
      </c>
      <c r="E128" s="18">
        <v>4120781.17</v>
      </c>
      <c r="F128" s="17">
        <v>0</v>
      </c>
      <c r="G128" s="18"/>
      <c r="H128" s="28">
        <v>0</v>
      </c>
      <c r="I128" s="18">
        <v>0</v>
      </c>
      <c r="J128" s="19">
        <v>0</v>
      </c>
      <c r="K128" s="20">
        <v>0</v>
      </c>
      <c r="L128" s="18">
        <v>-4120781.17</v>
      </c>
      <c r="M128" s="19">
        <v>0</v>
      </c>
    </row>
    <row r="129" spans="1:13" ht="33.75" x14ac:dyDescent="0.25">
      <c r="A129" s="15" t="s">
        <v>222</v>
      </c>
      <c r="B129" s="16" t="s">
        <v>127</v>
      </c>
      <c r="C129" s="16" t="s">
        <v>223</v>
      </c>
      <c r="D129" s="17">
        <v>0</v>
      </c>
      <c r="E129" s="18"/>
      <c r="F129" s="17">
        <v>12787480</v>
      </c>
      <c r="G129" s="18">
        <v>254124.45</v>
      </c>
      <c r="H129" s="28">
        <v>254124.45</v>
      </c>
      <c r="I129" s="18">
        <v>0</v>
      </c>
      <c r="J129" s="19">
        <v>100</v>
      </c>
      <c r="K129" s="20">
        <v>1.9872910847172391</v>
      </c>
      <c r="L129" s="18">
        <v>254124.45</v>
      </c>
      <c r="M129" s="19">
        <v>0</v>
      </c>
    </row>
    <row r="130" spans="1:13" ht="33.75" x14ac:dyDescent="0.25">
      <c r="A130" s="15" t="s">
        <v>224</v>
      </c>
      <c r="B130" s="16" t="s">
        <v>57</v>
      </c>
      <c r="C130" s="16" t="s">
        <v>225</v>
      </c>
      <c r="D130" s="17">
        <v>80195967</v>
      </c>
      <c r="E130" s="18"/>
      <c r="F130" s="17">
        <v>68401467</v>
      </c>
      <c r="G130" s="18">
        <v>68401467</v>
      </c>
      <c r="H130" s="28">
        <v>68401467</v>
      </c>
      <c r="I130" s="18">
        <v>0</v>
      </c>
      <c r="J130" s="19">
        <v>100</v>
      </c>
      <c r="K130" s="20">
        <v>100</v>
      </c>
      <c r="L130" s="18">
        <v>68401467</v>
      </c>
      <c r="M130" s="19">
        <v>0</v>
      </c>
    </row>
    <row r="131" spans="1:13" ht="22.5" x14ac:dyDescent="0.25">
      <c r="A131" s="15" t="s">
        <v>226</v>
      </c>
      <c r="B131" s="16" t="s">
        <v>57</v>
      </c>
      <c r="C131" s="16" t="s">
        <v>227</v>
      </c>
      <c r="D131" s="17">
        <v>2895303999.9699998</v>
      </c>
      <c r="E131" s="18">
        <v>1514123443.9100001</v>
      </c>
      <c r="F131" s="17">
        <v>2300000000</v>
      </c>
      <c r="G131" s="18">
        <v>1445655436.22</v>
      </c>
      <c r="H131" s="28">
        <v>1445655436.22</v>
      </c>
      <c r="I131" s="18">
        <v>0</v>
      </c>
      <c r="J131" s="19">
        <v>100</v>
      </c>
      <c r="K131" s="20">
        <v>62.854584183478259</v>
      </c>
      <c r="L131" s="18">
        <v>-68468007.689999998</v>
      </c>
      <c r="M131" s="19">
        <v>95.478043222605976</v>
      </c>
    </row>
    <row r="132" spans="1:13" ht="22.5" x14ac:dyDescent="0.25">
      <c r="A132" s="15" t="s">
        <v>228</v>
      </c>
      <c r="B132" s="16" t="s">
        <v>57</v>
      </c>
      <c r="C132" s="16" t="s">
        <v>229</v>
      </c>
      <c r="D132" s="17">
        <v>1285238317.49</v>
      </c>
      <c r="E132" s="18">
        <v>570294836.79999995</v>
      </c>
      <c r="F132" s="17">
        <v>0</v>
      </c>
      <c r="G132" s="18"/>
      <c r="H132" s="28">
        <v>0</v>
      </c>
      <c r="I132" s="18">
        <v>0</v>
      </c>
      <c r="J132" s="19">
        <v>0</v>
      </c>
      <c r="K132" s="20">
        <v>0</v>
      </c>
      <c r="L132" s="18">
        <v>-570294836.79999995</v>
      </c>
      <c r="M132" s="19">
        <v>0</v>
      </c>
    </row>
    <row r="133" spans="1:13" ht="33.75" x14ac:dyDescent="0.25">
      <c r="A133" s="15" t="s">
        <v>230</v>
      </c>
      <c r="B133" s="16" t="s">
        <v>57</v>
      </c>
      <c r="C133" s="16" t="s">
        <v>231</v>
      </c>
      <c r="D133" s="17">
        <v>543292.03</v>
      </c>
      <c r="E133" s="18"/>
      <c r="F133" s="17">
        <v>4486610.43</v>
      </c>
      <c r="G133" s="18">
        <v>0</v>
      </c>
      <c r="H133" s="28">
        <v>0</v>
      </c>
      <c r="I133" s="18">
        <v>0</v>
      </c>
      <c r="J133" s="19">
        <v>0</v>
      </c>
      <c r="K133" s="20">
        <v>0</v>
      </c>
      <c r="L133" s="18">
        <v>0</v>
      </c>
      <c r="M133" s="19">
        <v>0</v>
      </c>
    </row>
    <row r="134" spans="1:13" ht="33.75" x14ac:dyDescent="0.25">
      <c r="A134" s="15" t="s">
        <v>232</v>
      </c>
      <c r="B134" s="16" t="s">
        <v>127</v>
      </c>
      <c r="C134" s="16" t="s">
        <v>233</v>
      </c>
      <c r="D134" s="17">
        <v>213231433.50999999</v>
      </c>
      <c r="E134" s="18">
        <v>116632965.72</v>
      </c>
      <c r="F134" s="17">
        <v>271302714.76999998</v>
      </c>
      <c r="G134" s="18">
        <v>115221204.52</v>
      </c>
      <c r="H134" s="28">
        <v>115221204.52</v>
      </c>
      <c r="I134" s="18">
        <v>0</v>
      </c>
      <c r="J134" s="19">
        <v>100</v>
      </c>
      <c r="K134" s="20">
        <v>42.469609866484419</v>
      </c>
      <c r="L134" s="18">
        <v>-1411761.2</v>
      </c>
      <c r="M134" s="19">
        <v>98.789569320058959</v>
      </c>
    </row>
    <row r="135" spans="1:13" ht="22.5" x14ac:dyDescent="0.25">
      <c r="A135" s="15" t="s">
        <v>234</v>
      </c>
      <c r="B135" s="16" t="s">
        <v>57</v>
      </c>
      <c r="C135" s="16" t="s">
        <v>235</v>
      </c>
      <c r="D135" s="17">
        <v>807553067</v>
      </c>
      <c r="E135" s="18">
        <v>221415867</v>
      </c>
      <c r="F135" s="17">
        <v>646670801</v>
      </c>
      <c r="G135" s="18">
        <v>56470134</v>
      </c>
      <c r="H135" s="28">
        <v>56470134</v>
      </c>
      <c r="I135" s="18">
        <v>0</v>
      </c>
      <c r="J135" s="19">
        <v>100</v>
      </c>
      <c r="K135" s="20">
        <v>8.7324391193595883</v>
      </c>
      <c r="L135" s="18">
        <v>-164945733</v>
      </c>
      <c r="M135" s="19">
        <v>25.504104455169873</v>
      </c>
    </row>
    <row r="136" spans="1:13" ht="22.5" x14ac:dyDescent="0.25">
      <c r="A136" s="15" t="s">
        <v>236</v>
      </c>
      <c r="B136" s="16" t="s">
        <v>57</v>
      </c>
      <c r="C136" s="16" t="s">
        <v>237</v>
      </c>
      <c r="D136" s="17">
        <v>5140998.84</v>
      </c>
      <c r="E136" s="18">
        <v>5140998.84</v>
      </c>
      <c r="F136" s="17">
        <v>6367100</v>
      </c>
      <c r="G136" s="18">
        <v>6366992.6699999999</v>
      </c>
      <c r="H136" s="28">
        <v>6366992.6699999999</v>
      </c>
      <c r="I136" s="18">
        <v>0</v>
      </c>
      <c r="J136" s="19">
        <v>100</v>
      </c>
      <c r="K136" s="20">
        <v>99.998314303214968</v>
      </c>
      <c r="L136" s="18">
        <v>1225993.83</v>
      </c>
      <c r="M136" s="19">
        <v>123.84738585157899</v>
      </c>
    </row>
    <row r="137" spans="1:13" ht="22.5" x14ac:dyDescent="0.25">
      <c r="A137" s="15" t="s">
        <v>238</v>
      </c>
      <c r="B137" s="16" t="s">
        <v>137</v>
      </c>
      <c r="C137" s="16" t="s">
        <v>239</v>
      </c>
      <c r="D137" s="17">
        <v>1356838.43</v>
      </c>
      <c r="E137" s="18">
        <v>1356838.43</v>
      </c>
      <c r="F137" s="17">
        <v>1257194.6499999999</v>
      </c>
      <c r="G137" s="18">
        <v>1257194.6499999999</v>
      </c>
      <c r="H137" s="28">
        <v>1257194.6499999999</v>
      </c>
      <c r="I137" s="18">
        <v>0</v>
      </c>
      <c r="J137" s="19">
        <v>100</v>
      </c>
      <c r="K137" s="20">
        <v>100</v>
      </c>
      <c r="L137" s="18">
        <v>-99643.78</v>
      </c>
      <c r="M137" s="19">
        <v>92.656179409658961</v>
      </c>
    </row>
    <row r="138" spans="1:13" ht="33.75" x14ac:dyDescent="0.25">
      <c r="A138" s="15" t="s">
        <v>240</v>
      </c>
      <c r="B138" s="16" t="s">
        <v>137</v>
      </c>
      <c r="C138" s="16" t="s">
        <v>241</v>
      </c>
      <c r="D138" s="17">
        <v>0</v>
      </c>
      <c r="E138" s="18"/>
      <c r="F138" s="17">
        <v>4320000</v>
      </c>
      <c r="G138" s="18">
        <v>997933.32</v>
      </c>
      <c r="H138" s="28">
        <v>997933.32</v>
      </c>
      <c r="I138" s="18">
        <v>0</v>
      </c>
      <c r="J138" s="19">
        <v>100</v>
      </c>
      <c r="K138" s="20">
        <v>23.100308333333334</v>
      </c>
      <c r="L138" s="18">
        <v>997933.32</v>
      </c>
      <c r="M138" s="19">
        <v>0</v>
      </c>
    </row>
    <row r="139" spans="1:13" ht="22.5" x14ac:dyDescent="0.25">
      <c r="A139" s="15" t="s">
        <v>242</v>
      </c>
      <c r="B139" s="16" t="s">
        <v>137</v>
      </c>
      <c r="C139" s="16" t="s">
        <v>243</v>
      </c>
      <c r="D139" s="17">
        <v>141237463.58000001</v>
      </c>
      <c r="E139" s="18">
        <v>44855407.68</v>
      </c>
      <c r="F139" s="17">
        <v>0</v>
      </c>
      <c r="G139" s="18"/>
      <c r="H139" s="28">
        <v>0</v>
      </c>
      <c r="I139" s="18">
        <v>0</v>
      </c>
      <c r="J139" s="19">
        <v>0</v>
      </c>
      <c r="K139" s="20">
        <v>0</v>
      </c>
      <c r="L139" s="18">
        <v>-44855407.68</v>
      </c>
      <c r="M139" s="19">
        <v>0</v>
      </c>
    </row>
    <row r="140" spans="1:13" ht="22.5" x14ac:dyDescent="0.25">
      <c r="A140" s="15" t="s">
        <v>242</v>
      </c>
      <c r="B140" s="16" t="s">
        <v>57</v>
      </c>
      <c r="C140" s="16" t="s">
        <v>243</v>
      </c>
      <c r="D140" s="17">
        <v>394450700.67000002</v>
      </c>
      <c r="E140" s="18">
        <v>127095607.54000001</v>
      </c>
      <c r="F140" s="17">
        <v>0</v>
      </c>
      <c r="G140" s="18"/>
      <c r="H140" s="28">
        <v>0</v>
      </c>
      <c r="I140" s="18">
        <v>0</v>
      </c>
      <c r="J140" s="19">
        <v>0</v>
      </c>
      <c r="K140" s="20">
        <v>0</v>
      </c>
      <c r="L140" s="18">
        <v>-127095607.54000001</v>
      </c>
      <c r="M140" s="19">
        <v>0</v>
      </c>
    </row>
    <row r="141" spans="1:13" ht="22.5" x14ac:dyDescent="0.25">
      <c r="A141" s="15" t="s">
        <v>244</v>
      </c>
      <c r="B141" s="16" t="s">
        <v>127</v>
      </c>
      <c r="C141" s="16" t="s">
        <v>245</v>
      </c>
      <c r="D141" s="17">
        <v>101473950.09</v>
      </c>
      <c r="E141" s="18">
        <v>19148395.48</v>
      </c>
      <c r="F141" s="17">
        <v>94437803.579999998</v>
      </c>
      <c r="G141" s="18">
        <v>23609450.57</v>
      </c>
      <c r="H141" s="28">
        <v>23609450.57</v>
      </c>
      <c r="I141" s="18">
        <v>0</v>
      </c>
      <c r="J141" s="19">
        <v>100</v>
      </c>
      <c r="K141" s="20">
        <v>24.999999655858154</v>
      </c>
      <c r="L141" s="18">
        <v>4461055.09</v>
      </c>
      <c r="M141" s="19">
        <v>123.29727884855654</v>
      </c>
    </row>
    <row r="142" spans="1:13" ht="45" x14ac:dyDescent="0.25">
      <c r="A142" s="15" t="s">
        <v>246</v>
      </c>
      <c r="B142" s="16" t="s">
        <v>57</v>
      </c>
      <c r="C142" s="16" t="s">
        <v>247</v>
      </c>
      <c r="D142" s="17">
        <v>182700.29</v>
      </c>
      <c r="E142" s="18"/>
      <c r="F142" s="17">
        <v>488000</v>
      </c>
      <c r="G142" s="18">
        <v>0</v>
      </c>
      <c r="H142" s="28">
        <v>0</v>
      </c>
      <c r="I142" s="18">
        <v>0</v>
      </c>
      <c r="J142" s="19">
        <v>0</v>
      </c>
      <c r="K142" s="20">
        <v>0</v>
      </c>
      <c r="L142" s="18">
        <v>0</v>
      </c>
      <c r="M142" s="19">
        <v>0</v>
      </c>
    </row>
    <row r="143" spans="1:13" ht="22.5" x14ac:dyDescent="0.25">
      <c r="A143" s="15" t="s">
        <v>248</v>
      </c>
      <c r="B143" s="16" t="s">
        <v>57</v>
      </c>
      <c r="C143" s="16" t="s">
        <v>249</v>
      </c>
      <c r="D143" s="17">
        <v>1027653175.5700001</v>
      </c>
      <c r="E143" s="18">
        <v>10755496.140000001</v>
      </c>
      <c r="F143" s="17">
        <v>208584000</v>
      </c>
      <c r="G143" s="18">
        <v>28118585.23</v>
      </c>
      <c r="H143" s="28">
        <v>28118585.23</v>
      </c>
      <c r="I143" s="18">
        <v>0</v>
      </c>
      <c r="J143" s="19">
        <v>100</v>
      </c>
      <c r="K143" s="20">
        <v>13.480700931039774</v>
      </c>
      <c r="L143" s="18">
        <v>17363089.09</v>
      </c>
      <c r="M143" s="19">
        <v>261.43457134837485</v>
      </c>
    </row>
    <row r="144" spans="1:13" ht="22.5" x14ac:dyDescent="0.25">
      <c r="A144" s="15" t="s">
        <v>250</v>
      </c>
      <c r="B144" s="16" t="s">
        <v>57</v>
      </c>
      <c r="C144" s="16" t="s">
        <v>251</v>
      </c>
      <c r="D144" s="17">
        <v>32435700</v>
      </c>
      <c r="E144" s="18"/>
      <c r="F144" s="17">
        <v>20012650</v>
      </c>
      <c r="G144" s="18">
        <v>0</v>
      </c>
      <c r="H144" s="28">
        <v>0</v>
      </c>
      <c r="I144" s="18">
        <v>0</v>
      </c>
      <c r="J144" s="19">
        <v>0</v>
      </c>
      <c r="K144" s="20">
        <v>0</v>
      </c>
      <c r="L144" s="18">
        <v>0</v>
      </c>
      <c r="M144" s="19">
        <v>0</v>
      </c>
    </row>
    <row r="145" spans="1:13" ht="45" x14ac:dyDescent="0.25">
      <c r="A145" s="15" t="s">
        <v>252</v>
      </c>
      <c r="B145" s="16" t="s">
        <v>57</v>
      </c>
      <c r="C145" s="16" t="s">
        <v>253</v>
      </c>
      <c r="D145" s="17">
        <v>34035834.640000001</v>
      </c>
      <c r="E145" s="18">
        <v>13021799.119999999</v>
      </c>
      <c r="F145" s="17">
        <v>983776890</v>
      </c>
      <c r="G145" s="18">
        <v>12489100.84</v>
      </c>
      <c r="H145" s="28">
        <v>12489100.84</v>
      </c>
      <c r="I145" s="18">
        <v>0</v>
      </c>
      <c r="J145" s="19">
        <v>100</v>
      </c>
      <c r="K145" s="20">
        <v>1.2695054099105743</v>
      </c>
      <c r="L145" s="18">
        <v>-532698.28</v>
      </c>
      <c r="M145" s="19">
        <v>95.909180635555686</v>
      </c>
    </row>
    <row r="146" spans="1:13" x14ac:dyDescent="0.25">
      <c r="A146" s="15" t="s">
        <v>254</v>
      </c>
      <c r="B146" s="16" t="s">
        <v>57</v>
      </c>
      <c r="C146" s="16" t="s">
        <v>255</v>
      </c>
      <c r="D146" s="17">
        <v>3184196.78</v>
      </c>
      <c r="E146" s="18">
        <v>1430454.3</v>
      </c>
      <c r="F146" s="17">
        <v>17838570</v>
      </c>
      <c r="G146" s="18">
        <v>0</v>
      </c>
      <c r="H146" s="28">
        <v>0</v>
      </c>
      <c r="I146" s="18">
        <v>0</v>
      </c>
      <c r="J146" s="19">
        <v>0</v>
      </c>
      <c r="K146" s="20">
        <v>0</v>
      </c>
      <c r="L146" s="18">
        <v>-1430454.3</v>
      </c>
      <c r="M146" s="19">
        <v>0</v>
      </c>
    </row>
    <row r="147" spans="1:13" ht="33.75" x14ac:dyDescent="0.25">
      <c r="A147" s="15" t="s">
        <v>256</v>
      </c>
      <c r="B147" s="16" t="s">
        <v>57</v>
      </c>
      <c r="C147" s="16" t="s">
        <v>257</v>
      </c>
      <c r="D147" s="17">
        <v>26590468.510000002</v>
      </c>
      <c r="E147" s="18">
        <v>7354489.54</v>
      </c>
      <c r="F147" s="17">
        <v>0</v>
      </c>
      <c r="G147" s="18"/>
      <c r="H147" s="28">
        <v>0</v>
      </c>
      <c r="I147" s="18">
        <v>0</v>
      </c>
      <c r="J147" s="19">
        <v>0</v>
      </c>
      <c r="K147" s="20">
        <v>0</v>
      </c>
      <c r="L147" s="18">
        <v>-7354489.54</v>
      </c>
      <c r="M147" s="19">
        <v>0</v>
      </c>
    </row>
    <row r="148" spans="1:13" ht="22.5" x14ac:dyDescent="0.25">
      <c r="A148" s="15" t="s">
        <v>258</v>
      </c>
      <c r="B148" s="16" t="s">
        <v>57</v>
      </c>
      <c r="C148" s="16" t="s">
        <v>259</v>
      </c>
      <c r="D148" s="17">
        <v>719705720.49000001</v>
      </c>
      <c r="E148" s="18">
        <v>349840712.85000002</v>
      </c>
      <c r="F148" s="17">
        <v>950975101</v>
      </c>
      <c r="G148" s="18">
        <v>151824606.97</v>
      </c>
      <c r="H148" s="28">
        <v>151824606.97</v>
      </c>
      <c r="I148" s="18">
        <v>0</v>
      </c>
      <c r="J148" s="19">
        <v>100</v>
      </c>
      <c r="K148" s="20">
        <v>15.965150592307673</v>
      </c>
      <c r="L148" s="18">
        <v>-198016105.88</v>
      </c>
      <c r="M148" s="19">
        <v>43.398209926212132</v>
      </c>
    </row>
    <row r="149" spans="1:13" ht="33.75" x14ac:dyDescent="0.25">
      <c r="A149" s="15" t="s">
        <v>260</v>
      </c>
      <c r="B149" s="16" t="s">
        <v>57</v>
      </c>
      <c r="C149" s="16" t="s">
        <v>261</v>
      </c>
      <c r="D149" s="17">
        <v>58400000</v>
      </c>
      <c r="E149" s="18">
        <v>63825258.57</v>
      </c>
      <c r="F149" s="17">
        <v>62494000</v>
      </c>
      <c r="G149" s="18">
        <v>42862535.509999998</v>
      </c>
      <c r="H149" s="28">
        <v>42862535.509999998</v>
      </c>
      <c r="I149" s="18">
        <v>0</v>
      </c>
      <c r="J149" s="19">
        <v>100</v>
      </c>
      <c r="K149" s="20">
        <v>68.586641133548824</v>
      </c>
      <c r="L149" s="18">
        <v>-20962723.059999999</v>
      </c>
      <c r="M149" s="19">
        <v>67.156070293065468</v>
      </c>
    </row>
    <row r="150" spans="1:13" ht="22.5" x14ac:dyDescent="0.25">
      <c r="A150" s="15" t="s">
        <v>262</v>
      </c>
      <c r="B150" s="16" t="s">
        <v>57</v>
      </c>
      <c r="C150" s="16" t="s">
        <v>263</v>
      </c>
      <c r="D150" s="17">
        <v>0</v>
      </c>
      <c r="E150" s="18"/>
      <c r="F150" s="17">
        <v>20485000</v>
      </c>
      <c r="G150" s="18">
        <v>20484414.719999999</v>
      </c>
      <c r="H150" s="28">
        <v>20484414.719999999</v>
      </c>
      <c r="I150" s="18">
        <v>0</v>
      </c>
      <c r="J150" s="19">
        <v>100</v>
      </c>
      <c r="K150" s="20">
        <v>99.997142885037832</v>
      </c>
      <c r="L150" s="18">
        <v>20484414.719999999</v>
      </c>
      <c r="M150" s="19">
        <v>0</v>
      </c>
    </row>
    <row r="151" spans="1:13" ht="22.5" x14ac:dyDescent="0.25">
      <c r="A151" s="15" t="s">
        <v>264</v>
      </c>
      <c r="B151" s="16" t="s">
        <v>136</v>
      </c>
      <c r="C151" s="16" t="s">
        <v>265</v>
      </c>
      <c r="D151" s="17">
        <v>14084000</v>
      </c>
      <c r="E151" s="18">
        <v>48400</v>
      </c>
      <c r="F151" s="17">
        <v>13746000</v>
      </c>
      <c r="G151" s="18">
        <v>0</v>
      </c>
      <c r="H151" s="28">
        <v>0</v>
      </c>
      <c r="I151" s="18">
        <v>0</v>
      </c>
      <c r="J151" s="19">
        <v>0</v>
      </c>
      <c r="K151" s="20">
        <v>0</v>
      </c>
      <c r="L151" s="18">
        <v>-48400</v>
      </c>
      <c r="M151" s="19">
        <v>0</v>
      </c>
    </row>
    <row r="152" spans="1:13" ht="22.5" x14ac:dyDescent="0.25">
      <c r="A152" s="15" t="s">
        <v>266</v>
      </c>
      <c r="B152" s="16" t="s">
        <v>57</v>
      </c>
      <c r="C152" s="16" t="s">
        <v>267</v>
      </c>
      <c r="D152" s="17">
        <v>0</v>
      </c>
      <c r="E152" s="18"/>
      <c r="F152" s="17">
        <v>645495160</v>
      </c>
      <c r="G152" s="18">
        <v>142560312.46000001</v>
      </c>
      <c r="H152" s="28">
        <v>142560312.46000001</v>
      </c>
      <c r="I152" s="18">
        <v>0</v>
      </c>
      <c r="J152" s="19">
        <v>100</v>
      </c>
      <c r="K152" s="20">
        <v>22.085419270998099</v>
      </c>
      <c r="L152" s="18">
        <v>142560312.46000001</v>
      </c>
      <c r="M152" s="19">
        <v>0</v>
      </c>
    </row>
    <row r="153" spans="1:13" ht="33.75" x14ac:dyDescent="0.25">
      <c r="A153" s="15" t="s">
        <v>268</v>
      </c>
      <c r="B153" s="16" t="s">
        <v>127</v>
      </c>
      <c r="C153" s="16" t="s">
        <v>269</v>
      </c>
      <c r="D153" s="17">
        <v>932000</v>
      </c>
      <c r="E153" s="18">
        <v>391725</v>
      </c>
      <c r="F153" s="17">
        <v>0</v>
      </c>
      <c r="G153" s="18"/>
      <c r="H153" s="28">
        <v>0</v>
      </c>
      <c r="I153" s="18">
        <v>0</v>
      </c>
      <c r="J153" s="19">
        <v>0</v>
      </c>
      <c r="K153" s="20">
        <v>0</v>
      </c>
      <c r="L153" s="18">
        <v>-391725</v>
      </c>
      <c r="M153" s="19">
        <v>0</v>
      </c>
    </row>
    <row r="154" spans="1:13" x14ac:dyDescent="0.25">
      <c r="A154" s="15" t="s">
        <v>270</v>
      </c>
      <c r="B154" s="16" t="s">
        <v>137</v>
      </c>
      <c r="C154" s="16" t="s">
        <v>271</v>
      </c>
      <c r="D154" s="17">
        <v>0</v>
      </c>
      <c r="E154" s="18"/>
      <c r="F154" s="17">
        <v>109520200</v>
      </c>
      <c r="G154" s="18">
        <v>0</v>
      </c>
      <c r="H154" s="28">
        <v>0</v>
      </c>
      <c r="I154" s="18">
        <v>0</v>
      </c>
      <c r="J154" s="19">
        <v>0</v>
      </c>
      <c r="K154" s="20">
        <v>0</v>
      </c>
      <c r="L154" s="18">
        <v>0</v>
      </c>
      <c r="M154" s="19">
        <v>0</v>
      </c>
    </row>
    <row r="155" spans="1:13" ht="22.5" x14ac:dyDescent="0.25">
      <c r="A155" s="15" t="s">
        <v>272</v>
      </c>
      <c r="B155" s="16" t="s">
        <v>142</v>
      </c>
      <c r="C155" s="16" t="s">
        <v>273</v>
      </c>
      <c r="D155" s="17">
        <v>43570133.68</v>
      </c>
      <c r="E155" s="18"/>
      <c r="F155" s="17">
        <v>0</v>
      </c>
      <c r="G155" s="18"/>
      <c r="H155" s="28">
        <v>0</v>
      </c>
      <c r="I155" s="18">
        <v>0</v>
      </c>
      <c r="J155" s="19">
        <v>0</v>
      </c>
      <c r="K155" s="20">
        <v>0</v>
      </c>
      <c r="L155" s="18">
        <v>0</v>
      </c>
      <c r="M155" s="19">
        <v>0</v>
      </c>
    </row>
    <row r="156" spans="1:13" ht="56.25" x14ac:dyDescent="0.25">
      <c r="A156" s="15" t="s">
        <v>274</v>
      </c>
      <c r="B156" s="16" t="s">
        <v>127</v>
      </c>
      <c r="C156" s="16" t="s">
        <v>275</v>
      </c>
      <c r="D156" s="17">
        <v>50631000</v>
      </c>
      <c r="E156" s="18">
        <v>23263711</v>
      </c>
      <c r="F156" s="17">
        <v>60925000</v>
      </c>
      <c r="G156" s="18">
        <v>22554384</v>
      </c>
      <c r="H156" s="28">
        <v>22554384</v>
      </c>
      <c r="I156" s="18">
        <v>0</v>
      </c>
      <c r="J156" s="19">
        <v>100</v>
      </c>
      <c r="K156" s="20">
        <v>37.019916290521131</v>
      </c>
      <c r="L156" s="18">
        <v>-709327</v>
      </c>
      <c r="M156" s="19">
        <v>96.950929282090897</v>
      </c>
    </row>
    <row r="157" spans="1:13" ht="22.5" x14ac:dyDescent="0.25">
      <c r="A157" s="15" t="s">
        <v>276</v>
      </c>
      <c r="B157" s="16" t="s">
        <v>57</v>
      </c>
      <c r="C157" s="16" t="s">
        <v>277</v>
      </c>
      <c r="D157" s="17">
        <v>6745234.4699999997</v>
      </c>
      <c r="E157" s="18"/>
      <c r="F157" s="17">
        <v>2144720</v>
      </c>
      <c r="G157" s="18">
        <v>0</v>
      </c>
      <c r="H157" s="28">
        <v>0</v>
      </c>
      <c r="I157" s="18">
        <v>0</v>
      </c>
      <c r="J157" s="19">
        <v>0</v>
      </c>
      <c r="K157" s="20">
        <v>0</v>
      </c>
      <c r="L157" s="18">
        <v>0</v>
      </c>
      <c r="M157" s="19">
        <v>0</v>
      </c>
    </row>
    <row r="158" spans="1:13" ht="22.5" x14ac:dyDescent="0.25">
      <c r="A158" s="15" t="s">
        <v>278</v>
      </c>
      <c r="B158" s="16" t="s">
        <v>57</v>
      </c>
      <c r="C158" s="16" t="s">
        <v>279</v>
      </c>
      <c r="D158" s="17">
        <v>190964982.78999999</v>
      </c>
      <c r="E158" s="18">
        <v>56967927.93</v>
      </c>
      <c r="F158" s="17">
        <v>217472730</v>
      </c>
      <c r="G158" s="18">
        <v>0</v>
      </c>
      <c r="H158" s="28">
        <v>0</v>
      </c>
      <c r="I158" s="18">
        <v>0</v>
      </c>
      <c r="J158" s="19">
        <v>0</v>
      </c>
      <c r="K158" s="20">
        <v>0</v>
      </c>
      <c r="L158" s="18">
        <v>-56967927.93</v>
      </c>
      <c r="M158" s="19">
        <v>0</v>
      </c>
    </row>
    <row r="159" spans="1:13" ht="22.5" x14ac:dyDescent="0.25">
      <c r="A159" s="15" t="s">
        <v>280</v>
      </c>
      <c r="B159" s="16" t="s">
        <v>57</v>
      </c>
      <c r="C159" s="16" t="s">
        <v>281</v>
      </c>
      <c r="D159" s="17">
        <v>55196096.859999999</v>
      </c>
      <c r="E159" s="18">
        <v>24538686.280000001</v>
      </c>
      <c r="F159" s="17">
        <v>0</v>
      </c>
      <c r="G159" s="18"/>
      <c r="H159" s="28">
        <v>0</v>
      </c>
      <c r="I159" s="18">
        <v>0</v>
      </c>
      <c r="J159" s="19">
        <v>0</v>
      </c>
      <c r="K159" s="20">
        <v>0</v>
      </c>
      <c r="L159" s="18">
        <v>-24538686.280000001</v>
      </c>
      <c r="M159" s="19">
        <v>0</v>
      </c>
    </row>
    <row r="160" spans="1:13" ht="22.5" x14ac:dyDescent="0.25">
      <c r="A160" s="15" t="s">
        <v>282</v>
      </c>
      <c r="B160" s="16" t="s">
        <v>57</v>
      </c>
      <c r="C160" s="16" t="s">
        <v>283</v>
      </c>
      <c r="D160" s="17">
        <v>301951410</v>
      </c>
      <c r="E160" s="18"/>
      <c r="F160" s="17">
        <v>458048590</v>
      </c>
      <c r="G160" s="18">
        <v>105423757.05</v>
      </c>
      <c r="H160" s="28">
        <v>105423757.05</v>
      </c>
      <c r="I160" s="18">
        <v>0</v>
      </c>
      <c r="J160" s="19">
        <v>100</v>
      </c>
      <c r="K160" s="20">
        <v>23.015845775226598</v>
      </c>
      <c r="L160" s="18">
        <v>105423757.05</v>
      </c>
      <c r="M160" s="19">
        <v>0</v>
      </c>
    </row>
    <row r="161" spans="1:13" ht="56.25" x14ac:dyDescent="0.25">
      <c r="A161" s="15" t="s">
        <v>284</v>
      </c>
      <c r="B161" s="16" t="s">
        <v>127</v>
      </c>
      <c r="C161" s="16" t="s">
        <v>285</v>
      </c>
      <c r="D161" s="17">
        <v>2478718.1800000002</v>
      </c>
      <c r="E161" s="18"/>
      <c r="F161" s="17">
        <v>2775900</v>
      </c>
      <c r="G161" s="18">
        <v>0</v>
      </c>
      <c r="H161" s="28">
        <v>0</v>
      </c>
      <c r="I161" s="18">
        <v>0</v>
      </c>
      <c r="J161" s="19">
        <v>0</v>
      </c>
      <c r="K161" s="20">
        <v>0</v>
      </c>
      <c r="L161" s="18">
        <v>0</v>
      </c>
      <c r="M161" s="19">
        <v>0</v>
      </c>
    </row>
    <row r="162" spans="1:13" ht="33.75" x14ac:dyDescent="0.25">
      <c r="A162" s="15" t="s">
        <v>286</v>
      </c>
      <c r="B162" s="16" t="s">
        <v>57</v>
      </c>
      <c r="C162" s="16" t="s">
        <v>287</v>
      </c>
      <c r="D162" s="17">
        <v>6033357.71</v>
      </c>
      <c r="E162" s="18"/>
      <c r="F162" s="17">
        <v>0</v>
      </c>
      <c r="G162" s="18"/>
      <c r="H162" s="28">
        <v>0</v>
      </c>
      <c r="I162" s="18">
        <v>0</v>
      </c>
      <c r="J162" s="19">
        <v>0</v>
      </c>
      <c r="K162" s="20">
        <v>0</v>
      </c>
      <c r="L162" s="18">
        <v>0</v>
      </c>
      <c r="M162" s="19">
        <v>0</v>
      </c>
    </row>
    <row r="163" spans="1:13" ht="22.5" x14ac:dyDescent="0.25">
      <c r="A163" s="15" t="s">
        <v>288</v>
      </c>
      <c r="B163" s="16" t="s">
        <v>57</v>
      </c>
      <c r="C163" s="16" t="s">
        <v>289</v>
      </c>
      <c r="D163" s="17">
        <v>162293542.55000001</v>
      </c>
      <c r="E163" s="18">
        <v>120357703.14</v>
      </c>
      <c r="F163" s="17">
        <v>15081373.119999999</v>
      </c>
      <c r="G163" s="18">
        <v>5047091.04</v>
      </c>
      <c r="H163" s="28">
        <v>5047091.04</v>
      </c>
      <c r="I163" s="18">
        <v>0</v>
      </c>
      <c r="J163" s="19">
        <v>100</v>
      </c>
      <c r="K163" s="20">
        <v>33.46572622957558</v>
      </c>
      <c r="L163" s="18">
        <v>-115310612.09999999</v>
      </c>
      <c r="M163" s="19">
        <v>4.1934092362407638</v>
      </c>
    </row>
    <row r="164" spans="1:13" ht="33.75" x14ac:dyDescent="0.25">
      <c r="A164" s="15" t="s">
        <v>290</v>
      </c>
      <c r="B164" s="16" t="s">
        <v>137</v>
      </c>
      <c r="C164" s="16" t="s">
        <v>291</v>
      </c>
      <c r="D164" s="17">
        <v>187533998.09</v>
      </c>
      <c r="E164" s="18">
        <v>24024449.309999999</v>
      </c>
      <c r="F164" s="17">
        <v>0</v>
      </c>
      <c r="G164" s="18"/>
      <c r="H164" s="28">
        <v>0</v>
      </c>
      <c r="I164" s="18">
        <v>0</v>
      </c>
      <c r="J164" s="19">
        <v>0</v>
      </c>
      <c r="K164" s="20">
        <v>0</v>
      </c>
      <c r="L164" s="18">
        <v>-24024449.309999999</v>
      </c>
      <c r="M164" s="19">
        <v>0</v>
      </c>
    </row>
    <row r="165" spans="1:13" ht="33.75" x14ac:dyDescent="0.25">
      <c r="A165" s="15" t="s">
        <v>290</v>
      </c>
      <c r="B165" s="16" t="s">
        <v>57</v>
      </c>
      <c r="C165" s="16" t="s">
        <v>291</v>
      </c>
      <c r="D165" s="17">
        <v>127692223.95999999</v>
      </c>
      <c r="E165" s="18">
        <v>12526600.67</v>
      </c>
      <c r="F165" s="17">
        <v>122400000</v>
      </c>
      <c r="G165" s="18">
        <v>0</v>
      </c>
      <c r="H165" s="28">
        <v>0</v>
      </c>
      <c r="I165" s="18">
        <v>0</v>
      </c>
      <c r="J165" s="19">
        <v>0</v>
      </c>
      <c r="K165" s="20">
        <v>0</v>
      </c>
      <c r="L165" s="18">
        <v>-12526600.67</v>
      </c>
      <c r="M165" s="19">
        <v>0</v>
      </c>
    </row>
    <row r="166" spans="1:13" x14ac:dyDescent="0.25">
      <c r="A166" s="15" t="s">
        <v>292</v>
      </c>
      <c r="B166" s="16" t="s">
        <v>57</v>
      </c>
      <c r="C166" s="16" t="s">
        <v>293</v>
      </c>
      <c r="D166" s="17">
        <v>58676864.109999999</v>
      </c>
      <c r="E166" s="18"/>
      <c r="F166" s="17">
        <v>151568880</v>
      </c>
      <c r="G166" s="18">
        <v>0</v>
      </c>
      <c r="H166" s="28">
        <v>0</v>
      </c>
      <c r="I166" s="18">
        <v>0</v>
      </c>
      <c r="J166" s="19">
        <v>0</v>
      </c>
      <c r="K166" s="20">
        <v>0</v>
      </c>
      <c r="L166" s="18">
        <v>0</v>
      </c>
      <c r="M166" s="19">
        <v>0</v>
      </c>
    </row>
    <row r="167" spans="1:13" ht="22.5" x14ac:dyDescent="0.25">
      <c r="A167" s="15" t="s">
        <v>294</v>
      </c>
      <c r="B167" s="16" t="s">
        <v>57</v>
      </c>
      <c r="C167" s="16" t="s">
        <v>295</v>
      </c>
      <c r="D167" s="17">
        <v>11041475.01</v>
      </c>
      <c r="E167" s="18"/>
      <c r="F167" s="17">
        <v>22255500</v>
      </c>
      <c r="G167" s="18">
        <v>0</v>
      </c>
      <c r="H167" s="28">
        <v>0</v>
      </c>
      <c r="I167" s="18">
        <v>0</v>
      </c>
      <c r="J167" s="19">
        <v>0</v>
      </c>
      <c r="K167" s="20">
        <v>0</v>
      </c>
      <c r="L167" s="18">
        <v>0</v>
      </c>
      <c r="M167" s="19">
        <v>0</v>
      </c>
    </row>
    <row r="168" spans="1:13" ht="33.75" x14ac:dyDescent="0.25">
      <c r="A168" s="15" t="s">
        <v>296</v>
      </c>
      <c r="B168" s="16" t="s">
        <v>127</v>
      </c>
      <c r="C168" s="16" t="s">
        <v>297</v>
      </c>
      <c r="D168" s="17">
        <v>0</v>
      </c>
      <c r="E168" s="18"/>
      <c r="F168" s="17">
        <v>71797650</v>
      </c>
      <c r="G168" s="18">
        <v>0</v>
      </c>
      <c r="H168" s="28">
        <v>0</v>
      </c>
      <c r="I168" s="18">
        <v>0</v>
      </c>
      <c r="J168" s="19">
        <v>0</v>
      </c>
      <c r="K168" s="20">
        <v>0</v>
      </c>
      <c r="L168" s="18">
        <v>0</v>
      </c>
      <c r="M168" s="19">
        <v>0</v>
      </c>
    </row>
    <row r="169" spans="1:13" ht="22.5" x14ac:dyDescent="0.25">
      <c r="A169" s="15" t="s">
        <v>298</v>
      </c>
      <c r="B169" s="16" t="s">
        <v>57</v>
      </c>
      <c r="C169" s="16" t="s">
        <v>299</v>
      </c>
      <c r="D169" s="17">
        <v>221206540</v>
      </c>
      <c r="E169" s="18">
        <v>44753905.840000004</v>
      </c>
      <c r="F169" s="17">
        <v>539247630</v>
      </c>
      <c r="G169" s="18">
        <v>219680560.74000001</v>
      </c>
      <c r="H169" s="28">
        <v>219680560.74000001</v>
      </c>
      <c r="I169" s="18">
        <v>0</v>
      </c>
      <c r="J169" s="19">
        <v>100</v>
      </c>
      <c r="K169" s="20">
        <v>40.738345153227655</v>
      </c>
      <c r="L169" s="18">
        <v>174926654.90000001</v>
      </c>
      <c r="M169" s="19">
        <v>490.86343776425122</v>
      </c>
    </row>
    <row r="170" spans="1:13" ht="22.5" x14ac:dyDescent="0.25">
      <c r="A170" s="15" t="s">
        <v>300</v>
      </c>
      <c r="B170" s="16" t="s">
        <v>57</v>
      </c>
      <c r="C170" s="16" t="s">
        <v>301</v>
      </c>
      <c r="D170" s="17">
        <v>0</v>
      </c>
      <c r="E170" s="18"/>
      <c r="F170" s="17">
        <v>83722040</v>
      </c>
      <c r="G170" s="18">
        <v>7861272.2699999996</v>
      </c>
      <c r="H170" s="28">
        <v>7861272.2699999996</v>
      </c>
      <c r="I170" s="18">
        <v>0</v>
      </c>
      <c r="J170" s="19">
        <v>100</v>
      </c>
      <c r="K170" s="20">
        <v>9.3897285230985776</v>
      </c>
      <c r="L170" s="18">
        <v>7861272.2699999996</v>
      </c>
      <c r="M170" s="19">
        <v>0</v>
      </c>
    </row>
    <row r="171" spans="1:13" ht="22.5" x14ac:dyDescent="0.25">
      <c r="A171" s="15" t="s">
        <v>302</v>
      </c>
      <c r="B171" s="16" t="s">
        <v>136</v>
      </c>
      <c r="C171" s="16" t="s">
        <v>303</v>
      </c>
      <c r="D171" s="17">
        <v>13053170.439999999</v>
      </c>
      <c r="E171" s="18"/>
      <c r="F171" s="17">
        <v>0</v>
      </c>
      <c r="G171" s="18"/>
      <c r="H171" s="28">
        <v>0</v>
      </c>
      <c r="I171" s="18">
        <v>0</v>
      </c>
      <c r="J171" s="19">
        <v>0</v>
      </c>
      <c r="K171" s="20">
        <v>0</v>
      </c>
      <c r="L171" s="18">
        <v>0</v>
      </c>
      <c r="M171" s="19">
        <v>0</v>
      </c>
    </row>
    <row r="172" spans="1:13" ht="22.5" x14ac:dyDescent="0.25">
      <c r="A172" s="15" t="s">
        <v>304</v>
      </c>
      <c r="B172" s="16" t="s">
        <v>127</v>
      </c>
      <c r="C172" s="16" t="s">
        <v>305</v>
      </c>
      <c r="D172" s="17">
        <v>34987057.259999998</v>
      </c>
      <c r="E172" s="18">
        <v>12330381.310000001</v>
      </c>
      <c r="F172" s="17">
        <v>38182000</v>
      </c>
      <c r="G172" s="18">
        <v>13969075.43</v>
      </c>
      <c r="H172" s="28">
        <v>13969075.43</v>
      </c>
      <c r="I172" s="18">
        <v>0</v>
      </c>
      <c r="J172" s="19">
        <v>100</v>
      </c>
      <c r="K172" s="20">
        <v>36.585499528573671</v>
      </c>
      <c r="L172" s="18">
        <v>1638694.12</v>
      </c>
      <c r="M172" s="19">
        <v>113.28989005936914</v>
      </c>
    </row>
    <row r="173" spans="1:13" ht="33.75" x14ac:dyDescent="0.25">
      <c r="A173" s="15" t="s">
        <v>306</v>
      </c>
      <c r="B173" s="16" t="s">
        <v>127</v>
      </c>
      <c r="C173" s="16" t="s">
        <v>307</v>
      </c>
      <c r="D173" s="17">
        <v>91620940.939999998</v>
      </c>
      <c r="E173" s="18">
        <v>46136028.090000004</v>
      </c>
      <c r="F173" s="17">
        <v>109550000</v>
      </c>
      <c r="G173" s="18">
        <v>50814884.990000002</v>
      </c>
      <c r="H173" s="28">
        <v>50814884.990000002</v>
      </c>
      <c r="I173" s="18">
        <v>0</v>
      </c>
      <c r="J173" s="19">
        <v>100</v>
      </c>
      <c r="K173" s="20">
        <v>46.385107247832039</v>
      </c>
      <c r="L173" s="18">
        <v>4678856.9000000004</v>
      </c>
      <c r="M173" s="19">
        <v>110.1414384672922</v>
      </c>
    </row>
    <row r="174" spans="1:13" ht="33.75" x14ac:dyDescent="0.25">
      <c r="A174" s="15" t="s">
        <v>308</v>
      </c>
      <c r="B174" s="16" t="s">
        <v>57</v>
      </c>
      <c r="C174" s="16" t="s">
        <v>309</v>
      </c>
      <c r="D174" s="17">
        <v>0</v>
      </c>
      <c r="E174" s="18"/>
      <c r="F174" s="17">
        <v>85680000</v>
      </c>
      <c r="G174" s="18">
        <v>18968.48</v>
      </c>
      <c r="H174" s="28">
        <v>18968.48</v>
      </c>
      <c r="I174" s="18">
        <v>0</v>
      </c>
      <c r="J174" s="19">
        <v>100</v>
      </c>
      <c r="K174" s="20">
        <v>2.213874883286648E-2</v>
      </c>
      <c r="L174" s="18">
        <v>18968.48</v>
      </c>
      <c r="M174" s="19">
        <v>0</v>
      </c>
    </row>
    <row r="175" spans="1:13" ht="22.5" x14ac:dyDescent="0.25">
      <c r="A175" s="15" t="s">
        <v>310</v>
      </c>
      <c r="B175" s="16" t="s">
        <v>57</v>
      </c>
      <c r="C175" s="16" t="s">
        <v>311</v>
      </c>
      <c r="D175" s="17">
        <v>5295718.4400000004</v>
      </c>
      <c r="E175" s="18">
        <v>1041935.2</v>
      </c>
      <c r="F175" s="17">
        <v>3125000</v>
      </c>
      <c r="G175" s="18">
        <v>600482.18999999994</v>
      </c>
      <c r="H175" s="28">
        <v>600482.18999999994</v>
      </c>
      <c r="I175" s="18">
        <v>0</v>
      </c>
      <c r="J175" s="19">
        <v>100</v>
      </c>
      <c r="K175" s="20">
        <v>19.215430079999997</v>
      </c>
      <c r="L175" s="18">
        <v>-441453.01</v>
      </c>
      <c r="M175" s="19">
        <v>57.631433317542204</v>
      </c>
    </row>
    <row r="176" spans="1:13" ht="22.5" x14ac:dyDescent="0.25">
      <c r="A176" s="15" t="s">
        <v>312</v>
      </c>
      <c r="B176" s="16" t="s">
        <v>57</v>
      </c>
      <c r="C176" s="16" t="s">
        <v>313</v>
      </c>
      <c r="D176" s="17">
        <v>23960140.399999999</v>
      </c>
      <c r="E176" s="18"/>
      <c r="F176" s="17">
        <v>55080000</v>
      </c>
      <c r="G176" s="18">
        <v>0</v>
      </c>
      <c r="H176" s="28">
        <v>0</v>
      </c>
      <c r="I176" s="18">
        <v>0</v>
      </c>
      <c r="J176" s="19">
        <v>0</v>
      </c>
      <c r="K176" s="20">
        <v>0</v>
      </c>
      <c r="L176" s="18">
        <v>0</v>
      </c>
      <c r="M176" s="19">
        <v>0</v>
      </c>
    </row>
    <row r="177" spans="1:13" ht="33.75" x14ac:dyDescent="0.25">
      <c r="A177" s="15" t="s">
        <v>314</v>
      </c>
      <c r="B177" s="16" t="s">
        <v>57</v>
      </c>
      <c r="C177" s="16" t="s">
        <v>315</v>
      </c>
      <c r="D177" s="17">
        <v>0</v>
      </c>
      <c r="E177" s="18"/>
      <c r="F177" s="17">
        <v>32810120</v>
      </c>
      <c r="G177" s="18">
        <v>0</v>
      </c>
      <c r="H177" s="28">
        <v>0</v>
      </c>
      <c r="I177" s="18">
        <v>0</v>
      </c>
      <c r="J177" s="19">
        <v>0</v>
      </c>
      <c r="K177" s="20">
        <v>0</v>
      </c>
      <c r="L177" s="18">
        <v>0</v>
      </c>
      <c r="M177" s="19">
        <v>0</v>
      </c>
    </row>
    <row r="178" spans="1:13" x14ac:dyDescent="0.25">
      <c r="A178" s="15" t="s">
        <v>316</v>
      </c>
      <c r="B178" s="16" t="s">
        <v>57</v>
      </c>
      <c r="C178" s="16" t="s">
        <v>317</v>
      </c>
      <c r="D178" s="17">
        <v>25713531.289999999</v>
      </c>
      <c r="E178" s="18"/>
      <c r="F178" s="17">
        <v>11697690</v>
      </c>
      <c r="G178" s="18">
        <v>0</v>
      </c>
      <c r="H178" s="28">
        <v>0</v>
      </c>
      <c r="I178" s="18">
        <v>0</v>
      </c>
      <c r="J178" s="19">
        <v>0</v>
      </c>
      <c r="K178" s="20">
        <v>0</v>
      </c>
      <c r="L178" s="18">
        <v>0</v>
      </c>
      <c r="M178" s="19">
        <v>0</v>
      </c>
    </row>
    <row r="179" spans="1:13" ht="56.25" x14ac:dyDescent="0.25">
      <c r="A179" s="15" t="s">
        <v>318</v>
      </c>
      <c r="B179" s="16" t="s">
        <v>127</v>
      </c>
      <c r="C179" s="16" t="s">
        <v>319</v>
      </c>
      <c r="D179" s="17">
        <v>1987673.4</v>
      </c>
      <c r="E179" s="18"/>
      <c r="F179" s="17">
        <v>0</v>
      </c>
      <c r="G179" s="18"/>
      <c r="H179" s="28">
        <v>0</v>
      </c>
      <c r="I179" s="18">
        <v>0</v>
      </c>
      <c r="J179" s="19">
        <v>0</v>
      </c>
      <c r="K179" s="20">
        <v>0</v>
      </c>
      <c r="L179" s="18">
        <v>0</v>
      </c>
      <c r="M179" s="19">
        <v>0</v>
      </c>
    </row>
    <row r="180" spans="1:13" ht="33.75" x14ac:dyDescent="0.25">
      <c r="A180" s="15" t="s">
        <v>320</v>
      </c>
      <c r="B180" s="16" t="s">
        <v>57</v>
      </c>
      <c r="C180" s="16" t="s">
        <v>321</v>
      </c>
      <c r="D180" s="17">
        <v>44091122.390000001</v>
      </c>
      <c r="E180" s="18">
        <v>44091122.390000001</v>
      </c>
      <c r="F180" s="17">
        <v>0</v>
      </c>
      <c r="G180" s="18"/>
      <c r="H180" s="28">
        <v>0</v>
      </c>
      <c r="I180" s="18">
        <v>0</v>
      </c>
      <c r="J180" s="19">
        <v>0</v>
      </c>
      <c r="K180" s="20">
        <v>0</v>
      </c>
      <c r="L180" s="18">
        <v>-44091122.390000001</v>
      </c>
      <c r="M180" s="19">
        <v>0</v>
      </c>
    </row>
    <row r="181" spans="1:13" ht="22.5" x14ac:dyDescent="0.25">
      <c r="A181" s="15" t="s">
        <v>322</v>
      </c>
      <c r="B181" s="16" t="s">
        <v>127</v>
      </c>
      <c r="C181" s="16" t="s">
        <v>323</v>
      </c>
      <c r="D181" s="17">
        <v>0</v>
      </c>
      <c r="E181" s="18"/>
      <c r="F181" s="17">
        <v>344175838.79000002</v>
      </c>
      <c r="G181" s="18">
        <v>114895208.02</v>
      </c>
      <c r="H181" s="28">
        <v>114895208.02</v>
      </c>
      <c r="I181" s="18">
        <v>0</v>
      </c>
      <c r="J181" s="19">
        <v>100</v>
      </c>
      <c r="K181" s="20">
        <v>33.382705893571938</v>
      </c>
      <c r="L181" s="18">
        <v>114895208.02</v>
      </c>
      <c r="M181" s="19">
        <v>0</v>
      </c>
    </row>
    <row r="182" spans="1:13" ht="22.5" x14ac:dyDescent="0.25">
      <c r="A182" s="15" t="s">
        <v>324</v>
      </c>
      <c r="B182" s="16" t="s">
        <v>127</v>
      </c>
      <c r="C182" s="16" t="s">
        <v>325</v>
      </c>
      <c r="D182" s="17">
        <v>779122</v>
      </c>
      <c r="E182" s="18"/>
      <c r="F182" s="17">
        <v>28190915.359999999</v>
      </c>
      <c r="G182" s="18">
        <v>5787478.2300000004</v>
      </c>
      <c r="H182" s="28">
        <v>5787478.2300000004</v>
      </c>
      <c r="I182" s="18">
        <v>0</v>
      </c>
      <c r="J182" s="19">
        <v>100</v>
      </c>
      <c r="K182" s="20">
        <v>20.529586060237815</v>
      </c>
      <c r="L182" s="18">
        <v>5787478.2300000004</v>
      </c>
      <c r="M182" s="19">
        <v>0</v>
      </c>
    </row>
    <row r="183" spans="1:13" ht="22.5" x14ac:dyDescent="0.25">
      <c r="A183" s="15" t="s">
        <v>326</v>
      </c>
      <c r="B183" s="16" t="s">
        <v>137</v>
      </c>
      <c r="C183" s="16" t="s">
        <v>327</v>
      </c>
      <c r="D183" s="17">
        <v>300000</v>
      </c>
      <c r="E183" s="18">
        <v>202423.4</v>
      </c>
      <c r="F183" s="17">
        <v>725500</v>
      </c>
      <c r="G183" s="18">
        <v>0</v>
      </c>
      <c r="H183" s="28">
        <v>0</v>
      </c>
      <c r="I183" s="18">
        <v>0</v>
      </c>
      <c r="J183" s="19">
        <v>0</v>
      </c>
      <c r="K183" s="20">
        <v>0</v>
      </c>
      <c r="L183" s="18">
        <v>-202423.4</v>
      </c>
      <c r="M183" s="19">
        <v>0</v>
      </c>
    </row>
    <row r="184" spans="1:13" s="42" customFormat="1" ht="33.75" x14ac:dyDescent="0.25">
      <c r="A184" s="36" t="s">
        <v>328</v>
      </c>
      <c r="B184" s="37" t="s">
        <v>127</v>
      </c>
      <c r="C184" s="37" t="s">
        <v>329</v>
      </c>
      <c r="D184" s="38">
        <v>3912941.61</v>
      </c>
      <c r="E184" s="39"/>
      <c r="F184" s="38">
        <v>32668764</v>
      </c>
      <c r="G184" s="39">
        <v>12958706.4</v>
      </c>
      <c r="H184" s="39">
        <v>12958706.4</v>
      </c>
      <c r="I184" s="39">
        <v>0</v>
      </c>
      <c r="J184" s="40">
        <v>100</v>
      </c>
      <c r="K184" s="41">
        <v>39.67</v>
      </c>
      <c r="L184" s="39">
        <v>0</v>
      </c>
      <c r="M184" s="40">
        <v>0</v>
      </c>
    </row>
    <row r="185" spans="1:13" ht="22.5" x14ac:dyDescent="0.25">
      <c r="A185" s="15" t="s">
        <v>330</v>
      </c>
      <c r="B185" s="16" t="s">
        <v>57</v>
      </c>
      <c r="C185" s="16" t="s">
        <v>331</v>
      </c>
      <c r="D185" s="17">
        <v>0</v>
      </c>
      <c r="E185" s="18"/>
      <c r="F185" s="17">
        <v>31458000</v>
      </c>
      <c r="G185" s="18">
        <v>0</v>
      </c>
      <c r="H185" s="28">
        <v>0</v>
      </c>
      <c r="I185" s="18">
        <v>0</v>
      </c>
      <c r="J185" s="19">
        <v>0</v>
      </c>
      <c r="K185" s="20">
        <v>0</v>
      </c>
      <c r="L185" s="18">
        <v>0</v>
      </c>
      <c r="M185" s="19">
        <v>0</v>
      </c>
    </row>
    <row r="186" spans="1:13" x14ac:dyDescent="0.25">
      <c r="A186" s="15" t="s">
        <v>332</v>
      </c>
      <c r="B186" s="16" t="s">
        <v>57</v>
      </c>
      <c r="C186" s="16" t="s">
        <v>333</v>
      </c>
      <c r="D186" s="17">
        <v>5475612.54</v>
      </c>
      <c r="E186" s="18"/>
      <c r="F186" s="17">
        <v>0</v>
      </c>
      <c r="G186" s="18"/>
      <c r="H186" s="28">
        <v>0</v>
      </c>
      <c r="I186" s="18">
        <v>0</v>
      </c>
      <c r="J186" s="19">
        <v>0</v>
      </c>
      <c r="K186" s="20">
        <v>0</v>
      </c>
      <c r="L186" s="18">
        <v>0</v>
      </c>
      <c r="M186" s="19">
        <v>0</v>
      </c>
    </row>
    <row r="187" spans="1:13" ht="33.75" x14ac:dyDescent="0.25">
      <c r="A187" s="15" t="s">
        <v>334</v>
      </c>
      <c r="B187" s="16" t="s">
        <v>137</v>
      </c>
      <c r="C187" s="16" t="s">
        <v>335</v>
      </c>
      <c r="D187" s="17">
        <v>70491785.370000005</v>
      </c>
      <c r="E187" s="18"/>
      <c r="F187" s="17">
        <v>0</v>
      </c>
      <c r="G187" s="18"/>
      <c r="H187" s="28">
        <v>0</v>
      </c>
      <c r="I187" s="18">
        <v>0</v>
      </c>
      <c r="J187" s="19">
        <v>0</v>
      </c>
      <c r="K187" s="20">
        <v>0</v>
      </c>
      <c r="L187" s="18">
        <v>0</v>
      </c>
      <c r="M187" s="19">
        <v>0</v>
      </c>
    </row>
    <row r="188" spans="1:13" ht="33.75" x14ac:dyDescent="0.25">
      <c r="A188" s="15" t="s">
        <v>336</v>
      </c>
      <c r="B188" s="16" t="s">
        <v>127</v>
      </c>
      <c r="C188" s="16" t="s">
        <v>337</v>
      </c>
      <c r="D188" s="17">
        <v>4402723.5199999996</v>
      </c>
      <c r="E188" s="18"/>
      <c r="F188" s="17">
        <v>0</v>
      </c>
      <c r="G188" s="18"/>
      <c r="H188" s="28">
        <v>0</v>
      </c>
      <c r="I188" s="18">
        <v>0</v>
      </c>
      <c r="J188" s="19">
        <v>0</v>
      </c>
      <c r="K188" s="20">
        <v>0</v>
      </c>
      <c r="L188" s="18">
        <v>0</v>
      </c>
      <c r="M188" s="19">
        <v>0</v>
      </c>
    </row>
    <row r="189" spans="1:13" ht="45" x14ac:dyDescent="0.25">
      <c r="A189" s="15" t="s">
        <v>338</v>
      </c>
      <c r="B189" s="16" t="s">
        <v>57</v>
      </c>
      <c r="C189" s="16" t="s">
        <v>339</v>
      </c>
      <c r="D189" s="17">
        <v>295892420</v>
      </c>
      <c r="E189" s="18">
        <v>70119008.890000001</v>
      </c>
      <c r="F189" s="17">
        <v>270036940</v>
      </c>
      <c r="G189" s="18">
        <v>223462024.97999999</v>
      </c>
      <c r="H189" s="28">
        <v>223462024.97999999</v>
      </c>
      <c r="I189" s="18">
        <v>0</v>
      </c>
      <c r="J189" s="19">
        <v>100</v>
      </c>
      <c r="K189" s="20">
        <v>82.75239120247771</v>
      </c>
      <c r="L189" s="18">
        <v>153343016.09</v>
      </c>
      <c r="M189" s="19">
        <v>318.68965137621757</v>
      </c>
    </row>
    <row r="190" spans="1:13" ht="22.5" x14ac:dyDescent="0.25">
      <c r="A190" s="15" t="s">
        <v>340</v>
      </c>
      <c r="B190" s="16" t="s">
        <v>137</v>
      </c>
      <c r="C190" s="16" t="s">
        <v>341</v>
      </c>
      <c r="D190" s="17">
        <v>56429996.859999999</v>
      </c>
      <c r="E190" s="18"/>
      <c r="F190" s="17">
        <v>56430000</v>
      </c>
      <c r="G190" s="18">
        <v>1068.4000000000001</v>
      </c>
      <c r="H190" s="28">
        <v>1068.4000000000001</v>
      </c>
      <c r="I190" s="18">
        <v>0</v>
      </c>
      <c r="J190" s="19">
        <v>100</v>
      </c>
      <c r="K190" s="20">
        <v>1.8933191564770512E-3</v>
      </c>
      <c r="L190" s="18">
        <v>1068.4000000000001</v>
      </c>
      <c r="M190" s="19">
        <v>0</v>
      </c>
    </row>
    <row r="191" spans="1:13" ht="22.5" x14ac:dyDescent="0.25">
      <c r="A191" s="15" t="s">
        <v>340</v>
      </c>
      <c r="B191" s="16" t="s">
        <v>57</v>
      </c>
      <c r="C191" s="16" t="s">
        <v>341</v>
      </c>
      <c r="D191" s="17">
        <v>0</v>
      </c>
      <c r="E191" s="18"/>
      <c r="F191" s="17">
        <v>42840000</v>
      </c>
      <c r="G191" s="18">
        <v>0</v>
      </c>
      <c r="H191" s="28">
        <v>0</v>
      </c>
      <c r="I191" s="18">
        <v>0</v>
      </c>
      <c r="J191" s="19">
        <v>0</v>
      </c>
      <c r="K191" s="20">
        <v>0</v>
      </c>
      <c r="L191" s="18">
        <v>0</v>
      </c>
      <c r="M191" s="19">
        <v>0</v>
      </c>
    </row>
    <row r="192" spans="1:13" ht="22.5" x14ac:dyDescent="0.25">
      <c r="A192" s="15" t="s">
        <v>342</v>
      </c>
      <c r="B192" s="16" t="s">
        <v>57</v>
      </c>
      <c r="C192" s="16" t="s">
        <v>343</v>
      </c>
      <c r="D192" s="17">
        <v>0</v>
      </c>
      <c r="E192" s="18"/>
      <c r="F192" s="17">
        <v>189005862.50999999</v>
      </c>
      <c r="G192" s="18">
        <v>54839317.060000002</v>
      </c>
      <c r="H192" s="28">
        <v>54839317.060000002</v>
      </c>
      <c r="I192" s="18">
        <v>0</v>
      </c>
      <c r="J192" s="19">
        <v>100</v>
      </c>
      <c r="K192" s="20">
        <v>29.014611680152804</v>
      </c>
      <c r="L192" s="18">
        <v>54839317.060000002</v>
      </c>
      <c r="M192" s="19">
        <v>0</v>
      </c>
    </row>
    <row r="193" spans="1:13" ht="22.5" x14ac:dyDescent="0.25">
      <c r="A193" s="15" t="s">
        <v>344</v>
      </c>
      <c r="B193" s="16" t="s">
        <v>127</v>
      </c>
      <c r="C193" s="16" t="s">
        <v>345</v>
      </c>
      <c r="D193" s="17">
        <v>0</v>
      </c>
      <c r="E193" s="18"/>
      <c r="F193" s="17">
        <v>23334840</v>
      </c>
      <c r="G193" s="18">
        <v>4988990.87</v>
      </c>
      <c r="H193" s="28">
        <v>4988990.87</v>
      </c>
      <c r="I193" s="18">
        <v>0</v>
      </c>
      <c r="J193" s="19">
        <v>100</v>
      </c>
      <c r="K193" s="20">
        <v>21.38000890513927</v>
      </c>
      <c r="L193" s="18">
        <v>4988990.87</v>
      </c>
      <c r="M193" s="19">
        <v>0</v>
      </c>
    </row>
    <row r="194" spans="1:13" ht="22.5" x14ac:dyDescent="0.25">
      <c r="A194" s="15" t="s">
        <v>346</v>
      </c>
      <c r="B194" s="16" t="s">
        <v>57</v>
      </c>
      <c r="C194" s="16" t="s">
        <v>347</v>
      </c>
      <c r="D194" s="17">
        <v>0</v>
      </c>
      <c r="E194" s="18"/>
      <c r="F194" s="17">
        <v>100980000</v>
      </c>
      <c r="G194" s="18">
        <v>0</v>
      </c>
      <c r="H194" s="28">
        <v>0</v>
      </c>
      <c r="I194" s="18">
        <v>0</v>
      </c>
      <c r="J194" s="19">
        <v>0</v>
      </c>
      <c r="K194" s="20">
        <v>0</v>
      </c>
      <c r="L194" s="18">
        <v>0</v>
      </c>
      <c r="M194" s="19">
        <v>0</v>
      </c>
    </row>
    <row r="195" spans="1:13" x14ac:dyDescent="0.25">
      <c r="A195" s="15" t="s">
        <v>348</v>
      </c>
      <c r="B195" s="16" t="s">
        <v>57</v>
      </c>
      <c r="C195" s="16" t="s">
        <v>349</v>
      </c>
      <c r="D195" s="17">
        <v>0</v>
      </c>
      <c r="E195" s="18"/>
      <c r="F195" s="17">
        <v>15200000</v>
      </c>
      <c r="G195" s="18">
        <v>0</v>
      </c>
      <c r="H195" s="28">
        <v>0</v>
      </c>
      <c r="I195" s="18">
        <v>0</v>
      </c>
      <c r="J195" s="19">
        <v>0</v>
      </c>
      <c r="K195" s="20">
        <v>0</v>
      </c>
      <c r="L195" s="18">
        <v>0</v>
      </c>
      <c r="M195" s="19">
        <v>0</v>
      </c>
    </row>
    <row r="196" spans="1:13" ht="22.5" x14ac:dyDescent="0.25">
      <c r="A196" s="15" t="s">
        <v>350</v>
      </c>
      <c r="B196" s="16" t="s">
        <v>57</v>
      </c>
      <c r="C196" s="16" t="s">
        <v>351</v>
      </c>
      <c r="D196" s="17">
        <v>493933845.36000001</v>
      </c>
      <c r="E196" s="18">
        <v>64344629.359999999</v>
      </c>
      <c r="F196" s="17">
        <v>0</v>
      </c>
      <c r="G196" s="18"/>
      <c r="H196" s="28">
        <v>0</v>
      </c>
      <c r="I196" s="18">
        <v>0</v>
      </c>
      <c r="J196" s="19">
        <v>0</v>
      </c>
      <c r="K196" s="20">
        <v>0</v>
      </c>
      <c r="L196" s="18">
        <v>-64344629.359999999</v>
      </c>
      <c r="M196" s="19">
        <v>0</v>
      </c>
    </row>
    <row r="197" spans="1:13" ht="33.75" x14ac:dyDescent="0.25">
      <c r="A197" s="15" t="s">
        <v>352</v>
      </c>
      <c r="B197" s="16" t="s">
        <v>57</v>
      </c>
      <c r="C197" s="16" t="s">
        <v>353</v>
      </c>
      <c r="D197" s="17">
        <v>253358629.75999999</v>
      </c>
      <c r="E197" s="18">
        <v>93829946.969999999</v>
      </c>
      <c r="F197" s="17">
        <v>321265640</v>
      </c>
      <c r="G197" s="18">
        <v>114147929.16</v>
      </c>
      <c r="H197" s="28">
        <v>114147929.16</v>
      </c>
      <c r="I197" s="18">
        <v>0</v>
      </c>
      <c r="J197" s="19">
        <v>100</v>
      </c>
      <c r="K197" s="20">
        <v>35.530699504621779</v>
      </c>
      <c r="L197" s="18">
        <v>20317982.190000001</v>
      </c>
      <c r="M197" s="19">
        <v>121.65404846332932</v>
      </c>
    </row>
    <row r="198" spans="1:13" ht="22.5" x14ac:dyDescent="0.25">
      <c r="A198" s="15" t="s">
        <v>354</v>
      </c>
      <c r="B198" s="16" t="s">
        <v>57</v>
      </c>
      <c r="C198" s="16" t="s">
        <v>355</v>
      </c>
      <c r="D198" s="17">
        <v>0</v>
      </c>
      <c r="E198" s="18">
        <v>50000000</v>
      </c>
      <c r="F198" s="17">
        <v>0</v>
      </c>
      <c r="G198" s="18"/>
      <c r="H198" s="28">
        <v>0</v>
      </c>
      <c r="I198" s="18">
        <v>0</v>
      </c>
      <c r="J198" s="19">
        <v>0</v>
      </c>
      <c r="K198" s="20">
        <v>0</v>
      </c>
      <c r="L198" s="18">
        <v>-50000000</v>
      </c>
      <c r="M198" s="19">
        <v>0</v>
      </c>
    </row>
    <row r="199" spans="1:13" ht="33.75" x14ac:dyDescent="0.25">
      <c r="A199" s="15" t="s">
        <v>356</v>
      </c>
      <c r="B199" s="16" t="s">
        <v>57</v>
      </c>
      <c r="C199" s="16" t="s">
        <v>357</v>
      </c>
      <c r="D199" s="17">
        <v>197162450.36000001</v>
      </c>
      <c r="E199" s="18">
        <v>88566301.599999994</v>
      </c>
      <c r="F199" s="17">
        <v>572969465</v>
      </c>
      <c r="G199" s="18">
        <v>0</v>
      </c>
      <c r="H199" s="28">
        <v>0</v>
      </c>
      <c r="I199" s="18">
        <v>0</v>
      </c>
      <c r="J199" s="19">
        <v>0</v>
      </c>
      <c r="K199" s="20">
        <v>0</v>
      </c>
      <c r="L199" s="18">
        <v>-88566301.599999994</v>
      </c>
      <c r="M199" s="19">
        <v>0</v>
      </c>
    </row>
    <row r="200" spans="1:13" ht="22.5" x14ac:dyDescent="0.25">
      <c r="A200" s="15" t="s">
        <v>358</v>
      </c>
      <c r="B200" s="16" t="s">
        <v>57</v>
      </c>
      <c r="C200" s="16" t="s">
        <v>359</v>
      </c>
      <c r="D200" s="17">
        <v>62781250</v>
      </c>
      <c r="E200" s="18"/>
      <c r="F200" s="17">
        <v>483325060</v>
      </c>
      <c r="G200" s="18">
        <v>293305386.30000001</v>
      </c>
      <c r="H200" s="28">
        <v>293305386.30000001</v>
      </c>
      <c r="I200" s="18">
        <v>0</v>
      </c>
      <c r="J200" s="19">
        <v>100</v>
      </c>
      <c r="K200" s="20">
        <v>60.684911785869332</v>
      </c>
      <c r="L200" s="18">
        <v>293305386.30000001</v>
      </c>
      <c r="M200" s="19">
        <v>0</v>
      </c>
    </row>
    <row r="201" spans="1:13" ht="22.5" x14ac:dyDescent="0.25">
      <c r="A201" s="15" t="s">
        <v>360</v>
      </c>
      <c r="B201" s="16" t="s">
        <v>57</v>
      </c>
      <c r="C201" s="16" t="s">
        <v>361</v>
      </c>
      <c r="D201" s="17">
        <v>404052340</v>
      </c>
      <c r="E201" s="18"/>
      <c r="F201" s="17">
        <v>810977780</v>
      </c>
      <c r="G201" s="18">
        <v>26572415.969999999</v>
      </c>
      <c r="H201" s="28">
        <v>26572415.969999999</v>
      </c>
      <c r="I201" s="18">
        <v>0</v>
      </c>
      <c r="J201" s="19">
        <v>100</v>
      </c>
      <c r="K201" s="20">
        <v>3.2765898925122219</v>
      </c>
      <c r="L201" s="18">
        <v>26572415.969999999</v>
      </c>
      <c r="M201" s="19">
        <v>0</v>
      </c>
    </row>
    <row r="202" spans="1:13" ht="33.75" x14ac:dyDescent="0.25">
      <c r="A202" s="15" t="s">
        <v>362</v>
      </c>
      <c r="B202" s="16" t="s">
        <v>57</v>
      </c>
      <c r="C202" s="16" t="s">
        <v>363</v>
      </c>
      <c r="D202" s="17">
        <v>78021320</v>
      </c>
      <c r="E202" s="18"/>
      <c r="F202" s="17">
        <v>271620386</v>
      </c>
      <c r="G202" s="18">
        <v>94738346.170000002</v>
      </c>
      <c r="H202" s="28">
        <v>94738346.170000002</v>
      </c>
      <c r="I202" s="18">
        <v>0</v>
      </c>
      <c r="J202" s="19">
        <v>100</v>
      </c>
      <c r="K202" s="20">
        <v>34.878952778603292</v>
      </c>
      <c r="L202" s="18">
        <v>94738346.170000002</v>
      </c>
      <c r="M202" s="19">
        <v>0</v>
      </c>
    </row>
    <row r="203" spans="1:13" x14ac:dyDescent="0.25">
      <c r="A203" s="9" t="s">
        <v>364</v>
      </c>
      <c r="B203" s="10" t="s">
        <v>5</v>
      </c>
      <c r="C203" s="10" t="s">
        <v>365</v>
      </c>
      <c r="D203" s="11">
        <v>6735363410.5699997</v>
      </c>
      <c r="E203" s="12">
        <v>4457325157.1899996</v>
      </c>
      <c r="F203" s="11">
        <v>7198957900</v>
      </c>
      <c r="G203" s="12">
        <v>4438800253.29</v>
      </c>
      <c r="H203" s="26">
        <v>4438800000</v>
      </c>
      <c r="I203" s="12">
        <v>0</v>
      </c>
      <c r="J203" s="13">
        <v>100</v>
      </c>
      <c r="K203" s="14">
        <f>H203/F203*100</f>
        <v>61.658924272914561</v>
      </c>
      <c r="L203" s="12">
        <f>H203-E203</f>
        <v>-18525157.18999958</v>
      </c>
      <c r="M203" s="13">
        <f>H203/E203*100</f>
        <v>99.584388472083589</v>
      </c>
    </row>
    <row r="204" spans="1:13" ht="33.75" x14ac:dyDescent="0.25">
      <c r="A204" s="15" t="s">
        <v>366</v>
      </c>
      <c r="B204" s="16" t="s">
        <v>57</v>
      </c>
      <c r="C204" s="16" t="s">
        <v>367</v>
      </c>
      <c r="D204" s="17">
        <v>5073389.8099999996</v>
      </c>
      <c r="E204" s="18">
        <v>4019600</v>
      </c>
      <c r="F204" s="17">
        <v>0</v>
      </c>
      <c r="G204" s="18"/>
      <c r="H204" s="28">
        <v>0</v>
      </c>
      <c r="I204" s="18">
        <v>0</v>
      </c>
      <c r="J204" s="19">
        <v>0</v>
      </c>
      <c r="K204" s="20">
        <v>0</v>
      </c>
      <c r="L204" s="18">
        <v>-4019600</v>
      </c>
      <c r="M204" s="19">
        <v>0</v>
      </c>
    </row>
    <row r="205" spans="1:13" ht="33.75" x14ac:dyDescent="0.25">
      <c r="A205" s="15" t="s">
        <v>368</v>
      </c>
      <c r="B205" s="16" t="s">
        <v>57</v>
      </c>
      <c r="C205" s="16" t="s">
        <v>369</v>
      </c>
      <c r="D205" s="17">
        <v>33754392.289999999</v>
      </c>
      <c r="E205" s="18">
        <v>33754392.289999999</v>
      </c>
      <c r="F205" s="17">
        <v>0</v>
      </c>
      <c r="G205" s="18"/>
      <c r="H205" s="28">
        <v>0</v>
      </c>
      <c r="I205" s="18">
        <v>0</v>
      </c>
      <c r="J205" s="19">
        <v>0</v>
      </c>
      <c r="K205" s="20">
        <v>0</v>
      </c>
      <c r="L205" s="18">
        <v>-33754392.289999999</v>
      </c>
      <c r="M205" s="19">
        <v>0</v>
      </c>
    </row>
    <row r="206" spans="1:13" ht="33.75" x14ac:dyDescent="0.25">
      <c r="A206" s="15" t="s">
        <v>370</v>
      </c>
      <c r="B206" s="16" t="s">
        <v>57</v>
      </c>
      <c r="C206" s="16" t="s">
        <v>371</v>
      </c>
      <c r="D206" s="17">
        <v>26565000</v>
      </c>
      <c r="E206" s="18">
        <v>17940624.399999999</v>
      </c>
      <c r="F206" s="17">
        <v>34284000</v>
      </c>
      <c r="G206" s="18">
        <v>15499281</v>
      </c>
      <c r="H206" s="28">
        <v>15499281</v>
      </c>
      <c r="I206" s="18">
        <v>0</v>
      </c>
      <c r="J206" s="19">
        <v>100</v>
      </c>
      <c r="K206" s="20">
        <v>45.208496674833739</v>
      </c>
      <c r="L206" s="18">
        <v>-2441343.4</v>
      </c>
      <c r="M206" s="19">
        <v>86.392093465821631</v>
      </c>
    </row>
    <row r="207" spans="1:13" ht="33.75" x14ac:dyDescent="0.25">
      <c r="A207" s="15" t="s">
        <v>372</v>
      </c>
      <c r="B207" s="16" t="s">
        <v>57</v>
      </c>
      <c r="C207" s="16" t="s">
        <v>373</v>
      </c>
      <c r="D207" s="17">
        <v>13945111.58</v>
      </c>
      <c r="E207" s="18">
        <v>7379499.96</v>
      </c>
      <c r="F207" s="17">
        <v>15066000</v>
      </c>
      <c r="G207" s="18">
        <v>7533000</v>
      </c>
      <c r="H207" s="28">
        <v>7533000</v>
      </c>
      <c r="I207" s="18">
        <v>0</v>
      </c>
      <c r="J207" s="19">
        <v>100</v>
      </c>
      <c r="K207" s="20">
        <v>50</v>
      </c>
      <c r="L207" s="18">
        <v>153500.04</v>
      </c>
      <c r="M207" s="19">
        <v>102.0800872800601</v>
      </c>
    </row>
    <row r="208" spans="1:13" ht="45" x14ac:dyDescent="0.25">
      <c r="A208" s="15" t="s">
        <v>374</v>
      </c>
      <c r="B208" s="16" t="s">
        <v>57</v>
      </c>
      <c r="C208" s="16" t="s">
        <v>375</v>
      </c>
      <c r="D208" s="17">
        <v>13366000</v>
      </c>
      <c r="E208" s="18">
        <v>7493892.75</v>
      </c>
      <c r="F208" s="17">
        <v>11450000</v>
      </c>
      <c r="G208" s="18">
        <v>7750000</v>
      </c>
      <c r="H208" s="28">
        <v>7750000</v>
      </c>
      <c r="I208" s="18">
        <v>0</v>
      </c>
      <c r="J208" s="19">
        <v>100</v>
      </c>
      <c r="K208" s="20">
        <v>67.685589519650662</v>
      </c>
      <c r="L208" s="18">
        <v>256107.25</v>
      </c>
      <c r="M208" s="19">
        <v>103.41754624123757</v>
      </c>
    </row>
    <row r="209" spans="1:13" ht="90" x14ac:dyDescent="0.25">
      <c r="A209" s="15" t="s">
        <v>376</v>
      </c>
      <c r="B209" s="16" t="s">
        <v>57</v>
      </c>
      <c r="C209" s="16" t="s">
        <v>377</v>
      </c>
      <c r="D209" s="17">
        <v>2965000</v>
      </c>
      <c r="E209" s="18">
        <v>2773600</v>
      </c>
      <c r="F209" s="17">
        <v>1992000</v>
      </c>
      <c r="G209" s="18">
        <v>1159400</v>
      </c>
      <c r="H209" s="28">
        <v>1159400</v>
      </c>
      <c r="I209" s="18">
        <v>0</v>
      </c>
      <c r="J209" s="19">
        <v>100</v>
      </c>
      <c r="K209" s="20">
        <v>58.202811244979927</v>
      </c>
      <c r="L209" s="18">
        <v>-1614200</v>
      </c>
      <c r="M209" s="19">
        <v>41.80126910873954</v>
      </c>
    </row>
    <row r="210" spans="1:13" ht="33.75" x14ac:dyDescent="0.25">
      <c r="A210" s="15" t="s">
        <v>378</v>
      </c>
      <c r="B210" s="16" t="s">
        <v>57</v>
      </c>
      <c r="C210" s="16" t="s">
        <v>379</v>
      </c>
      <c r="D210" s="17">
        <v>8620000</v>
      </c>
      <c r="E210" s="18">
        <v>8620000</v>
      </c>
      <c r="F210" s="17">
        <v>8840000</v>
      </c>
      <c r="G210" s="18">
        <v>8840000</v>
      </c>
      <c r="H210" s="28">
        <v>8840000</v>
      </c>
      <c r="I210" s="18">
        <v>0</v>
      </c>
      <c r="J210" s="19">
        <v>100</v>
      </c>
      <c r="K210" s="20">
        <v>100</v>
      </c>
      <c r="L210" s="18">
        <v>220000</v>
      </c>
      <c r="M210" s="19">
        <v>102.5522041763341</v>
      </c>
    </row>
    <row r="211" spans="1:13" ht="33.75" x14ac:dyDescent="0.25">
      <c r="A211" s="15" t="s">
        <v>380</v>
      </c>
      <c r="B211" s="16" t="s">
        <v>57</v>
      </c>
      <c r="C211" s="16" t="s">
        <v>381</v>
      </c>
      <c r="D211" s="17">
        <v>708000</v>
      </c>
      <c r="E211" s="18">
        <v>708000</v>
      </c>
      <c r="F211" s="17">
        <v>1473000</v>
      </c>
      <c r="G211" s="18">
        <v>749000</v>
      </c>
      <c r="H211" s="28">
        <v>749000</v>
      </c>
      <c r="I211" s="18">
        <v>0</v>
      </c>
      <c r="J211" s="19">
        <v>100</v>
      </c>
      <c r="K211" s="20">
        <v>50.848608282416841</v>
      </c>
      <c r="L211" s="18">
        <v>41000</v>
      </c>
      <c r="M211" s="19">
        <v>105.7909604519774</v>
      </c>
    </row>
    <row r="212" spans="1:13" ht="33.75" x14ac:dyDescent="0.25">
      <c r="A212" s="15" t="s">
        <v>382</v>
      </c>
      <c r="B212" s="16" t="s">
        <v>127</v>
      </c>
      <c r="C212" s="16" t="s">
        <v>383</v>
      </c>
      <c r="D212" s="17">
        <v>0</v>
      </c>
      <c r="E212" s="18"/>
      <c r="F212" s="17">
        <v>16000</v>
      </c>
      <c r="G212" s="18">
        <v>0</v>
      </c>
      <c r="H212" s="28">
        <v>0</v>
      </c>
      <c r="I212" s="18">
        <v>0</v>
      </c>
      <c r="J212" s="19">
        <v>0</v>
      </c>
      <c r="K212" s="20">
        <v>0</v>
      </c>
      <c r="L212" s="18">
        <v>0</v>
      </c>
      <c r="M212" s="19">
        <v>0</v>
      </c>
    </row>
    <row r="213" spans="1:13" ht="45" x14ac:dyDescent="0.25">
      <c r="A213" s="15" t="s">
        <v>384</v>
      </c>
      <c r="B213" s="16" t="s">
        <v>57</v>
      </c>
      <c r="C213" s="16" t="s">
        <v>385</v>
      </c>
      <c r="D213" s="17">
        <v>0</v>
      </c>
      <c r="E213" s="18"/>
      <c r="F213" s="17">
        <v>3312000</v>
      </c>
      <c r="G213" s="18">
        <v>0</v>
      </c>
      <c r="H213" s="28">
        <v>0</v>
      </c>
      <c r="I213" s="18">
        <v>0</v>
      </c>
      <c r="J213" s="19">
        <v>0</v>
      </c>
      <c r="K213" s="20">
        <v>0</v>
      </c>
      <c r="L213" s="18">
        <v>0</v>
      </c>
      <c r="M213" s="19">
        <v>0</v>
      </c>
    </row>
    <row r="214" spans="1:13" ht="45" x14ac:dyDescent="0.25">
      <c r="A214" s="15" t="s">
        <v>386</v>
      </c>
      <c r="B214" s="16" t="s">
        <v>57</v>
      </c>
      <c r="C214" s="16" t="s">
        <v>387</v>
      </c>
      <c r="D214" s="17">
        <v>3806800</v>
      </c>
      <c r="E214" s="18">
        <v>2370106.4900000002</v>
      </c>
      <c r="F214" s="17">
        <v>4481000</v>
      </c>
      <c r="G214" s="18">
        <v>2553244</v>
      </c>
      <c r="H214" s="28">
        <v>2553244</v>
      </c>
      <c r="I214" s="18">
        <v>0</v>
      </c>
      <c r="J214" s="19">
        <v>100</v>
      </c>
      <c r="K214" s="20">
        <v>56.979334969872795</v>
      </c>
      <c r="L214" s="18">
        <v>183137.51</v>
      </c>
      <c r="M214" s="19">
        <v>107.72697390487293</v>
      </c>
    </row>
    <row r="215" spans="1:13" ht="56.25" x14ac:dyDescent="0.25">
      <c r="A215" s="15" t="s">
        <v>388</v>
      </c>
      <c r="B215" s="16" t="s">
        <v>57</v>
      </c>
      <c r="C215" s="16" t="s">
        <v>389</v>
      </c>
      <c r="D215" s="17">
        <v>6551340</v>
      </c>
      <c r="E215" s="18">
        <v>6551340</v>
      </c>
      <c r="F215" s="17">
        <v>36288000</v>
      </c>
      <c r="G215" s="18">
        <v>36288000</v>
      </c>
      <c r="H215" s="28">
        <v>36288000</v>
      </c>
      <c r="I215" s="18">
        <v>0</v>
      </c>
      <c r="J215" s="19">
        <v>100</v>
      </c>
      <c r="K215" s="20">
        <v>100</v>
      </c>
      <c r="L215" s="18">
        <v>29736660</v>
      </c>
      <c r="M215" s="19">
        <v>553.90194983011111</v>
      </c>
    </row>
    <row r="216" spans="1:13" ht="45" x14ac:dyDescent="0.25">
      <c r="A216" s="15" t="s">
        <v>390</v>
      </c>
      <c r="B216" s="16" t="s">
        <v>57</v>
      </c>
      <c r="C216" s="16" t="s">
        <v>391</v>
      </c>
      <c r="D216" s="17">
        <v>599000</v>
      </c>
      <c r="E216" s="18"/>
      <c r="F216" s="17">
        <v>1945000</v>
      </c>
      <c r="G216" s="18">
        <v>1211000</v>
      </c>
      <c r="H216" s="28">
        <v>1211000</v>
      </c>
      <c r="I216" s="18">
        <v>0</v>
      </c>
      <c r="J216" s="19">
        <v>100</v>
      </c>
      <c r="K216" s="20">
        <v>62.262210796915163</v>
      </c>
      <c r="L216" s="18">
        <v>1211000</v>
      </c>
      <c r="M216" s="19">
        <v>0</v>
      </c>
    </row>
    <row r="217" spans="1:13" ht="67.5" x14ac:dyDescent="0.25">
      <c r="A217" s="15" t="s">
        <v>392</v>
      </c>
      <c r="B217" s="16" t="s">
        <v>136</v>
      </c>
      <c r="C217" s="16" t="s">
        <v>393</v>
      </c>
      <c r="D217" s="17">
        <v>6045000</v>
      </c>
      <c r="E217" s="18">
        <v>3047500</v>
      </c>
      <c r="F217" s="17">
        <v>6534000</v>
      </c>
      <c r="G217" s="18">
        <v>3267000</v>
      </c>
      <c r="H217" s="28">
        <v>3267000</v>
      </c>
      <c r="I217" s="18">
        <v>0</v>
      </c>
      <c r="J217" s="19">
        <v>100</v>
      </c>
      <c r="K217" s="20">
        <v>50</v>
      </c>
      <c r="L217" s="18">
        <v>219500</v>
      </c>
      <c r="M217" s="19">
        <v>107.20262510254305</v>
      </c>
    </row>
    <row r="218" spans="1:13" ht="67.5" x14ac:dyDescent="0.25">
      <c r="A218" s="15" t="s">
        <v>394</v>
      </c>
      <c r="B218" s="16" t="s">
        <v>127</v>
      </c>
      <c r="C218" s="16" t="s">
        <v>395</v>
      </c>
      <c r="D218" s="17">
        <v>689498.32</v>
      </c>
      <c r="E218" s="18">
        <v>492498.8</v>
      </c>
      <c r="F218" s="17">
        <v>1307000</v>
      </c>
      <c r="G218" s="18">
        <v>334886.17</v>
      </c>
      <c r="H218" s="28">
        <v>334886.17</v>
      </c>
      <c r="I218" s="18">
        <v>0</v>
      </c>
      <c r="J218" s="19">
        <v>100</v>
      </c>
      <c r="K218" s="20">
        <v>25.622507268553939</v>
      </c>
      <c r="L218" s="18">
        <v>-157612.63</v>
      </c>
      <c r="M218" s="19">
        <v>67.997357557013345</v>
      </c>
    </row>
    <row r="219" spans="1:13" ht="67.5" x14ac:dyDescent="0.25">
      <c r="A219" s="15" t="s">
        <v>396</v>
      </c>
      <c r="B219" s="16" t="s">
        <v>127</v>
      </c>
      <c r="C219" s="16" t="s">
        <v>397</v>
      </c>
      <c r="D219" s="17">
        <v>78799805.840000004</v>
      </c>
      <c r="E219" s="18">
        <v>49249878.649999999</v>
      </c>
      <c r="F219" s="17">
        <v>130684000</v>
      </c>
      <c r="G219" s="18">
        <v>43437092.82</v>
      </c>
      <c r="H219" s="28">
        <v>43437092.82</v>
      </c>
      <c r="I219" s="18">
        <v>0</v>
      </c>
      <c r="J219" s="19">
        <v>100</v>
      </c>
      <c r="K219" s="20">
        <v>33.238263919071962</v>
      </c>
      <c r="L219" s="18">
        <v>-5812785.8300000001</v>
      </c>
      <c r="M219" s="19">
        <v>88.197360096439553</v>
      </c>
    </row>
    <row r="220" spans="1:13" ht="33.75" x14ac:dyDescent="0.25">
      <c r="A220" s="15" t="s">
        <v>398</v>
      </c>
      <c r="B220" s="16" t="s">
        <v>57</v>
      </c>
      <c r="C220" s="16" t="s">
        <v>399</v>
      </c>
      <c r="D220" s="17">
        <v>142839832.87</v>
      </c>
      <c r="E220" s="18">
        <v>101172060</v>
      </c>
      <c r="F220" s="17">
        <v>113169000</v>
      </c>
      <c r="G220" s="18">
        <v>74668439.25</v>
      </c>
      <c r="H220" s="28">
        <v>74668439.25</v>
      </c>
      <c r="I220" s="18">
        <v>0</v>
      </c>
      <c r="J220" s="19">
        <v>100</v>
      </c>
      <c r="K220" s="20">
        <v>65.979587387005282</v>
      </c>
      <c r="L220" s="18">
        <v>-26503620.75</v>
      </c>
      <c r="M220" s="19">
        <v>73.80341889845873</v>
      </c>
    </row>
    <row r="221" spans="1:13" ht="33.75" x14ac:dyDescent="0.25">
      <c r="A221" s="15" t="s">
        <v>400</v>
      </c>
      <c r="B221" s="16" t="s">
        <v>57</v>
      </c>
      <c r="C221" s="16" t="s">
        <v>401</v>
      </c>
      <c r="D221" s="17">
        <v>3267391.78</v>
      </c>
      <c r="E221" s="18">
        <v>3267391.78</v>
      </c>
      <c r="F221" s="17">
        <v>25600</v>
      </c>
      <c r="G221" s="18">
        <v>0</v>
      </c>
      <c r="H221" s="28">
        <v>0</v>
      </c>
      <c r="I221" s="18">
        <v>0</v>
      </c>
      <c r="J221" s="19">
        <v>0</v>
      </c>
      <c r="K221" s="20">
        <v>0</v>
      </c>
      <c r="L221" s="18">
        <v>-3267391.78</v>
      </c>
      <c r="M221" s="19">
        <v>0</v>
      </c>
    </row>
    <row r="222" spans="1:13" ht="33.75" x14ac:dyDescent="0.25">
      <c r="A222" s="15" t="s">
        <v>402</v>
      </c>
      <c r="B222" s="16" t="s">
        <v>127</v>
      </c>
      <c r="C222" s="16" t="s">
        <v>403</v>
      </c>
      <c r="D222" s="17">
        <v>0</v>
      </c>
      <c r="E222" s="18"/>
      <c r="F222" s="17">
        <v>9771300</v>
      </c>
      <c r="G222" s="18">
        <v>5699930.5999999996</v>
      </c>
      <c r="H222" s="28">
        <v>5699930.5999999996</v>
      </c>
      <c r="I222" s="18">
        <v>0</v>
      </c>
      <c r="J222" s="19">
        <v>100</v>
      </c>
      <c r="K222" s="20">
        <v>58.333390644028938</v>
      </c>
      <c r="L222" s="18">
        <v>5699930.5999999996</v>
      </c>
      <c r="M222" s="19">
        <v>0</v>
      </c>
    </row>
    <row r="223" spans="1:13" ht="56.25" x14ac:dyDescent="0.25">
      <c r="A223" s="15" t="s">
        <v>404</v>
      </c>
      <c r="B223" s="16" t="s">
        <v>127</v>
      </c>
      <c r="C223" s="16" t="s">
        <v>405</v>
      </c>
      <c r="D223" s="17">
        <v>147678162.47</v>
      </c>
      <c r="E223" s="18">
        <v>96400523.310000002</v>
      </c>
      <c r="F223" s="17">
        <v>149076000</v>
      </c>
      <c r="G223" s="18">
        <v>100549309.52</v>
      </c>
      <c r="H223" s="28">
        <v>100549309.52</v>
      </c>
      <c r="I223" s="18">
        <v>0</v>
      </c>
      <c r="J223" s="19">
        <v>100</v>
      </c>
      <c r="K223" s="20">
        <v>67.448354879390365</v>
      </c>
      <c r="L223" s="18">
        <v>4148786.21</v>
      </c>
      <c r="M223" s="19">
        <v>104.30369677212077</v>
      </c>
    </row>
    <row r="224" spans="1:13" ht="22.5" x14ac:dyDescent="0.25">
      <c r="A224" s="15" t="s">
        <v>406</v>
      </c>
      <c r="B224" s="16" t="s">
        <v>57</v>
      </c>
      <c r="C224" s="16" t="s">
        <v>407</v>
      </c>
      <c r="D224" s="17">
        <v>17621133.75</v>
      </c>
      <c r="E224" s="18">
        <v>15404944.5</v>
      </c>
      <c r="F224" s="17">
        <v>0</v>
      </c>
      <c r="G224" s="18"/>
      <c r="H224" s="28">
        <v>0</v>
      </c>
      <c r="I224" s="18">
        <v>0</v>
      </c>
      <c r="J224" s="19">
        <v>0</v>
      </c>
      <c r="K224" s="20">
        <v>0</v>
      </c>
      <c r="L224" s="18">
        <v>-15404944.5</v>
      </c>
      <c r="M224" s="19">
        <v>0</v>
      </c>
    </row>
    <row r="225" spans="1:13" ht="123.75" x14ac:dyDescent="0.25">
      <c r="A225" s="15" t="s">
        <v>408</v>
      </c>
      <c r="B225" s="16" t="s">
        <v>127</v>
      </c>
      <c r="C225" s="16" t="s">
        <v>409</v>
      </c>
      <c r="D225" s="17">
        <v>410072727.19</v>
      </c>
      <c r="E225" s="18">
        <v>205841986</v>
      </c>
      <c r="F225" s="17">
        <v>517851000</v>
      </c>
      <c r="G225" s="18">
        <v>229748532</v>
      </c>
      <c r="H225" s="28">
        <v>229748532</v>
      </c>
      <c r="I225" s="18">
        <v>0</v>
      </c>
      <c r="J225" s="19">
        <v>100</v>
      </c>
      <c r="K225" s="20">
        <v>44.365760035222486</v>
      </c>
      <c r="L225" s="18">
        <v>23906546</v>
      </c>
      <c r="M225" s="19">
        <v>111.61402805353811</v>
      </c>
    </row>
    <row r="226" spans="1:13" s="42" customFormat="1" ht="101.25" x14ac:dyDescent="0.25">
      <c r="A226" s="36" t="s">
        <v>410</v>
      </c>
      <c r="B226" s="37" t="s">
        <v>127</v>
      </c>
      <c r="C226" s="37" t="s">
        <v>411</v>
      </c>
      <c r="D226" s="38">
        <v>5812395824.6700001</v>
      </c>
      <c r="E226" s="39">
        <v>3890837318.2600002</v>
      </c>
      <c r="F226" s="38">
        <v>6151393000</v>
      </c>
      <c r="G226" s="39">
        <v>3899512137.9299998</v>
      </c>
      <c r="H226" s="39">
        <v>3899512137.9299998</v>
      </c>
      <c r="I226" s="39">
        <v>0</v>
      </c>
      <c r="J226" s="40">
        <v>100</v>
      </c>
      <c r="K226" s="41">
        <v>63.39</v>
      </c>
      <c r="L226" s="39">
        <f>H226-E226</f>
        <v>8674819.6699995995</v>
      </c>
      <c r="M226" s="40">
        <f>H226/E226*100</f>
        <v>100.22295508551046</v>
      </c>
    </row>
    <row r="227" spans="1:13" x14ac:dyDescent="0.25">
      <c r="A227" s="9" t="s">
        <v>412</v>
      </c>
      <c r="B227" s="10" t="s">
        <v>5</v>
      </c>
      <c r="C227" s="10" t="s">
        <v>413</v>
      </c>
      <c r="D227" s="11">
        <v>680410899.72000003</v>
      </c>
      <c r="E227" s="12">
        <v>36526535.359999999</v>
      </c>
      <c r="F227" s="11">
        <v>1258151379</v>
      </c>
      <c r="G227" s="12">
        <v>1851560</v>
      </c>
      <c r="H227" s="26">
        <v>1851560</v>
      </c>
      <c r="I227" s="12">
        <v>0</v>
      </c>
      <c r="J227" s="13">
        <v>100</v>
      </c>
      <c r="K227" s="14">
        <v>0.14716512105813936</v>
      </c>
      <c r="L227" s="12">
        <v>-34674975.359999999</v>
      </c>
      <c r="M227" s="13">
        <v>5.0690819201747583</v>
      </c>
    </row>
    <row r="228" spans="1:13" ht="33.75" x14ac:dyDescent="0.25">
      <c r="A228" s="15" t="s">
        <v>414</v>
      </c>
      <c r="B228" s="16" t="s">
        <v>127</v>
      </c>
      <c r="C228" s="16" t="s">
        <v>415</v>
      </c>
      <c r="D228" s="17">
        <v>3087000</v>
      </c>
      <c r="E228" s="18"/>
      <c r="F228" s="17">
        <v>0</v>
      </c>
      <c r="G228" s="18"/>
      <c r="H228" s="28">
        <v>0</v>
      </c>
      <c r="I228" s="18">
        <v>0</v>
      </c>
      <c r="J228" s="19">
        <v>0</v>
      </c>
      <c r="K228" s="20">
        <v>0</v>
      </c>
      <c r="L228" s="18">
        <v>0</v>
      </c>
      <c r="M228" s="19">
        <v>0</v>
      </c>
    </row>
    <row r="229" spans="1:13" ht="22.5" x14ac:dyDescent="0.25">
      <c r="A229" s="15" t="s">
        <v>416</v>
      </c>
      <c r="B229" s="16" t="s">
        <v>57</v>
      </c>
      <c r="C229" s="16" t="s">
        <v>417</v>
      </c>
      <c r="D229" s="17">
        <v>29000000</v>
      </c>
      <c r="E229" s="18"/>
      <c r="F229" s="17">
        <v>0</v>
      </c>
      <c r="G229" s="18"/>
      <c r="H229" s="28">
        <v>0</v>
      </c>
      <c r="I229" s="18">
        <v>0</v>
      </c>
      <c r="J229" s="19">
        <v>0</v>
      </c>
      <c r="K229" s="20">
        <v>0</v>
      </c>
      <c r="L229" s="18">
        <v>0</v>
      </c>
      <c r="M229" s="19">
        <v>0</v>
      </c>
    </row>
    <row r="230" spans="1:13" ht="33.75" x14ac:dyDescent="0.25">
      <c r="A230" s="15" t="s">
        <v>418</v>
      </c>
      <c r="B230" s="16" t="s">
        <v>57</v>
      </c>
      <c r="C230" s="16" t="s">
        <v>419</v>
      </c>
      <c r="D230" s="17">
        <v>73631278.870000005</v>
      </c>
      <c r="E230" s="18"/>
      <c r="F230" s="17">
        <v>88117000</v>
      </c>
      <c r="G230" s="18">
        <v>0</v>
      </c>
      <c r="H230" s="28">
        <v>0</v>
      </c>
      <c r="I230" s="18">
        <v>0</v>
      </c>
      <c r="J230" s="19">
        <v>0</v>
      </c>
      <c r="K230" s="20">
        <v>0</v>
      </c>
      <c r="L230" s="18">
        <v>0</v>
      </c>
      <c r="M230" s="19">
        <v>0</v>
      </c>
    </row>
    <row r="231" spans="1:13" ht="45" x14ac:dyDescent="0.25">
      <c r="A231" s="15" t="s">
        <v>420</v>
      </c>
      <c r="B231" s="16" t="s">
        <v>57</v>
      </c>
      <c r="C231" s="16" t="s">
        <v>421</v>
      </c>
      <c r="D231" s="17">
        <v>3772000</v>
      </c>
      <c r="E231" s="18">
        <v>3772000</v>
      </c>
      <c r="F231" s="17">
        <v>0</v>
      </c>
      <c r="G231" s="18"/>
      <c r="H231" s="28">
        <v>0</v>
      </c>
      <c r="I231" s="18">
        <v>0</v>
      </c>
      <c r="J231" s="19">
        <v>0</v>
      </c>
      <c r="K231" s="20">
        <v>0</v>
      </c>
      <c r="L231" s="18">
        <v>-3772000</v>
      </c>
      <c r="M231" s="19">
        <v>0</v>
      </c>
    </row>
    <row r="232" spans="1:13" ht="22.5" x14ac:dyDescent="0.25">
      <c r="A232" s="15" t="s">
        <v>422</v>
      </c>
      <c r="B232" s="16" t="s">
        <v>137</v>
      </c>
      <c r="C232" s="16" t="s">
        <v>423</v>
      </c>
      <c r="D232" s="17">
        <v>15585899.710000001</v>
      </c>
      <c r="E232" s="18">
        <v>10899377.01</v>
      </c>
      <c r="F232" s="17">
        <v>0</v>
      </c>
      <c r="G232" s="18"/>
      <c r="H232" s="28">
        <v>0</v>
      </c>
      <c r="I232" s="18">
        <v>0</v>
      </c>
      <c r="J232" s="19">
        <v>0</v>
      </c>
      <c r="K232" s="20">
        <v>0</v>
      </c>
      <c r="L232" s="18">
        <v>-10899377.01</v>
      </c>
      <c r="M232" s="19">
        <v>0</v>
      </c>
    </row>
    <row r="233" spans="1:13" ht="22.5" x14ac:dyDescent="0.25">
      <c r="A233" s="15" t="s">
        <v>422</v>
      </c>
      <c r="B233" s="16" t="s">
        <v>127</v>
      </c>
      <c r="C233" s="16" t="s">
        <v>423</v>
      </c>
      <c r="D233" s="17">
        <v>3275710</v>
      </c>
      <c r="E233" s="18">
        <v>1725581.35</v>
      </c>
      <c r="F233" s="17">
        <v>0</v>
      </c>
      <c r="G233" s="18"/>
      <c r="H233" s="28">
        <v>0</v>
      </c>
      <c r="I233" s="18">
        <v>0</v>
      </c>
      <c r="J233" s="19">
        <v>0</v>
      </c>
      <c r="K233" s="20">
        <v>0</v>
      </c>
      <c r="L233" s="18">
        <v>-1725581.35</v>
      </c>
      <c r="M233" s="19">
        <v>0</v>
      </c>
    </row>
    <row r="234" spans="1:13" ht="33.75" x14ac:dyDescent="0.25">
      <c r="A234" s="15" t="s">
        <v>424</v>
      </c>
      <c r="B234" s="16" t="s">
        <v>57</v>
      </c>
      <c r="C234" s="16" t="s">
        <v>425</v>
      </c>
      <c r="D234" s="17">
        <v>20129577</v>
      </c>
      <c r="E234" s="18">
        <v>20129577</v>
      </c>
      <c r="F234" s="17">
        <v>0</v>
      </c>
      <c r="G234" s="18"/>
      <c r="H234" s="28">
        <v>0</v>
      </c>
      <c r="I234" s="18">
        <v>0</v>
      </c>
      <c r="J234" s="19">
        <v>0</v>
      </c>
      <c r="K234" s="20">
        <v>0</v>
      </c>
      <c r="L234" s="18">
        <v>-20129577</v>
      </c>
      <c r="M234" s="19">
        <v>0</v>
      </c>
    </row>
    <row r="235" spans="1:13" ht="22.5" x14ac:dyDescent="0.25">
      <c r="A235" s="15" t="s">
        <v>426</v>
      </c>
      <c r="B235" s="16" t="s">
        <v>137</v>
      </c>
      <c r="C235" s="16" t="s">
        <v>427</v>
      </c>
      <c r="D235" s="17">
        <v>402486474.05000001</v>
      </c>
      <c r="E235" s="18"/>
      <c r="F235" s="17">
        <v>555343590</v>
      </c>
      <c r="G235" s="18">
        <v>0</v>
      </c>
      <c r="H235" s="28">
        <v>0</v>
      </c>
      <c r="I235" s="18">
        <v>0</v>
      </c>
      <c r="J235" s="19">
        <v>0</v>
      </c>
      <c r="K235" s="20">
        <v>0</v>
      </c>
      <c r="L235" s="18">
        <v>0</v>
      </c>
      <c r="M235" s="19">
        <v>0</v>
      </c>
    </row>
    <row r="236" spans="1:13" ht="33.75" x14ac:dyDescent="0.25">
      <c r="A236" s="15" t="s">
        <v>428</v>
      </c>
      <c r="B236" s="16" t="s">
        <v>142</v>
      </c>
      <c r="C236" s="16" t="s">
        <v>429</v>
      </c>
      <c r="D236" s="17">
        <v>121447191.84</v>
      </c>
      <c r="E236" s="18"/>
      <c r="F236" s="17">
        <v>0</v>
      </c>
      <c r="G236" s="18"/>
      <c r="H236" s="28">
        <v>0</v>
      </c>
      <c r="I236" s="18">
        <v>0</v>
      </c>
      <c r="J236" s="19">
        <v>0</v>
      </c>
      <c r="K236" s="20">
        <v>0</v>
      </c>
      <c r="L236" s="18">
        <v>0</v>
      </c>
      <c r="M236" s="19">
        <v>0</v>
      </c>
    </row>
    <row r="237" spans="1:13" ht="33.75" x14ac:dyDescent="0.25">
      <c r="A237" s="15" t="s">
        <v>430</v>
      </c>
      <c r="B237" s="16" t="s">
        <v>127</v>
      </c>
      <c r="C237" s="16" t="s">
        <v>431</v>
      </c>
      <c r="D237" s="17">
        <v>4020000</v>
      </c>
      <c r="E237" s="18"/>
      <c r="F237" s="17">
        <v>0</v>
      </c>
      <c r="G237" s="18"/>
      <c r="H237" s="28">
        <v>0</v>
      </c>
      <c r="I237" s="18">
        <v>0</v>
      </c>
      <c r="J237" s="19">
        <v>0</v>
      </c>
      <c r="K237" s="20">
        <v>0</v>
      </c>
      <c r="L237" s="18">
        <v>0</v>
      </c>
      <c r="M237" s="19">
        <v>0</v>
      </c>
    </row>
    <row r="238" spans="1:13" ht="33.75" x14ac:dyDescent="0.25">
      <c r="A238" s="15" t="s">
        <v>432</v>
      </c>
      <c r="B238" s="16" t="s">
        <v>137</v>
      </c>
      <c r="C238" s="16" t="s">
        <v>433</v>
      </c>
      <c r="D238" s="17">
        <v>2969959.73</v>
      </c>
      <c r="E238" s="18"/>
      <c r="F238" s="17">
        <v>0</v>
      </c>
      <c r="G238" s="18"/>
      <c r="H238" s="28">
        <v>0</v>
      </c>
      <c r="I238" s="18">
        <v>0</v>
      </c>
      <c r="J238" s="19">
        <v>0</v>
      </c>
      <c r="K238" s="20">
        <v>0</v>
      </c>
      <c r="L238" s="18">
        <v>0</v>
      </c>
      <c r="M238" s="19">
        <v>0</v>
      </c>
    </row>
    <row r="239" spans="1:13" ht="33.75" x14ac:dyDescent="0.25">
      <c r="A239" s="15" t="s">
        <v>434</v>
      </c>
      <c r="B239" s="16" t="s">
        <v>57</v>
      </c>
      <c r="C239" s="16" t="s">
        <v>435</v>
      </c>
      <c r="D239" s="17">
        <v>687808.52</v>
      </c>
      <c r="E239" s="18"/>
      <c r="F239" s="17">
        <v>0</v>
      </c>
      <c r="G239" s="18"/>
      <c r="H239" s="28">
        <v>0</v>
      </c>
      <c r="I239" s="18">
        <v>0</v>
      </c>
      <c r="J239" s="19">
        <v>0</v>
      </c>
      <c r="K239" s="20">
        <v>0</v>
      </c>
      <c r="L239" s="18">
        <v>0</v>
      </c>
      <c r="M239" s="19">
        <v>0</v>
      </c>
    </row>
    <row r="240" spans="1:13" ht="45" x14ac:dyDescent="0.25">
      <c r="A240" s="15" t="s">
        <v>436</v>
      </c>
      <c r="B240" s="16" t="s">
        <v>127</v>
      </c>
      <c r="C240" s="16" t="s">
        <v>437</v>
      </c>
      <c r="D240" s="17">
        <v>318000</v>
      </c>
      <c r="E240" s="18"/>
      <c r="F240" s="17">
        <v>2449000</v>
      </c>
      <c r="G240" s="18">
        <v>1851560</v>
      </c>
      <c r="H240" s="28">
        <v>1851560</v>
      </c>
      <c r="I240" s="18">
        <v>0</v>
      </c>
      <c r="J240" s="19">
        <v>100</v>
      </c>
      <c r="K240" s="20">
        <v>75.604736627194768</v>
      </c>
      <c r="L240" s="18">
        <v>1851560</v>
      </c>
      <c r="M240" s="19">
        <v>0</v>
      </c>
    </row>
    <row r="241" spans="1:13" ht="45" x14ac:dyDescent="0.25">
      <c r="A241" s="15" t="s">
        <v>438</v>
      </c>
      <c r="B241" s="16" t="s">
        <v>127</v>
      </c>
      <c r="C241" s="16" t="s">
        <v>439</v>
      </c>
      <c r="D241" s="17">
        <v>0</v>
      </c>
      <c r="E241" s="18"/>
      <c r="F241" s="17">
        <v>356000</v>
      </c>
      <c r="G241" s="18">
        <v>0</v>
      </c>
      <c r="H241" s="28">
        <v>0</v>
      </c>
      <c r="I241" s="18">
        <v>0</v>
      </c>
      <c r="J241" s="19">
        <v>0</v>
      </c>
      <c r="K241" s="20">
        <v>0</v>
      </c>
      <c r="L241" s="18">
        <v>0</v>
      </c>
      <c r="M241" s="19">
        <v>0</v>
      </c>
    </row>
    <row r="242" spans="1:13" ht="33.75" x14ac:dyDescent="0.25">
      <c r="A242" s="15" t="s">
        <v>440</v>
      </c>
      <c r="B242" s="16" t="s">
        <v>57</v>
      </c>
      <c r="C242" s="16" t="s">
        <v>441</v>
      </c>
      <c r="D242" s="17">
        <v>0</v>
      </c>
      <c r="E242" s="18"/>
      <c r="F242" s="17">
        <v>611885789</v>
      </c>
      <c r="G242" s="18">
        <v>0</v>
      </c>
      <c r="H242" s="28">
        <v>0</v>
      </c>
      <c r="I242" s="18">
        <v>0</v>
      </c>
      <c r="J242" s="19">
        <v>0</v>
      </c>
      <c r="K242" s="20">
        <v>0</v>
      </c>
      <c r="L242" s="18">
        <v>0</v>
      </c>
      <c r="M242" s="19">
        <v>0</v>
      </c>
    </row>
    <row r="243" spans="1:13" ht="21" x14ac:dyDescent="0.25">
      <c r="A243" s="9" t="s">
        <v>442</v>
      </c>
      <c r="B243" s="10" t="s">
        <v>5</v>
      </c>
      <c r="C243" s="10" t="s">
        <v>443</v>
      </c>
      <c r="D243" s="11">
        <v>128627315.20999999</v>
      </c>
      <c r="E243" s="12">
        <v>126898648.41</v>
      </c>
      <c r="F243" s="11">
        <v>51362751.619999997</v>
      </c>
      <c r="G243" s="12">
        <v>51362751.619999997</v>
      </c>
      <c r="H243" s="26">
        <v>51362751.619999997</v>
      </c>
      <c r="I243" s="12">
        <v>0</v>
      </c>
      <c r="J243" s="13">
        <v>100</v>
      </c>
      <c r="K243" s="14">
        <v>100</v>
      </c>
      <c r="L243" s="12">
        <v>-75535896.790000007</v>
      </c>
      <c r="M243" s="13">
        <v>40.475412672679383</v>
      </c>
    </row>
    <row r="244" spans="1:13" ht="21" x14ac:dyDescent="0.25">
      <c r="A244" s="9" t="s">
        <v>444</v>
      </c>
      <c r="B244" s="10" t="s">
        <v>5</v>
      </c>
      <c r="C244" s="10" t="s">
        <v>445</v>
      </c>
      <c r="D244" s="11">
        <v>128627315.20999999</v>
      </c>
      <c r="E244" s="12">
        <v>126898648.41</v>
      </c>
      <c r="F244" s="11">
        <v>51362751.619999997</v>
      </c>
      <c r="G244" s="12">
        <v>51362751.619999997</v>
      </c>
      <c r="H244" s="26">
        <v>51362751.619999997</v>
      </c>
      <c r="I244" s="12">
        <v>0</v>
      </c>
      <c r="J244" s="13">
        <v>100</v>
      </c>
      <c r="K244" s="14">
        <v>100</v>
      </c>
      <c r="L244" s="12">
        <v>-75535896.790000007</v>
      </c>
      <c r="M244" s="13">
        <v>40.475412672679383</v>
      </c>
    </row>
    <row r="245" spans="1:13" ht="33.75" x14ac:dyDescent="0.25">
      <c r="A245" s="15" t="s">
        <v>446</v>
      </c>
      <c r="B245" s="16" t="s">
        <v>137</v>
      </c>
      <c r="C245" s="16" t="s">
        <v>447</v>
      </c>
      <c r="D245" s="17">
        <v>0</v>
      </c>
      <c r="E245" s="18"/>
      <c r="F245" s="17">
        <v>3693048.71</v>
      </c>
      <c r="G245" s="18">
        <v>3693048.71</v>
      </c>
      <c r="H245" s="28">
        <v>3693048.71</v>
      </c>
      <c r="I245" s="18">
        <v>0</v>
      </c>
      <c r="J245" s="19">
        <v>100</v>
      </c>
      <c r="K245" s="20">
        <v>100</v>
      </c>
      <c r="L245" s="18">
        <v>3693048.71</v>
      </c>
      <c r="M245" s="19">
        <v>0</v>
      </c>
    </row>
    <row r="246" spans="1:13" ht="33.75" x14ac:dyDescent="0.25">
      <c r="A246" s="15" t="s">
        <v>446</v>
      </c>
      <c r="B246" s="16" t="s">
        <v>142</v>
      </c>
      <c r="C246" s="16" t="s">
        <v>447</v>
      </c>
      <c r="D246" s="17">
        <v>0</v>
      </c>
      <c r="E246" s="18"/>
      <c r="F246" s="17">
        <v>442300</v>
      </c>
      <c r="G246" s="18">
        <v>442300</v>
      </c>
      <c r="H246" s="28">
        <v>442300</v>
      </c>
      <c r="I246" s="18">
        <v>0</v>
      </c>
      <c r="J246" s="19">
        <v>100</v>
      </c>
      <c r="K246" s="20">
        <v>100</v>
      </c>
      <c r="L246" s="18">
        <v>442300</v>
      </c>
      <c r="M246" s="19">
        <v>0</v>
      </c>
    </row>
    <row r="247" spans="1:13" ht="33.75" x14ac:dyDescent="0.25">
      <c r="A247" s="15" t="s">
        <v>446</v>
      </c>
      <c r="B247" s="16" t="s">
        <v>127</v>
      </c>
      <c r="C247" s="16" t="s">
        <v>447</v>
      </c>
      <c r="D247" s="17">
        <v>93000000</v>
      </c>
      <c r="E247" s="18">
        <v>92000000</v>
      </c>
      <c r="F247" s="17">
        <v>20000000</v>
      </c>
      <c r="G247" s="18">
        <v>20000000</v>
      </c>
      <c r="H247" s="28">
        <v>20000000</v>
      </c>
      <c r="I247" s="18">
        <v>0</v>
      </c>
      <c r="J247" s="19">
        <v>100</v>
      </c>
      <c r="K247" s="20">
        <v>100</v>
      </c>
      <c r="L247" s="18">
        <v>-72000000</v>
      </c>
      <c r="M247" s="19">
        <v>21.739130434782609</v>
      </c>
    </row>
    <row r="248" spans="1:13" ht="33.75" x14ac:dyDescent="0.25">
      <c r="A248" s="15" t="s">
        <v>446</v>
      </c>
      <c r="B248" s="16" t="s">
        <v>57</v>
      </c>
      <c r="C248" s="16" t="s">
        <v>447</v>
      </c>
      <c r="D248" s="17">
        <v>34898648.409999996</v>
      </c>
      <c r="E248" s="18">
        <v>34898648.409999996</v>
      </c>
      <c r="F248" s="17">
        <v>26929039.27</v>
      </c>
      <c r="G248" s="18">
        <v>26929039.27</v>
      </c>
      <c r="H248" s="28">
        <v>26929039.27</v>
      </c>
      <c r="I248" s="18">
        <v>0</v>
      </c>
      <c r="J248" s="19">
        <v>100</v>
      </c>
      <c r="K248" s="20">
        <v>100</v>
      </c>
      <c r="L248" s="18">
        <v>-7969609.1399999997</v>
      </c>
      <c r="M248" s="19">
        <v>77.163559326508604</v>
      </c>
    </row>
    <row r="249" spans="1:13" ht="33.75" x14ac:dyDescent="0.25">
      <c r="A249" s="15" t="s">
        <v>448</v>
      </c>
      <c r="B249" s="16" t="s">
        <v>136</v>
      </c>
      <c r="C249" s="16" t="s">
        <v>449</v>
      </c>
      <c r="D249" s="17">
        <v>723466.8</v>
      </c>
      <c r="E249" s="18"/>
      <c r="F249" s="17">
        <v>298363.64</v>
      </c>
      <c r="G249" s="18">
        <v>298363.64</v>
      </c>
      <c r="H249" s="28">
        <v>298363.64</v>
      </c>
      <c r="I249" s="18">
        <v>0</v>
      </c>
      <c r="J249" s="19">
        <v>100</v>
      </c>
      <c r="K249" s="20">
        <v>100</v>
      </c>
      <c r="L249" s="18">
        <v>298363.64</v>
      </c>
      <c r="M249" s="19">
        <v>0</v>
      </c>
    </row>
    <row r="250" spans="1:13" ht="33.75" x14ac:dyDescent="0.25">
      <c r="A250" s="15" t="s">
        <v>448</v>
      </c>
      <c r="B250" s="16" t="s">
        <v>137</v>
      </c>
      <c r="C250" s="16" t="s">
        <v>449</v>
      </c>
      <c r="D250" s="17">
        <v>5200</v>
      </c>
      <c r="E250" s="18"/>
      <c r="F250" s="17">
        <v>0</v>
      </c>
      <c r="G250" s="18"/>
      <c r="H250" s="28">
        <v>0</v>
      </c>
      <c r="I250" s="18">
        <v>0</v>
      </c>
      <c r="J250" s="19">
        <v>0</v>
      </c>
      <c r="K250" s="20">
        <v>0</v>
      </c>
      <c r="L250" s="18">
        <v>0</v>
      </c>
      <c r="M250" s="19">
        <v>0</v>
      </c>
    </row>
    <row r="251" spans="1:13" x14ac:dyDescent="0.25">
      <c r="A251" s="9" t="s">
        <v>450</v>
      </c>
      <c r="B251" s="10" t="s">
        <v>5</v>
      </c>
      <c r="C251" s="10" t="s">
        <v>451</v>
      </c>
      <c r="D251" s="11">
        <v>133922822.78</v>
      </c>
      <c r="E251" s="12">
        <v>124802763.3</v>
      </c>
      <c r="F251" s="11">
        <v>3038000</v>
      </c>
      <c r="G251" s="12">
        <v>3038000</v>
      </c>
      <c r="H251" s="26">
        <v>3177159.35</v>
      </c>
      <c r="I251" s="12">
        <v>139159.35</v>
      </c>
      <c r="J251" s="13">
        <v>104.58062376563528</v>
      </c>
      <c r="K251" s="14">
        <v>104.58062376563528</v>
      </c>
      <c r="L251" s="12">
        <v>-121625603.95</v>
      </c>
      <c r="M251" s="13">
        <v>2.5457443937861912</v>
      </c>
    </row>
    <row r="252" spans="1:13" x14ac:dyDescent="0.25">
      <c r="A252" s="15" t="s">
        <v>452</v>
      </c>
      <c r="B252" s="16" t="s">
        <v>136</v>
      </c>
      <c r="C252" s="16" t="s">
        <v>453</v>
      </c>
      <c r="D252" s="17">
        <v>276997.18</v>
      </c>
      <c r="E252" s="18">
        <v>68507.7</v>
      </c>
      <c r="F252" s="17">
        <v>0</v>
      </c>
      <c r="G252" s="18"/>
      <c r="H252" s="28">
        <v>4.49</v>
      </c>
      <c r="I252" s="18">
        <v>4.49</v>
      </c>
      <c r="J252" s="19">
        <v>0</v>
      </c>
      <c r="K252" s="20">
        <v>0</v>
      </c>
      <c r="L252" s="18">
        <v>-68503.210000000006</v>
      </c>
      <c r="M252" s="19">
        <v>6.5540077976636215E-3</v>
      </c>
    </row>
    <row r="253" spans="1:13" x14ac:dyDescent="0.25">
      <c r="A253" s="15" t="s">
        <v>452</v>
      </c>
      <c r="B253" s="16" t="s">
        <v>142</v>
      </c>
      <c r="C253" s="16" t="s">
        <v>453</v>
      </c>
      <c r="D253" s="17">
        <v>4735225.5999999996</v>
      </c>
      <c r="E253" s="18">
        <v>4734255.5999999996</v>
      </c>
      <c r="F253" s="17">
        <v>0</v>
      </c>
      <c r="G253" s="18"/>
      <c r="H253" s="28">
        <v>0</v>
      </c>
      <c r="I253" s="18">
        <v>0</v>
      </c>
      <c r="J253" s="19">
        <v>0</v>
      </c>
      <c r="K253" s="20">
        <v>0</v>
      </c>
      <c r="L253" s="18">
        <v>-4734255.5999999996</v>
      </c>
      <c r="M253" s="19">
        <v>0</v>
      </c>
    </row>
    <row r="254" spans="1:13" x14ac:dyDescent="0.25">
      <c r="A254" s="15" t="s">
        <v>452</v>
      </c>
      <c r="B254" s="16" t="s">
        <v>127</v>
      </c>
      <c r="C254" s="16" t="s">
        <v>453</v>
      </c>
      <c r="D254" s="17">
        <v>0</v>
      </c>
      <c r="E254" s="18"/>
      <c r="F254" s="17">
        <v>3038000</v>
      </c>
      <c r="G254" s="18">
        <v>3038000</v>
      </c>
      <c r="H254" s="28">
        <v>3177154.86</v>
      </c>
      <c r="I254" s="18">
        <v>139154.85999999999</v>
      </c>
      <c r="J254" s="19">
        <v>104.58047597103356</v>
      </c>
      <c r="K254" s="20">
        <v>104.58047597103356</v>
      </c>
      <c r="L254" s="18">
        <v>3177154.86</v>
      </c>
      <c r="M254" s="19">
        <v>0</v>
      </c>
    </row>
    <row r="255" spans="1:13" x14ac:dyDescent="0.25">
      <c r="A255" s="15" t="s">
        <v>452</v>
      </c>
      <c r="B255" s="16" t="s">
        <v>57</v>
      </c>
      <c r="C255" s="16" t="s">
        <v>453</v>
      </c>
      <c r="D255" s="17">
        <v>128910600</v>
      </c>
      <c r="E255" s="18">
        <v>120000000</v>
      </c>
      <c r="F255" s="17">
        <v>0</v>
      </c>
      <c r="G255" s="18"/>
      <c r="H255" s="28">
        <v>0</v>
      </c>
      <c r="I255" s="18">
        <v>0</v>
      </c>
      <c r="J255" s="19">
        <v>0</v>
      </c>
      <c r="K255" s="20">
        <v>0</v>
      </c>
      <c r="L255" s="18">
        <v>-120000000</v>
      </c>
      <c r="M255" s="19">
        <v>0</v>
      </c>
    </row>
    <row r="256" spans="1:13" ht="42" x14ac:dyDescent="0.25">
      <c r="A256" s="9" t="s">
        <v>454</v>
      </c>
      <c r="B256" s="10" t="s">
        <v>5</v>
      </c>
      <c r="C256" s="10" t="s">
        <v>455</v>
      </c>
      <c r="D256" s="11">
        <v>0</v>
      </c>
      <c r="E256" s="12">
        <v>0</v>
      </c>
      <c r="F256" s="11">
        <v>0</v>
      </c>
      <c r="G256" s="12">
        <v>0</v>
      </c>
      <c r="H256" s="26">
        <v>0</v>
      </c>
      <c r="I256" s="12">
        <v>0</v>
      </c>
      <c r="J256" s="13">
        <v>0</v>
      </c>
      <c r="K256" s="14">
        <v>0</v>
      </c>
      <c r="L256" s="12">
        <v>0</v>
      </c>
      <c r="M256" s="13">
        <v>0</v>
      </c>
    </row>
    <row r="257" spans="1:13" ht="45" x14ac:dyDescent="0.25">
      <c r="A257" s="15" t="s">
        <v>456</v>
      </c>
      <c r="B257" s="16" t="s">
        <v>136</v>
      </c>
      <c r="C257" s="16" t="s">
        <v>457</v>
      </c>
      <c r="D257" s="17">
        <v>0</v>
      </c>
      <c r="E257" s="18"/>
      <c r="F257" s="17">
        <v>0</v>
      </c>
      <c r="G257" s="18"/>
      <c r="H257" s="28">
        <v>0</v>
      </c>
      <c r="I257" s="18">
        <v>0</v>
      </c>
      <c r="J257" s="19">
        <v>0</v>
      </c>
      <c r="K257" s="20">
        <v>0</v>
      </c>
      <c r="L257" s="18">
        <v>0</v>
      </c>
      <c r="M257" s="19">
        <v>0</v>
      </c>
    </row>
    <row r="258" spans="1:13" ht="31.5" x14ac:dyDescent="0.25">
      <c r="A258" s="9" t="s">
        <v>458</v>
      </c>
      <c r="B258" s="10" t="s">
        <v>5</v>
      </c>
      <c r="C258" s="10" t="s">
        <v>459</v>
      </c>
      <c r="D258" s="11">
        <v>8753523.1899999995</v>
      </c>
      <c r="E258" s="12">
        <v>7391816.4199999999</v>
      </c>
      <c r="F258" s="11">
        <v>6912183.0899999999</v>
      </c>
      <c r="G258" s="12">
        <v>6912183.0899999999</v>
      </c>
      <c r="H258" s="26">
        <v>6933039.6900000004</v>
      </c>
      <c r="I258" s="12">
        <v>20856.599999999999</v>
      </c>
      <c r="J258" s="13">
        <v>100.30173679904652</v>
      </c>
      <c r="K258" s="14">
        <v>100.30173679904652</v>
      </c>
      <c r="L258" s="12">
        <v>-458776.73</v>
      </c>
      <c r="M258" s="13">
        <v>93.79345070369051</v>
      </c>
    </row>
    <row r="259" spans="1:13" ht="22.5" x14ac:dyDescent="0.25">
      <c r="A259" s="15" t="s">
        <v>460</v>
      </c>
      <c r="B259" s="16" t="s">
        <v>137</v>
      </c>
      <c r="C259" s="16" t="s">
        <v>461</v>
      </c>
      <c r="D259" s="17">
        <v>1117608.94</v>
      </c>
      <c r="E259" s="18">
        <v>1117608.94</v>
      </c>
      <c r="F259" s="17">
        <v>0</v>
      </c>
      <c r="G259" s="18"/>
      <c r="H259" s="28">
        <v>0</v>
      </c>
      <c r="I259" s="18">
        <v>0</v>
      </c>
      <c r="J259" s="19">
        <v>0</v>
      </c>
      <c r="K259" s="20">
        <v>0</v>
      </c>
      <c r="L259" s="18">
        <v>-1117608.94</v>
      </c>
      <c r="M259" s="19">
        <v>0</v>
      </c>
    </row>
    <row r="260" spans="1:13" ht="22.5" x14ac:dyDescent="0.25">
      <c r="A260" s="15" t="s">
        <v>460</v>
      </c>
      <c r="B260" s="16" t="s">
        <v>127</v>
      </c>
      <c r="C260" s="16" t="s">
        <v>461</v>
      </c>
      <c r="D260" s="17">
        <v>3366618.25</v>
      </c>
      <c r="E260" s="18">
        <v>3329911.48</v>
      </c>
      <c r="F260" s="17">
        <v>6167436.8799999999</v>
      </c>
      <c r="G260" s="18">
        <v>6167436.8799999999</v>
      </c>
      <c r="H260" s="28">
        <v>6188293.4800000004</v>
      </c>
      <c r="I260" s="18">
        <v>20856.599999999999</v>
      </c>
      <c r="J260" s="19">
        <v>100.33817289752305</v>
      </c>
      <c r="K260" s="20">
        <v>100.33817289752305</v>
      </c>
      <c r="L260" s="18">
        <v>2858382</v>
      </c>
      <c r="M260" s="19">
        <v>185.8395791349985</v>
      </c>
    </row>
    <row r="261" spans="1:13" ht="22.5" x14ac:dyDescent="0.25">
      <c r="A261" s="15" t="s">
        <v>462</v>
      </c>
      <c r="B261" s="16" t="s">
        <v>127</v>
      </c>
      <c r="C261" s="16" t="s">
        <v>463</v>
      </c>
      <c r="D261" s="17">
        <v>207014.75</v>
      </c>
      <c r="E261" s="18">
        <v>207014.75</v>
      </c>
      <c r="F261" s="17">
        <v>265641.21000000002</v>
      </c>
      <c r="G261" s="18">
        <v>265641.21000000002</v>
      </c>
      <c r="H261" s="28">
        <v>265641.21000000002</v>
      </c>
      <c r="I261" s="18">
        <v>0</v>
      </c>
      <c r="J261" s="19">
        <v>100</v>
      </c>
      <c r="K261" s="20">
        <v>100</v>
      </c>
      <c r="L261" s="18">
        <v>58626.46</v>
      </c>
      <c r="M261" s="19">
        <v>128.31994338567662</v>
      </c>
    </row>
    <row r="262" spans="1:13" ht="22.5" x14ac:dyDescent="0.25">
      <c r="A262" s="15" t="s">
        <v>464</v>
      </c>
      <c r="B262" s="16" t="s">
        <v>127</v>
      </c>
      <c r="C262" s="16" t="s">
        <v>465</v>
      </c>
      <c r="D262" s="17">
        <v>3369000</v>
      </c>
      <c r="E262" s="18">
        <v>2044000</v>
      </c>
      <c r="F262" s="17">
        <v>319680</v>
      </c>
      <c r="G262" s="18">
        <v>319680</v>
      </c>
      <c r="H262" s="28">
        <v>319680</v>
      </c>
      <c r="I262" s="18">
        <v>0</v>
      </c>
      <c r="J262" s="19">
        <v>100</v>
      </c>
      <c r="K262" s="20">
        <v>100</v>
      </c>
      <c r="L262" s="18">
        <v>-1724320</v>
      </c>
      <c r="M262" s="19">
        <v>15.639921722113503</v>
      </c>
    </row>
    <row r="263" spans="1:13" ht="22.5" x14ac:dyDescent="0.25">
      <c r="A263" s="15" t="s">
        <v>464</v>
      </c>
      <c r="B263" s="16" t="s">
        <v>57</v>
      </c>
      <c r="C263" s="16" t="s">
        <v>465</v>
      </c>
      <c r="D263" s="17">
        <v>693281.25</v>
      </c>
      <c r="E263" s="18">
        <v>693281.25</v>
      </c>
      <c r="F263" s="17">
        <v>159425</v>
      </c>
      <c r="G263" s="18">
        <v>159425</v>
      </c>
      <c r="H263" s="28">
        <v>159425</v>
      </c>
      <c r="I263" s="18">
        <v>0</v>
      </c>
      <c r="J263" s="19">
        <v>100</v>
      </c>
      <c r="K263" s="20">
        <v>100</v>
      </c>
      <c r="L263" s="18">
        <v>-533856.25</v>
      </c>
      <c r="M263" s="19">
        <v>22.995717827360828</v>
      </c>
    </row>
    <row r="264" spans="1:13" ht="21" x14ac:dyDescent="0.25">
      <c r="A264" s="9" t="s">
        <v>466</v>
      </c>
      <c r="B264" s="10" t="s">
        <v>5</v>
      </c>
      <c r="C264" s="10" t="s">
        <v>467</v>
      </c>
      <c r="D264" s="11">
        <v>-40139514.450000003</v>
      </c>
      <c r="E264" s="12">
        <v>-36916166.350000001</v>
      </c>
      <c r="F264" s="11">
        <v>-35343398.100000001</v>
      </c>
      <c r="G264" s="12">
        <v>-35343398.100000001</v>
      </c>
      <c r="H264" s="26">
        <v>-35364254.700000003</v>
      </c>
      <c r="I264" s="12">
        <v>-20856.599999999999</v>
      </c>
      <c r="J264" s="13">
        <v>100.05901130372634</v>
      </c>
      <c r="K264" s="14">
        <v>100.05901130372634</v>
      </c>
      <c r="L264" s="12">
        <v>1551911.65</v>
      </c>
      <c r="M264" s="13">
        <v>95.796119143882891</v>
      </c>
    </row>
    <row r="265" spans="1:13" ht="33.75" x14ac:dyDescent="0.25">
      <c r="A265" s="15" t="s">
        <v>468</v>
      </c>
      <c r="B265" s="16" t="s">
        <v>127</v>
      </c>
      <c r="C265" s="16" t="s">
        <v>469</v>
      </c>
      <c r="D265" s="17">
        <v>-3436024.36</v>
      </c>
      <c r="E265" s="18">
        <v>-3436024.36</v>
      </c>
      <c r="F265" s="17">
        <v>-4997633.37</v>
      </c>
      <c r="G265" s="18">
        <v>-4997633.37</v>
      </c>
      <c r="H265" s="28">
        <v>-4997633.37</v>
      </c>
      <c r="I265" s="18">
        <v>0</v>
      </c>
      <c r="J265" s="19">
        <v>100</v>
      </c>
      <c r="K265" s="20">
        <v>100</v>
      </c>
      <c r="L265" s="18">
        <v>-1561609.01</v>
      </c>
      <c r="M265" s="19">
        <v>145.4481355888874</v>
      </c>
    </row>
    <row r="266" spans="1:13" ht="22.5" x14ac:dyDescent="0.25">
      <c r="A266" s="15" t="s">
        <v>470</v>
      </c>
      <c r="B266" s="16" t="s">
        <v>136</v>
      </c>
      <c r="C266" s="16" t="s">
        <v>471</v>
      </c>
      <c r="D266" s="17">
        <v>-248295.72</v>
      </c>
      <c r="E266" s="18">
        <v>-231596.09</v>
      </c>
      <c r="F266" s="17">
        <v>0</v>
      </c>
      <c r="G266" s="18"/>
      <c r="H266" s="28">
        <v>0</v>
      </c>
      <c r="I266" s="18">
        <v>0</v>
      </c>
      <c r="J266" s="19">
        <v>0</v>
      </c>
      <c r="K266" s="20">
        <v>0</v>
      </c>
      <c r="L266" s="18">
        <v>231596.09</v>
      </c>
      <c r="M266" s="19">
        <v>0</v>
      </c>
    </row>
    <row r="267" spans="1:13" ht="22.5" x14ac:dyDescent="0.25">
      <c r="A267" s="15" t="s">
        <v>470</v>
      </c>
      <c r="B267" s="16" t="s">
        <v>127</v>
      </c>
      <c r="C267" s="16" t="s">
        <v>471</v>
      </c>
      <c r="D267" s="17">
        <v>-30745045.809999999</v>
      </c>
      <c r="E267" s="18">
        <v>-29138214.98</v>
      </c>
      <c r="F267" s="17">
        <v>-26537367.039999999</v>
      </c>
      <c r="G267" s="18">
        <v>-26537367.039999999</v>
      </c>
      <c r="H267" s="28">
        <v>-26558223.640000001</v>
      </c>
      <c r="I267" s="18">
        <v>-20856.599999999999</v>
      </c>
      <c r="J267" s="19">
        <v>100.07859332830029</v>
      </c>
      <c r="K267" s="20">
        <v>100.07859332830029</v>
      </c>
      <c r="L267" s="18">
        <v>2579991.34</v>
      </c>
      <c r="M267" s="19">
        <v>91.145678135153901</v>
      </c>
    </row>
    <row r="268" spans="1:13" ht="22.5" x14ac:dyDescent="0.25">
      <c r="A268" s="15" t="s">
        <v>470</v>
      </c>
      <c r="B268" s="16" t="s">
        <v>57</v>
      </c>
      <c r="C268" s="16" t="s">
        <v>471</v>
      </c>
      <c r="D268" s="17">
        <v>-5710148.5599999996</v>
      </c>
      <c r="E268" s="18">
        <v>-4110330.92</v>
      </c>
      <c r="F268" s="17">
        <v>-3808397.69</v>
      </c>
      <c r="G268" s="18">
        <v>-3808397.69</v>
      </c>
      <c r="H268" s="28">
        <v>-3808397.69</v>
      </c>
      <c r="I268" s="18">
        <v>0</v>
      </c>
      <c r="J268" s="19">
        <v>100</v>
      </c>
      <c r="K268" s="20">
        <v>100</v>
      </c>
      <c r="L268" s="18">
        <v>301933.23</v>
      </c>
      <c r="M268" s="19">
        <v>92.654284147029216</v>
      </c>
    </row>
    <row r="269" spans="1:13" x14ac:dyDescent="0.25">
      <c r="A269" s="21" t="s">
        <v>472</v>
      </c>
      <c r="B269" s="21"/>
      <c r="C269" s="21"/>
      <c r="D269" s="11">
        <v>36274795948.470001</v>
      </c>
      <c r="E269" s="12">
        <v>14930328642.549999</v>
      </c>
      <c r="F269" s="11">
        <v>38866970862.82</v>
      </c>
      <c r="G269" s="12">
        <v>14884225938.969999</v>
      </c>
      <c r="H269" s="26">
        <v>14934910000</v>
      </c>
      <c r="I269" s="12">
        <f>H269-G269</f>
        <v>50684061.030000687</v>
      </c>
      <c r="J269" s="13">
        <f>H269/G269*100</f>
        <v>100.34052198104102</v>
      </c>
      <c r="K269" s="14">
        <f>H269/F269*100</f>
        <v>38.425711261915396</v>
      </c>
      <c r="L269" s="12">
        <f>H269-E269</f>
        <v>4581357.4500007629</v>
      </c>
      <c r="M269" s="13">
        <f>H269/E269*100</f>
        <v>100.03068490694133</v>
      </c>
    </row>
  </sheetData>
  <mergeCells count="8">
    <mergeCell ref="A2:M2"/>
    <mergeCell ref="D5:E5"/>
    <mergeCell ref="F5:F6"/>
    <mergeCell ref="G5:J5"/>
    <mergeCell ref="L5:M5"/>
    <mergeCell ref="A5:A6"/>
    <mergeCell ref="B5:B6"/>
    <mergeCell ref="C5:C6"/>
  </mergeCells>
  <pageMargins left="0.23622047244094491" right="0.23622047244094491" top="0.74803149606299213" bottom="0.74803149606299213" header="0.23622047244094491" footer="0.23622047244094491"/>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Попова</cp:lastModifiedBy>
  <dcterms:created xsi:type="dcterms:W3CDTF">2021-04-12T14:52:46Z</dcterms:created>
  <dcterms:modified xsi:type="dcterms:W3CDTF">2023-07-24T08:55:47Z</dcterms:modified>
</cp:coreProperties>
</file>