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63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'Расходы'!$A$1:$F$26</definedName>
  </definedNames>
  <calcPr fullCalcOnLoad="1" refMode="R1C1"/>
</workbook>
</file>

<file path=xl/sharedStrings.xml><?xml version="1.0" encoding="utf-8"?>
<sst xmlns="http://schemas.openxmlformats.org/spreadsheetml/2006/main" count="1186" uniqueCount="678">
  <si>
    <t>Налог на доходы физических лиц</t>
  </si>
  <si>
    <t>000 1 01 02000 01 0000 110</t>
  </si>
  <si>
    <t>000 1 01 02010 01 0000 110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</si>
  <si>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</si>
  <si>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</si>
  <si>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</si>
  <si>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</si>
  <si>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</si>
  <si>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</si>
  <si>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000 1 16 33000 00 0000 140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</si>
  <si>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</si>
  <si>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</si>
  <si>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</si>
  <si>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</si>
  <si>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</si>
  <si>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</si>
  <si>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000 2 02 04014 05 0000 151</t>
  </si>
  <si>
    <t>000 2 02 02000 00 0000 151</t>
  </si>
  <si>
    <t>Прочие поступления от денежных взысканий (штрафов) и иных сумм в возмещение ущерба</t>
  </si>
  <si>
    <t>000 1 16 90000 00 0000 140</t>
  </si>
  <si>
    <t>Прочие неналоговые доходы</t>
  </si>
  <si>
    <t>000 1 17 05000 00 0000 180</t>
  </si>
  <si>
    <t>ГОСУДАРСТВЕННАЯ ПОШЛИНА</t>
  </si>
  <si>
    <t>000 1 08 00000 00 0000 000</t>
  </si>
  <si>
    <t>1. Доходы бюджета</t>
  </si>
  <si>
    <t>000 1 16 25000 00 0000 140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</si>
  <si>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</si>
  <si>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</si>
  <si>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</si>
  <si>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</si>
  <si>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000 2 02 03000 00 0000 151</t>
  </si>
  <si>
    <t>Прочие неналоговые доходы бюджетов муниципальных районов</t>
  </si>
  <si>
    <t>000 1 17 05050 05 0000 180</t>
  </si>
  <si>
    <t>000 1 16 33050 05 0000 140</t>
  </si>
  <si>
    <t>000 1 14 06000 00 0000 430</t>
  </si>
  <si>
    <t>000 1 14 06010 00 0000 430</t>
  </si>
  <si>
    <t xml:space="preserve">по ОКАТО 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</si>
  <si>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</si>
  <si>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</si>
  <si>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</si>
  <si>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</si>
  <si>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000 1 16 30000 01 0000 140</t>
  </si>
  <si>
    <t>000 1 16 06000 01 0000 140</t>
  </si>
  <si>
    <t>Изменение остатков средств на счетах по учету средств бюджета</t>
  </si>
  <si>
    <t>000 01 05 00 00 00 0000 000</t>
  </si>
  <si>
    <t>000 01 05 00 00 00 0000 500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</si>
  <si>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</si>
  <si>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</si>
  <si>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</si>
  <si>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</si>
  <si>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</si>
  <si>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</si>
  <si>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</si>
  <si>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</si>
  <si>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</si>
  <si>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</si>
  <si>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</si>
  <si>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</si>
  <si>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</si>
  <si>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</si>
  <si>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</si>
  <si>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</si>
  <si>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</si>
  <si>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</si>
  <si>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000 1 11 09040 00 0000 120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</si>
  <si>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</si>
  <si>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</si>
  <si>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</si>
  <si>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</si>
  <si>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</si>
  <si>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</si>
  <si>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</si>
  <si>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</si>
  <si>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</si>
  <si>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000 1100 0000000 000 000</t>
  </si>
  <si>
    <t>000 1101 0000000 000 000</t>
  </si>
  <si>
    <t>000 1102 0000000 000 000</t>
  </si>
  <si>
    <t>000 7900 0000000 000 000</t>
  </si>
  <si>
    <t>000 9600 0000000 000 000</t>
  </si>
  <si>
    <t>000 1 16 43000 01 0000 140</t>
  </si>
  <si>
    <t>000 1 01 02030 01 0000 110</t>
  </si>
  <si>
    <t>НАЛОГИ НА ПРИБЫЛЬ, ДОХОДЫ</t>
  </si>
  <si>
    <t>000 1 01 00000 00 0000 000</t>
  </si>
  <si>
    <t>Телевидение и радиовещание</t>
  </si>
  <si>
    <t>Периодическая печать и издательства</t>
  </si>
  <si>
    <t>000 0900 0000000 000 000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</si>
  <si>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</si>
  <si>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</si>
  <si>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</si>
  <si>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</si>
  <si>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Источники финансирования дефицита бюджетов - всего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</si>
  <si>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</si>
  <si>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</si>
  <si>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</si>
  <si>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</si>
  <si>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денежные взыскания (штрафы) за правонарушения в области дорожного движения</t>
  </si>
  <si>
    <t>000 1 11 01050 05 0000 120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</si>
  <si>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</si>
  <si>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000 1 16 25060 01 0000 140</t>
  </si>
  <si>
    <t>000 1 08 07150 01 0000 110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</si>
  <si>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</si>
  <si>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</si>
  <si>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</si>
  <si>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Высшее и послевузовское профессиональное образование</t>
  </si>
  <si>
    <t>000 0706 0000000 000 000</t>
  </si>
  <si>
    <t>Молодежная политика и оздоровление детей</t>
  </si>
  <si>
    <t>000 0707 0000000 000 000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</si>
  <si>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</si>
  <si>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</si>
  <si>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Функционирование высшего должностного лица субъекта Российской Федерации и муниципального образования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</si>
  <si>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</si>
  <si>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</si>
  <si>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</si>
  <si>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</si>
  <si>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</si>
  <si>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</si>
  <si>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подготовка экономики</t>
  </si>
  <si>
    <t>000 0204 0000000 000 000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</si>
  <si>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</si>
  <si>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</si>
  <si>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</si>
  <si>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</si>
  <si>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</si>
  <si>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</si>
  <si>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</si>
  <si>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</si>
  <si>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</si>
  <si>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</si>
  <si>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Физическая культура</t>
  </si>
  <si>
    <t>Массовый спорт</t>
  </si>
  <si>
    <t>000 0804 0000000 000 000</t>
  </si>
  <si>
    <t>Код расхода по бюджетной классификации</t>
  </si>
  <si>
    <t>Код дохода по бюджетной классификации</t>
  </si>
  <si>
    <t>000 2 18 00000 00 0000 000</t>
  </si>
  <si>
    <t>000 01 05 02 00 00 0000 500</t>
  </si>
  <si>
    <t>000 01 05 02 01 00 0000 510</t>
  </si>
  <si>
    <t>000 01 05 02 01 05 0000 510</t>
  </si>
  <si>
    <t>Денежные взыскания (штрафы) за нарушение земельного законодательства</t>
  </si>
  <si>
    <t>000 01 05 00 00 00 0000 600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</si>
  <si>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</si>
  <si>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</si>
  <si>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</si>
  <si>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</si>
  <si>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</si>
  <si>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000 1 11 05010 00 0000 120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</si>
  <si>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</si>
  <si>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</si>
  <si>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</si>
  <si>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</si>
  <si>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</si>
  <si>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</si>
  <si>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</si>
  <si>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</si>
  <si>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</si>
  <si>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</si>
  <si>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</si>
  <si>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</si>
  <si>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</si>
  <si>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</si>
  <si>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</si>
  <si>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</si>
  <si>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</si>
  <si>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000 1 14 02050 05 0000 410</t>
  </si>
  <si>
    <t>000 1 14 02053 05 0000 410</t>
  </si>
  <si>
    <t>000 1 14 06013 10 0000 430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</si>
  <si>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</si>
  <si>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</t>
  </si>
  <si>
    <t>Платежи от государственных и муниципальных унитарных предприятий</t>
  </si>
  <si>
    <t>000 1 11 07000 00 0000 120</t>
  </si>
  <si>
    <t>000 2 19 00000 00 0000 000</t>
  </si>
  <si>
    <t>000 1 05 04000 02 0000 110</t>
  </si>
  <si>
    <t>000 1 05 04020 02 0000 110</t>
  </si>
  <si>
    <t>Транспорт</t>
  </si>
  <si>
    <t>000 0408 0000000 000 000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</si>
  <si>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</si>
  <si>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</si>
  <si>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</si>
  <si>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</si>
  <si>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</si>
  <si>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</si>
  <si>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</si>
  <si>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</si>
  <si>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</si>
  <si>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</si>
  <si>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</si>
  <si>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</si>
  <si>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</si>
  <si>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</si>
  <si>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</si>
  <si>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</si>
  <si>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</si>
  <si>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</si>
  <si>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Профессиональная подготовка, переподготовка и повышение квалификации</t>
  </si>
  <si>
    <t>ДОХОДЫ ОТ ПРОДАЖИ МАТЕРИАЛЬНЫХ И НЕМАТЕРИАЛЬНЫХ АКТИВОВ</t>
  </si>
  <si>
    <t>000 1 14 00000 00 0000 000</t>
  </si>
  <si>
    <t>000 1 01 02020 01 0000 110</t>
  </si>
  <si>
    <t>Налог, взимаемый в связи с применением патентной системы налогообложения</t>
  </si>
  <si>
    <t>000 1 05 01021 01 0000 110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</si>
  <si>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</si>
  <si>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</si>
  <si>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</si>
  <si>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000 1 05 02010 02 0000 110</t>
  </si>
  <si>
    <t>000 1 05 02020 02 0000 110</t>
  </si>
  <si>
    <t>000 1 05 03010 01 0000 110</t>
  </si>
  <si>
    <t>000 2 02 04014 00 0000 151</t>
  </si>
  <si>
    <t>000 0102 0000000 000 000</t>
  </si>
  <si>
    <t>000 0103 0000000 000 000</t>
  </si>
  <si>
    <t>000 0104 0000000 000 000</t>
  </si>
  <si>
    <t>000 0106 0000000 000 000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</si>
  <si>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</si>
  <si>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</si>
  <si>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Другие вопросы в области национальной безопасности и правоохранительной деятельности</t>
  </si>
  <si>
    <t>000 0314 0000000 000 000</t>
  </si>
  <si>
    <t>Прочие субвенции</t>
  </si>
  <si>
    <t>000 2 02 03999 00 0000 151</t>
  </si>
  <si>
    <t>Уменьшение прочих остатков средств бюджетов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</si>
  <si>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</si>
  <si>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</si>
  <si>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</si>
  <si>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</si>
  <si>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</si>
  <si>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</si>
  <si>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</si>
  <si>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</si>
  <si>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</si>
  <si>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</si>
  <si>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</si>
  <si>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</si>
  <si>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000 1 14 02000 00 0000 000</t>
  </si>
  <si>
    <t>БЕЗВОЗМЕЗДНЫЕ ПОСТУПЛЕНИЯ</t>
  </si>
  <si>
    <t>000 2 00 00000 00 0000 000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</si>
  <si>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</si>
  <si>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</si>
  <si>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</si>
  <si>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</si>
  <si>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вопросы в области культуры, кинематографии</t>
  </si>
  <si>
    <t>Другие вопросы в области здравоохранения</t>
  </si>
  <si>
    <t>ФИЗИЧЕСКАЯ КУЛЬТУРА И СПОРТ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</si>
  <si>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</si>
  <si>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</si>
  <si>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</si>
  <si>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000 1200 0000000 000 000</t>
  </si>
  <si>
    <t>000 1201 0000000 000 000</t>
  </si>
  <si>
    <t>000 1202 0000000 000 000</t>
  </si>
  <si>
    <t>СРЕДСТВА МАССОВОЙ ИНФОРМАЦИИ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</si>
  <si>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</si>
  <si>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</si>
  <si>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</si>
  <si>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</si>
  <si>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</si>
  <si>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</si>
  <si>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</si>
  <si>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</si>
  <si>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</si>
  <si>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</si>
  <si>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000 1 05 02000 02 0000 110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</si>
  <si>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</si>
  <si>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</si>
  <si>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</si>
  <si>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000 2 02 00000 00 0000 000</t>
  </si>
  <si>
    <t>НАЛОГОВЫЕ И НЕНАЛОГОВЫЕ ДОХОДЫ</t>
  </si>
  <si>
    <t>000 1 05 01011 01 0000 110</t>
  </si>
  <si>
    <t>000 1 05 01012 01 0000 110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</si>
  <si>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</si>
  <si>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</si>
  <si>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</si>
  <si>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</si>
  <si>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000 01 05 02 01 05 0000 610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</si>
  <si>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</si>
  <si>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</si>
  <si>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000 90 00 00 00 00 0000 000</t>
  </si>
  <si>
    <t>Утвержденные бюджетные назначения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</si>
  <si>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</si>
  <si>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</si>
  <si>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</si>
  <si>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000 1 17 01050 05 0000 180</t>
  </si>
  <si>
    <t>ДОХОДЫ БЮДЖЕТА - ИТОГО</t>
  </si>
  <si>
    <t>000 8 50 00000 00 0000 000</t>
  </si>
  <si>
    <t>000 1 00 00000 00 0000 000</t>
  </si>
  <si>
    <t>000 1 12 01030 01 0000 120</t>
  </si>
  <si>
    <t>Плата за размещение отходов производства и потребления</t>
  </si>
  <si>
    <t>000 1 12 01040 01 0000 120</t>
  </si>
  <si>
    <t>000 1 11 05013 10 0000 120</t>
  </si>
  <si>
    <t>Изменение остатков средств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</si>
  <si>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</si>
  <si>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</si>
  <si>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</si>
  <si>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</si>
  <si>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000 2 18 05010 05 0000 151</t>
  </si>
  <si>
    <t>Доходы от сдачи в аренду имущества, составляющего казну муниципальных районов (за исключением земельных участков)</t>
  </si>
  <si>
    <t>Увеличение прочих остатков средств бюджетов</t>
  </si>
  <si>
    <t>Уменьшение остатков средств бюджетов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</si>
  <si>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</si>
  <si>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</si>
  <si>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000 1 11 05075 05 0000 120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</si>
  <si>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</si>
  <si>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</si>
  <si>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</si>
  <si>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33042491</t>
  </si>
  <si>
    <t xml:space="preserve">46641000   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</si>
  <si>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</si>
  <si>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</si>
  <si>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</si>
  <si>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</si>
  <si>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РАСХОДЫ БЮДЖЕТА - ИТОГО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</si>
  <si>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</si>
  <si>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</si>
  <si>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</si>
  <si>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</si>
  <si>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</si>
  <si>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</si>
  <si>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</si>
  <si>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</si>
  <si>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</si>
  <si>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</si>
  <si>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</si>
  <si>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</si>
  <si>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</si>
  <si>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</si>
  <si>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</si>
  <si>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r>
      <t xml:space="preserve">Налог, взимаемый в связи с применением патентной системы налогообложения, зачисляемый в бюджеты муниципальных </t>
    </r>
    <r>
      <rPr>
        <sz val="8"/>
        <color indexed="8"/>
        <rFont val="Arial"/>
        <family val="2"/>
      </rPr>
      <t>районов</t>
    </r>
    <r>
      <rPr>
        <vertAlign val="superscript"/>
        <sz val="8"/>
        <color indexed="8"/>
        <rFont val="Arial"/>
        <family val="2"/>
      </rPr>
      <t>5</t>
    </r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</si>
  <si>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</si>
  <si>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</si>
  <si>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</si>
  <si>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</si>
  <si>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</si>
  <si>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</si>
  <si>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</si>
  <si>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</si>
  <si>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</si>
  <si>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</si>
  <si>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</si>
  <si>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</si>
  <si>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</si>
  <si>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</si>
  <si>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</si>
  <si>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</si>
  <si>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</si>
  <si>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</si>
  <si>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</si>
  <si>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БЕЗВОЗМЕЗДНЫЕ ПОСТУПЛЕНИЯ ОТ ДРУГИХ БЮДЖЕТОВ БЮДЖЕТНОЙ СИСТЕМЫ РОССИЙСКОЙ ФЕДЕРАЦИИ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</si>
  <si>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</si>
  <si>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Субвенции бюджетам субъектов Российской Федерации и муниципальных образований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</si>
  <si>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</si>
  <si>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</si>
  <si>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</si>
  <si>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</si>
  <si>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Дорожное хозяйство (дорожные фонды)</t>
  </si>
  <si>
    <t>000 0409 0000000 000 000</t>
  </si>
  <si>
    <t>Благоустройство</t>
  </si>
  <si>
    <t>000 0503 0000000 000 000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</si>
  <si>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</si>
  <si>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</si>
  <si>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</si>
  <si>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</si>
  <si>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</si>
  <si>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</si>
  <si>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</si>
  <si>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</si>
  <si>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</si>
  <si>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</si>
  <si>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муниципальных районов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</si>
  <si>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000 2 02 03029 05 0000 151</t>
  </si>
  <si>
    <t>ПРОЧИЕ БЕЗВОЗМЕЗДНЫЕ ПОСТУПЛЕНИЯ</t>
  </si>
  <si>
    <t>Прочие безвозмездные поступления в бюджеты муниципальных районов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</si>
  <si>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</si>
  <si>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000 2 07 05000 05 0000 180</t>
  </si>
  <si>
    <t>000 2 07 05030 05 0000 180</t>
  </si>
  <si>
    <t>НАЛОГИ НА ИМУЩЕСТВО</t>
  </si>
  <si>
    <t>000 1 06 00000 00 0000 000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</si>
  <si>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</si>
  <si>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</si>
  <si>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</si>
  <si>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</si>
  <si>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</si>
  <si>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</si>
  <si>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Фонд оплаты труда государственных (муниципальных) органов.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</si>
  <si>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</si>
  <si>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органов.</t>
  </si>
  <si>
    <t>000 0102 0000000000 129</t>
  </si>
  <si>
    <t>Иные выплаты персоналу государственных (муниципальных) органов, за исключением фонда оплаты труда.</t>
  </si>
  <si>
    <t>Закупка товаров, работ, услуг в сфере информационно-коммуникационных технологий.</t>
  </si>
  <si>
    <t>000 0103 0000000000 242</t>
  </si>
  <si>
    <t>Прочая закупка товаров, работ, услуг для муниципальных нужд.</t>
  </si>
  <si>
    <t>000 0103 0000000000 244</t>
  </si>
  <si>
    <t>Иные межбюджетные трансферты.</t>
  </si>
  <si>
    <t>Уплата налога на имущество организаций и земельного налога.</t>
  </si>
  <si>
    <t>Уплата прочих налогов, сборов.</t>
  </si>
  <si>
    <t>000 0104 0000000000 121</t>
  </si>
  <si>
    <t>000 0104 0000000000 122</t>
  </si>
  <si>
    <t>000 0104 0000000000 129</t>
  </si>
  <si>
    <t>000 0104 0000000000 242</t>
  </si>
  <si>
    <t>Закупка товаров, работ, услуг в целях капитального ремонта муниципального имущества.</t>
  </si>
  <si>
    <t>000 0104 0000000000 244</t>
  </si>
  <si>
    <t>000 0104 0000000000 851</t>
  </si>
  <si>
    <t>000 0104 0000000000 852</t>
  </si>
  <si>
    <t>Уплата иных платежей.</t>
  </si>
  <si>
    <t>000 0104 0000000000 853</t>
  </si>
  <si>
    <t>Взносы в международные организации.</t>
  </si>
  <si>
    <t>000 0104 0000000000 862</t>
  </si>
  <si>
    <t>000 0106 0000000000 121</t>
  </si>
  <si>
    <t>000 0106 0000000000 122</t>
  </si>
  <si>
    <t>000 0106 0000000000 129</t>
  </si>
  <si>
    <t>000 0106 0000000000 242</t>
  </si>
  <si>
    <t>000 0106 0000000000 244</t>
  </si>
  <si>
    <t>000 0106 0000000000 851</t>
  </si>
  <si>
    <t>000 0106 0000000000 852</t>
  </si>
  <si>
    <t>000 0106 0000000000 853</t>
  </si>
  <si>
    <t>Резервные средства.</t>
  </si>
  <si>
    <t>000 0111 0000000000 870</t>
  </si>
  <si>
    <t>Фонд оплаты труда казенных учреждений.</t>
  </si>
  <si>
    <t>000 0113 0000000000 111</t>
  </si>
  <si>
    <t>Иные выплаты персоналу казенных учреждений, за исключением фонда оплаты труда.</t>
  </si>
  <si>
    <t>000 0113 0000000000 112</t>
  </si>
  <si>
    <t>Взносы по обязательному социальному страхованию на выплаты по оплате труда работников и иные выплаты работникам казенных учреждений.</t>
  </si>
  <si>
    <t>000 0113 0000000000 119</t>
  </si>
  <si>
    <t>000 0113 0000000000 121</t>
  </si>
  <si>
    <t>000 0113 0000000000 122</t>
  </si>
  <si>
    <t>000 0113 0000000000 129</t>
  </si>
  <si>
    <t>000 0113 0000000000 242</t>
  </si>
  <si>
    <t>000 0113 0000000000 244</t>
  </si>
  <si>
    <t>Бюджетные инвестиции на приобретение объектов недвижимого имущества в государственную (муниципальную) собственность.</t>
  </si>
  <si>
    <t>Субсидии бюджетным учреждениям на финансовое обеспечение муниципального задания на оказание муниципальных услуг.</t>
  </si>
  <si>
    <t>Субсидии бюджетным учреждениям на иные цели.</t>
  </si>
  <si>
    <t>Субсидии некоммерческим организациям.</t>
  </si>
  <si>
    <t>000 0113 0000000000 630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</si>
  <si>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самоуправления.</t>
  </si>
  <si>
    <t>000 0113 0000000000 831</t>
  </si>
  <si>
    <t>000 0113 0000000000 851</t>
  </si>
  <si>
    <t>000 0113 0000000000 852</t>
  </si>
  <si>
    <t>000 0204 0000000000 244</t>
  </si>
  <si>
    <t>000 0309 0000000000 111</t>
  </si>
  <si>
    <t>000 0309 0000000000 112</t>
  </si>
  <si>
    <t>000 0309 0000000000 119</t>
  </si>
  <si>
    <t>000 0309 0000000000 242</t>
  </si>
  <si>
    <t>000 0309 0000000000 244</t>
  </si>
  <si>
    <t>000 0309 0000000000 540</t>
  </si>
  <si>
    <t>000 0309 0000000000 852</t>
  </si>
  <si>
    <t>000 0314 0000000000 244</t>
  </si>
  <si>
    <t>000 0314 0000000000 540</t>
  </si>
  <si>
    <t>Субсидии гражданам на приобретение жилья.</t>
  </si>
  <si>
    <t>Бюджетные инвестиции в объекты капитального строительства государственной (муниципальной) собственности.</t>
  </si>
  <si>
    <t>000 0408 0000000000 244</t>
  </si>
  <si>
    <t>000 0409 0000000000 111</t>
  </si>
  <si>
    <t>000 0409 0000000000 112</t>
  </si>
  <si>
    <t>000 0409 0000000000 119</t>
  </si>
  <si>
    <t>000 0409 0000000000 242</t>
  </si>
  <si>
    <t>000 0409 0000000000 243</t>
  </si>
  <si>
    <t>000 0409 0000000000 244</t>
  </si>
  <si>
    <t>000 0409 0000000000 414</t>
  </si>
  <si>
    <t>000 0409 0000000000 851</t>
  </si>
  <si>
    <t>000 0409 0000000000 852</t>
  </si>
  <si>
    <t>000 0412 0000000000 244</t>
  </si>
  <si>
    <t>Субсидии юридическим лицам (кроме некоммерческих организаций), индивидуальным предпринимателям, физическим лицам.</t>
  </si>
  <si>
    <t>000 0412 0000000000 810</t>
  </si>
  <si>
    <t>Специальные расходы.</t>
  </si>
  <si>
    <t>000 0412 0000000000 880</t>
  </si>
  <si>
    <t>000 0501 0000000000 540</t>
  </si>
  <si>
    <t>000 0501 0000000000 853</t>
  </si>
  <si>
    <t>000 0502 0000000000 414</t>
  </si>
  <si>
    <t>000 0502 0000000000 540</t>
  </si>
  <si>
    <t>000 0503 0000000000 111</t>
  </si>
  <si>
    <t>000 0503 0000000000 112</t>
  </si>
  <si>
    <t>000 0503 0000000000 119</t>
  </si>
  <si>
    <t>000 0503 0000000000 242</t>
  </si>
  <si>
    <t>000 0503 0000000000 244</t>
  </si>
  <si>
    <t>000 0503 0000000000 540</t>
  </si>
  <si>
    <t>000 0503 0000000000 851</t>
  </si>
  <si>
    <t>000 0503 0000000000 852</t>
  </si>
  <si>
    <t>000 0603 0000000000 244</t>
  </si>
  <si>
    <t>000 0701 0000000000 414</t>
  </si>
  <si>
    <t>000 0701 0000000000 611</t>
  </si>
  <si>
    <t>000 0701 0000000000 612</t>
  </si>
  <si>
    <t>Субсидии автономным учреждениям на финансовое обеспечение муниципального задания на оказание муниципальных услуг.</t>
  </si>
  <si>
    <t>000 0701 0000000000 621</t>
  </si>
  <si>
    <t>Субсидии автономным учреждениям на иные цели.</t>
  </si>
  <si>
    <t>000 0701 0000000000 622</t>
  </si>
  <si>
    <t>000 0701 0000000000 630</t>
  </si>
  <si>
    <t>000 0702 0000000000 111</t>
  </si>
  <si>
    <t>000 0702 0000000000 119</t>
  </si>
  <si>
    <t>000 0702 0000000000 242</t>
  </si>
  <si>
    <t>000 0702 0000000000 244</t>
  </si>
  <si>
    <t>000 0702 0000000000 414</t>
  </si>
  <si>
    <t>000 0702 0000000000 611</t>
  </si>
  <si>
    <t>000 0702 0000000000 612</t>
  </si>
  <si>
    <t>000 0702 0000000000 621</t>
  </si>
  <si>
    <t>000 0702 0000000000 622</t>
  </si>
  <si>
    <t>000 0702 0000000000 630</t>
  </si>
  <si>
    <t>000 0702 0000000000 851</t>
  </si>
  <si>
    <t>000 0702 0000000000 852</t>
  </si>
  <si>
    <t>000 0705 0000000000 611</t>
  </si>
  <si>
    <t>000 0705 0000000000 612</t>
  </si>
  <si>
    <t>000 0706 0000000000 630</t>
  </si>
  <si>
    <t>000 0707 0000000000 244</t>
  </si>
  <si>
    <t>000 0707 0000000000 612</t>
  </si>
  <si>
    <t>000 0707 0000000000 622</t>
  </si>
  <si>
    <t>000 0709 0000000000 111</t>
  </si>
  <si>
    <t>000 0709 0000000000 112</t>
  </si>
  <si>
    <t>000 0709 0000000000 119</t>
  </si>
  <si>
    <t>000 0709 0000000000 121</t>
  </si>
  <si>
    <t>000 0709 0000000000 122</t>
  </si>
  <si>
    <t>000 0709 0000000000 129</t>
  </si>
  <si>
    <t>000 0709 0000000000 242</t>
  </si>
  <si>
    <t>000 0709 0000000000 244</t>
  </si>
  <si>
    <t>000 0709 0000000000 851</t>
  </si>
  <si>
    <t>000 0709 0000000000 852</t>
  </si>
  <si>
    <t>000 0801 0000000000 244</t>
  </si>
  <si>
    <t>000 0801 0000000000 540</t>
  </si>
  <si>
    <t>000 0801 0000000000 611</t>
  </si>
  <si>
    <t>000 0801 0000000000 612</t>
  </si>
  <si>
    <t>000 0804 0000000000 121</t>
  </si>
  <si>
    <t>000 0804 0000000000 122</t>
  </si>
  <si>
    <t>000 0804 0000000000 129</t>
  </si>
  <si>
    <t>000 0804 0000000000 242</t>
  </si>
  <si>
    <t>000 0804 0000000000 244</t>
  </si>
  <si>
    <t>000 0804 0000000000 851</t>
  </si>
  <si>
    <t>000 0804 0000000000 852</t>
  </si>
  <si>
    <t>000 0909 0000000000 244</t>
  </si>
  <si>
    <t>Пособия и компенсации гражданам и иные социальные выплаты, кроме публичных нормативных обязательств.</t>
  </si>
  <si>
    <t>000 1001 0000000000 321</t>
  </si>
  <si>
    <t>000 1003 0000000000 244</t>
  </si>
  <si>
    <t>Пособия, компенсации, меры социальной поддержки по публичным нормативным обязательствам.</t>
  </si>
  <si>
    <t>000 1003 0000000000 313</t>
  </si>
  <si>
    <t>000 1003 0000000000 322</t>
  </si>
  <si>
    <t>000 1004 0000000000 244</t>
  </si>
  <si>
    <t>000 1004 0000000000 313</t>
  </si>
  <si>
    <t>000 1004 0000000000 412</t>
  </si>
  <si>
    <t>000 1101 0000000000 111</t>
  </si>
  <si>
    <t>000 1101 0000000000 112</t>
  </si>
  <si>
    <t>000 1101 0000000000 119</t>
  </si>
  <si>
    <t>000 1101 0000000000 242</t>
  </si>
  <si>
    <t>000 1101 0000000000 244</t>
  </si>
  <si>
    <t>000 1101 0000000000 851</t>
  </si>
  <si>
    <t>000 1101 0000000000 852</t>
  </si>
  <si>
    <t>000 1102 0000000000 244</t>
  </si>
  <si>
    <t>000 1102 0000000000 611</t>
  </si>
  <si>
    <t>000 1102 0000000000 612</t>
  </si>
  <si>
    <t>000 1201 0000000000 810</t>
  </si>
  <si>
    <t>000 1202 0000000000 810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</si>
  <si>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</si>
  <si>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</si>
  <si>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</si>
  <si>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</si>
  <si>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</si>
  <si>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</si>
  <si>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r>
      <t>Плата за иные виды негативного воздействия на окружающую среду</t>
    </r>
    <r>
      <rPr>
        <vertAlign val="superscript"/>
        <sz val="8"/>
        <color indexed="8"/>
        <rFont val="Arial"/>
        <family val="2"/>
      </rPr>
      <t>8</t>
    </r>
  </si>
  <si>
    <t>000 1 12 01050 01 0000 120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</si>
  <si>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</si>
  <si>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</si>
  <si>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</si>
  <si>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</si>
  <si>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</si>
  <si>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</si>
  <si>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</si>
  <si>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</si>
  <si>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</si>
  <si>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</si>
  <si>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</si>
  <si>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</si>
  <si>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</si>
  <si>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</si>
  <si>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</si>
  <si>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</si>
  <si>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</si>
  <si>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</si>
  <si>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</si>
  <si>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</si>
  <si>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</si>
  <si>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</si>
  <si>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</si>
  <si>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000 2 02 02077 05 0000 151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</si>
  <si>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</si>
  <si>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</si>
  <si>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</si>
  <si>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</si>
  <si>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</si>
  <si>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</si>
  <si>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</si>
  <si>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</si>
  <si>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БЕЗВОЗМЕЗДНЫЕ ПОСТУПЛЕНИЯ ОТ НЕГОСУДАРСТВЕННЫХ ОРГАНИЗАЦИЙ</t>
  </si>
  <si>
    <r>
      <t xml:space="preserve">000 2 04 00000 00 0000 </t>
    </r>
    <r>
      <rPr>
        <b/>
        <sz val="8"/>
        <color indexed="8"/>
        <rFont val="Arial"/>
        <family val="2"/>
      </rPr>
      <t>000</t>
    </r>
  </si>
  <si>
    <t>Безвозмездные поступления от негосударственных организаций в бюджеты муниципальных районов</t>
  </si>
  <si>
    <t>000 2 04 05000 05 0000 180</t>
  </si>
  <si>
    <t>Предоставление негосударственными организациями грантов для получателей средств бюджетов муниципальных районов</t>
  </si>
  <si>
    <t>000 2 04 05010 05 0000 180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</si>
  <si>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</si>
  <si>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</si>
  <si>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000 0113 0000000000 853</t>
  </si>
  <si>
    <t>000 0309 0000000000 851</t>
  </si>
  <si>
    <t>Лесное хозяйство</t>
  </si>
  <si>
    <t>000 0407 0000000 000 000</t>
  </si>
  <si>
    <t>000 0407 0000000000 612</t>
  </si>
  <si>
    <t>Связь и информатика</t>
  </si>
  <si>
    <t>000 0410 0000000 000 000</t>
  </si>
  <si>
    <t>000 0410 0000000000 242</t>
  </si>
  <si>
    <t>000 0410 0000000000 611</t>
  </si>
  <si>
    <t>000 0410 0000000000 621</t>
  </si>
  <si>
    <t>000 0701 0000000000 244</t>
  </si>
  <si>
    <t>000 0701 0000000000 412</t>
  </si>
  <si>
    <t>000 0702 0000000000 112</t>
  </si>
  <si>
    <t>000 1001 0000000000 244</t>
  </si>
  <si>
    <t>000 1101 0000000000 414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</si>
  <si>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</si>
  <si>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</si>
  <si>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</si>
  <si>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</si>
  <si>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</si>
  <si>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</si>
  <si>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</si>
  <si>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</si>
  <si>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</si>
  <si>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</si>
  <si>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</si>
  <si>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000 2 02 02216 00 0000 151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</si>
  <si>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</si>
  <si>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</si>
  <si>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</si>
  <si>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</si>
  <si>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</si>
  <si>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</si>
  <si>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</si>
  <si>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</si>
  <si>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</si>
  <si>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</si>
  <si>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</si>
  <si>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</si>
  <si>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</si>
  <si>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</si>
  <si>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</si>
  <si>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</si>
  <si>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</si>
  <si>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</si>
  <si>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</si>
  <si>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</si>
  <si>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</si>
  <si>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</si>
  <si>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</si>
  <si>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</si>
  <si>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000 0409 0000000000 853</t>
  </si>
  <si>
    <t>000 0709 0000000000 853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</si>
  <si>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</si>
  <si>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</si>
  <si>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</si>
  <si>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</si>
  <si>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</si>
  <si>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</si>
  <si>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</si>
  <si>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</si>
  <si>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</si>
  <si>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</si>
  <si>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</si>
  <si>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</si>
  <si>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</si>
  <si>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</si>
  <si>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OOO 01 00 00 00 00 0000 000</t>
  </si>
  <si>
    <t>Иные выплаты населению.</t>
  </si>
  <si>
    <t>000 0702 0000000000 360</t>
  </si>
  <si>
    <t>000 1003 0000000000 412</t>
  </si>
  <si>
    <t>на  1 августа  2016 г.</t>
  </si>
  <si>
    <t>01.08.2016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</si>
  <si>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</si>
  <si>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</si>
  <si>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</si>
  <si>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</si>
  <si>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</si>
  <si>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</si>
  <si>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</si>
  <si>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</si>
  <si>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000 0503 0000000000 243</t>
  </si>
  <si>
    <t>000 0702 0000000000 853</t>
  </si>
  <si>
    <t xml:space="preserve"> Руководитель   __________________</t>
  </si>
  <si>
    <t>Р.А. Анашкина</t>
  </si>
  <si>
    <t xml:space="preserve">                                                     (подпись)                     </t>
  </si>
  <si>
    <t>(расшифровка подписи)</t>
  </si>
  <si>
    <t xml:space="preserve">Главный бухгалтер    ______________  </t>
  </si>
  <si>
    <t>Кушнир Н.Н.</t>
  </si>
  <si>
    <t xml:space="preserve">                                                            (подпись)      </t>
  </si>
  <si>
    <t xml:space="preserve">  (расшифровка подписи)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</si>
</sst>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u val="single"/>
      <sz val="9"/>
      <name val="Arial Cyr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 applyProtection="1">
      <alignment horizontal="right"/>
      <protection locked="0"/>
    </xf>
    <xf numFmtId="180" fontId="4" fillId="0" borderId="18" xfId="0" applyNumberFormat="1" applyFont="1" applyBorder="1" applyAlignment="1">
      <alignment horizontal="right"/>
    </xf>
    <xf numFmtId="180" fontId="4" fillId="0" borderId="19" xfId="0" applyNumberFormat="1" applyFont="1" applyBorder="1" applyAlignment="1" applyProtection="1">
      <alignment horizontal="right"/>
      <protection locked="0"/>
    </xf>
    <xf numFmtId="180" fontId="4" fillId="0" borderId="20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2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left"/>
    </xf>
    <xf numFmtId="180" fontId="4" fillId="0" borderId="13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center" vertical="center" wrapText="1"/>
    </xf>
    <xf numFmtId="49" fontId="12" fillId="0" borderId="29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180" fontId="4" fillId="0" borderId="23" xfId="0" applyNumberFormat="1" applyFont="1" applyBorder="1" applyAlignment="1" applyProtection="1">
      <alignment horizontal="right"/>
      <protection locked="0"/>
    </xf>
    <xf numFmtId="1" fontId="5" fillId="0" borderId="19" xfId="0" applyNumberFormat="1" applyFont="1" applyBorder="1" applyAlignment="1">
      <alignment horizontal="center"/>
    </xf>
    <xf numFmtId="180" fontId="4" fillId="0" borderId="19" xfId="0" applyNumberFormat="1" applyFont="1" applyBorder="1" applyAlignment="1" applyProtection="1">
      <alignment horizontal="right"/>
      <protection/>
    </xf>
    <xf numFmtId="180" fontId="4" fillId="0" borderId="30" xfId="0" applyNumberFormat="1" applyFont="1" applyBorder="1" applyAlignment="1" applyProtection="1">
      <alignment horizontal="right"/>
      <protection locked="0"/>
    </xf>
    <xf numFmtId="180" fontId="4" fillId="0" borderId="31" xfId="0" applyNumberFormat="1" applyFont="1" applyBorder="1" applyAlignment="1">
      <alignment horizontal="right"/>
    </xf>
    <xf numFmtId="180" fontId="4" fillId="0" borderId="32" xfId="0" applyNumberFormat="1" applyFont="1" applyBorder="1" applyAlignment="1">
      <alignment horizontal="right"/>
    </xf>
    <xf numFmtId="180" fontId="4" fillId="0" borderId="33" xfId="0" applyNumberFormat="1" applyFont="1" applyBorder="1" applyAlignment="1">
      <alignment horizontal="right"/>
    </xf>
    <xf numFmtId="0" fontId="5" fillId="0" borderId="34" xfId="0" applyFont="1" applyBorder="1" applyAlignment="1">
      <alignment horizontal="left" wrapText="1"/>
    </xf>
    <xf numFmtId="0" fontId="4" fillId="0" borderId="35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wrapText="1"/>
    </xf>
    <xf numFmtId="49" fontId="5" fillId="0" borderId="18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horizontal="left" wrapText="1" indent="1"/>
    </xf>
    <xf numFmtId="49" fontId="5" fillId="0" borderId="36" xfId="0" applyNumberFormat="1" applyFont="1" applyBorder="1" applyAlignment="1">
      <alignment horizontal="center" wrapText="1"/>
    </xf>
    <xf numFmtId="0" fontId="16" fillId="0" borderId="1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33" borderId="16" xfId="0" applyFont="1" applyFill="1" applyBorder="1" applyAlignment="1">
      <alignment wrapText="1"/>
    </xf>
    <xf numFmtId="0" fontId="17" fillId="0" borderId="16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49" fontId="12" fillId="0" borderId="37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wrapText="1"/>
    </xf>
    <xf numFmtId="0" fontId="10" fillId="0" borderId="38" xfId="0" applyFont="1" applyBorder="1" applyAlignment="1">
      <alignment horizontal="left" wrapText="1"/>
    </xf>
    <xf numFmtId="0" fontId="8" fillId="0" borderId="38" xfId="0" applyNumberFormat="1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4" fillId="0" borderId="38" xfId="0" applyNumberFormat="1" applyFont="1" applyBorder="1" applyAlignment="1">
      <alignment horizontal="left" wrapText="1"/>
    </xf>
    <xf numFmtId="0" fontId="10" fillId="0" borderId="39" xfId="0" applyFont="1" applyBorder="1" applyAlignment="1">
      <alignment horizontal="justify" wrapText="1"/>
    </xf>
    <xf numFmtId="180" fontId="4" fillId="0" borderId="4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 applyProtection="1">
      <alignment horizontal="right"/>
      <protection locked="0"/>
    </xf>
    <xf numFmtId="180" fontId="4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41" xfId="0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0"/>
  <sheetViews>
    <sheetView showGridLines="0" tabSelected="1" zoomScalePageLayoutView="0" workbookViewId="0" topLeftCell="A1">
      <selection activeCell="A2" sqref="A2:D2"/>
    </sheetView>
  </sheetViews>
  <sheetFormatPr defaultColWidth="9.00390625" defaultRowHeight="12.75"/>
  <cols>
    <col min="1" max="1" width="67.62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3.5" thickBot="1">
      <c r="A1" s="17"/>
      <c r="B1" s="3"/>
      <c r="C1" s="3"/>
      <c r="D1" s="3"/>
      <c r="E1" s="7"/>
      <c r="F1" s="4" t="s">
        <v>254</v>
      </c>
    </row>
    <row r="2" spans="1:6" ht="15">
      <c r="A2" s="121" t="s">
        <v>223</v>
      </c>
      <c r="B2" s="122"/>
      <c r="C2" s="122"/>
      <c r="D2" s="122"/>
      <c r="E2" s="23" t="s">
        <v>50</v>
      </c>
      <c r="F2" s="32" t="s">
        <v>220</v>
      </c>
    </row>
    <row r="3" spans="1:6" ht="12.75">
      <c r="A3" s="123" t="s">
        <v>658</v>
      </c>
      <c r="B3" s="122"/>
      <c r="C3" s="122"/>
      <c r="D3" s="122"/>
      <c r="E3" s="24" t="s">
        <v>51</v>
      </c>
      <c r="F3" s="33" t="s">
        <v>659</v>
      </c>
    </row>
    <row r="4" spans="1:6" ht="12.75">
      <c r="A4" s="20" t="s">
        <v>54</v>
      </c>
      <c r="B4" s="18"/>
      <c r="C4" s="19"/>
      <c r="D4" s="18"/>
      <c r="E4" s="24" t="s">
        <v>52</v>
      </c>
      <c r="F4" s="33" t="s">
        <v>298</v>
      </c>
    </row>
    <row r="5" spans="1:6" ht="12.75">
      <c r="A5" s="124" t="s">
        <v>301</v>
      </c>
      <c r="B5" s="125"/>
      <c r="C5" s="125"/>
      <c r="D5" s="125"/>
      <c r="E5" s="24" t="s">
        <v>55</v>
      </c>
      <c r="F5" s="33" t="s">
        <v>300</v>
      </c>
    </row>
    <row r="6" spans="1:6" ht="12.75">
      <c r="A6" s="31" t="s">
        <v>257</v>
      </c>
      <c r="B6" s="124" t="s">
        <v>302</v>
      </c>
      <c r="C6" s="125"/>
      <c r="D6" s="125"/>
      <c r="E6" s="24" t="s">
        <v>36</v>
      </c>
      <c r="F6" s="34" t="s">
        <v>299</v>
      </c>
    </row>
    <row r="7" spans="1:6" ht="12.75">
      <c r="A7" s="20" t="s">
        <v>157</v>
      </c>
      <c r="B7" s="20"/>
      <c r="C7" s="20"/>
      <c r="D7" s="21"/>
      <c r="E7" s="25"/>
      <c r="F7" s="35"/>
    </row>
    <row r="8" spans="1:6" ht="13.5" thickBot="1">
      <c r="A8" s="6" t="s">
        <v>251</v>
      </c>
      <c r="B8" s="6"/>
      <c r="C8" s="6"/>
      <c r="D8" s="5"/>
      <c r="E8" s="24" t="s">
        <v>53</v>
      </c>
      <c r="F8" s="36" t="s">
        <v>250</v>
      </c>
    </row>
    <row r="9" spans="1:6" ht="12.75">
      <c r="A9" s="119" t="s">
        <v>24</v>
      </c>
      <c r="B9" s="120"/>
      <c r="C9" s="120"/>
      <c r="D9" s="120"/>
      <c r="E9" s="5"/>
      <c r="F9" s="8"/>
    </row>
    <row r="10" spans="1:6" ht="10.5" customHeight="1" thickBot="1">
      <c r="A10" s="44"/>
      <c r="B10" s="45"/>
      <c r="C10" s="45"/>
      <c r="D10" s="45"/>
      <c r="E10" s="5"/>
      <c r="F10" s="8"/>
    </row>
    <row r="11" spans="1:6" ht="38.25">
      <c r="A11" s="46" t="s">
        <v>153</v>
      </c>
      <c r="B11" s="47" t="s">
        <v>247</v>
      </c>
      <c r="C11" s="47" t="s">
        <v>132</v>
      </c>
      <c r="D11" s="47" t="s">
        <v>271</v>
      </c>
      <c r="E11" s="47" t="s">
        <v>156</v>
      </c>
      <c r="F11" s="48" t="s">
        <v>248</v>
      </c>
    </row>
    <row r="12" spans="1:6" ht="13.5" thickBot="1">
      <c r="A12" s="49">
        <v>1</v>
      </c>
      <c r="B12" s="50">
        <v>2</v>
      </c>
      <c r="C12" s="50">
        <v>3</v>
      </c>
      <c r="D12" s="51" t="s">
        <v>252</v>
      </c>
      <c r="E12" s="51" t="s">
        <v>253</v>
      </c>
      <c r="F12" s="52" t="s">
        <v>154</v>
      </c>
    </row>
    <row r="13" spans="1:6" ht="12.75">
      <c r="A13" s="94" t="s">
        <v>276</v>
      </c>
      <c r="B13" s="22" t="s">
        <v>158</v>
      </c>
      <c r="C13" s="56" t="s">
        <v>277</v>
      </c>
      <c r="D13" s="39">
        <v>13265986508</v>
      </c>
      <c r="E13" s="39">
        <v>6690534142.34</v>
      </c>
      <c r="F13" s="40">
        <f>D13-E13</f>
        <v>6575452365.66</v>
      </c>
    </row>
    <row r="14" spans="1:6" ht="12.75">
      <c r="A14" s="95" t="s">
        <v>260</v>
      </c>
      <c r="B14" s="57" t="s">
        <v>158</v>
      </c>
      <c r="C14" s="58" t="s">
        <v>278</v>
      </c>
      <c r="D14" s="37">
        <v>5759501000</v>
      </c>
      <c r="E14" s="37">
        <v>2417046539.21</v>
      </c>
      <c r="F14" s="38">
        <f>D14-E14</f>
        <v>3342454460.79</v>
      </c>
    </row>
    <row r="15" spans="1:6" ht="12.75">
      <c r="A15" s="95" t="s">
        <v>81</v>
      </c>
      <c r="B15" s="57" t="s">
        <v>158</v>
      </c>
      <c r="C15" s="58" t="s">
        <v>82</v>
      </c>
      <c r="D15" s="37">
        <v>833306000</v>
      </c>
      <c r="E15" s="37">
        <v>538553265.9</v>
      </c>
      <c r="F15" s="38">
        <f aca="true" t="shared" si="0" ref="F15:F34">D15-E15</f>
        <v>294752734.1</v>
      </c>
    </row>
    <row r="16" spans="1:6" ht="12.75">
      <c r="A16" s="96" t="s">
        <v>0</v>
      </c>
      <c r="B16" s="57" t="s">
        <v>158</v>
      </c>
      <c r="C16" s="59" t="s">
        <v>1</v>
      </c>
      <c r="D16" s="37">
        <v>833306000</v>
      </c>
      <c r="E16" s="37">
        <v>538553265.9</v>
      </c>
      <c r="F16" s="38">
        <f t="shared" si="0"/>
        <v>294752734.1</v>
      </c>
    </row>
    <row r="17" spans="1:6" ht="45">
      <c r="A17" s="96" t="s">
        <v>305</v>
      </c>
      <c r="B17" s="57" t="s">
        <v>158</v>
      </c>
      <c r="C17" s="59" t="s">
        <v>2</v>
      </c>
      <c r="D17" s="37">
        <v>701963000</v>
      </c>
      <c r="E17" s="37">
        <v>368747064.87</v>
      </c>
      <c r="F17" s="38">
        <f t="shared" si="0"/>
        <v>333215935.13</v>
      </c>
    </row>
    <row r="18" spans="1:6" ht="56.25">
      <c r="A18" s="96" t="s">
        <v>224</v>
      </c>
      <c r="B18" s="57" t="s">
        <v>158</v>
      </c>
      <c r="C18" s="59" t="s">
        <v>195</v>
      </c>
      <c r="D18" s="28">
        <v>0</v>
      </c>
      <c r="E18" s="37">
        <v>2198977.4</v>
      </c>
      <c r="F18" s="38">
        <f t="shared" si="0"/>
        <v>-2198977.4</v>
      </c>
    </row>
    <row r="19" spans="1:6" ht="22.5">
      <c r="A19" s="96" t="s">
        <v>306</v>
      </c>
      <c r="B19" s="57" t="s">
        <v>158</v>
      </c>
      <c r="C19" s="59" t="s">
        <v>80</v>
      </c>
      <c r="D19" s="37">
        <v>131343000</v>
      </c>
      <c r="E19" s="37">
        <v>167607223.63</v>
      </c>
      <c r="F19" s="38">
        <f t="shared" si="0"/>
        <v>-36264223.629999995</v>
      </c>
    </row>
    <row r="20" spans="1:6" ht="22.5">
      <c r="A20" s="95" t="s">
        <v>307</v>
      </c>
      <c r="B20" s="57" t="s">
        <v>158</v>
      </c>
      <c r="C20" s="58" t="s">
        <v>308</v>
      </c>
      <c r="D20" s="37">
        <v>49601000</v>
      </c>
      <c r="E20" s="37">
        <v>28449181.86</v>
      </c>
      <c r="F20" s="38">
        <f t="shared" si="0"/>
        <v>21151818.14</v>
      </c>
    </row>
    <row r="21" spans="1:6" ht="22.5">
      <c r="A21" s="96" t="s">
        <v>309</v>
      </c>
      <c r="B21" s="57" t="s">
        <v>158</v>
      </c>
      <c r="C21" s="59" t="s">
        <v>310</v>
      </c>
      <c r="D21" s="37">
        <v>49601000</v>
      </c>
      <c r="E21" s="37">
        <v>28449181.86</v>
      </c>
      <c r="F21" s="38">
        <f t="shared" si="0"/>
        <v>21151818.14</v>
      </c>
    </row>
    <row r="22" spans="1:6" ht="33.75">
      <c r="A22" s="96" t="s">
        <v>311</v>
      </c>
      <c r="B22" s="57" t="s">
        <v>158</v>
      </c>
      <c r="C22" s="59" t="s">
        <v>312</v>
      </c>
      <c r="D22" s="37">
        <v>16599000</v>
      </c>
      <c r="E22" s="37">
        <v>9528988.57</v>
      </c>
      <c r="F22" s="38">
        <f t="shared" si="0"/>
        <v>7070011.43</v>
      </c>
    </row>
    <row r="23" spans="1:6" ht="45">
      <c r="A23" s="96" t="s">
        <v>313</v>
      </c>
      <c r="B23" s="57" t="s">
        <v>158</v>
      </c>
      <c r="C23" s="59" t="s">
        <v>314</v>
      </c>
      <c r="D23" s="37">
        <v>300000</v>
      </c>
      <c r="E23" s="37">
        <v>158099.77</v>
      </c>
      <c r="F23" s="38">
        <f t="shared" si="0"/>
        <v>141900.23</v>
      </c>
    </row>
    <row r="24" spans="1:6" ht="45">
      <c r="A24" s="96" t="s">
        <v>315</v>
      </c>
      <c r="B24" s="57" t="s">
        <v>158</v>
      </c>
      <c r="C24" s="59" t="s">
        <v>316</v>
      </c>
      <c r="D24" s="37">
        <v>32303000</v>
      </c>
      <c r="E24" s="37">
        <v>20186696</v>
      </c>
      <c r="F24" s="38">
        <f t="shared" si="0"/>
        <v>12116304</v>
      </c>
    </row>
    <row r="25" spans="1:6" ht="45">
      <c r="A25" s="96" t="s">
        <v>317</v>
      </c>
      <c r="B25" s="57" t="s">
        <v>158</v>
      </c>
      <c r="C25" s="59" t="s">
        <v>318</v>
      </c>
      <c r="D25" s="37">
        <v>399000</v>
      </c>
      <c r="E25" s="37">
        <v>-1424602.48</v>
      </c>
      <c r="F25" s="38">
        <f t="shared" si="0"/>
        <v>1823602.48</v>
      </c>
    </row>
    <row r="26" spans="1:6" ht="12.75">
      <c r="A26" s="95" t="s">
        <v>56</v>
      </c>
      <c r="B26" s="57" t="s">
        <v>158</v>
      </c>
      <c r="C26" s="58" t="s">
        <v>57</v>
      </c>
      <c r="D26" s="37">
        <v>970791000</v>
      </c>
      <c r="E26" s="37">
        <v>708228074.7</v>
      </c>
      <c r="F26" s="38">
        <f t="shared" si="0"/>
        <v>262562925.29999995</v>
      </c>
    </row>
    <row r="27" spans="1:6" ht="12.75">
      <c r="A27" s="96" t="s">
        <v>58</v>
      </c>
      <c r="B27" s="57" t="s">
        <v>158</v>
      </c>
      <c r="C27" s="59" t="s">
        <v>59</v>
      </c>
      <c r="D27" s="37">
        <v>598962000</v>
      </c>
      <c r="E27" s="37">
        <v>448505288.63</v>
      </c>
      <c r="F27" s="38">
        <f t="shared" si="0"/>
        <v>150456711.37</v>
      </c>
    </row>
    <row r="28" spans="1:6" ht="22.5">
      <c r="A28" s="96" t="s">
        <v>60</v>
      </c>
      <c r="B28" s="57" t="s">
        <v>158</v>
      </c>
      <c r="C28" s="59" t="s">
        <v>61</v>
      </c>
      <c r="D28" s="37">
        <v>476055000</v>
      </c>
      <c r="E28" s="37">
        <v>348874086.26</v>
      </c>
      <c r="F28" s="38">
        <f t="shared" si="0"/>
        <v>127180913.74000001</v>
      </c>
    </row>
    <row r="29" spans="1:6" ht="22.5">
      <c r="A29" s="96" t="s">
        <v>60</v>
      </c>
      <c r="B29" s="57" t="s">
        <v>158</v>
      </c>
      <c r="C29" s="59" t="s">
        <v>261</v>
      </c>
      <c r="D29" s="37">
        <v>476055000</v>
      </c>
      <c r="E29" s="37">
        <v>348945539.1</v>
      </c>
      <c r="F29" s="38">
        <f t="shared" si="0"/>
        <v>127109460.89999998</v>
      </c>
    </row>
    <row r="30" spans="1:6" ht="22.5">
      <c r="A30" s="96" t="s">
        <v>319</v>
      </c>
      <c r="B30" s="57" t="s">
        <v>158</v>
      </c>
      <c r="C30" s="59" t="s">
        <v>262</v>
      </c>
      <c r="D30" s="28">
        <v>0</v>
      </c>
      <c r="E30" s="37">
        <v>-71452.84</v>
      </c>
      <c r="F30" s="38">
        <f t="shared" si="0"/>
        <v>71452.84</v>
      </c>
    </row>
    <row r="31" spans="1:6" ht="22.5">
      <c r="A31" s="96" t="s">
        <v>62</v>
      </c>
      <c r="B31" s="57" t="s">
        <v>158</v>
      </c>
      <c r="C31" s="59" t="s">
        <v>63</v>
      </c>
      <c r="D31" s="37">
        <v>98709000</v>
      </c>
      <c r="E31" s="37">
        <v>75810526.48</v>
      </c>
      <c r="F31" s="38">
        <f t="shared" si="0"/>
        <v>22898473.519999996</v>
      </c>
    </row>
    <row r="32" spans="1:6" ht="22.5">
      <c r="A32" s="96" t="s">
        <v>62</v>
      </c>
      <c r="B32" s="57" t="s">
        <v>158</v>
      </c>
      <c r="C32" s="59" t="s">
        <v>197</v>
      </c>
      <c r="D32" s="37">
        <v>98709000</v>
      </c>
      <c r="E32" s="37">
        <v>75827667.41</v>
      </c>
      <c r="F32" s="38">
        <f t="shared" si="0"/>
        <v>22881332.590000004</v>
      </c>
    </row>
    <row r="33" spans="1:6" ht="33.75">
      <c r="A33" s="96" t="s">
        <v>539</v>
      </c>
      <c r="B33" s="57" t="s">
        <v>158</v>
      </c>
      <c r="C33" s="59" t="s">
        <v>540</v>
      </c>
      <c r="D33" s="28">
        <v>0</v>
      </c>
      <c r="E33" s="37">
        <v>-17140.93</v>
      </c>
      <c r="F33" s="38">
        <f t="shared" si="0"/>
        <v>17140.93</v>
      </c>
    </row>
    <row r="34" spans="1:6" ht="12.75">
      <c r="A34" s="96" t="s">
        <v>199</v>
      </c>
      <c r="B34" s="57" t="s">
        <v>158</v>
      </c>
      <c r="C34" s="59" t="s">
        <v>198</v>
      </c>
      <c r="D34" s="37">
        <v>24198000</v>
      </c>
      <c r="E34" s="37">
        <v>23820675.89</v>
      </c>
      <c r="F34" s="38">
        <f t="shared" si="0"/>
        <v>377324.1099999994</v>
      </c>
    </row>
    <row r="35" spans="1:6" ht="12.75">
      <c r="A35" s="96" t="s">
        <v>238</v>
      </c>
      <c r="B35" s="57" t="s">
        <v>158</v>
      </c>
      <c r="C35" s="59" t="s">
        <v>255</v>
      </c>
      <c r="D35" s="37">
        <v>341193000</v>
      </c>
      <c r="E35" s="37">
        <v>232573138.14</v>
      </c>
      <c r="F35" s="38">
        <f aca="true" t="shared" si="1" ref="F35:F41">D35-E35</f>
        <v>108619861.86000001</v>
      </c>
    </row>
    <row r="36" spans="1:6" ht="12.75">
      <c r="A36" s="96" t="s">
        <v>238</v>
      </c>
      <c r="B36" s="57" t="s">
        <v>158</v>
      </c>
      <c r="C36" s="59" t="s">
        <v>201</v>
      </c>
      <c r="D36" s="37">
        <v>341193000</v>
      </c>
      <c r="E36" s="37">
        <v>231915810.67</v>
      </c>
      <c r="F36" s="38">
        <f t="shared" si="1"/>
        <v>109277189.33000001</v>
      </c>
    </row>
    <row r="37" spans="1:6" ht="22.5">
      <c r="A37" s="96" t="s">
        <v>200</v>
      </c>
      <c r="B37" s="57" t="s">
        <v>158</v>
      </c>
      <c r="C37" s="59" t="s">
        <v>202</v>
      </c>
      <c r="D37" s="28">
        <v>0</v>
      </c>
      <c r="E37" s="37">
        <v>657327.47</v>
      </c>
      <c r="F37" s="38">
        <f t="shared" si="1"/>
        <v>-657327.47</v>
      </c>
    </row>
    <row r="38" spans="1:6" ht="12.75">
      <c r="A38" s="96" t="s">
        <v>239</v>
      </c>
      <c r="B38" s="57" t="s">
        <v>158</v>
      </c>
      <c r="C38" s="59" t="s">
        <v>240</v>
      </c>
      <c r="D38" s="37">
        <v>866000</v>
      </c>
      <c r="E38" s="37">
        <v>1356777.19</v>
      </c>
      <c r="F38" s="38">
        <f t="shared" si="1"/>
        <v>-490777.18999999994</v>
      </c>
    </row>
    <row r="39" spans="1:6" ht="12.75">
      <c r="A39" s="96" t="s">
        <v>239</v>
      </c>
      <c r="B39" s="57" t="s">
        <v>158</v>
      </c>
      <c r="C39" s="59" t="s">
        <v>203</v>
      </c>
      <c r="D39" s="37">
        <v>866000</v>
      </c>
      <c r="E39" s="37">
        <v>1356777.19</v>
      </c>
      <c r="F39" s="38">
        <f t="shared" si="1"/>
        <v>-490777.18999999994</v>
      </c>
    </row>
    <row r="40" spans="1:6" ht="12.75">
      <c r="A40" s="96" t="s">
        <v>196</v>
      </c>
      <c r="B40" s="57" t="s">
        <v>158</v>
      </c>
      <c r="C40" s="59" t="s">
        <v>170</v>
      </c>
      <c r="D40" s="37">
        <v>29770000</v>
      </c>
      <c r="E40" s="37">
        <v>25792870.74</v>
      </c>
      <c r="F40" s="38">
        <f t="shared" si="1"/>
        <v>3977129.2600000016</v>
      </c>
    </row>
    <row r="41" spans="1:6" ht="22.5">
      <c r="A41" s="96" t="s">
        <v>320</v>
      </c>
      <c r="B41" s="57" t="s">
        <v>158</v>
      </c>
      <c r="C41" s="59" t="s">
        <v>171</v>
      </c>
      <c r="D41" s="37">
        <v>29770000</v>
      </c>
      <c r="E41" s="37">
        <v>25792870.74</v>
      </c>
      <c r="F41" s="38">
        <f t="shared" si="1"/>
        <v>3977129.2600000016</v>
      </c>
    </row>
    <row r="42" spans="1:6" ht="12.75">
      <c r="A42" s="95" t="s">
        <v>368</v>
      </c>
      <c r="B42" s="57" t="s">
        <v>158</v>
      </c>
      <c r="C42" s="58" t="s">
        <v>369</v>
      </c>
      <c r="D42" s="28">
        <v>0</v>
      </c>
      <c r="E42" s="37">
        <v>54203</v>
      </c>
      <c r="F42" s="38">
        <f>D42-E42</f>
        <v>-54203</v>
      </c>
    </row>
    <row r="43" spans="1:6" ht="12.75">
      <c r="A43" s="96" t="s">
        <v>370</v>
      </c>
      <c r="B43" s="57" t="s">
        <v>158</v>
      </c>
      <c r="C43" s="59" t="s">
        <v>371</v>
      </c>
      <c r="D43" s="28">
        <v>0</v>
      </c>
      <c r="E43" s="37">
        <v>54203</v>
      </c>
      <c r="F43" s="38">
        <f>D43-E43</f>
        <v>-54203</v>
      </c>
    </row>
    <row r="44" spans="1:6" ht="12.75">
      <c r="A44" s="97" t="s">
        <v>372</v>
      </c>
      <c r="B44" s="57" t="s">
        <v>158</v>
      </c>
      <c r="C44" s="59" t="s">
        <v>373</v>
      </c>
      <c r="D44" s="28">
        <v>0</v>
      </c>
      <c r="E44" s="37">
        <v>54203</v>
      </c>
      <c r="F44" s="38">
        <f>D44-E44</f>
        <v>-54203</v>
      </c>
    </row>
    <row r="45" spans="1:6" ht="22.5">
      <c r="A45" s="97" t="s">
        <v>374</v>
      </c>
      <c r="B45" s="57" t="s">
        <v>158</v>
      </c>
      <c r="C45" s="59" t="s">
        <v>375</v>
      </c>
      <c r="D45" s="28">
        <v>0</v>
      </c>
      <c r="E45" s="37">
        <v>54203</v>
      </c>
      <c r="F45" s="38">
        <f>D45-E45</f>
        <v>-54203</v>
      </c>
    </row>
    <row r="46" spans="1:6" ht="12.75">
      <c r="A46" s="95" t="s">
        <v>22</v>
      </c>
      <c r="B46" s="57" t="s">
        <v>158</v>
      </c>
      <c r="C46" s="58" t="s">
        <v>23</v>
      </c>
      <c r="D46" s="37">
        <v>70370000</v>
      </c>
      <c r="E46" s="37">
        <v>47362228.59</v>
      </c>
      <c r="F46" s="38">
        <f aca="true" t="shared" si="2" ref="F46:F54">D46-E46</f>
        <v>23007771.409999996</v>
      </c>
    </row>
    <row r="47" spans="1:6" ht="22.5">
      <c r="A47" s="96" t="s">
        <v>295</v>
      </c>
      <c r="B47" s="57" t="s">
        <v>158</v>
      </c>
      <c r="C47" s="59" t="s">
        <v>296</v>
      </c>
      <c r="D47" s="37">
        <v>70270000</v>
      </c>
      <c r="E47" s="37">
        <v>47067228.59</v>
      </c>
      <c r="F47" s="38">
        <f t="shared" si="2"/>
        <v>23202771.409999996</v>
      </c>
    </row>
    <row r="48" spans="1:6" ht="22.5">
      <c r="A48" s="96" t="s">
        <v>321</v>
      </c>
      <c r="B48" s="57" t="s">
        <v>158</v>
      </c>
      <c r="C48" s="59" t="s">
        <v>297</v>
      </c>
      <c r="D48" s="37">
        <v>70270000</v>
      </c>
      <c r="E48" s="37">
        <v>47067228.59</v>
      </c>
      <c r="F48" s="38">
        <f t="shared" si="2"/>
        <v>23202771.409999996</v>
      </c>
    </row>
    <row r="49" spans="1:6" ht="22.5">
      <c r="A49" s="96" t="s">
        <v>107</v>
      </c>
      <c r="B49" s="57" t="s">
        <v>158</v>
      </c>
      <c r="C49" s="59" t="s">
        <v>108</v>
      </c>
      <c r="D49" s="37">
        <v>100000</v>
      </c>
      <c r="E49" s="37">
        <v>295000</v>
      </c>
      <c r="F49" s="38">
        <f t="shared" si="2"/>
        <v>-195000</v>
      </c>
    </row>
    <row r="50" spans="1:6" ht="22.5">
      <c r="A50" s="96" t="s">
        <v>322</v>
      </c>
      <c r="B50" s="57" t="s">
        <v>158</v>
      </c>
      <c r="C50" s="59" t="s">
        <v>99</v>
      </c>
      <c r="D50" s="37">
        <v>100000</v>
      </c>
      <c r="E50" s="37">
        <v>295000</v>
      </c>
      <c r="F50" s="38">
        <f t="shared" si="2"/>
        <v>-195000</v>
      </c>
    </row>
    <row r="51" spans="1:6" ht="22.5">
      <c r="A51" s="95" t="s">
        <v>351</v>
      </c>
      <c r="B51" s="57" t="s">
        <v>158</v>
      </c>
      <c r="C51" s="58" t="s">
        <v>352</v>
      </c>
      <c r="D51" s="28">
        <v>0</v>
      </c>
      <c r="E51" s="37">
        <v>4.16</v>
      </c>
      <c r="F51" s="38">
        <f t="shared" si="2"/>
        <v>-4.16</v>
      </c>
    </row>
    <row r="52" spans="1:6" ht="12.75">
      <c r="A52" s="96" t="s">
        <v>353</v>
      </c>
      <c r="B52" s="57" t="s">
        <v>158</v>
      </c>
      <c r="C52" s="59" t="s">
        <v>354</v>
      </c>
      <c r="D52" s="28">
        <v>0</v>
      </c>
      <c r="E52" s="37">
        <v>4.16</v>
      </c>
      <c r="F52" s="38">
        <f t="shared" si="2"/>
        <v>-4.16</v>
      </c>
    </row>
    <row r="53" spans="1:6" ht="12.75">
      <c r="A53" s="96" t="s">
        <v>355</v>
      </c>
      <c r="B53" s="57" t="s">
        <v>158</v>
      </c>
      <c r="C53" s="59" t="s">
        <v>356</v>
      </c>
      <c r="D53" s="28">
        <v>0</v>
      </c>
      <c r="E53" s="37">
        <v>4.16</v>
      </c>
      <c r="F53" s="38">
        <f t="shared" si="2"/>
        <v>-4.16</v>
      </c>
    </row>
    <row r="54" spans="1:6" ht="22.5">
      <c r="A54" s="96" t="s">
        <v>357</v>
      </c>
      <c r="B54" s="57" t="s">
        <v>158</v>
      </c>
      <c r="C54" s="59" t="s">
        <v>358</v>
      </c>
      <c r="D54" s="28">
        <v>0</v>
      </c>
      <c r="E54" s="37">
        <v>4.16</v>
      </c>
      <c r="F54" s="38">
        <f t="shared" si="2"/>
        <v>-4.16</v>
      </c>
    </row>
    <row r="55" spans="1:6" ht="22.5">
      <c r="A55" s="95" t="s">
        <v>149</v>
      </c>
      <c r="B55" s="57" t="s">
        <v>158</v>
      </c>
      <c r="C55" s="58" t="s">
        <v>150</v>
      </c>
      <c r="D55" s="37">
        <v>1325780000</v>
      </c>
      <c r="E55" s="37">
        <v>652503021.72</v>
      </c>
      <c r="F55" s="38">
        <f aca="true" t="shared" si="3" ref="F55:F71">D55-E55</f>
        <v>673276978.28</v>
      </c>
    </row>
    <row r="56" spans="1:6" ht="45">
      <c r="A56" s="96" t="s">
        <v>151</v>
      </c>
      <c r="B56" s="57" t="s">
        <v>158</v>
      </c>
      <c r="C56" s="59" t="s">
        <v>152</v>
      </c>
      <c r="D56" s="28">
        <v>0</v>
      </c>
      <c r="E56" s="37">
        <v>6793200</v>
      </c>
      <c r="F56" s="38">
        <f t="shared" si="3"/>
        <v>-6793200</v>
      </c>
    </row>
    <row r="57" spans="1:6" ht="33.75">
      <c r="A57" s="96" t="s">
        <v>323</v>
      </c>
      <c r="B57" s="57" t="s">
        <v>158</v>
      </c>
      <c r="C57" s="59" t="s">
        <v>96</v>
      </c>
      <c r="D57" s="28">
        <v>0</v>
      </c>
      <c r="E57" s="37">
        <v>6793200</v>
      </c>
      <c r="F57" s="38">
        <f t="shared" si="3"/>
        <v>-6793200</v>
      </c>
    </row>
    <row r="58" spans="1:6" ht="45">
      <c r="A58" s="96" t="s">
        <v>324</v>
      </c>
      <c r="B58" s="57" t="s">
        <v>158</v>
      </c>
      <c r="C58" s="59" t="s">
        <v>263</v>
      </c>
      <c r="D58" s="37">
        <v>1137173000</v>
      </c>
      <c r="E58" s="37">
        <v>572809067</v>
      </c>
      <c r="F58" s="38">
        <f t="shared" si="3"/>
        <v>564363933</v>
      </c>
    </row>
    <row r="59" spans="1:6" ht="33.75">
      <c r="A59" s="96" t="s">
        <v>264</v>
      </c>
      <c r="B59" s="57" t="s">
        <v>158</v>
      </c>
      <c r="C59" s="59" t="s">
        <v>144</v>
      </c>
      <c r="D59" s="37">
        <v>994869000</v>
      </c>
      <c r="E59" s="37">
        <v>424744922.87</v>
      </c>
      <c r="F59" s="38">
        <f t="shared" si="3"/>
        <v>570124077.13</v>
      </c>
    </row>
    <row r="60" spans="1:6" ht="45">
      <c r="A60" s="96" t="s">
        <v>325</v>
      </c>
      <c r="B60" s="57" t="s">
        <v>158</v>
      </c>
      <c r="C60" s="59" t="s">
        <v>282</v>
      </c>
      <c r="D60" s="37">
        <v>421429000</v>
      </c>
      <c r="E60" s="37">
        <v>203615995.64</v>
      </c>
      <c r="F60" s="38">
        <f t="shared" si="3"/>
        <v>217813004.36</v>
      </c>
    </row>
    <row r="61" spans="1:6" ht="45">
      <c r="A61" s="96" t="s">
        <v>326</v>
      </c>
      <c r="B61" s="57" t="s">
        <v>158</v>
      </c>
      <c r="C61" s="59" t="s">
        <v>327</v>
      </c>
      <c r="D61" s="37">
        <v>573440000</v>
      </c>
      <c r="E61" s="37">
        <v>221128927.23</v>
      </c>
      <c r="F61" s="38">
        <f t="shared" si="3"/>
        <v>352311072.77</v>
      </c>
    </row>
    <row r="62" spans="1:6" ht="45">
      <c r="A62" s="96" t="s">
        <v>541</v>
      </c>
      <c r="B62" s="57" t="s">
        <v>158</v>
      </c>
      <c r="C62" s="59" t="s">
        <v>542</v>
      </c>
      <c r="D62" s="28">
        <v>0</v>
      </c>
      <c r="E62" s="37">
        <v>5080318.15</v>
      </c>
      <c r="F62" s="38">
        <f t="shared" si="3"/>
        <v>-5080318.15</v>
      </c>
    </row>
    <row r="63" spans="1:6" ht="45">
      <c r="A63" s="96" t="s">
        <v>543</v>
      </c>
      <c r="B63" s="57" t="s">
        <v>158</v>
      </c>
      <c r="C63" s="59" t="s">
        <v>544</v>
      </c>
      <c r="D63" s="28">
        <v>0</v>
      </c>
      <c r="E63" s="37">
        <v>5080318.15</v>
      </c>
      <c r="F63" s="38">
        <f t="shared" si="3"/>
        <v>-5080318.15</v>
      </c>
    </row>
    <row r="64" spans="1:6" ht="45">
      <c r="A64" s="96" t="s">
        <v>660</v>
      </c>
      <c r="B64" s="57" t="s">
        <v>158</v>
      </c>
      <c r="C64" s="59" t="s">
        <v>661</v>
      </c>
      <c r="D64" s="28">
        <v>0</v>
      </c>
      <c r="E64" s="37">
        <v>124670.55</v>
      </c>
      <c r="F64" s="38">
        <f t="shared" si="3"/>
        <v>-124670.55</v>
      </c>
    </row>
    <row r="65" spans="1:6" ht="33.75">
      <c r="A65" s="96" t="s">
        <v>662</v>
      </c>
      <c r="B65" s="57" t="s">
        <v>158</v>
      </c>
      <c r="C65" s="59" t="s">
        <v>663</v>
      </c>
      <c r="D65" s="28">
        <v>0</v>
      </c>
      <c r="E65" s="37">
        <v>124670.55</v>
      </c>
      <c r="F65" s="38">
        <f t="shared" si="3"/>
        <v>-124670.55</v>
      </c>
    </row>
    <row r="66" spans="1:6" ht="22.5">
      <c r="A66" s="96" t="s">
        <v>293</v>
      </c>
      <c r="B66" s="57" t="s">
        <v>158</v>
      </c>
      <c r="C66" s="59" t="s">
        <v>292</v>
      </c>
      <c r="D66" s="37">
        <v>142304000</v>
      </c>
      <c r="E66" s="37">
        <v>142859155.43</v>
      </c>
      <c r="F66" s="38">
        <f t="shared" si="3"/>
        <v>-555155.4300000072</v>
      </c>
    </row>
    <row r="67" spans="1:6" ht="22.5">
      <c r="A67" s="96" t="s">
        <v>289</v>
      </c>
      <c r="B67" s="57" t="s">
        <v>158</v>
      </c>
      <c r="C67" s="59" t="s">
        <v>294</v>
      </c>
      <c r="D67" s="37">
        <v>142304000</v>
      </c>
      <c r="E67" s="37">
        <v>142859155.43</v>
      </c>
      <c r="F67" s="38">
        <f t="shared" si="3"/>
        <v>-555155.4300000072</v>
      </c>
    </row>
    <row r="68" spans="1:6" ht="12.75">
      <c r="A68" s="96" t="s">
        <v>167</v>
      </c>
      <c r="B68" s="57" t="s">
        <v>158</v>
      </c>
      <c r="C68" s="59" t="s">
        <v>168</v>
      </c>
      <c r="D68" s="37">
        <v>412000</v>
      </c>
      <c r="E68" s="37">
        <v>2756216.73</v>
      </c>
      <c r="F68" s="38">
        <f t="shared" si="3"/>
        <v>-2344216.73</v>
      </c>
    </row>
    <row r="69" spans="1:6" ht="22.5">
      <c r="A69" s="96" t="s">
        <v>37</v>
      </c>
      <c r="B69" s="57" t="s">
        <v>158</v>
      </c>
      <c r="C69" s="59" t="s">
        <v>38</v>
      </c>
      <c r="D69" s="37">
        <v>412000</v>
      </c>
      <c r="E69" s="37">
        <v>2756216.73</v>
      </c>
      <c r="F69" s="38">
        <f t="shared" si="3"/>
        <v>-2344216.73</v>
      </c>
    </row>
    <row r="70" spans="1:6" ht="33.75">
      <c r="A70" s="96" t="s">
        <v>147</v>
      </c>
      <c r="B70" s="57" t="s">
        <v>158</v>
      </c>
      <c r="C70" s="59" t="s">
        <v>148</v>
      </c>
      <c r="D70" s="37">
        <v>412000</v>
      </c>
      <c r="E70" s="37">
        <v>2756216.73</v>
      </c>
      <c r="F70" s="38">
        <f t="shared" si="3"/>
        <v>-2344216.73</v>
      </c>
    </row>
    <row r="71" spans="1:6" ht="45">
      <c r="A71" s="96" t="s">
        <v>100</v>
      </c>
      <c r="B71" s="57" t="s">
        <v>158</v>
      </c>
      <c r="C71" s="59" t="s">
        <v>246</v>
      </c>
      <c r="D71" s="37">
        <v>188195000</v>
      </c>
      <c r="E71" s="37">
        <v>70144537.99</v>
      </c>
      <c r="F71" s="38">
        <f t="shared" si="3"/>
        <v>118050462.01</v>
      </c>
    </row>
    <row r="72" spans="1:6" ht="45">
      <c r="A72" s="96" t="s">
        <v>101</v>
      </c>
      <c r="B72" s="57" t="s">
        <v>158</v>
      </c>
      <c r="C72" s="59" t="s">
        <v>64</v>
      </c>
      <c r="D72" s="37">
        <v>188195000</v>
      </c>
      <c r="E72" s="37">
        <v>70144537.99</v>
      </c>
      <c r="F72" s="38">
        <f aca="true" t="shared" si="4" ref="F72:F91">D72-E72</f>
        <v>118050462.01</v>
      </c>
    </row>
    <row r="73" spans="1:6" ht="45">
      <c r="A73" s="96" t="s">
        <v>258</v>
      </c>
      <c r="B73" s="57" t="s">
        <v>158</v>
      </c>
      <c r="C73" s="59" t="s">
        <v>139</v>
      </c>
      <c r="D73" s="37">
        <v>188195000</v>
      </c>
      <c r="E73" s="37">
        <v>70144537.99</v>
      </c>
      <c r="F73" s="38">
        <f t="shared" si="4"/>
        <v>118050462.01</v>
      </c>
    </row>
    <row r="74" spans="1:6" ht="12.75">
      <c r="A74" s="95" t="s">
        <v>140</v>
      </c>
      <c r="B74" s="57" t="s">
        <v>158</v>
      </c>
      <c r="C74" s="58" t="s">
        <v>141</v>
      </c>
      <c r="D74" s="37">
        <v>8218000</v>
      </c>
      <c r="E74" s="37">
        <v>10625676.66</v>
      </c>
      <c r="F74" s="38">
        <f t="shared" si="4"/>
        <v>-2407676.66</v>
      </c>
    </row>
    <row r="75" spans="1:6" ht="12.75">
      <c r="A75" s="96" t="s">
        <v>142</v>
      </c>
      <c r="B75" s="57" t="s">
        <v>158</v>
      </c>
      <c r="C75" s="59" t="s">
        <v>143</v>
      </c>
      <c r="D75" s="37">
        <v>8218000</v>
      </c>
      <c r="E75" s="37">
        <v>10625676.66</v>
      </c>
      <c r="F75" s="38">
        <f t="shared" si="4"/>
        <v>-2407676.66</v>
      </c>
    </row>
    <row r="76" spans="1:6" ht="22.5">
      <c r="A76" s="96" t="s">
        <v>328</v>
      </c>
      <c r="B76" s="57" t="s">
        <v>158</v>
      </c>
      <c r="C76" s="59" t="s">
        <v>216</v>
      </c>
      <c r="D76" s="37">
        <v>1277000</v>
      </c>
      <c r="E76" s="37">
        <v>1373282.42</v>
      </c>
      <c r="F76" s="38">
        <f t="shared" si="4"/>
        <v>-96282.41999999993</v>
      </c>
    </row>
    <row r="77" spans="1:6" ht="22.5">
      <c r="A77" s="96" t="s">
        <v>217</v>
      </c>
      <c r="B77" s="57" t="s">
        <v>158</v>
      </c>
      <c r="C77" s="59" t="s">
        <v>218</v>
      </c>
      <c r="D77" s="37">
        <v>107000</v>
      </c>
      <c r="E77" s="37">
        <v>74789.65</v>
      </c>
      <c r="F77" s="38">
        <f t="shared" si="4"/>
        <v>32210.350000000006</v>
      </c>
    </row>
    <row r="78" spans="1:6" ht="12.75">
      <c r="A78" s="96" t="s">
        <v>329</v>
      </c>
      <c r="B78" s="57" t="s">
        <v>158</v>
      </c>
      <c r="C78" s="59" t="s">
        <v>279</v>
      </c>
      <c r="D78" s="37">
        <v>6834000</v>
      </c>
      <c r="E78" s="37">
        <v>2426194.54</v>
      </c>
      <c r="F78" s="38">
        <f t="shared" si="4"/>
        <v>4407805.46</v>
      </c>
    </row>
    <row r="79" spans="1:6" ht="12.75">
      <c r="A79" s="96" t="s">
        <v>280</v>
      </c>
      <c r="B79" s="57" t="s">
        <v>158</v>
      </c>
      <c r="C79" s="59" t="s">
        <v>281</v>
      </c>
      <c r="D79" s="28">
        <v>0</v>
      </c>
      <c r="E79" s="37">
        <v>6767792.35</v>
      </c>
      <c r="F79" s="38">
        <f t="shared" si="4"/>
        <v>-6767792.35</v>
      </c>
    </row>
    <row r="80" spans="1:6" ht="12.75">
      <c r="A80" s="96" t="s">
        <v>545</v>
      </c>
      <c r="B80" s="57" t="s">
        <v>158</v>
      </c>
      <c r="C80" s="59" t="s">
        <v>546</v>
      </c>
      <c r="D80" s="28">
        <v>0</v>
      </c>
      <c r="E80" s="37">
        <v>-16382.3</v>
      </c>
      <c r="F80" s="38">
        <f t="shared" si="4"/>
        <v>16382.3</v>
      </c>
    </row>
    <row r="81" spans="1:6" ht="12.75">
      <c r="A81" s="96" t="s">
        <v>640</v>
      </c>
      <c r="B81" s="57" t="s">
        <v>158</v>
      </c>
      <c r="C81" s="59" t="s">
        <v>641</v>
      </c>
      <c r="D81" s="28">
        <v>0</v>
      </c>
      <c r="E81" s="37">
        <v>1400</v>
      </c>
      <c r="F81" s="38">
        <f t="shared" si="4"/>
        <v>-1400</v>
      </c>
    </row>
    <row r="82" spans="1:6" ht="12.75">
      <c r="A82" s="96" t="s">
        <v>642</v>
      </c>
      <c r="B82" s="57" t="s">
        <v>158</v>
      </c>
      <c r="C82" s="59" t="s">
        <v>643</v>
      </c>
      <c r="D82" s="28">
        <v>0</v>
      </c>
      <c r="E82" s="37">
        <v>1400</v>
      </c>
      <c r="F82" s="38">
        <f t="shared" si="4"/>
        <v>-1400</v>
      </c>
    </row>
    <row r="83" spans="1:6" ht="22.5">
      <c r="A83" s="96" t="s">
        <v>644</v>
      </c>
      <c r="B83" s="57" t="s">
        <v>158</v>
      </c>
      <c r="C83" s="59" t="s">
        <v>645</v>
      </c>
      <c r="D83" s="28">
        <v>0</v>
      </c>
      <c r="E83" s="37">
        <v>1400</v>
      </c>
      <c r="F83" s="38">
        <f t="shared" si="4"/>
        <v>-1400</v>
      </c>
    </row>
    <row r="84" spans="1:6" ht="12.75">
      <c r="A84" s="96" t="s">
        <v>547</v>
      </c>
      <c r="B84" s="57" t="s">
        <v>158</v>
      </c>
      <c r="C84" s="59" t="s">
        <v>548</v>
      </c>
      <c r="D84" s="28">
        <v>0</v>
      </c>
      <c r="E84" s="37">
        <v>2022209.53</v>
      </c>
      <c r="F84" s="38">
        <f t="shared" si="4"/>
        <v>-2022209.53</v>
      </c>
    </row>
    <row r="85" spans="1:6" ht="12.75">
      <c r="A85" s="96" t="s">
        <v>549</v>
      </c>
      <c r="B85" s="57" t="s">
        <v>158</v>
      </c>
      <c r="C85" s="59" t="s">
        <v>550</v>
      </c>
      <c r="D85" s="28">
        <v>0</v>
      </c>
      <c r="E85" s="37">
        <v>2022209.53</v>
      </c>
      <c r="F85" s="38">
        <f t="shared" si="4"/>
        <v>-2022209.53</v>
      </c>
    </row>
    <row r="86" spans="1:6" ht="12.75">
      <c r="A86" s="96" t="s">
        <v>551</v>
      </c>
      <c r="B86" s="57" t="s">
        <v>158</v>
      </c>
      <c r="C86" s="59" t="s">
        <v>552</v>
      </c>
      <c r="D86" s="28">
        <v>0</v>
      </c>
      <c r="E86" s="37">
        <v>2022209.53</v>
      </c>
      <c r="F86" s="38">
        <f t="shared" si="4"/>
        <v>-2022209.53</v>
      </c>
    </row>
    <row r="87" spans="1:6" ht="12.75">
      <c r="A87" s="95" t="s">
        <v>193</v>
      </c>
      <c r="B87" s="57" t="s">
        <v>158</v>
      </c>
      <c r="C87" s="58" t="s">
        <v>194</v>
      </c>
      <c r="D87" s="37">
        <v>2384050000</v>
      </c>
      <c r="E87" s="37">
        <v>367846533.16</v>
      </c>
      <c r="F87" s="38">
        <f t="shared" si="4"/>
        <v>2016203466.84</v>
      </c>
    </row>
    <row r="88" spans="1:6" ht="45">
      <c r="A88" s="96" t="s">
        <v>10</v>
      </c>
      <c r="B88" s="57" t="s">
        <v>158</v>
      </c>
      <c r="C88" s="59" t="s">
        <v>228</v>
      </c>
      <c r="D88" s="37">
        <v>2223475000</v>
      </c>
      <c r="E88" s="37">
        <v>287890538.95</v>
      </c>
      <c r="F88" s="38">
        <f t="shared" si="4"/>
        <v>1935584461.05</v>
      </c>
    </row>
    <row r="89" spans="1:6" ht="56.25">
      <c r="A89" s="96" t="s">
        <v>303</v>
      </c>
      <c r="B89" s="57" t="s">
        <v>158</v>
      </c>
      <c r="C89" s="59" t="s">
        <v>162</v>
      </c>
      <c r="D89" s="37">
        <v>2223475000</v>
      </c>
      <c r="E89" s="37">
        <v>287890538.95</v>
      </c>
      <c r="F89" s="38">
        <f t="shared" si="4"/>
        <v>1935584461.05</v>
      </c>
    </row>
    <row r="90" spans="1:6" ht="56.25">
      <c r="A90" s="96" t="s">
        <v>11</v>
      </c>
      <c r="B90" s="57" t="s">
        <v>158</v>
      </c>
      <c r="C90" s="59" t="s">
        <v>163</v>
      </c>
      <c r="D90" s="37">
        <v>2223475000</v>
      </c>
      <c r="E90" s="37">
        <v>287890538.95</v>
      </c>
      <c r="F90" s="38">
        <f t="shared" si="4"/>
        <v>1935584461.05</v>
      </c>
    </row>
    <row r="91" spans="1:6" ht="22.5">
      <c r="A91" s="96" t="s">
        <v>12</v>
      </c>
      <c r="B91" s="57" t="s">
        <v>158</v>
      </c>
      <c r="C91" s="59" t="s">
        <v>34</v>
      </c>
      <c r="D91" s="37">
        <v>160575000</v>
      </c>
      <c r="E91" s="37">
        <v>49948281.36</v>
      </c>
      <c r="F91" s="38">
        <f t="shared" si="4"/>
        <v>110626718.64</v>
      </c>
    </row>
    <row r="92" spans="1:6" ht="22.5">
      <c r="A92" s="96" t="s">
        <v>245</v>
      </c>
      <c r="B92" s="57" t="s">
        <v>158</v>
      </c>
      <c r="C92" s="59" t="s">
        <v>35</v>
      </c>
      <c r="D92" s="37">
        <v>160575000</v>
      </c>
      <c r="E92" s="37">
        <v>49948281.36</v>
      </c>
      <c r="F92" s="38">
        <f aca="true" t="shared" si="5" ref="F92:F123">D92-E92</f>
        <v>110626718.64</v>
      </c>
    </row>
    <row r="93" spans="1:6" ht="22.5">
      <c r="A93" s="96" t="s">
        <v>330</v>
      </c>
      <c r="B93" s="57" t="s">
        <v>158</v>
      </c>
      <c r="C93" s="59" t="s">
        <v>164</v>
      </c>
      <c r="D93" s="37">
        <v>128650000</v>
      </c>
      <c r="E93" s="37">
        <v>20960999.32</v>
      </c>
      <c r="F93" s="38">
        <f t="shared" si="5"/>
        <v>107689000.68</v>
      </c>
    </row>
    <row r="94" spans="1:6" ht="22.5">
      <c r="A94" s="96" t="s">
        <v>331</v>
      </c>
      <c r="B94" s="57" t="s">
        <v>158</v>
      </c>
      <c r="C94" s="59" t="s">
        <v>332</v>
      </c>
      <c r="D94" s="37">
        <v>31925000</v>
      </c>
      <c r="E94" s="37">
        <v>28987282.04</v>
      </c>
      <c r="F94" s="38">
        <f t="shared" si="5"/>
        <v>2937717.960000001</v>
      </c>
    </row>
    <row r="95" spans="1:6" ht="45">
      <c r="A95" s="96" t="s">
        <v>553</v>
      </c>
      <c r="B95" s="57" t="s">
        <v>158</v>
      </c>
      <c r="C95" s="59" t="s">
        <v>554</v>
      </c>
      <c r="D95" s="28">
        <v>0</v>
      </c>
      <c r="E95" s="37">
        <v>30007712.85</v>
      </c>
      <c r="F95" s="38">
        <f t="shared" si="5"/>
        <v>-30007712.85</v>
      </c>
    </row>
    <row r="96" spans="1:6" ht="45">
      <c r="A96" s="96" t="s">
        <v>555</v>
      </c>
      <c r="B96" s="57" t="s">
        <v>158</v>
      </c>
      <c r="C96" s="59" t="s">
        <v>556</v>
      </c>
      <c r="D96" s="28">
        <v>0</v>
      </c>
      <c r="E96" s="37">
        <v>30007712.85</v>
      </c>
      <c r="F96" s="38">
        <f t="shared" si="5"/>
        <v>-30007712.85</v>
      </c>
    </row>
    <row r="97" spans="1:6" ht="45">
      <c r="A97" s="96" t="s">
        <v>557</v>
      </c>
      <c r="B97" s="57" t="s">
        <v>158</v>
      </c>
      <c r="C97" s="59" t="s">
        <v>558</v>
      </c>
      <c r="D97" s="28">
        <v>0</v>
      </c>
      <c r="E97" s="37">
        <v>23985322.33</v>
      </c>
      <c r="F97" s="38">
        <f t="shared" si="5"/>
        <v>-23985322.33</v>
      </c>
    </row>
    <row r="98" spans="1:6" ht="45">
      <c r="A98" s="96" t="s">
        <v>559</v>
      </c>
      <c r="B98" s="57" t="s">
        <v>158</v>
      </c>
      <c r="C98" s="59" t="s">
        <v>560</v>
      </c>
      <c r="D98" s="28">
        <v>0</v>
      </c>
      <c r="E98" s="37">
        <v>6022390.52</v>
      </c>
      <c r="F98" s="38">
        <f t="shared" si="5"/>
        <v>-6022390.52</v>
      </c>
    </row>
    <row r="99" spans="1:6" ht="12.75">
      <c r="A99" s="95" t="s">
        <v>5</v>
      </c>
      <c r="B99" s="57" t="s">
        <v>158</v>
      </c>
      <c r="C99" s="58" t="s">
        <v>6</v>
      </c>
      <c r="D99" s="37">
        <v>50380000</v>
      </c>
      <c r="E99" s="37">
        <v>30744404.99</v>
      </c>
      <c r="F99" s="38">
        <f t="shared" si="5"/>
        <v>19635595.01</v>
      </c>
    </row>
    <row r="100" spans="1:6" ht="12.75">
      <c r="A100" s="96" t="s">
        <v>225</v>
      </c>
      <c r="B100" s="57" t="s">
        <v>158</v>
      </c>
      <c r="C100" s="59" t="s">
        <v>226</v>
      </c>
      <c r="D100" s="28">
        <v>0</v>
      </c>
      <c r="E100" s="37">
        <v>213423.02</v>
      </c>
      <c r="F100" s="38">
        <f t="shared" si="5"/>
        <v>-213423.02</v>
      </c>
    </row>
    <row r="101" spans="1:6" ht="45">
      <c r="A101" s="96" t="s">
        <v>333</v>
      </c>
      <c r="B101" s="57" t="s">
        <v>158</v>
      </c>
      <c r="C101" s="59" t="s">
        <v>227</v>
      </c>
      <c r="D101" s="28">
        <v>0</v>
      </c>
      <c r="E101" s="37">
        <v>152200.52</v>
      </c>
      <c r="F101" s="38">
        <f t="shared" si="5"/>
        <v>-152200.52</v>
      </c>
    </row>
    <row r="102" spans="1:6" ht="33.75">
      <c r="A102" s="96" t="s">
        <v>121</v>
      </c>
      <c r="B102" s="57" t="s">
        <v>158</v>
      </c>
      <c r="C102" s="59" t="s">
        <v>122</v>
      </c>
      <c r="D102" s="28">
        <v>0</v>
      </c>
      <c r="E102" s="37">
        <v>61222.5</v>
      </c>
      <c r="F102" s="38">
        <f t="shared" si="5"/>
        <v>-61222.5</v>
      </c>
    </row>
    <row r="103" spans="1:6" ht="33.75">
      <c r="A103" s="96" t="s">
        <v>334</v>
      </c>
      <c r="B103" s="57" t="s">
        <v>158</v>
      </c>
      <c r="C103" s="59" t="s">
        <v>42</v>
      </c>
      <c r="D103" s="28">
        <v>0</v>
      </c>
      <c r="E103" s="37">
        <v>721050</v>
      </c>
      <c r="F103" s="38">
        <f t="shared" si="5"/>
        <v>-721050</v>
      </c>
    </row>
    <row r="104" spans="1:6" ht="22.5">
      <c r="A104" s="96" t="s">
        <v>602</v>
      </c>
      <c r="B104" s="57" t="s">
        <v>158</v>
      </c>
      <c r="C104" s="59" t="s">
        <v>603</v>
      </c>
      <c r="D104" s="28">
        <v>0</v>
      </c>
      <c r="E104" s="37">
        <v>44000</v>
      </c>
      <c r="F104" s="38">
        <f t="shared" si="5"/>
        <v>-44000</v>
      </c>
    </row>
    <row r="105" spans="1:6" ht="22.5">
      <c r="A105" s="96" t="s">
        <v>604</v>
      </c>
      <c r="B105" s="57" t="s">
        <v>158</v>
      </c>
      <c r="C105" s="59" t="s">
        <v>605</v>
      </c>
      <c r="D105" s="28">
        <v>0</v>
      </c>
      <c r="E105" s="37">
        <v>44000</v>
      </c>
      <c r="F105" s="38">
        <f t="shared" si="5"/>
        <v>-44000</v>
      </c>
    </row>
    <row r="106" spans="1:6" ht="22.5">
      <c r="A106" s="96" t="s">
        <v>561</v>
      </c>
      <c r="B106" s="57" t="s">
        <v>158</v>
      </c>
      <c r="C106" s="59" t="s">
        <v>562</v>
      </c>
      <c r="D106" s="28">
        <v>0</v>
      </c>
      <c r="E106" s="37">
        <v>0.02</v>
      </c>
      <c r="F106" s="38">
        <f t="shared" si="5"/>
        <v>-0.02</v>
      </c>
    </row>
    <row r="107" spans="1:6" ht="33.75">
      <c r="A107" s="96" t="s">
        <v>563</v>
      </c>
      <c r="B107" s="57" t="s">
        <v>158</v>
      </c>
      <c r="C107" s="59" t="s">
        <v>564</v>
      </c>
      <c r="D107" s="28">
        <v>0</v>
      </c>
      <c r="E107" s="37">
        <v>0.02</v>
      </c>
      <c r="F107" s="38">
        <f t="shared" si="5"/>
        <v>-0.02</v>
      </c>
    </row>
    <row r="108" spans="1:6" ht="56.25">
      <c r="A108" s="96" t="s">
        <v>15</v>
      </c>
      <c r="B108" s="57" t="s">
        <v>158</v>
      </c>
      <c r="C108" s="59" t="s">
        <v>25</v>
      </c>
      <c r="D108" s="37">
        <v>5844000</v>
      </c>
      <c r="E108" s="37">
        <v>4784502</v>
      </c>
      <c r="F108" s="38">
        <f t="shared" si="5"/>
        <v>1059498</v>
      </c>
    </row>
    <row r="109" spans="1:6" ht="22.5">
      <c r="A109" s="96" t="s">
        <v>606</v>
      </c>
      <c r="B109" s="57" t="s">
        <v>158</v>
      </c>
      <c r="C109" s="59" t="s">
        <v>607</v>
      </c>
      <c r="D109" s="28">
        <v>0</v>
      </c>
      <c r="E109" s="37">
        <v>22001</v>
      </c>
      <c r="F109" s="38">
        <f t="shared" si="5"/>
        <v>-22001</v>
      </c>
    </row>
    <row r="110" spans="1:6" ht="22.5">
      <c r="A110" s="96" t="s">
        <v>565</v>
      </c>
      <c r="B110" s="57" t="s">
        <v>158</v>
      </c>
      <c r="C110" s="59" t="s">
        <v>566</v>
      </c>
      <c r="D110" s="28">
        <v>0</v>
      </c>
      <c r="E110" s="37">
        <v>1299000</v>
      </c>
      <c r="F110" s="38">
        <f t="shared" si="5"/>
        <v>-1299000</v>
      </c>
    </row>
    <row r="111" spans="1:6" ht="12.75">
      <c r="A111" s="96" t="s">
        <v>137</v>
      </c>
      <c r="B111" s="57" t="s">
        <v>158</v>
      </c>
      <c r="C111" s="59" t="s">
        <v>98</v>
      </c>
      <c r="D111" s="37">
        <v>5844000</v>
      </c>
      <c r="E111" s="37">
        <v>3463501</v>
      </c>
      <c r="F111" s="38">
        <f t="shared" si="5"/>
        <v>2380499</v>
      </c>
    </row>
    <row r="112" spans="1:6" ht="33.75">
      <c r="A112" s="96" t="s">
        <v>39</v>
      </c>
      <c r="B112" s="57" t="s">
        <v>158</v>
      </c>
      <c r="C112" s="59" t="s">
        <v>40</v>
      </c>
      <c r="D112" s="28">
        <v>0</v>
      </c>
      <c r="E112" s="37">
        <v>3525020.77</v>
      </c>
      <c r="F112" s="38">
        <f t="shared" si="5"/>
        <v>-3525020.77</v>
      </c>
    </row>
    <row r="113" spans="1:6" ht="12.75">
      <c r="A113" s="96" t="s">
        <v>335</v>
      </c>
      <c r="B113" s="57" t="s">
        <v>158</v>
      </c>
      <c r="C113" s="59" t="s">
        <v>41</v>
      </c>
      <c r="D113" s="28">
        <v>0</v>
      </c>
      <c r="E113" s="37">
        <v>1546400.56</v>
      </c>
      <c r="F113" s="38">
        <f t="shared" si="5"/>
        <v>-1546400.56</v>
      </c>
    </row>
    <row r="114" spans="1:6" ht="22.5">
      <c r="A114" s="96" t="s">
        <v>608</v>
      </c>
      <c r="B114" s="57" t="s">
        <v>158</v>
      </c>
      <c r="C114" s="59" t="s">
        <v>609</v>
      </c>
      <c r="D114" s="28">
        <v>0</v>
      </c>
      <c r="E114" s="37">
        <v>500</v>
      </c>
      <c r="F114" s="38">
        <f t="shared" si="5"/>
        <v>-500</v>
      </c>
    </row>
    <row r="115" spans="1:6" ht="33.75">
      <c r="A115" s="96" t="s">
        <v>610</v>
      </c>
      <c r="B115" s="57" t="s">
        <v>158</v>
      </c>
      <c r="C115" s="59" t="s">
        <v>611</v>
      </c>
      <c r="D115" s="28">
        <v>0</v>
      </c>
      <c r="E115" s="37">
        <v>500</v>
      </c>
      <c r="F115" s="38">
        <f t="shared" si="5"/>
        <v>-500</v>
      </c>
    </row>
    <row r="116" spans="1:6" ht="22.5">
      <c r="A116" s="96" t="s">
        <v>95</v>
      </c>
      <c r="B116" s="57" t="s">
        <v>158</v>
      </c>
      <c r="C116" s="59" t="s">
        <v>336</v>
      </c>
      <c r="D116" s="28">
        <v>0</v>
      </c>
      <c r="E116" s="37">
        <v>1545900.56</v>
      </c>
      <c r="F116" s="38">
        <f t="shared" si="5"/>
        <v>-1545900.56</v>
      </c>
    </row>
    <row r="117" spans="1:6" ht="33.75">
      <c r="A117" s="96" t="s">
        <v>337</v>
      </c>
      <c r="B117" s="57" t="s">
        <v>158</v>
      </c>
      <c r="C117" s="59" t="s">
        <v>9</v>
      </c>
      <c r="D117" s="28">
        <v>0</v>
      </c>
      <c r="E117" s="37">
        <v>171737.63</v>
      </c>
      <c r="F117" s="38">
        <f t="shared" si="5"/>
        <v>-171737.63</v>
      </c>
    </row>
    <row r="118" spans="1:6" ht="45">
      <c r="A118" s="96" t="s">
        <v>338</v>
      </c>
      <c r="B118" s="57" t="s">
        <v>158</v>
      </c>
      <c r="C118" s="59" t="s">
        <v>33</v>
      </c>
      <c r="D118" s="28">
        <v>0</v>
      </c>
      <c r="E118" s="37">
        <v>171737.63</v>
      </c>
      <c r="F118" s="38">
        <f t="shared" si="5"/>
        <v>-171737.63</v>
      </c>
    </row>
    <row r="119" spans="1:6" ht="33.75">
      <c r="A119" s="96" t="s">
        <v>339</v>
      </c>
      <c r="B119" s="57" t="s">
        <v>158</v>
      </c>
      <c r="C119" s="59" t="s">
        <v>79</v>
      </c>
      <c r="D119" s="28">
        <v>0</v>
      </c>
      <c r="E119" s="37">
        <v>1392030.78</v>
      </c>
      <c r="F119" s="38">
        <f t="shared" si="5"/>
        <v>-1392030.78</v>
      </c>
    </row>
    <row r="120" spans="1:6" ht="22.5">
      <c r="A120" s="96" t="s">
        <v>18</v>
      </c>
      <c r="B120" s="57" t="s">
        <v>158</v>
      </c>
      <c r="C120" s="59" t="s">
        <v>19</v>
      </c>
      <c r="D120" s="37">
        <v>44536000</v>
      </c>
      <c r="E120" s="37">
        <v>18346240.21</v>
      </c>
      <c r="F120" s="38">
        <f t="shared" si="5"/>
        <v>26189759.79</v>
      </c>
    </row>
    <row r="121" spans="1:6" ht="12.75">
      <c r="A121" s="95" t="s">
        <v>91</v>
      </c>
      <c r="B121" s="57" t="s">
        <v>158</v>
      </c>
      <c r="C121" s="58" t="s">
        <v>92</v>
      </c>
      <c r="D121" s="37">
        <v>67005000</v>
      </c>
      <c r="E121" s="37">
        <v>30656334.94</v>
      </c>
      <c r="F121" s="38">
        <f t="shared" si="5"/>
        <v>36348665.06</v>
      </c>
    </row>
    <row r="122" spans="1:6" ht="12.75">
      <c r="A122" s="96" t="s">
        <v>93</v>
      </c>
      <c r="B122" s="57" t="s">
        <v>158</v>
      </c>
      <c r="C122" s="59" t="s">
        <v>94</v>
      </c>
      <c r="D122" s="28">
        <v>0</v>
      </c>
      <c r="E122" s="37">
        <v>505434.85</v>
      </c>
      <c r="F122" s="38">
        <f t="shared" si="5"/>
        <v>-505434.85</v>
      </c>
    </row>
    <row r="123" spans="1:6" ht="12.75">
      <c r="A123" s="96" t="s">
        <v>274</v>
      </c>
      <c r="B123" s="57" t="s">
        <v>158</v>
      </c>
      <c r="C123" s="59" t="s">
        <v>275</v>
      </c>
      <c r="D123" s="28">
        <v>0</v>
      </c>
      <c r="E123" s="37">
        <v>505434.85</v>
      </c>
      <c r="F123" s="38">
        <f t="shared" si="5"/>
        <v>-505434.85</v>
      </c>
    </row>
    <row r="124" spans="1:6" ht="12.75">
      <c r="A124" s="96" t="s">
        <v>20</v>
      </c>
      <c r="B124" s="57" t="s">
        <v>158</v>
      </c>
      <c r="C124" s="59" t="s">
        <v>21</v>
      </c>
      <c r="D124" s="37">
        <v>67005000</v>
      </c>
      <c r="E124" s="37">
        <v>30150900.09</v>
      </c>
      <c r="F124" s="38">
        <f aca="true" t="shared" si="6" ref="F124:F173">D124-E124</f>
        <v>36854099.91</v>
      </c>
    </row>
    <row r="125" spans="1:6" ht="12.75">
      <c r="A125" s="96" t="s">
        <v>31</v>
      </c>
      <c r="B125" s="57" t="s">
        <v>158</v>
      </c>
      <c r="C125" s="59" t="s">
        <v>32</v>
      </c>
      <c r="D125" s="37">
        <v>67005000</v>
      </c>
      <c r="E125" s="37">
        <v>30150900.09</v>
      </c>
      <c r="F125" s="38">
        <f t="shared" si="6"/>
        <v>36854099.91</v>
      </c>
    </row>
    <row r="126" spans="1:6" ht="12.75">
      <c r="A126" s="95" t="s">
        <v>229</v>
      </c>
      <c r="B126" s="57" t="s">
        <v>158</v>
      </c>
      <c r="C126" s="58" t="s">
        <v>230</v>
      </c>
      <c r="D126" s="37">
        <v>7506485508</v>
      </c>
      <c r="E126" s="37">
        <v>4273487603.13</v>
      </c>
      <c r="F126" s="38">
        <f t="shared" si="6"/>
        <v>3232997904.87</v>
      </c>
    </row>
    <row r="127" spans="1:6" ht="22.5">
      <c r="A127" s="95" t="s">
        <v>340</v>
      </c>
      <c r="B127" s="57" t="s">
        <v>158</v>
      </c>
      <c r="C127" s="58" t="s">
        <v>259</v>
      </c>
      <c r="D127" s="37">
        <v>7480604120</v>
      </c>
      <c r="E127" s="37">
        <v>4255246249.46</v>
      </c>
      <c r="F127" s="38">
        <f t="shared" si="6"/>
        <v>3225357870.54</v>
      </c>
    </row>
    <row r="128" spans="1:6" ht="22.5">
      <c r="A128" s="96" t="s">
        <v>341</v>
      </c>
      <c r="B128" s="57" t="s">
        <v>158</v>
      </c>
      <c r="C128" s="59" t="s">
        <v>17</v>
      </c>
      <c r="D128" s="37">
        <v>731489547</v>
      </c>
      <c r="E128" s="37">
        <v>575368163</v>
      </c>
      <c r="F128" s="38">
        <f t="shared" si="6"/>
        <v>156121384</v>
      </c>
    </row>
    <row r="129" spans="1:6" ht="12.75">
      <c r="A129" s="96" t="s">
        <v>646</v>
      </c>
      <c r="B129" s="57" t="s">
        <v>158</v>
      </c>
      <c r="C129" s="59" t="s">
        <v>647</v>
      </c>
      <c r="D129" s="37">
        <v>2449563</v>
      </c>
      <c r="E129" s="28">
        <v>0</v>
      </c>
      <c r="F129" s="38">
        <f t="shared" si="6"/>
        <v>2449563</v>
      </c>
    </row>
    <row r="130" spans="1:6" ht="22.5">
      <c r="A130" s="96" t="s">
        <v>648</v>
      </c>
      <c r="B130" s="57" t="s">
        <v>158</v>
      </c>
      <c r="C130" s="59" t="s">
        <v>649</v>
      </c>
      <c r="D130" s="37">
        <v>2449563</v>
      </c>
      <c r="E130" s="28">
        <v>0</v>
      </c>
      <c r="F130" s="38">
        <f t="shared" si="6"/>
        <v>2449563</v>
      </c>
    </row>
    <row r="131" spans="1:6" ht="22.5">
      <c r="A131" s="96" t="s">
        <v>567</v>
      </c>
      <c r="B131" s="57" t="s">
        <v>158</v>
      </c>
      <c r="C131" s="59" t="s">
        <v>568</v>
      </c>
      <c r="D131" s="37">
        <v>662330370</v>
      </c>
      <c r="E131" s="37">
        <v>558000000</v>
      </c>
      <c r="F131" s="38">
        <f t="shared" si="6"/>
        <v>104330370</v>
      </c>
    </row>
    <row r="132" spans="1:6" ht="22.5">
      <c r="A132" s="96" t="s">
        <v>569</v>
      </c>
      <c r="B132" s="57" t="s">
        <v>158</v>
      </c>
      <c r="C132" s="59" t="s">
        <v>570</v>
      </c>
      <c r="D132" s="37">
        <v>662330370</v>
      </c>
      <c r="E132" s="37">
        <v>558000000</v>
      </c>
      <c r="F132" s="38">
        <f t="shared" si="6"/>
        <v>104330370</v>
      </c>
    </row>
    <row r="133" spans="1:6" ht="22.5">
      <c r="A133" s="96" t="s">
        <v>650</v>
      </c>
      <c r="B133" s="57" t="s">
        <v>158</v>
      </c>
      <c r="C133" s="59" t="s">
        <v>651</v>
      </c>
      <c r="D133" s="37">
        <v>1049814</v>
      </c>
      <c r="E133" s="28">
        <v>0</v>
      </c>
      <c r="F133" s="38">
        <f t="shared" si="6"/>
        <v>1049814</v>
      </c>
    </row>
    <row r="134" spans="1:6" ht="33.75">
      <c r="A134" s="96" t="s">
        <v>652</v>
      </c>
      <c r="B134" s="57" t="s">
        <v>158</v>
      </c>
      <c r="C134" s="59" t="s">
        <v>653</v>
      </c>
      <c r="D134" s="37">
        <v>1049814</v>
      </c>
      <c r="E134" s="28">
        <v>0</v>
      </c>
      <c r="F134" s="38">
        <f t="shared" si="6"/>
        <v>1049814</v>
      </c>
    </row>
    <row r="135" spans="1:6" ht="45">
      <c r="A135" s="96" t="s">
        <v>612</v>
      </c>
      <c r="B135" s="57" t="s">
        <v>158</v>
      </c>
      <c r="C135" s="59" t="s">
        <v>613</v>
      </c>
      <c r="D135" s="37">
        <v>7880000</v>
      </c>
      <c r="E135" s="28">
        <v>0</v>
      </c>
      <c r="F135" s="38">
        <f t="shared" si="6"/>
        <v>7880000</v>
      </c>
    </row>
    <row r="136" spans="1:6" ht="45">
      <c r="A136" s="96" t="s">
        <v>614</v>
      </c>
      <c r="B136" s="57" t="s">
        <v>158</v>
      </c>
      <c r="C136" s="59" t="s">
        <v>615</v>
      </c>
      <c r="D136" s="37">
        <v>7880000</v>
      </c>
      <c r="E136" s="28">
        <v>0</v>
      </c>
      <c r="F136" s="38">
        <f t="shared" si="6"/>
        <v>7880000</v>
      </c>
    </row>
    <row r="137" spans="1:6" ht="12.75">
      <c r="A137" s="96" t="s">
        <v>26</v>
      </c>
      <c r="B137" s="57" t="s">
        <v>158</v>
      </c>
      <c r="C137" s="59" t="s">
        <v>27</v>
      </c>
      <c r="D137" s="37">
        <v>57779800</v>
      </c>
      <c r="E137" s="37">
        <v>17368163</v>
      </c>
      <c r="F137" s="38">
        <f t="shared" si="6"/>
        <v>40411637</v>
      </c>
    </row>
    <row r="138" spans="1:6" ht="12.75">
      <c r="A138" s="96" t="s">
        <v>28</v>
      </c>
      <c r="B138" s="57" t="s">
        <v>158</v>
      </c>
      <c r="C138" s="59" t="s">
        <v>29</v>
      </c>
      <c r="D138" s="37">
        <v>57779800</v>
      </c>
      <c r="E138" s="37">
        <v>17368163</v>
      </c>
      <c r="F138" s="38">
        <f t="shared" si="6"/>
        <v>40411637</v>
      </c>
    </row>
    <row r="139" spans="1:6" ht="22.5">
      <c r="A139" s="96" t="s">
        <v>342</v>
      </c>
      <c r="B139" s="57" t="s">
        <v>158</v>
      </c>
      <c r="C139" s="59" t="s">
        <v>30</v>
      </c>
      <c r="D139" s="37">
        <v>4144347000</v>
      </c>
      <c r="E139" s="37">
        <v>2480378291.59</v>
      </c>
      <c r="F139" s="38">
        <f t="shared" si="6"/>
        <v>1663968708.4099998</v>
      </c>
    </row>
    <row r="140" spans="1:6" ht="22.5">
      <c r="A140" s="96" t="s">
        <v>664</v>
      </c>
      <c r="B140" s="57" t="s">
        <v>158</v>
      </c>
      <c r="C140" s="59" t="s">
        <v>665</v>
      </c>
      <c r="D140" s="37">
        <v>643000</v>
      </c>
      <c r="E140" s="28">
        <v>0</v>
      </c>
      <c r="F140" s="38">
        <f t="shared" si="6"/>
        <v>643000</v>
      </c>
    </row>
    <row r="141" spans="1:6" ht="33.75">
      <c r="A141" s="96" t="s">
        <v>666</v>
      </c>
      <c r="B141" s="57" t="s">
        <v>158</v>
      </c>
      <c r="C141" s="59" t="s">
        <v>667</v>
      </c>
      <c r="D141" s="37">
        <v>643000</v>
      </c>
      <c r="E141" s="28">
        <v>0</v>
      </c>
      <c r="F141" s="38">
        <f t="shared" si="6"/>
        <v>643000</v>
      </c>
    </row>
    <row r="142" spans="1:6" ht="22.5">
      <c r="A142" s="96" t="s">
        <v>616</v>
      </c>
      <c r="B142" s="57" t="s">
        <v>158</v>
      </c>
      <c r="C142" s="59" t="s">
        <v>617</v>
      </c>
      <c r="D142" s="37">
        <v>16939000</v>
      </c>
      <c r="E142" s="37">
        <v>11788000</v>
      </c>
      <c r="F142" s="38">
        <f t="shared" si="6"/>
        <v>5151000</v>
      </c>
    </row>
    <row r="143" spans="1:6" ht="22.5">
      <c r="A143" s="96" t="s">
        <v>618</v>
      </c>
      <c r="B143" s="57" t="s">
        <v>158</v>
      </c>
      <c r="C143" s="59" t="s">
        <v>619</v>
      </c>
      <c r="D143" s="37">
        <v>16939000</v>
      </c>
      <c r="E143" s="37">
        <v>11788000</v>
      </c>
      <c r="F143" s="38">
        <f t="shared" si="6"/>
        <v>5151000</v>
      </c>
    </row>
    <row r="144" spans="1:6" ht="22.5">
      <c r="A144" s="96" t="s">
        <v>620</v>
      </c>
      <c r="B144" s="57" t="s">
        <v>158</v>
      </c>
      <c r="C144" s="59" t="s">
        <v>621</v>
      </c>
      <c r="D144" s="37">
        <v>76319000</v>
      </c>
      <c r="E144" s="37">
        <v>49083236.94</v>
      </c>
      <c r="F144" s="38">
        <f t="shared" si="6"/>
        <v>27235763.060000002</v>
      </c>
    </row>
    <row r="145" spans="1:6" ht="22.5">
      <c r="A145" s="96" t="s">
        <v>622</v>
      </c>
      <c r="B145" s="57" t="s">
        <v>158</v>
      </c>
      <c r="C145" s="59" t="s">
        <v>623</v>
      </c>
      <c r="D145" s="37">
        <v>76319000</v>
      </c>
      <c r="E145" s="37">
        <v>49083236.94</v>
      </c>
      <c r="F145" s="38">
        <f t="shared" si="6"/>
        <v>27235763.060000002</v>
      </c>
    </row>
    <row r="146" spans="1:6" ht="22.5">
      <c r="A146" s="96" t="s">
        <v>624</v>
      </c>
      <c r="B146" s="57" t="s">
        <v>158</v>
      </c>
      <c r="C146" s="59" t="s">
        <v>625</v>
      </c>
      <c r="D146" s="37">
        <v>157825000</v>
      </c>
      <c r="E146" s="37">
        <v>67903417.91</v>
      </c>
      <c r="F146" s="38">
        <f t="shared" si="6"/>
        <v>89921582.09</v>
      </c>
    </row>
    <row r="147" spans="1:6" ht="22.5">
      <c r="A147" s="96" t="s">
        <v>13</v>
      </c>
      <c r="B147" s="57" t="s">
        <v>158</v>
      </c>
      <c r="C147" s="59" t="s">
        <v>14</v>
      </c>
      <c r="D147" s="37">
        <v>157825000</v>
      </c>
      <c r="E147" s="37">
        <v>67903417.91</v>
      </c>
      <c r="F147" s="38">
        <f t="shared" si="6"/>
        <v>89921582.09</v>
      </c>
    </row>
    <row r="148" spans="1:6" ht="45">
      <c r="A148" s="96" t="s">
        <v>359</v>
      </c>
      <c r="B148" s="57" t="s">
        <v>158</v>
      </c>
      <c r="C148" s="59" t="s">
        <v>360</v>
      </c>
      <c r="D148" s="37">
        <v>84718000</v>
      </c>
      <c r="E148" s="37">
        <v>37622906</v>
      </c>
      <c r="F148" s="38">
        <f t="shared" si="6"/>
        <v>47095094</v>
      </c>
    </row>
    <row r="149" spans="1:6" ht="45">
      <c r="A149" s="96" t="s">
        <v>361</v>
      </c>
      <c r="B149" s="57" t="s">
        <v>158</v>
      </c>
      <c r="C149" s="59" t="s">
        <v>362</v>
      </c>
      <c r="D149" s="37">
        <v>84718000</v>
      </c>
      <c r="E149" s="37">
        <v>37622906</v>
      </c>
      <c r="F149" s="38">
        <f t="shared" si="6"/>
        <v>47095094</v>
      </c>
    </row>
    <row r="150" spans="1:6" ht="22.5">
      <c r="A150" s="98" t="s">
        <v>626</v>
      </c>
      <c r="B150" s="57" t="s">
        <v>158</v>
      </c>
      <c r="C150" s="59" t="s">
        <v>627</v>
      </c>
      <c r="D150" s="37">
        <v>31946000</v>
      </c>
      <c r="E150" s="37">
        <v>31313087.7</v>
      </c>
      <c r="F150" s="38">
        <f t="shared" si="6"/>
        <v>632912.3000000007</v>
      </c>
    </row>
    <row r="151" spans="1:6" ht="22.5">
      <c r="A151" s="98" t="s">
        <v>628</v>
      </c>
      <c r="B151" s="57" t="s">
        <v>158</v>
      </c>
      <c r="C151" s="59" t="s">
        <v>629</v>
      </c>
      <c r="D151" s="37">
        <v>31946000</v>
      </c>
      <c r="E151" s="37">
        <v>31313087.7</v>
      </c>
      <c r="F151" s="38">
        <f t="shared" si="6"/>
        <v>632912.3000000007</v>
      </c>
    </row>
    <row r="152" spans="1:6" ht="33.75">
      <c r="A152" s="98" t="s">
        <v>630</v>
      </c>
      <c r="B152" s="57" t="s">
        <v>158</v>
      </c>
      <c r="C152" s="60" t="s">
        <v>631</v>
      </c>
      <c r="D152" s="37">
        <v>68390000</v>
      </c>
      <c r="E152" s="37">
        <v>57952147.4</v>
      </c>
      <c r="F152" s="38">
        <f t="shared" si="6"/>
        <v>10437852.600000001</v>
      </c>
    </row>
    <row r="153" spans="1:6" ht="33.75">
      <c r="A153" s="98" t="s">
        <v>632</v>
      </c>
      <c r="B153" s="57" t="s">
        <v>158</v>
      </c>
      <c r="C153" s="60" t="s">
        <v>633</v>
      </c>
      <c r="D153" s="37">
        <v>68390000</v>
      </c>
      <c r="E153" s="37">
        <v>57952147.4</v>
      </c>
      <c r="F153" s="38">
        <f t="shared" si="6"/>
        <v>10437852.600000001</v>
      </c>
    </row>
    <row r="154" spans="1:6" ht="22.5">
      <c r="A154" s="98" t="s">
        <v>634</v>
      </c>
      <c r="B154" s="57" t="s">
        <v>158</v>
      </c>
      <c r="C154" s="60" t="s">
        <v>635</v>
      </c>
      <c r="D154" s="37">
        <v>2410000</v>
      </c>
      <c r="E154" s="28">
        <v>0</v>
      </c>
      <c r="F154" s="38">
        <f t="shared" si="6"/>
        <v>2410000</v>
      </c>
    </row>
    <row r="155" spans="1:6" ht="22.5">
      <c r="A155" s="98" t="s">
        <v>636</v>
      </c>
      <c r="B155" s="57" t="s">
        <v>158</v>
      </c>
      <c r="C155" s="60" t="s">
        <v>637</v>
      </c>
      <c r="D155" s="37">
        <v>2410000</v>
      </c>
      <c r="E155" s="28">
        <v>0</v>
      </c>
      <c r="F155" s="38">
        <f t="shared" si="6"/>
        <v>2410000</v>
      </c>
    </row>
    <row r="156" spans="1:6" ht="12.75">
      <c r="A156" s="96" t="s">
        <v>213</v>
      </c>
      <c r="B156" s="57" t="s">
        <v>158</v>
      </c>
      <c r="C156" s="59" t="s">
        <v>214</v>
      </c>
      <c r="D156" s="37">
        <v>3705157000</v>
      </c>
      <c r="E156" s="37">
        <v>2224715495.64</v>
      </c>
      <c r="F156" s="38">
        <f t="shared" si="6"/>
        <v>1480441504.3600001</v>
      </c>
    </row>
    <row r="157" spans="1:6" ht="12.75">
      <c r="A157" s="96" t="s">
        <v>46</v>
      </c>
      <c r="B157" s="57" t="s">
        <v>158</v>
      </c>
      <c r="C157" s="59" t="s">
        <v>47</v>
      </c>
      <c r="D157" s="37">
        <v>3705157000</v>
      </c>
      <c r="E157" s="37">
        <v>2224715495.64</v>
      </c>
      <c r="F157" s="38">
        <f t="shared" si="6"/>
        <v>1480441504.3600001</v>
      </c>
    </row>
    <row r="158" spans="1:6" ht="12.75">
      <c r="A158" s="96" t="s">
        <v>48</v>
      </c>
      <c r="B158" s="57" t="s">
        <v>158</v>
      </c>
      <c r="C158" s="59" t="s">
        <v>49</v>
      </c>
      <c r="D158" s="37">
        <v>2604767573</v>
      </c>
      <c r="E158" s="37">
        <v>1199499794.87</v>
      </c>
      <c r="F158" s="38">
        <f t="shared" si="6"/>
        <v>1405267778.13</v>
      </c>
    </row>
    <row r="159" spans="1:6" ht="33.75">
      <c r="A159" s="96" t="s">
        <v>571</v>
      </c>
      <c r="B159" s="57" t="s">
        <v>158</v>
      </c>
      <c r="C159" s="59" t="s">
        <v>572</v>
      </c>
      <c r="D159" s="37">
        <v>16495000</v>
      </c>
      <c r="E159" s="37">
        <v>16495000</v>
      </c>
      <c r="F159" s="38">
        <f t="shared" si="6"/>
        <v>0</v>
      </c>
    </row>
    <row r="160" spans="1:6" ht="33.75">
      <c r="A160" s="96" t="s">
        <v>573</v>
      </c>
      <c r="B160" s="57" t="s">
        <v>158</v>
      </c>
      <c r="C160" s="59" t="s">
        <v>574</v>
      </c>
      <c r="D160" s="37">
        <v>16495000</v>
      </c>
      <c r="E160" s="37">
        <v>16495000</v>
      </c>
      <c r="F160" s="38">
        <f t="shared" si="6"/>
        <v>0</v>
      </c>
    </row>
    <row r="161" spans="1:6" ht="33.75">
      <c r="A161" s="96" t="s">
        <v>343</v>
      </c>
      <c r="B161" s="57" t="s">
        <v>158</v>
      </c>
      <c r="C161" s="59" t="s">
        <v>204</v>
      </c>
      <c r="D161" s="37">
        <v>1812099275</v>
      </c>
      <c r="E161" s="37">
        <v>803265795.87</v>
      </c>
      <c r="F161" s="38">
        <f t="shared" si="6"/>
        <v>1008833479.13</v>
      </c>
    </row>
    <row r="162" spans="1:6" ht="33.75">
      <c r="A162" s="96" t="s">
        <v>344</v>
      </c>
      <c r="B162" s="57" t="s">
        <v>158</v>
      </c>
      <c r="C162" s="59" t="s">
        <v>16</v>
      </c>
      <c r="D162" s="37">
        <v>1812099275</v>
      </c>
      <c r="E162" s="37">
        <v>803265795.87</v>
      </c>
      <c r="F162" s="38">
        <f t="shared" si="6"/>
        <v>1008833479.13</v>
      </c>
    </row>
    <row r="163" spans="1:6" ht="12.75">
      <c r="A163" s="96" t="s">
        <v>575</v>
      </c>
      <c r="B163" s="57" t="s">
        <v>158</v>
      </c>
      <c r="C163" s="59" t="s">
        <v>576</v>
      </c>
      <c r="D163" s="37">
        <v>776173298</v>
      </c>
      <c r="E163" s="37">
        <v>379738999</v>
      </c>
      <c r="F163" s="38">
        <f t="shared" si="6"/>
        <v>396434299</v>
      </c>
    </row>
    <row r="164" spans="1:6" ht="22.5">
      <c r="A164" s="96" t="s">
        <v>577</v>
      </c>
      <c r="B164" s="57" t="s">
        <v>158</v>
      </c>
      <c r="C164" s="59" t="s">
        <v>578</v>
      </c>
      <c r="D164" s="37">
        <v>776173298</v>
      </c>
      <c r="E164" s="37">
        <v>379738999</v>
      </c>
      <c r="F164" s="38">
        <f t="shared" si="6"/>
        <v>396434299</v>
      </c>
    </row>
    <row r="165" spans="1:6" ht="12.75">
      <c r="A165" s="95" t="s">
        <v>579</v>
      </c>
      <c r="B165" s="57" t="s">
        <v>158</v>
      </c>
      <c r="C165" s="58" t="s">
        <v>580</v>
      </c>
      <c r="D165" s="37">
        <v>700000</v>
      </c>
      <c r="E165" s="37">
        <v>700000</v>
      </c>
      <c r="F165" s="38">
        <f t="shared" si="6"/>
        <v>0</v>
      </c>
    </row>
    <row r="166" spans="1:6" ht="22.5">
      <c r="A166" s="96" t="s">
        <v>581</v>
      </c>
      <c r="B166" s="57" t="s">
        <v>158</v>
      </c>
      <c r="C166" s="59" t="s">
        <v>582</v>
      </c>
      <c r="D166" s="37">
        <v>700000</v>
      </c>
      <c r="E166" s="37">
        <v>700000</v>
      </c>
      <c r="F166" s="38">
        <f t="shared" si="6"/>
        <v>0</v>
      </c>
    </row>
    <row r="167" spans="1:6" ht="22.5">
      <c r="A167" s="96" t="s">
        <v>583</v>
      </c>
      <c r="B167" s="57" t="s">
        <v>158</v>
      </c>
      <c r="C167" s="59" t="s">
        <v>584</v>
      </c>
      <c r="D167" s="37">
        <v>700000</v>
      </c>
      <c r="E167" s="37">
        <v>700000</v>
      </c>
      <c r="F167" s="38">
        <f t="shared" si="6"/>
        <v>0</v>
      </c>
    </row>
    <row r="168" spans="1:6" ht="12.75">
      <c r="A168" s="95" t="s">
        <v>363</v>
      </c>
      <c r="B168" s="57" t="s">
        <v>158</v>
      </c>
      <c r="C168" s="58" t="s">
        <v>365</v>
      </c>
      <c r="D168" s="37">
        <v>54000000</v>
      </c>
      <c r="E168" s="37">
        <v>41643273.51</v>
      </c>
      <c r="F168" s="38">
        <f t="shared" si="6"/>
        <v>12356726.490000002</v>
      </c>
    </row>
    <row r="169" spans="1:6" ht="12.75">
      <c r="A169" s="96" t="s">
        <v>364</v>
      </c>
      <c r="B169" s="57" t="s">
        <v>158</v>
      </c>
      <c r="C169" s="59" t="s">
        <v>366</v>
      </c>
      <c r="D169" s="37">
        <v>54000000</v>
      </c>
      <c r="E169" s="37">
        <v>41643273.51</v>
      </c>
      <c r="F169" s="38">
        <f t="shared" si="6"/>
        <v>12356726.490000002</v>
      </c>
    </row>
    <row r="170" spans="1:6" ht="12.75">
      <c r="A170" s="98" t="s">
        <v>364</v>
      </c>
      <c r="B170" s="57" t="s">
        <v>158</v>
      </c>
      <c r="C170" s="60" t="s">
        <v>367</v>
      </c>
      <c r="D170" s="37">
        <v>54000000</v>
      </c>
      <c r="E170" s="37">
        <v>41643273.51</v>
      </c>
      <c r="F170" s="38">
        <f t="shared" si="6"/>
        <v>12356726.490000002</v>
      </c>
    </row>
    <row r="171" spans="1:6" ht="45">
      <c r="A171" s="95" t="s">
        <v>345</v>
      </c>
      <c r="B171" s="57" t="s">
        <v>158</v>
      </c>
      <c r="C171" s="58" t="s">
        <v>133</v>
      </c>
      <c r="D171" s="37">
        <v>1818901</v>
      </c>
      <c r="E171" s="37">
        <v>9983901.43</v>
      </c>
      <c r="F171" s="38">
        <f t="shared" si="6"/>
        <v>-8165000.43</v>
      </c>
    </row>
    <row r="172" spans="1:6" ht="45">
      <c r="A172" s="96" t="s">
        <v>284</v>
      </c>
      <c r="B172" s="57" t="s">
        <v>158</v>
      </c>
      <c r="C172" s="59" t="s">
        <v>285</v>
      </c>
      <c r="D172" s="37">
        <v>1732326</v>
      </c>
      <c r="E172" s="37">
        <v>9897326.26</v>
      </c>
      <c r="F172" s="38">
        <f t="shared" si="6"/>
        <v>-8165000.26</v>
      </c>
    </row>
    <row r="173" spans="1:6" ht="33.75">
      <c r="A173" s="96" t="s">
        <v>286</v>
      </c>
      <c r="B173" s="57" t="s">
        <v>158</v>
      </c>
      <c r="C173" s="59" t="s">
        <v>287</v>
      </c>
      <c r="D173" s="37">
        <v>1732326</v>
      </c>
      <c r="E173" s="37">
        <v>9897326.26</v>
      </c>
      <c r="F173" s="38">
        <f t="shared" si="6"/>
        <v>-8165000.26</v>
      </c>
    </row>
    <row r="174" spans="1:6" ht="33.75">
      <c r="A174" s="96" t="s">
        <v>346</v>
      </c>
      <c r="B174" s="57" t="s">
        <v>158</v>
      </c>
      <c r="C174" s="59" t="s">
        <v>288</v>
      </c>
      <c r="D174" s="37">
        <v>1732326</v>
      </c>
      <c r="E174" s="37">
        <v>9897326.26</v>
      </c>
      <c r="F174" s="38">
        <f aca="true" t="shared" si="7" ref="F174:F180">D174-E174</f>
        <v>-8165000.26</v>
      </c>
    </row>
    <row r="175" spans="1:6" ht="22.5">
      <c r="A175" s="96" t="s">
        <v>231</v>
      </c>
      <c r="B175" s="57" t="s">
        <v>158</v>
      </c>
      <c r="C175" s="59" t="s">
        <v>232</v>
      </c>
      <c r="D175" s="80">
        <v>86575</v>
      </c>
      <c r="E175" s="80">
        <v>86575.17</v>
      </c>
      <c r="F175" s="38">
        <f t="shared" si="7"/>
        <v>-0.16999999999825377</v>
      </c>
    </row>
    <row r="176" spans="1:6" ht="22.5">
      <c r="A176" s="96" t="s">
        <v>86</v>
      </c>
      <c r="B176" s="57" t="s">
        <v>158</v>
      </c>
      <c r="C176" s="59" t="s">
        <v>87</v>
      </c>
      <c r="D176" s="80">
        <v>86575</v>
      </c>
      <c r="E176" s="80">
        <v>86575.17</v>
      </c>
      <c r="F176" s="38">
        <f t="shared" si="7"/>
        <v>-0.16999999999825377</v>
      </c>
    </row>
    <row r="177" spans="1:6" ht="22.5">
      <c r="A177" s="96" t="s">
        <v>88</v>
      </c>
      <c r="B177" s="57" t="s">
        <v>158</v>
      </c>
      <c r="C177" s="59" t="s">
        <v>89</v>
      </c>
      <c r="D177" s="80">
        <v>86199</v>
      </c>
      <c r="E177" s="80">
        <v>86198.96</v>
      </c>
      <c r="F177" s="38">
        <f t="shared" si="7"/>
        <v>0.03999999999359716</v>
      </c>
    </row>
    <row r="178" spans="1:6" ht="22.5">
      <c r="A178" s="96" t="s">
        <v>585</v>
      </c>
      <c r="B178" s="57" t="s">
        <v>158</v>
      </c>
      <c r="C178" s="59" t="s">
        <v>586</v>
      </c>
      <c r="D178" s="80">
        <v>376</v>
      </c>
      <c r="E178" s="80">
        <v>376.21</v>
      </c>
      <c r="F178" s="38">
        <f t="shared" si="7"/>
        <v>-0.20999999999997954</v>
      </c>
    </row>
    <row r="179" spans="1:6" ht="22.5">
      <c r="A179" s="95" t="s">
        <v>166</v>
      </c>
      <c r="B179" s="57" t="s">
        <v>158</v>
      </c>
      <c r="C179" s="58" t="s">
        <v>169</v>
      </c>
      <c r="D179" s="80">
        <v>-30637513</v>
      </c>
      <c r="E179" s="80">
        <v>-34085821.27</v>
      </c>
      <c r="F179" s="38">
        <f t="shared" si="7"/>
        <v>3448308.2700000033</v>
      </c>
    </row>
    <row r="180" spans="1:6" ht="23.25" thickBot="1">
      <c r="A180" s="99" t="s">
        <v>97</v>
      </c>
      <c r="B180" s="73" t="s">
        <v>158</v>
      </c>
      <c r="C180" s="100" t="s">
        <v>165</v>
      </c>
      <c r="D180" s="41">
        <v>-30637513</v>
      </c>
      <c r="E180" s="41">
        <v>-34085821.27</v>
      </c>
      <c r="F180" s="42">
        <f t="shared" si="7"/>
        <v>3448308.2700000033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6299212598425197" right="0.2362204724409449" top="0.7480314960629921" bottom="0.5511811023622047" header="0.31496062992125984" footer="0.31496062992125984"/>
  <pageSetup fitToHeight="5" fitToWidth="1"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490"/>
  <sheetViews>
    <sheetView showGridLines="0" zoomScalePageLayoutView="0" workbookViewId="0" topLeftCell="A1">
      <selection activeCell="A4" sqref="A4"/>
    </sheetView>
  </sheetViews>
  <sheetFormatPr defaultColWidth="9.00390625" defaultRowHeight="12.75"/>
  <cols>
    <col min="1" max="1" width="43.125" style="0" customWidth="1"/>
    <col min="2" max="2" width="6.375" style="0" customWidth="1"/>
    <col min="3" max="3" width="20.25390625" style="0" customWidth="1"/>
    <col min="4" max="4" width="16.625" style="0" customWidth="1"/>
    <col min="5" max="5" width="13.625" style="0" customWidth="1"/>
    <col min="6" max="6" width="15.375" style="0" customWidth="1"/>
  </cols>
  <sheetData>
    <row r="1" ht="12.75">
      <c r="F1" s="27" t="s">
        <v>222</v>
      </c>
    </row>
    <row r="2" spans="1:6" ht="15.75" thickBot="1">
      <c r="A2" s="9" t="s">
        <v>161</v>
      </c>
      <c r="B2" s="9"/>
      <c r="C2" s="6"/>
      <c r="D2" s="5"/>
      <c r="E2" s="5"/>
      <c r="F2" s="5"/>
    </row>
    <row r="3" spans="1:6" ht="39" thickBot="1">
      <c r="A3" s="101" t="s">
        <v>153</v>
      </c>
      <c r="B3" s="66" t="s">
        <v>247</v>
      </c>
      <c r="C3" s="67" t="s">
        <v>131</v>
      </c>
      <c r="D3" s="67" t="s">
        <v>271</v>
      </c>
      <c r="E3" s="67" t="s">
        <v>156</v>
      </c>
      <c r="F3" s="68" t="s">
        <v>249</v>
      </c>
    </row>
    <row r="4" spans="1:6" ht="13.5" thickBot="1">
      <c r="A4" s="102">
        <v>1</v>
      </c>
      <c r="B4" s="69">
        <v>2</v>
      </c>
      <c r="C4" s="70">
        <v>3</v>
      </c>
      <c r="D4" s="71" t="s">
        <v>252</v>
      </c>
      <c r="E4" s="71" t="s">
        <v>253</v>
      </c>
      <c r="F4" s="72" t="s">
        <v>154</v>
      </c>
    </row>
    <row r="5" spans="1:6" ht="12.75">
      <c r="A5" s="87" t="s">
        <v>304</v>
      </c>
      <c r="B5" s="30" t="s">
        <v>159</v>
      </c>
      <c r="C5" s="81" t="s">
        <v>78</v>
      </c>
      <c r="D5" s="82">
        <v>13746793037</v>
      </c>
      <c r="E5" s="82">
        <v>6166761464.33</v>
      </c>
      <c r="F5" s="84">
        <f aca="true" t="shared" si="0" ref="F5:F10">D5-E5</f>
        <v>7580031572.67</v>
      </c>
    </row>
    <row r="6" spans="1:6" ht="12.75">
      <c r="A6" s="103" t="s">
        <v>3</v>
      </c>
      <c r="B6" s="16" t="s">
        <v>159</v>
      </c>
      <c r="C6" s="61" t="s">
        <v>4</v>
      </c>
      <c r="D6" s="83">
        <v>1049347871.27</v>
      </c>
      <c r="E6" s="37">
        <v>505034919.21</v>
      </c>
      <c r="F6" s="85">
        <f t="shared" si="0"/>
        <v>544312952.06</v>
      </c>
    </row>
    <row r="7" spans="1:6" ht="36">
      <c r="A7" s="104" t="s">
        <v>109</v>
      </c>
      <c r="B7" s="16" t="s">
        <v>159</v>
      </c>
      <c r="C7" s="61" t="s">
        <v>205</v>
      </c>
      <c r="D7" s="37">
        <v>3652895</v>
      </c>
      <c r="E7" s="37">
        <v>1956531.95</v>
      </c>
      <c r="F7" s="85">
        <f t="shared" si="0"/>
        <v>1696363.05</v>
      </c>
    </row>
    <row r="8" spans="1:6" s="43" customFormat="1" ht="24">
      <c r="A8" s="105" t="s">
        <v>376</v>
      </c>
      <c r="B8" s="62" t="s">
        <v>159</v>
      </c>
      <c r="C8" s="63" t="s">
        <v>377</v>
      </c>
      <c r="D8" s="64">
        <v>2805603</v>
      </c>
      <c r="E8" s="64">
        <v>1649956.86</v>
      </c>
      <c r="F8" s="85">
        <f t="shared" si="0"/>
        <v>1155646.14</v>
      </c>
    </row>
    <row r="9" spans="1:6" s="43" customFormat="1" ht="48">
      <c r="A9" s="105" t="s">
        <v>378</v>
      </c>
      <c r="B9" s="62" t="s">
        <v>159</v>
      </c>
      <c r="C9" s="63" t="s">
        <v>379</v>
      </c>
      <c r="D9" s="64">
        <v>847292</v>
      </c>
      <c r="E9" s="64">
        <v>306575.09</v>
      </c>
      <c r="F9" s="85">
        <f t="shared" si="0"/>
        <v>540716.9099999999</v>
      </c>
    </row>
    <row r="10" spans="1:6" ht="48">
      <c r="A10" s="104" t="s">
        <v>145</v>
      </c>
      <c r="B10" s="29" t="s">
        <v>159</v>
      </c>
      <c r="C10" s="61" t="s">
        <v>206</v>
      </c>
      <c r="D10" s="37">
        <v>3050036</v>
      </c>
      <c r="E10" s="37">
        <v>167750</v>
      </c>
      <c r="F10" s="86">
        <f t="shared" si="0"/>
        <v>2882286</v>
      </c>
    </row>
    <row r="11" spans="1:6" ht="24">
      <c r="A11" s="105" t="s">
        <v>381</v>
      </c>
      <c r="B11" s="65" t="s">
        <v>159</v>
      </c>
      <c r="C11" s="63" t="s">
        <v>382</v>
      </c>
      <c r="D11" s="64">
        <v>323010</v>
      </c>
      <c r="E11" s="64">
        <v>156200</v>
      </c>
      <c r="F11" s="86">
        <f aca="true" t="shared" si="1" ref="F11:F17">D11-E11</f>
        <v>166810</v>
      </c>
    </row>
    <row r="12" spans="1:6" ht="24">
      <c r="A12" s="105" t="s">
        <v>383</v>
      </c>
      <c r="B12" s="65" t="s">
        <v>159</v>
      </c>
      <c r="C12" s="63" t="s">
        <v>384</v>
      </c>
      <c r="D12" s="64">
        <v>2727026</v>
      </c>
      <c r="E12" s="64">
        <v>11550</v>
      </c>
      <c r="F12" s="86">
        <f t="shared" si="1"/>
        <v>2715476</v>
      </c>
    </row>
    <row r="13" spans="1:6" ht="48">
      <c r="A13" s="104" t="s">
        <v>146</v>
      </c>
      <c r="B13" s="16" t="s">
        <v>159</v>
      </c>
      <c r="C13" s="61" t="s">
        <v>207</v>
      </c>
      <c r="D13" s="37">
        <v>381323242.27</v>
      </c>
      <c r="E13" s="37">
        <v>212850695.68</v>
      </c>
      <c r="F13" s="86">
        <f t="shared" si="1"/>
        <v>168472546.58999997</v>
      </c>
    </row>
    <row r="14" spans="1:6" ht="24">
      <c r="A14" s="105" t="s">
        <v>376</v>
      </c>
      <c r="B14" s="65" t="s">
        <v>159</v>
      </c>
      <c r="C14" s="63" t="s">
        <v>388</v>
      </c>
      <c r="D14" s="64">
        <v>178548679</v>
      </c>
      <c r="E14" s="64">
        <v>99608071.83</v>
      </c>
      <c r="F14" s="86">
        <f t="shared" si="1"/>
        <v>78940607.17</v>
      </c>
    </row>
    <row r="15" spans="1:6" ht="36">
      <c r="A15" s="105" t="s">
        <v>380</v>
      </c>
      <c r="B15" s="65" t="s">
        <v>159</v>
      </c>
      <c r="C15" s="63" t="s">
        <v>389</v>
      </c>
      <c r="D15" s="64">
        <v>43646640</v>
      </c>
      <c r="E15" s="64">
        <v>34363762.71</v>
      </c>
      <c r="F15" s="86">
        <f t="shared" si="1"/>
        <v>9282877.29</v>
      </c>
    </row>
    <row r="16" spans="1:6" ht="48">
      <c r="A16" s="105" t="s">
        <v>378</v>
      </c>
      <c r="B16" s="65" t="s">
        <v>159</v>
      </c>
      <c r="C16" s="63" t="s">
        <v>390</v>
      </c>
      <c r="D16" s="64">
        <v>67029362</v>
      </c>
      <c r="E16" s="64">
        <v>36783418.51</v>
      </c>
      <c r="F16" s="86">
        <f t="shared" si="1"/>
        <v>30245943.490000002</v>
      </c>
    </row>
    <row r="17" spans="1:6" ht="24">
      <c r="A17" s="105" t="s">
        <v>381</v>
      </c>
      <c r="B17" s="65" t="s">
        <v>159</v>
      </c>
      <c r="C17" s="63" t="s">
        <v>391</v>
      </c>
      <c r="D17" s="64">
        <v>27907299</v>
      </c>
      <c r="E17" s="64">
        <v>5513584.97</v>
      </c>
      <c r="F17" s="86">
        <f t="shared" si="1"/>
        <v>22393714.03</v>
      </c>
    </row>
    <row r="18" spans="1:6" ht="24">
      <c r="A18" s="105" t="s">
        <v>383</v>
      </c>
      <c r="B18" s="65" t="s">
        <v>159</v>
      </c>
      <c r="C18" s="63" t="s">
        <v>393</v>
      </c>
      <c r="D18" s="64">
        <v>60740412.27</v>
      </c>
      <c r="E18" s="64">
        <v>35023270.22</v>
      </c>
      <c r="F18" s="86">
        <f aca="true" t="shared" si="2" ref="F18:F25">D18-E18</f>
        <v>25717142.050000004</v>
      </c>
    </row>
    <row r="19" spans="1:6" ht="24">
      <c r="A19" s="105" t="s">
        <v>386</v>
      </c>
      <c r="B19" s="65" t="s">
        <v>159</v>
      </c>
      <c r="C19" s="63" t="s">
        <v>394</v>
      </c>
      <c r="D19" s="64">
        <v>2600000</v>
      </c>
      <c r="E19" s="64">
        <v>1308204</v>
      </c>
      <c r="F19" s="86">
        <f t="shared" si="2"/>
        <v>1291796</v>
      </c>
    </row>
    <row r="20" spans="1:6" ht="12.75">
      <c r="A20" s="105" t="s">
        <v>387</v>
      </c>
      <c r="B20" s="65" t="s">
        <v>159</v>
      </c>
      <c r="C20" s="63" t="s">
        <v>395</v>
      </c>
      <c r="D20" s="64">
        <v>120000</v>
      </c>
      <c r="E20" s="64">
        <v>92533.44</v>
      </c>
      <c r="F20" s="86">
        <f t="shared" si="2"/>
        <v>27466.559999999998</v>
      </c>
    </row>
    <row r="21" spans="1:6" ht="12.75">
      <c r="A21" s="105" t="s">
        <v>396</v>
      </c>
      <c r="B21" s="65" t="s">
        <v>159</v>
      </c>
      <c r="C21" s="63" t="s">
        <v>397</v>
      </c>
      <c r="D21" s="64">
        <v>573000</v>
      </c>
      <c r="E21" s="64">
        <v>0</v>
      </c>
      <c r="F21" s="86">
        <f t="shared" si="2"/>
        <v>573000</v>
      </c>
    </row>
    <row r="22" spans="1:6" ht="12.75">
      <c r="A22" s="105" t="s">
        <v>398</v>
      </c>
      <c r="B22" s="65" t="s">
        <v>159</v>
      </c>
      <c r="C22" s="63" t="s">
        <v>399</v>
      </c>
      <c r="D22" s="64">
        <v>157850</v>
      </c>
      <c r="E22" s="64">
        <v>157850</v>
      </c>
      <c r="F22" s="86">
        <f t="shared" si="2"/>
        <v>0</v>
      </c>
    </row>
    <row r="23" spans="1:6" ht="36">
      <c r="A23" s="104" t="s">
        <v>233</v>
      </c>
      <c r="B23" s="16" t="s">
        <v>159</v>
      </c>
      <c r="C23" s="61" t="s">
        <v>208</v>
      </c>
      <c r="D23" s="37">
        <v>86744710</v>
      </c>
      <c r="E23" s="37">
        <v>50337070.52</v>
      </c>
      <c r="F23" s="86">
        <f t="shared" si="2"/>
        <v>36407639.48</v>
      </c>
    </row>
    <row r="24" spans="1:6" ht="24">
      <c r="A24" s="105" t="s">
        <v>376</v>
      </c>
      <c r="B24" s="62" t="s">
        <v>159</v>
      </c>
      <c r="C24" s="63" t="s">
        <v>400</v>
      </c>
      <c r="D24" s="64">
        <v>48306900</v>
      </c>
      <c r="E24" s="64">
        <v>27259136.9</v>
      </c>
      <c r="F24" s="86">
        <f t="shared" si="2"/>
        <v>21047763.1</v>
      </c>
    </row>
    <row r="25" spans="1:6" ht="36">
      <c r="A25" s="105" t="s">
        <v>380</v>
      </c>
      <c r="B25" s="62" t="s">
        <v>159</v>
      </c>
      <c r="C25" s="63" t="s">
        <v>401</v>
      </c>
      <c r="D25" s="64">
        <v>11003800</v>
      </c>
      <c r="E25" s="64">
        <v>9453550</v>
      </c>
      <c r="F25" s="86">
        <f t="shared" si="2"/>
        <v>1550250</v>
      </c>
    </row>
    <row r="26" spans="1:6" ht="48">
      <c r="A26" s="105" t="s">
        <v>378</v>
      </c>
      <c r="B26" s="62" t="s">
        <v>159</v>
      </c>
      <c r="C26" s="63" t="s">
        <v>402</v>
      </c>
      <c r="D26" s="64">
        <v>17548700</v>
      </c>
      <c r="E26" s="64">
        <v>10705412.36</v>
      </c>
      <c r="F26" s="86">
        <f aca="true" t="shared" si="3" ref="F26:F33">D26-E26</f>
        <v>6843287.640000001</v>
      </c>
    </row>
    <row r="27" spans="1:6" ht="24">
      <c r="A27" s="105" t="s">
        <v>381</v>
      </c>
      <c r="B27" s="62" t="s">
        <v>159</v>
      </c>
      <c r="C27" s="63" t="s">
        <v>403</v>
      </c>
      <c r="D27" s="64">
        <v>5866000</v>
      </c>
      <c r="E27" s="64">
        <v>1734260.67</v>
      </c>
      <c r="F27" s="86">
        <f t="shared" si="3"/>
        <v>4131739.33</v>
      </c>
    </row>
    <row r="28" spans="1:6" ht="24">
      <c r="A28" s="105" t="s">
        <v>383</v>
      </c>
      <c r="B28" s="62" t="s">
        <v>159</v>
      </c>
      <c r="C28" s="63" t="s">
        <v>404</v>
      </c>
      <c r="D28" s="64">
        <v>3874310</v>
      </c>
      <c r="E28" s="64">
        <v>1077493.82</v>
      </c>
      <c r="F28" s="86">
        <f t="shared" si="3"/>
        <v>2796816.1799999997</v>
      </c>
    </row>
    <row r="29" spans="1:6" ht="24">
      <c r="A29" s="105" t="s">
        <v>386</v>
      </c>
      <c r="B29" s="62" t="s">
        <v>159</v>
      </c>
      <c r="C29" s="63" t="s">
        <v>405</v>
      </c>
      <c r="D29" s="64">
        <v>25000</v>
      </c>
      <c r="E29" s="64">
        <v>0</v>
      </c>
      <c r="F29" s="86">
        <f t="shared" si="3"/>
        <v>25000</v>
      </c>
    </row>
    <row r="30" spans="1:6" ht="12.75">
      <c r="A30" s="105" t="s">
        <v>387</v>
      </c>
      <c r="B30" s="62" t="s">
        <v>159</v>
      </c>
      <c r="C30" s="63" t="s">
        <v>406</v>
      </c>
      <c r="D30" s="64">
        <v>76000</v>
      </c>
      <c r="E30" s="64">
        <v>63216.77</v>
      </c>
      <c r="F30" s="86">
        <f t="shared" si="3"/>
        <v>12783.230000000003</v>
      </c>
    </row>
    <row r="31" spans="1:6" ht="12.75">
      <c r="A31" s="105" t="s">
        <v>396</v>
      </c>
      <c r="B31" s="62" t="s">
        <v>159</v>
      </c>
      <c r="C31" s="63" t="s">
        <v>407</v>
      </c>
      <c r="D31" s="64">
        <v>44000</v>
      </c>
      <c r="E31" s="64">
        <v>44000</v>
      </c>
      <c r="F31" s="86">
        <f t="shared" si="3"/>
        <v>0</v>
      </c>
    </row>
    <row r="32" spans="1:6" ht="12.75">
      <c r="A32" s="104" t="s">
        <v>111</v>
      </c>
      <c r="B32" s="16" t="s">
        <v>159</v>
      </c>
      <c r="C32" s="61" t="s">
        <v>110</v>
      </c>
      <c r="D32" s="37">
        <v>30000000</v>
      </c>
      <c r="E32" s="28">
        <v>0</v>
      </c>
      <c r="F32" s="86">
        <f t="shared" si="3"/>
        <v>30000000</v>
      </c>
    </row>
    <row r="33" spans="1:6" ht="12.75">
      <c r="A33" s="105" t="s">
        <v>408</v>
      </c>
      <c r="B33" s="65" t="s">
        <v>159</v>
      </c>
      <c r="C33" s="63" t="s">
        <v>409</v>
      </c>
      <c r="D33" s="64">
        <v>30000000</v>
      </c>
      <c r="E33" s="64">
        <v>0</v>
      </c>
      <c r="F33" s="86">
        <f t="shared" si="3"/>
        <v>30000000</v>
      </c>
    </row>
    <row r="34" spans="1:6" ht="12.75">
      <c r="A34" s="104" t="s">
        <v>113</v>
      </c>
      <c r="B34" s="29" t="s">
        <v>159</v>
      </c>
      <c r="C34" s="61" t="s">
        <v>112</v>
      </c>
      <c r="D34" s="37">
        <v>544576988</v>
      </c>
      <c r="E34" s="37">
        <v>239722871.06</v>
      </c>
      <c r="F34" s="86">
        <f aca="true" t="shared" si="4" ref="F34:F43">D34-E34</f>
        <v>304854116.94</v>
      </c>
    </row>
    <row r="35" spans="1:6" ht="12.75">
      <c r="A35" s="105" t="s">
        <v>410</v>
      </c>
      <c r="B35" s="65" t="s">
        <v>159</v>
      </c>
      <c r="C35" s="63" t="s">
        <v>411</v>
      </c>
      <c r="D35" s="64">
        <v>173162773</v>
      </c>
      <c r="E35" s="64">
        <v>86927953.08</v>
      </c>
      <c r="F35" s="86">
        <f t="shared" si="4"/>
        <v>86234819.92</v>
      </c>
    </row>
    <row r="36" spans="1:6" ht="24">
      <c r="A36" s="105" t="s">
        <v>412</v>
      </c>
      <c r="B36" s="65" t="s">
        <v>159</v>
      </c>
      <c r="C36" s="63" t="s">
        <v>413</v>
      </c>
      <c r="D36" s="64">
        <v>50003800</v>
      </c>
      <c r="E36" s="64">
        <v>14379003.78</v>
      </c>
      <c r="F36" s="86">
        <f t="shared" si="4"/>
        <v>35624796.22</v>
      </c>
    </row>
    <row r="37" spans="1:6" ht="48">
      <c r="A37" s="105" t="s">
        <v>414</v>
      </c>
      <c r="B37" s="65" t="s">
        <v>159</v>
      </c>
      <c r="C37" s="63" t="s">
        <v>415</v>
      </c>
      <c r="D37" s="64">
        <v>67146034</v>
      </c>
      <c r="E37" s="64">
        <v>28350487.17</v>
      </c>
      <c r="F37" s="86">
        <f t="shared" si="4"/>
        <v>38795546.83</v>
      </c>
    </row>
    <row r="38" spans="1:6" ht="24">
      <c r="A38" s="105" t="s">
        <v>376</v>
      </c>
      <c r="B38" s="65" t="s">
        <v>159</v>
      </c>
      <c r="C38" s="63" t="s">
        <v>416</v>
      </c>
      <c r="D38" s="64">
        <v>45494906</v>
      </c>
      <c r="E38" s="64">
        <v>24408324.07</v>
      </c>
      <c r="F38" s="86">
        <f t="shared" si="4"/>
        <v>21086581.93</v>
      </c>
    </row>
    <row r="39" spans="1:6" ht="36">
      <c r="A39" s="105" t="s">
        <v>380</v>
      </c>
      <c r="B39" s="65" t="s">
        <v>159</v>
      </c>
      <c r="C39" s="63" t="s">
        <v>417</v>
      </c>
      <c r="D39" s="64">
        <v>11004100</v>
      </c>
      <c r="E39" s="64">
        <v>9453339.66</v>
      </c>
      <c r="F39" s="86">
        <f t="shared" si="4"/>
        <v>1550760.3399999999</v>
      </c>
    </row>
    <row r="40" spans="1:6" ht="48">
      <c r="A40" s="105" t="s">
        <v>378</v>
      </c>
      <c r="B40" s="65" t="s">
        <v>159</v>
      </c>
      <c r="C40" s="63" t="s">
        <v>418</v>
      </c>
      <c r="D40" s="64">
        <v>17011173</v>
      </c>
      <c r="E40" s="64">
        <v>9087833.44</v>
      </c>
      <c r="F40" s="86">
        <f t="shared" si="4"/>
        <v>7923339.5600000005</v>
      </c>
    </row>
    <row r="41" spans="1:6" ht="24">
      <c r="A41" s="105" t="s">
        <v>381</v>
      </c>
      <c r="B41" s="65" t="s">
        <v>159</v>
      </c>
      <c r="C41" s="63" t="s">
        <v>419</v>
      </c>
      <c r="D41" s="64">
        <v>21468657</v>
      </c>
      <c r="E41" s="64">
        <v>5523738.91</v>
      </c>
      <c r="F41" s="86">
        <f t="shared" si="4"/>
        <v>15944918.09</v>
      </c>
    </row>
    <row r="42" spans="1:6" ht="24">
      <c r="A42" s="105" t="s">
        <v>383</v>
      </c>
      <c r="B42" s="65" t="s">
        <v>159</v>
      </c>
      <c r="C42" s="63" t="s">
        <v>420</v>
      </c>
      <c r="D42" s="64">
        <v>128138560</v>
      </c>
      <c r="E42" s="64">
        <v>52121859.48</v>
      </c>
      <c r="F42" s="86">
        <f t="shared" si="4"/>
        <v>76016700.52000001</v>
      </c>
    </row>
    <row r="43" spans="1:6" ht="12.75">
      <c r="A43" s="105" t="s">
        <v>424</v>
      </c>
      <c r="B43" s="65" t="s">
        <v>159</v>
      </c>
      <c r="C43" s="63" t="s">
        <v>425</v>
      </c>
      <c r="D43" s="64">
        <v>1500000</v>
      </c>
      <c r="E43" s="64">
        <v>420000</v>
      </c>
      <c r="F43" s="86">
        <f t="shared" si="4"/>
        <v>1080000</v>
      </c>
    </row>
    <row r="44" spans="1:6" ht="72">
      <c r="A44" s="105" t="s">
        <v>426</v>
      </c>
      <c r="B44" s="65" t="s">
        <v>159</v>
      </c>
      <c r="C44" s="63" t="s">
        <v>427</v>
      </c>
      <c r="D44" s="64">
        <v>1021222</v>
      </c>
      <c r="E44" s="64">
        <v>1006098.58</v>
      </c>
      <c r="F44" s="86">
        <f aca="true" t="shared" si="5" ref="F44:F50">D44-E44</f>
        <v>15123.420000000042</v>
      </c>
    </row>
    <row r="45" spans="1:6" ht="24">
      <c r="A45" s="105" t="s">
        <v>386</v>
      </c>
      <c r="B45" s="65" t="s">
        <v>159</v>
      </c>
      <c r="C45" s="63" t="s">
        <v>428</v>
      </c>
      <c r="D45" s="64">
        <v>396600</v>
      </c>
      <c r="E45" s="64">
        <v>55429</v>
      </c>
      <c r="F45" s="86">
        <f t="shared" si="5"/>
        <v>341171</v>
      </c>
    </row>
    <row r="46" spans="1:6" ht="12.75">
      <c r="A46" s="105" t="s">
        <v>387</v>
      </c>
      <c r="B46" s="65" t="s">
        <v>159</v>
      </c>
      <c r="C46" s="63" t="s">
        <v>429</v>
      </c>
      <c r="D46" s="64">
        <v>28175492</v>
      </c>
      <c r="E46" s="64">
        <v>7935133</v>
      </c>
      <c r="F46" s="86">
        <f t="shared" si="5"/>
        <v>20240359</v>
      </c>
    </row>
    <row r="47" spans="1:6" ht="12.75">
      <c r="A47" s="105" t="s">
        <v>396</v>
      </c>
      <c r="B47" s="65" t="s">
        <v>159</v>
      </c>
      <c r="C47" s="63" t="s">
        <v>587</v>
      </c>
      <c r="D47" s="64">
        <v>53671</v>
      </c>
      <c r="E47" s="64">
        <v>53670.89</v>
      </c>
      <c r="F47" s="86">
        <f t="shared" si="5"/>
        <v>0.11000000000058208</v>
      </c>
    </row>
    <row r="48" spans="1:6" ht="12.75">
      <c r="A48" s="104" t="s">
        <v>114</v>
      </c>
      <c r="B48" s="16" t="s">
        <v>159</v>
      </c>
      <c r="C48" s="61" t="s">
        <v>115</v>
      </c>
      <c r="D48" s="37">
        <v>15000</v>
      </c>
      <c r="E48" s="28">
        <v>0</v>
      </c>
      <c r="F48" s="86">
        <f t="shared" si="5"/>
        <v>15000</v>
      </c>
    </row>
    <row r="49" spans="1:6" ht="12.75">
      <c r="A49" s="104" t="s">
        <v>116</v>
      </c>
      <c r="B49" s="16" t="s">
        <v>159</v>
      </c>
      <c r="C49" s="61" t="s">
        <v>117</v>
      </c>
      <c r="D49" s="37">
        <v>15000</v>
      </c>
      <c r="E49" s="28">
        <v>0</v>
      </c>
      <c r="F49" s="86">
        <f t="shared" si="5"/>
        <v>15000</v>
      </c>
    </row>
    <row r="50" spans="1:6" ht="24">
      <c r="A50" s="105" t="s">
        <v>383</v>
      </c>
      <c r="B50" s="65" t="s">
        <v>159</v>
      </c>
      <c r="C50" s="63" t="s">
        <v>430</v>
      </c>
      <c r="D50" s="64">
        <v>15000</v>
      </c>
      <c r="E50" s="64">
        <v>0</v>
      </c>
      <c r="F50" s="86">
        <f t="shared" si="5"/>
        <v>15000</v>
      </c>
    </row>
    <row r="51" spans="1:6" ht="22.5">
      <c r="A51" s="106" t="s">
        <v>118</v>
      </c>
      <c r="B51" s="16" t="s">
        <v>159</v>
      </c>
      <c r="C51" s="61" t="s">
        <v>119</v>
      </c>
      <c r="D51" s="37">
        <v>78743901</v>
      </c>
      <c r="E51" s="37">
        <v>26113960.76</v>
      </c>
      <c r="F51" s="86">
        <f aca="true" t="shared" si="6" ref="F51:F64">D51-E51</f>
        <v>52629940.239999995</v>
      </c>
    </row>
    <row r="52" spans="1:6" ht="36">
      <c r="A52" s="104" t="s">
        <v>209</v>
      </c>
      <c r="B52" s="16" t="s">
        <v>159</v>
      </c>
      <c r="C52" s="61" t="s">
        <v>120</v>
      </c>
      <c r="D52" s="37">
        <v>73614901</v>
      </c>
      <c r="E52" s="37">
        <v>26047960.76</v>
      </c>
      <c r="F52" s="86">
        <f t="shared" si="6"/>
        <v>47566940.239999995</v>
      </c>
    </row>
    <row r="53" spans="1:6" ht="12.75">
      <c r="A53" s="105" t="s">
        <v>410</v>
      </c>
      <c r="B53" s="62" t="s">
        <v>159</v>
      </c>
      <c r="C53" s="63" t="s">
        <v>431</v>
      </c>
      <c r="D53" s="64">
        <v>21827000</v>
      </c>
      <c r="E53" s="64">
        <v>11570344.34</v>
      </c>
      <c r="F53" s="86">
        <f t="shared" si="6"/>
        <v>10256655.66</v>
      </c>
    </row>
    <row r="54" spans="1:6" ht="24">
      <c r="A54" s="105" t="s">
        <v>412</v>
      </c>
      <c r="B54" s="62" t="s">
        <v>159</v>
      </c>
      <c r="C54" s="63" t="s">
        <v>432</v>
      </c>
      <c r="D54" s="64">
        <v>8487600</v>
      </c>
      <c r="E54" s="64">
        <v>6302626.19</v>
      </c>
      <c r="F54" s="86">
        <f t="shared" si="6"/>
        <v>2184973.8099999996</v>
      </c>
    </row>
    <row r="55" spans="1:6" ht="48">
      <c r="A55" s="105" t="s">
        <v>414</v>
      </c>
      <c r="B55" s="62" t="s">
        <v>159</v>
      </c>
      <c r="C55" s="63" t="s">
        <v>433</v>
      </c>
      <c r="D55" s="64">
        <v>9155100</v>
      </c>
      <c r="E55" s="64">
        <v>5057489.6</v>
      </c>
      <c r="F55" s="86">
        <f t="shared" si="6"/>
        <v>4097610.4000000004</v>
      </c>
    </row>
    <row r="56" spans="1:6" ht="24">
      <c r="A56" s="105" t="s">
        <v>381</v>
      </c>
      <c r="B56" s="62" t="s">
        <v>159</v>
      </c>
      <c r="C56" s="63" t="s">
        <v>434</v>
      </c>
      <c r="D56" s="64">
        <v>8875466</v>
      </c>
      <c r="E56" s="64">
        <v>603368.5</v>
      </c>
      <c r="F56" s="86">
        <f t="shared" si="6"/>
        <v>8272097.5</v>
      </c>
    </row>
    <row r="57" spans="1:6" ht="24">
      <c r="A57" s="105" t="s">
        <v>383</v>
      </c>
      <c r="B57" s="62" t="s">
        <v>159</v>
      </c>
      <c r="C57" s="63" t="s">
        <v>435</v>
      </c>
      <c r="D57" s="64">
        <v>25050735</v>
      </c>
      <c r="E57" s="64">
        <v>2319447.45</v>
      </c>
      <c r="F57" s="86">
        <f t="shared" si="6"/>
        <v>22731287.55</v>
      </c>
    </row>
    <row r="58" spans="1:6" ht="12.75">
      <c r="A58" s="105" t="s">
        <v>385</v>
      </c>
      <c r="B58" s="62" t="s">
        <v>159</v>
      </c>
      <c r="C58" s="63" t="s">
        <v>436</v>
      </c>
      <c r="D58" s="64">
        <v>169000</v>
      </c>
      <c r="E58" s="64">
        <v>169000</v>
      </c>
      <c r="F58" s="86">
        <f t="shared" si="6"/>
        <v>0</v>
      </c>
    </row>
    <row r="59" spans="1:6" ht="24">
      <c r="A59" s="105" t="s">
        <v>386</v>
      </c>
      <c r="B59" s="62" t="s">
        <v>159</v>
      </c>
      <c r="C59" s="63" t="s">
        <v>588</v>
      </c>
      <c r="D59" s="64">
        <v>35000</v>
      </c>
      <c r="E59" s="64">
        <v>20640</v>
      </c>
      <c r="F59" s="86">
        <f t="shared" si="6"/>
        <v>14360</v>
      </c>
    </row>
    <row r="60" spans="1:6" ht="12.75">
      <c r="A60" s="105" t="s">
        <v>387</v>
      </c>
      <c r="B60" s="62" t="s">
        <v>159</v>
      </c>
      <c r="C60" s="63" t="s">
        <v>437</v>
      </c>
      <c r="D60" s="64">
        <v>15000</v>
      </c>
      <c r="E60" s="64">
        <v>5044.68</v>
      </c>
      <c r="F60" s="86">
        <f t="shared" si="6"/>
        <v>9955.32</v>
      </c>
    </row>
    <row r="61" spans="1:6" ht="36">
      <c r="A61" s="104" t="s">
        <v>211</v>
      </c>
      <c r="B61" s="16" t="s">
        <v>159</v>
      </c>
      <c r="C61" s="61" t="s">
        <v>212</v>
      </c>
      <c r="D61" s="37">
        <v>5129000</v>
      </c>
      <c r="E61" s="37">
        <v>66000</v>
      </c>
      <c r="F61" s="86">
        <f t="shared" si="6"/>
        <v>5063000</v>
      </c>
    </row>
    <row r="62" spans="1:6" ht="22.5">
      <c r="A62" s="107" t="s">
        <v>383</v>
      </c>
      <c r="B62" s="65" t="s">
        <v>159</v>
      </c>
      <c r="C62" s="63" t="s">
        <v>438</v>
      </c>
      <c r="D62" s="64">
        <v>5063000</v>
      </c>
      <c r="E62" s="64">
        <v>0</v>
      </c>
      <c r="F62" s="86">
        <f t="shared" si="6"/>
        <v>5063000</v>
      </c>
    </row>
    <row r="63" spans="1:6" ht="12.75">
      <c r="A63" s="107" t="s">
        <v>385</v>
      </c>
      <c r="B63" s="65" t="s">
        <v>159</v>
      </c>
      <c r="C63" s="63" t="s">
        <v>439</v>
      </c>
      <c r="D63" s="64">
        <v>66000</v>
      </c>
      <c r="E63" s="64">
        <v>66000</v>
      </c>
      <c r="F63" s="86">
        <f t="shared" si="6"/>
        <v>0</v>
      </c>
    </row>
    <row r="64" spans="1:6" ht="12.75">
      <c r="A64" s="106" t="s">
        <v>7</v>
      </c>
      <c r="B64" s="16" t="s">
        <v>159</v>
      </c>
      <c r="C64" s="61" t="s">
        <v>8</v>
      </c>
      <c r="D64" s="37">
        <v>1921098090</v>
      </c>
      <c r="E64" s="37">
        <v>728622619.94</v>
      </c>
      <c r="F64" s="86">
        <f t="shared" si="6"/>
        <v>1192475470.06</v>
      </c>
    </row>
    <row r="65" spans="1:6" ht="12.75">
      <c r="A65" s="104" t="s">
        <v>589</v>
      </c>
      <c r="B65" s="29" t="s">
        <v>159</v>
      </c>
      <c r="C65" s="61" t="s">
        <v>590</v>
      </c>
      <c r="D65" s="37">
        <v>11683360</v>
      </c>
      <c r="E65" s="28">
        <v>0</v>
      </c>
      <c r="F65" s="86">
        <f aca="true" t="shared" si="7" ref="F65:F92">D65-E65</f>
        <v>11683360</v>
      </c>
    </row>
    <row r="66" spans="1:6" ht="24">
      <c r="A66" s="105" t="s">
        <v>423</v>
      </c>
      <c r="B66" s="65" t="s">
        <v>159</v>
      </c>
      <c r="C66" s="63" t="s">
        <v>591</v>
      </c>
      <c r="D66" s="64">
        <v>11683360</v>
      </c>
      <c r="E66" s="64">
        <v>0</v>
      </c>
      <c r="F66" s="86">
        <f t="shared" si="7"/>
        <v>11683360</v>
      </c>
    </row>
    <row r="67" spans="1:6" ht="12.75">
      <c r="A67" s="104" t="s">
        <v>172</v>
      </c>
      <c r="B67" s="16" t="s">
        <v>159</v>
      </c>
      <c r="C67" s="61" t="s">
        <v>173</v>
      </c>
      <c r="D67" s="37">
        <v>5442696</v>
      </c>
      <c r="E67" s="37">
        <v>797985.99</v>
      </c>
      <c r="F67" s="86">
        <f t="shared" si="7"/>
        <v>4644710.01</v>
      </c>
    </row>
    <row r="68" spans="1:6" ht="24">
      <c r="A68" s="105" t="s">
        <v>383</v>
      </c>
      <c r="B68" s="65" t="s">
        <v>159</v>
      </c>
      <c r="C68" s="63" t="s">
        <v>442</v>
      </c>
      <c r="D68" s="64">
        <v>5442696</v>
      </c>
      <c r="E68" s="64">
        <v>797985.99</v>
      </c>
      <c r="F68" s="86">
        <f t="shared" si="7"/>
        <v>4644710.01</v>
      </c>
    </row>
    <row r="69" spans="1:6" ht="12.75">
      <c r="A69" s="104" t="s">
        <v>347</v>
      </c>
      <c r="B69" s="16" t="s">
        <v>159</v>
      </c>
      <c r="C69" s="61" t="s">
        <v>348</v>
      </c>
      <c r="D69" s="37">
        <v>1890587795</v>
      </c>
      <c r="E69" s="37">
        <v>726051297.82</v>
      </c>
      <c r="F69" s="86">
        <f t="shared" si="7"/>
        <v>1164536497.1799998</v>
      </c>
    </row>
    <row r="70" spans="1:6" ht="12.75">
      <c r="A70" s="105" t="s">
        <v>410</v>
      </c>
      <c r="B70" s="65" t="s">
        <v>159</v>
      </c>
      <c r="C70" s="63" t="s">
        <v>443</v>
      </c>
      <c r="D70" s="64">
        <v>17218840</v>
      </c>
      <c r="E70" s="64">
        <v>8289260.65</v>
      </c>
      <c r="F70" s="86">
        <f t="shared" si="7"/>
        <v>8929579.35</v>
      </c>
    </row>
    <row r="71" spans="1:6" ht="24">
      <c r="A71" s="105" t="s">
        <v>412</v>
      </c>
      <c r="B71" s="65" t="s">
        <v>159</v>
      </c>
      <c r="C71" s="63" t="s">
        <v>444</v>
      </c>
      <c r="D71" s="64">
        <v>4372500</v>
      </c>
      <c r="E71" s="64">
        <v>578700</v>
      </c>
      <c r="F71" s="86">
        <f t="shared" si="7"/>
        <v>3793800</v>
      </c>
    </row>
    <row r="72" spans="1:6" ht="48">
      <c r="A72" s="105" t="s">
        <v>414</v>
      </c>
      <c r="B72" s="65" t="s">
        <v>159</v>
      </c>
      <c r="C72" s="63" t="s">
        <v>445</v>
      </c>
      <c r="D72" s="64">
        <v>6520585</v>
      </c>
      <c r="E72" s="64">
        <v>2413537.55</v>
      </c>
      <c r="F72" s="86">
        <f t="shared" si="7"/>
        <v>4107047.45</v>
      </c>
    </row>
    <row r="73" spans="1:6" ht="24">
      <c r="A73" s="105" t="s">
        <v>381</v>
      </c>
      <c r="B73" s="65" t="s">
        <v>159</v>
      </c>
      <c r="C73" s="63" t="s">
        <v>446</v>
      </c>
      <c r="D73" s="64">
        <v>3253936</v>
      </c>
      <c r="E73" s="64">
        <v>1852394.89</v>
      </c>
      <c r="F73" s="86">
        <f t="shared" si="7"/>
        <v>1401541.11</v>
      </c>
    </row>
    <row r="74" spans="1:6" ht="36">
      <c r="A74" s="105" t="s">
        <v>392</v>
      </c>
      <c r="B74" s="65" t="s">
        <v>159</v>
      </c>
      <c r="C74" s="63" t="s">
        <v>447</v>
      </c>
      <c r="D74" s="64">
        <v>56490300</v>
      </c>
      <c r="E74" s="64">
        <v>0</v>
      </c>
      <c r="F74" s="86">
        <f t="shared" si="7"/>
        <v>56490300</v>
      </c>
    </row>
    <row r="75" spans="1:6" ht="24">
      <c r="A75" s="105" t="s">
        <v>383</v>
      </c>
      <c r="B75" s="65" t="s">
        <v>159</v>
      </c>
      <c r="C75" s="63" t="s">
        <v>448</v>
      </c>
      <c r="D75" s="64">
        <v>494377921</v>
      </c>
      <c r="E75" s="64">
        <v>208835546.73</v>
      </c>
      <c r="F75" s="86">
        <f t="shared" si="7"/>
        <v>285542374.27</v>
      </c>
    </row>
    <row r="76" spans="1:6" ht="36">
      <c r="A76" s="105" t="s">
        <v>441</v>
      </c>
      <c r="B76" s="65" t="s">
        <v>159</v>
      </c>
      <c r="C76" s="63" t="s">
        <v>449</v>
      </c>
      <c r="D76" s="64">
        <v>1308080808</v>
      </c>
      <c r="E76" s="64">
        <v>504063308</v>
      </c>
      <c r="F76" s="86">
        <f t="shared" si="7"/>
        <v>804017500</v>
      </c>
    </row>
    <row r="77" spans="1:6" ht="24">
      <c r="A77" s="105" t="s">
        <v>386</v>
      </c>
      <c r="B77" s="65" t="s">
        <v>159</v>
      </c>
      <c r="C77" s="63" t="s">
        <v>450</v>
      </c>
      <c r="D77" s="64">
        <v>60155</v>
      </c>
      <c r="E77" s="64">
        <v>0</v>
      </c>
      <c r="F77" s="86">
        <f t="shared" si="7"/>
        <v>60155</v>
      </c>
    </row>
    <row r="78" spans="1:6" ht="12.75">
      <c r="A78" s="105" t="s">
        <v>387</v>
      </c>
      <c r="B78" s="65" t="s">
        <v>159</v>
      </c>
      <c r="C78" s="63" t="s">
        <v>451</v>
      </c>
      <c r="D78" s="64">
        <v>162750</v>
      </c>
      <c r="E78" s="64">
        <v>8550</v>
      </c>
      <c r="F78" s="86">
        <f t="shared" si="7"/>
        <v>154200</v>
      </c>
    </row>
    <row r="79" spans="1:6" ht="12.75">
      <c r="A79" s="105" t="s">
        <v>396</v>
      </c>
      <c r="B79" s="65" t="s">
        <v>159</v>
      </c>
      <c r="C79" s="63" t="s">
        <v>638</v>
      </c>
      <c r="D79" s="64">
        <v>50000</v>
      </c>
      <c r="E79" s="64">
        <v>10000</v>
      </c>
      <c r="F79" s="86">
        <f t="shared" si="7"/>
        <v>40000</v>
      </c>
    </row>
    <row r="80" spans="1:6" ht="12.75">
      <c r="A80" s="104" t="s">
        <v>592</v>
      </c>
      <c r="B80" s="16" t="s">
        <v>159</v>
      </c>
      <c r="C80" s="61" t="s">
        <v>593</v>
      </c>
      <c r="D80" s="37">
        <v>2184239</v>
      </c>
      <c r="E80" s="37">
        <v>1218439</v>
      </c>
      <c r="F80" s="86">
        <f t="shared" si="7"/>
        <v>965800</v>
      </c>
    </row>
    <row r="81" spans="1:6" ht="24">
      <c r="A81" s="105" t="s">
        <v>381</v>
      </c>
      <c r="B81" s="62" t="s">
        <v>159</v>
      </c>
      <c r="C81" s="63" t="s">
        <v>594</v>
      </c>
      <c r="D81" s="64">
        <v>1241138</v>
      </c>
      <c r="E81" s="64">
        <v>1218439</v>
      </c>
      <c r="F81" s="86">
        <f t="shared" si="7"/>
        <v>22699</v>
      </c>
    </row>
    <row r="82" spans="1:6" ht="36">
      <c r="A82" s="105" t="s">
        <v>422</v>
      </c>
      <c r="B82" s="62" t="s">
        <v>159</v>
      </c>
      <c r="C82" s="63" t="s">
        <v>595</v>
      </c>
      <c r="D82" s="64">
        <v>901280</v>
      </c>
      <c r="E82" s="64">
        <v>0</v>
      </c>
      <c r="F82" s="86">
        <f t="shared" si="7"/>
        <v>901280</v>
      </c>
    </row>
    <row r="83" spans="1:6" ht="36">
      <c r="A83" s="105" t="s">
        <v>473</v>
      </c>
      <c r="B83" s="62" t="s">
        <v>159</v>
      </c>
      <c r="C83" s="63" t="s">
        <v>596</v>
      </c>
      <c r="D83" s="64">
        <v>41821</v>
      </c>
      <c r="E83" s="64">
        <v>0</v>
      </c>
      <c r="F83" s="86">
        <f t="shared" si="7"/>
        <v>41821</v>
      </c>
    </row>
    <row r="84" spans="1:6" ht="24">
      <c r="A84" s="104" t="s">
        <v>174</v>
      </c>
      <c r="B84" s="16" t="s">
        <v>159</v>
      </c>
      <c r="C84" s="61" t="s">
        <v>175</v>
      </c>
      <c r="D84" s="37">
        <v>11200000</v>
      </c>
      <c r="E84" s="37">
        <v>554897.13</v>
      </c>
      <c r="F84" s="86">
        <f t="shared" si="7"/>
        <v>10645102.87</v>
      </c>
    </row>
    <row r="85" spans="1:6" ht="22.5">
      <c r="A85" s="107" t="s">
        <v>383</v>
      </c>
      <c r="B85" s="65" t="s">
        <v>159</v>
      </c>
      <c r="C85" s="63" t="s">
        <v>452</v>
      </c>
      <c r="D85" s="64">
        <v>7750000</v>
      </c>
      <c r="E85" s="64">
        <v>155419.17</v>
      </c>
      <c r="F85" s="86">
        <f t="shared" si="7"/>
        <v>7594580.83</v>
      </c>
    </row>
    <row r="86" spans="1:6" ht="33.75">
      <c r="A86" s="107" t="s">
        <v>453</v>
      </c>
      <c r="B86" s="65" t="s">
        <v>159</v>
      </c>
      <c r="C86" s="63" t="s">
        <v>454</v>
      </c>
      <c r="D86" s="64">
        <v>2650000</v>
      </c>
      <c r="E86" s="64">
        <v>0</v>
      </c>
      <c r="F86" s="86">
        <f t="shared" si="7"/>
        <v>2650000</v>
      </c>
    </row>
    <row r="87" spans="1:6" ht="12.75">
      <c r="A87" s="107" t="s">
        <v>455</v>
      </c>
      <c r="B87" s="65" t="s">
        <v>159</v>
      </c>
      <c r="C87" s="63" t="s">
        <v>456</v>
      </c>
      <c r="D87" s="64">
        <v>800000</v>
      </c>
      <c r="E87" s="64">
        <v>399477.96</v>
      </c>
      <c r="F87" s="86">
        <f t="shared" si="7"/>
        <v>400522.04</v>
      </c>
    </row>
    <row r="88" spans="1:6" ht="12.75">
      <c r="A88" s="106" t="s">
        <v>176</v>
      </c>
      <c r="B88" s="16" t="s">
        <v>159</v>
      </c>
      <c r="C88" s="61" t="s">
        <v>177</v>
      </c>
      <c r="D88" s="37">
        <v>1107403667.73</v>
      </c>
      <c r="E88" s="37">
        <v>582330098.82</v>
      </c>
      <c r="F88" s="86">
        <f t="shared" si="7"/>
        <v>525073568.90999997</v>
      </c>
    </row>
    <row r="89" spans="1:6" ht="12.75">
      <c r="A89" s="104" t="s">
        <v>178</v>
      </c>
      <c r="B89" s="16" t="s">
        <v>159</v>
      </c>
      <c r="C89" s="61" t="s">
        <v>179</v>
      </c>
      <c r="D89" s="37">
        <v>8266100</v>
      </c>
      <c r="E89" s="37">
        <v>5005058.38</v>
      </c>
      <c r="F89" s="86">
        <f t="shared" si="7"/>
        <v>3261041.62</v>
      </c>
    </row>
    <row r="90" spans="1:6" ht="12.75">
      <c r="A90" s="105" t="s">
        <v>385</v>
      </c>
      <c r="B90" s="65" t="s">
        <v>159</v>
      </c>
      <c r="C90" s="63" t="s">
        <v>457</v>
      </c>
      <c r="D90" s="64">
        <v>1744000</v>
      </c>
      <c r="E90" s="64">
        <v>1744000</v>
      </c>
      <c r="F90" s="86">
        <f t="shared" si="7"/>
        <v>0</v>
      </c>
    </row>
    <row r="91" spans="1:6" ht="12.75">
      <c r="A91" s="105" t="s">
        <v>396</v>
      </c>
      <c r="B91" s="65" t="s">
        <v>159</v>
      </c>
      <c r="C91" s="63" t="s">
        <v>458</v>
      </c>
      <c r="D91" s="64">
        <v>6522100</v>
      </c>
      <c r="E91" s="64">
        <v>3261058.38</v>
      </c>
      <c r="F91" s="86">
        <f t="shared" si="7"/>
        <v>3261041.62</v>
      </c>
    </row>
    <row r="92" spans="1:6" ht="12.75">
      <c r="A92" s="104" t="s">
        <v>180</v>
      </c>
      <c r="B92" s="16" t="s">
        <v>159</v>
      </c>
      <c r="C92" s="61" t="s">
        <v>181</v>
      </c>
      <c r="D92" s="37">
        <v>1055131567.73</v>
      </c>
      <c r="E92" s="37">
        <v>559047000</v>
      </c>
      <c r="F92" s="86">
        <f t="shared" si="7"/>
        <v>496084567.73</v>
      </c>
    </row>
    <row r="93" spans="1:6" ht="36">
      <c r="A93" s="105" t="s">
        <v>441</v>
      </c>
      <c r="B93" s="65" t="s">
        <v>159</v>
      </c>
      <c r="C93" s="63" t="s">
        <v>459</v>
      </c>
      <c r="D93" s="64">
        <v>1054946567.73</v>
      </c>
      <c r="E93" s="64">
        <v>558862000</v>
      </c>
      <c r="F93" s="86">
        <f aca="true" t="shared" si="8" ref="F93:F118">D93-E93</f>
        <v>496084567.73</v>
      </c>
    </row>
    <row r="94" spans="1:6" ht="12.75">
      <c r="A94" s="105" t="s">
        <v>385</v>
      </c>
      <c r="B94" s="65" t="s">
        <v>159</v>
      </c>
      <c r="C94" s="63" t="s">
        <v>460</v>
      </c>
      <c r="D94" s="64">
        <v>185000</v>
      </c>
      <c r="E94" s="64">
        <v>185000</v>
      </c>
      <c r="F94" s="86">
        <f t="shared" si="8"/>
        <v>0</v>
      </c>
    </row>
    <row r="95" spans="1:6" ht="12.75">
      <c r="A95" s="104" t="s">
        <v>349</v>
      </c>
      <c r="B95" s="16" t="s">
        <v>159</v>
      </c>
      <c r="C95" s="61" t="s">
        <v>350</v>
      </c>
      <c r="D95" s="37">
        <v>44006000</v>
      </c>
      <c r="E95" s="37">
        <v>18278040.44</v>
      </c>
      <c r="F95" s="86">
        <f t="shared" si="8"/>
        <v>25727959.56</v>
      </c>
    </row>
    <row r="96" spans="1:6" ht="12.75">
      <c r="A96" s="105" t="s">
        <v>410</v>
      </c>
      <c r="B96" s="65" t="s">
        <v>159</v>
      </c>
      <c r="C96" s="63" t="s">
        <v>461</v>
      </c>
      <c r="D96" s="64">
        <v>7511545</v>
      </c>
      <c r="E96" s="64">
        <v>3803943.08</v>
      </c>
      <c r="F96" s="86">
        <f t="shared" si="8"/>
        <v>3707601.92</v>
      </c>
    </row>
    <row r="97" spans="1:6" ht="24">
      <c r="A97" s="105" t="s">
        <v>412</v>
      </c>
      <c r="B97" s="65" t="s">
        <v>159</v>
      </c>
      <c r="C97" s="63" t="s">
        <v>462</v>
      </c>
      <c r="D97" s="64">
        <v>1577400</v>
      </c>
      <c r="E97" s="64">
        <v>1324500</v>
      </c>
      <c r="F97" s="86">
        <f t="shared" si="8"/>
        <v>252900</v>
      </c>
    </row>
    <row r="98" spans="1:6" ht="48">
      <c r="A98" s="105" t="s">
        <v>414</v>
      </c>
      <c r="B98" s="65" t="s">
        <v>159</v>
      </c>
      <c r="C98" s="63" t="s">
        <v>463</v>
      </c>
      <c r="D98" s="64">
        <v>2744862</v>
      </c>
      <c r="E98" s="64">
        <v>1392571.13</v>
      </c>
      <c r="F98" s="86">
        <f t="shared" si="8"/>
        <v>1352290.87</v>
      </c>
    </row>
    <row r="99" spans="1:6" ht="24">
      <c r="A99" s="105" t="s">
        <v>381</v>
      </c>
      <c r="B99" s="65" t="s">
        <v>159</v>
      </c>
      <c r="C99" s="63" t="s">
        <v>464</v>
      </c>
      <c r="D99" s="64">
        <v>405970</v>
      </c>
      <c r="E99" s="64">
        <v>174012.31</v>
      </c>
      <c r="F99" s="86">
        <f t="shared" si="8"/>
        <v>231957.69</v>
      </c>
    </row>
    <row r="100" spans="1:6" ht="36">
      <c r="A100" s="105" t="s">
        <v>392</v>
      </c>
      <c r="B100" s="65" t="s">
        <v>159</v>
      </c>
      <c r="C100" s="63" t="s">
        <v>668</v>
      </c>
      <c r="D100" s="64">
        <v>100000</v>
      </c>
      <c r="E100" s="64">
        <v>0</v>
      </c>
      <c r="F100" s="86">
        <f t="shared" si="8"/>
        <v>100000</v>
      </c>
    </row>
    <row r="101" spans="1:6" ht="24">
      <c r="A101" s="105" t="s">
        <v>383</v>
      </c>
      <c r="B101" s="65" t="s">
        <v>159</v>
      </c>
      <c r="C101" s="63" t="s">
        <v>465</v>
      </c>
      <c r="D101" s="64">
        <v>29258069</v>
      </c>
      <c r="E101" s="64">
        <v>9225913.92</v>
      </c>
      <c r="F101" s="86">
        <f t="shared" si="8"/>
        <v>20032155.08</v>
      </c>
    </row>
    <row r="102" spans="1:6" ht="12.75">
      <c r="A102" s="105" t="s">
        <v>385</v>
      </c>
      <c r="B102" s="65" t="s">
        <v>159</v>
      </c>
      <c r="C102" s="63" t="s">
        <v>466</v>
      </c>
      <c r="D102" s="64">
        <v>2355000</v>
      </c>
      <c r="E102" s="64">
        <v>2355000</v>
      </c>
      <c r="F102" s="86">
        <f t="shared" si="8"/>
        <v>0</v>
      </c>
    </row>
    <row r="103" spans="1:6" ht="24">
      <c r="A103" s="105" t="s">
        <v>386</v>
      </c>
      <c r="B103" s="65" t="s">
        <v>159</v>
      </c>
      <c r="C103" s="63" t="s">
        <v>467</v>
      </c>
      <c r="D103" s="64">
        <v>48972</v>
      </c>
      <c r="E103" s="64">
        <v>0</v>
      </c>
      <c r="F103" s="86">
        <f t="shared" si="8"/>
        <v>48972</v>
      </c>
    </row>
    <row r="104" spans="1:6" ht="12.75">
      <c r="A104" s="105" t="s">
        <v>387</v>
      </c>
      <c r="B104" s="65" t="s">
        <v>159</v>
      </c>
      <c r="C104" s="63" t="s">
        <v>468</v>
      </c>
      <c r="D104" s="64">
        <v>4182</v>
      </c>
      <c r="E104" s="64">
        <v>2100</v>
      </c>
      <c r="F104" s="86">
        <f t="shared" si="8"/>
        <v>2082</v>
      </c>
    </row>
    <row r="105" spans="1:6" ht="12.75">
      <c r="A105" s="104" t="s">
        <v>182</v>
      </c>
      <c r="B105" s="29" t="s">
        <v>159</v>
      </c>
      <c r="C105" s="61" t="s">
        <v>183</v>
      </c>
      <c r="D105" s="37">
        <v>4050000</v>
      </c>
      <c r="E105" s="37">
        <v>199999.33</v>
      </c>
      <c r="F105" s="86">
        <f t="shared" si="8"/>
        <v>3850000.67</v>
      </c>
    </row>
    <row r="106" spans="1:6" ht="24">
      <c r="A106" s="104" t="s">
        <v>184</v>
      </c>
      <c r="B106" s="16" t="s">
        <v>159</v>
      </c>
      <c r="C106" s="61" t="s">
        <v>185</v>
      </c>
      <c r="D106" s="37">
        <v>4050000</v>
      </c>
      <c r="E106" s="37">
        <v>199999.33</v>
      </c>
      <c r="F106" s="86">
        <f t="shared" si="8"/>
        <v>3850000.67</v>
      </c>
    </row>
    <row r="107" spans="1:6" ht="24">
      <c r="A107" s="105" t="s">
        <v>383</v>
      </c>
      <c r="B107" s="65" t="s">
        <v>159</v>
      </c>
      <c r="C107" s="63" t="s">
        <v>469</v>
      </c>
      <c r="D107" s="64">
        <v>4050000</v>
      </c>
      <c r="E107" s="64">
        <v>199999.33</v>
      </c>
      <c r="F107" s="86">
        <f t="shared" si="8"/>
        <v>3850000.67</v>
      </c>
    </row>
    <row r="108" spans="1:6" ht="12.75">
      <c r="A108" s="104" t="s">
        <v>186</v>
      </c>
      <c r="B108" s="16" t="s">
        <v>159</v>
      </c>
      <c r="C108" s="61" t="s">
        <v>187</v>
      </c>
      <c r="D108" s="37">
        <v>9031046280</v>
      </c>
      <c r="E108" s="37">
        <v>4079192380.96</v>
      </c>
      <c r="F108" s="86">
        <f t="shared" si="8"/>
        <v>4951853899.04</v>
      </c>
    </row>
    <row r="109" spans="1:6" ht="12.75">
      <c r="A109" s="104" t="s">
        <v>188</v>
      </c>
      <c r="B109" s="16" t="s">
        <v>159</v>
      </c>
      <c r="C109" s="61" t="s">
        <v>189</v>
      </c>
      <c r="D109" s="37">
        <v>2446729074</v>
      </c>
      <c r="E109" s="37">
        <v>1327281236.24</v>
      </c>
      <c r="F109" s="86">
        <f t="shared" si="8"/>
        <v>1119447837.76</v>
      </c>
    </row>
    <row r="110" spans="1:6" ht="24">
      <c r="A110" s="105" t="s">
        <v>383</v>
      </c>
      <c r="B110" s="65" t="s">
        <v>159</v>
      </c>
      <c r="C110" s="63" t="s">
        <v>597</v>
      </c>
      <c r="D110" s="64">
        <v>58103160</v>
      </c>
      <c r="E110" s="64">
        <v>0</v>
      </c>
      <c r="F110" s="86">
        <f t="shared" si="8"/>
        <v>58103160</v>
      </c>
    </row>
    <row r="111" spans="1:6" ht="36">
      <c r="A111" s="105" t="s">
        <v>421</v>
      </c>
      <c r="B111" s="65" t="s">
        <v>159</v>
      </c>
      <c r="C111" s="63" t="s">
        <v>598</v>
      </c>
      <c r="D111" s="64">
        <v>196961000</v>
      </c>
      <c r="E111" s="64">
        <v>194990623.31</v>
      </c>
      <c r="F111" s="86">
        <f t="shared" si="8"/>
        <v>1970376.6899999976</v>
      </c>
    </row>
    <row r="112" spans="1:6" ht="36">
      <c r="A112" s="105" t="s">
        <v>441</v>
      </c>
      <c r="B112" s="65" t="s">
        <v>159</v>
      </c>
      <c r="C112" s="63" t="s">
        <v>470</v>
      </c>
      <c r="D112" s="64">
        <v>120837402</v>
      </c>
      <c r="E112" s="64">
        <v>85740</v>
      </c>
      <c r="F112" s="86">
        <f t="shared" si="8"/>
        <v>120751662</v>
      </c>
    </row>
    <row r="113" spans="1:6" ht="36">
      <c r="A113" s="105" t="s">
        <v>422</v>
      </c>
      <c r="B113" s="65" t="s">
        <v>159</v>
      </c>
      <c r="C113" s="63" t="s">
        <v>471</v>
      </c>
      <c r="D113" s="64">
        <v>1691878768</v>
      </c>
      <c r="E113" s="64">
        <v>1013159594.6</v>
      </c>
      <c r="F113" s="86">
        <f t="shared" si="8"/>
        <v>678719173.4</v>
      </c>
    </row>
    <row r="114" spans="1:6" ht="24">
      <c r="A114" s="105" t="s">
        <v>423</v>
      </c>
      <c r="B114" s="65" t="s">
        <v>159</v>
      </c>
      <c r="C114" s="63" t="s">
        <v>472</v>
      </c>
      <c r="D114" s="64">
        <v>71242566</v>
      </c>
      <c r="E114" s="64">
        <v>13930660.93</v>
      </c>
      <c r="F114" s="86">
        <f t="shared" si="8"/>
        <v>57311905.07</v>
      </c>
    </row>
    <row r="115" spans="1:6" ht="36">
      <c r="A115" s="105" t="s">
        <v>473</v>
      </c>
      <c r="B115" s="65" t="s">
        <v>159</v>
      </c>
      <c r="C115" s="63" t="s">
        <v>474</v>
      </c>
      <c r="D115" s="64">
        <v>113768276</v>
      </c>
      <c r="E115" s="64">
        <v>67216075</v>
      </c>
      <c r="F115" s="86">
        <f t="shared" si="8"/>
        <v>46552201</v>
      </c>
    </row>
    <row r="116" spans="1:6" ht="24">
      <c r="A116" s="105" t="s">
        <v>475</v>
      </c>
      <c r="B116" s="65" t="s">
        <v>159</v>
      </c>
      <c r="C116" s="63" t="s">
        <v>476</v>
      </c>
      <c r="D116" s="64">
        <v>71432902</v>
      </c>
      <c r="E116" s="64">
        <v>1209080.4</v>
      </c>
      <c r="F116" s="86">
        <f t="shared" si="8"/>
        <v>70223821.6</v>
      </c>
    </row>
    <row r="117" spans="1:6" ht="12.75">
      <c r="A117" s="105" t="s">
        <v>424</v>
      </c>
      <c r="B117" s="65" t="s">
        <v>159</v>
      </c>
      <c r="C117" s="63" t="s">
        <v>477</v>
      </c>
      <c r="D117" s="64">
        <v>122505000</v>
      </c>
      <c r="E117" s="64">
        <v>36689462</v>
      </c>
      <c r="F117" s="86">
        <f t="shared" si="8"/>
        <v>85815538</v>
      </c>
    </row>
    <row r="118" spans="1:6" ht="12.75">
      <c r="A118" s="104" t="s">
        <v>190</v>
      </c>
      <c r="B118" s="16" t="s">
        <v>159</v>
      </c>
      <c r="C118" s="61" t="s">
        <v>191</v>
      </c>
      <c r="D118" s="37">
        <v>6201972088</v>
      </c>
      <c r="E118" s="37">
        <v>2513231594.79</v>
      </c>
      <c r="F118" s="86">
        <f t="shared" si="8"/>
        <v>3688740493.21</v>
      </c>
    </row>
    <row r="119" spans="1:6" ht="12.75">
      <c r="A119" s="105" t="s">
        <v>410</v>
      </c>
      <c r="B119" s="65" t="s">
        <v>159</v>
      </c>
      <c r="C119" s="63" t="s">
        <v>478</v>
      </c>
      <c r="D119" s="64">
        <v>101334056</v>
      </c>
      <c r="E119" s="64">
        <v>61036529.71</v>
      </c>
      <c r="F119" s="86">
        <f aca="true" t="shared" si="9" ref="F119:F169">D119-E119</f>
        <v>40297526.29</v>
      </c>
    </row>
    <row r="120" spans="1:6" ht="24">
      <c r="A120" s="105" t="s">
        <v>412</v>
      </c>
      <c r="B120" s="65" t="s">
        <v>159</v>
      </c>
      <c r="C120" s="63" t="s">
        <v>599</v>
      </c>
      <c r="D120" s="64">
        <v>41194</v>
      </c>
      <c r="E120" s="64">
        <v>130</v>
      </c>
      <c r="F120" s="86">
        <f t="shared" si="9"/>
        <v>41064</v>
      </c>
    </row>
    <row r="121" spans="1:6" ht="48">
      <c r="A121" s="105" t="s">
        <v>414</v>
      </c>
      <c r="B121" s="65" t="s">
        <v>159</v>
      </c>
      <c r="C121" s="63" t="s">
        <v>479</v>
      </c>
      <c r="D121" s="64">
        <v>30604550</v>
      </c>
      <c r="E121" s="64">
        <v>17979939.75</v>
      </c>
      <c r="F121" s="86">
        <f t="shared" si="9"/>
        <v>12624610.25</v>
      </c>
    </row>
    <row r="122" spans="1:6" ht="24">
      <c r="A122" s="105" t="s">
        <v>381</v>
      </c>
      <c r="B122" s="65" t="s">
        <v>159</v>
      </c>
      <c r="C122" s="63" t="s">
        <v>480</v>
      </c>
      <c r="D122" s="64">
        <v>5226247</v>
      </c>
      <c r="E122" s="64">
        <v>949310.54</v>
      </c>
      <c r="F122" s="86">
        <f t="shared" si="9"/>
        <v>4276936.46</v>
      </c>
    </row>
    <row r="123" spans="1:6" ht="24">
      <c r="A123" s="105" t="s">
        <v>383</v>
      </c>
      <c r="B123" s="65" t="s">
        <v>159</v>
      </c>
      <c r="C123" s="63" t="s">
        <v>481</v>
      </c>
      <c r="D123" s="64">
        <v>166725644</v>
      </c>
      <c r="E123" s="64">
        <v>19710305.72</v>
      </c>
      <c r="F123" s="86">
        <f t="shared" si="9"/>
        <v>147015338.28</v>
      </c>
    </row>
    <row r="124" spans="1:6" ht="12.75">
      <c r="A124" s="105" t="s">
        <v>655</v>
      </c>
      <c r="B124" s="65" t="s">
        <v>159</v>
      </c>
      <c r="C124" s="63" t="s">
        <v>656</v>
      </c>
      <c r="D124" s="64">
        <v>159202</v>
      </c>
      <c r="E124" s="64">
        <v>159202</v>
      </c>
      <c r="F124" s="86">
        <f t="shared" si="9"/>
        <v>0</v>
      </c>
    </row>
    <row r="125" spans="1:6" ht="36">
      <c r="A125" s="105" t="s">
        <v>441</v>
      </c>
      <c r="B125" s="65" t="s">
        <v>159</v>
      </c>
      <c r="C125" s="63" t="s">
        <v>482</v>
      </c>
      <c r="D125" s="64">
        <v>1746768530</v>
      </c>
      <c r="E125" s="64">
        <v>11060129.83</v>
      </c>
      <c r="F125" s="86">
        <f t="shared" si="9"/>
        <v>1735708400.17</v>
      </c>
    </row>
    <row r="126" spans="1:6" ht="36">
      <c r="A126" s="105" t="s">
        <v>422</v>
      </c>
      <c r="B126" s="65" t="s">
        <v>159</v>
      </c>
      <c r="C126" s="63" t="s">
        <v>483</v>
      </c>
      <c r="D126" s="64">
        <v>2980171195</v>
      </c>
      <c r="E126" s="64">
        <v>1914064348.6</v>
      </c>
      <c r="F126" s="86">
        <f t="shared" si="9"/>
        <v>1066106846.4000001</v>
      </c>
    </row>
    <row r="127" spans="1:6" ht="24">
      <c r="A127" s="105" t="s">
        <v>423</v>
      </c>
      <c r="B127" s="65" t="s">
        <v>159</v>
      </c>
      <c r="C127" s="63" t="s">
        <v>484</v>
      </c>
      <c r="D127" s="64">
        <v>337425989</v>
      </c>
      <c r="E127" s="64">
        <v>118088786.61</v>
      </c>
      <c r="F127" s="86">
        <f t="shared" si="9"/>
        <v>219337202.39</v>
      </c>
    </row>
    <row r="128" spans="1:6" ht="36">
      <c r="A128" s="105" t="s">
        <v>473</v>
      </c>
      <c r="B128" s="65" t="s">
        <v>159</v>
      </c>
      <c r="C128" s="63" t="s">
        <v>485</v>
      </c>
      <c r="D128" s="64">
        <v>449641755</v>
      </c>
      <c r="E128" s="64">
        <v>289652995.61</v>
      </c>
      <c r="F128" s="86">
        <f t="shared" si="9"/>
        <v>159988759.39</v>
      </c>
    </row>
    <row r="129" spans="1:6" ht="24">
      <c r="A129" s="105" t="s">
        <v>475</v>
      </c>
      <c r="B129" s="65" t="s">
        <v>159</v>
      </c>
      <c r="C129" s="63" t="s">
        <v>486</v>
      </c>
      <c r="D129" s="64">
        <v>188471419</v>
      </c>
      <c r="E129" s="64">
        <v>8812714.2</v>
      </c>
      <c r="F129" s="86">
        <f t="shared" si="9"/>
        <v>179658704.8</v>
      </c>
    </row>
    <row r="130" spans="1:6" ht="12.75">
      <c r="A130" s="105" t="s">
        <v>424</v>
      </c>
      <c r="B130" s="65" t="s">
        <v>159</v>
      </c>
      <c r="C130" s="63" t="s">
        <v>487</v>
      </c>
      <c r="D130" s="64">
        <v>194640300</v>
      </c>
      <c r="E130" s="64">
        <v>71185166.91</v>
      </c>
      <c r="F130" s="86">
        <f t="shared" si="9"/>
        <v>123455133.09</v>
      </c>
    </row>
    <row r="131" spans="1:6" ht="24">
      <c r="A131" s="105" t="s">
        <v>386</v>
      </c>
      <c r="B131" s="65" t="s">
        <v>159</v>
      </c>
      <c r="C131" s="63" t="s">
        <v>488</v>
      </c>
      <c r="D131" s="64">
        <v>626146</v>
      </c>
      <c r="E131" s="64">
        <v>470346</v>
      </c>
      <c r="F131" s="86">
        <f t="shared" si="9"/>
        <v>155800</v>
      </c>
    </row>
    <row r="132" spans="1:6" ht="12.75">
      <c r="A132" s="105" t="s">
        <v>387</v>
      </c>
      <c r="B132" s="65" t="s">
        <v>159</v>
      </c>
      <c r="C132" s="63" t="s">
        <v>489</v>
      </c>
      <c r="D132" s="64">
        <v>119000</v>
      </c>
      <c r="E132" s="64">
        <v>45456.64</v>
      </c>
      <c r="F132" s="86">
        <f t="shared" si="9"/>
        <v>73543.36</v>
      </c>
    </row>
    <row r="133" spans="1:6" ht="12.75">
      <c r="A133" s="105" t="s">
        <v>396</v>
      </c>
      <c r="B133" s="65" t="s">
        <v>159</v>
      </c>
      <c r="C133" s="63" t="s">
        <v>669</v>
      </c>
      <c r="D133" s="64">
        <v>16861</v>
      </c>
      <c r="E133" s="64">
        <v>16232.67</v>
      </c>
      <c r="F133" s="86">
        <f t="shared" si="9"/>
        <v>628.3299999999999</v>
      </c>
    </row>
    <row r="134" spans="1:6" ht="24">
      <c r="A134" s="104" t="s">
        <v>192</v>
      </c>
      <c r="B134" s="16" t="s">
        <v>159</v>
      </c>
      <c r="C134" s="61" t="s">
        <v>102</v>
      </c>
      <c r="D134" s="37">
        <v>23779800</v>
      </c>
      <c r="E134" s="37">
        <v>12776011.75</v>
      </c>
      <c r="F134" s="86">
        <f t="shared" si="9"/>
        <v>11003788.25</v>
      </c>
    </row>
    <row r="135" spans="1:6" ht="36">
      <c r="A135" s="105" t="s">
        <v>422</v>
      </c>
      <c r="B135" s="65" t="s">
        <v>159</v>
      </c>
      <c r="C135" s="63" t="s">
        <v>490</v>
      </c>
      <c r="D135" s="64">
        <v>15800800</v>
      </c>
      <c r="E135" s="64">
        <v>10020700</v>
      </c>
      <c r="F135" s="86">
        <f t="shared" si="9"/>
        <v>5780100</v>
      </c>
    </row>
    <row r="136" spans="1:6" ht="24">
      <c r="A136" s="105" t="s">
        <v>423</v>
      </c>
      <c r="B136" s="65" t="s">
        <v>159</v>
      </c>
      <c r="C136" s="63" t="s">
        <v>491</v>
      </c>
      <c r="D136" s="64">
        <v>7979000</v>
      </c>
      <c r="E136" s="64">
        <v>2755311.75</v>
      </c>
      <c r="F136" s="86">
        <f t="shared" si="9"/>
        <v>5223688.25</v>
      </c>
    </row>
    <row r="137" spans="1:6" ht="24">
      <c r="A137" s="104" t="s">
        <v>103</v>
      </c>
      <c r="B137" s="16" t="s">
        <v>159</v>
      </c>
      <c r="C137" s="61" t="s">
        <v>104</v>
      </c>
      <c r="D137" s="37">
        <v>2736000</v>
      </c>
      <c r="E137" s="37">
        <v>482189.64</v>
      </c>
      <c r="F137" s="86">
        <f t="shared" si="9"/>
        <v>2253810.36</v>
      </c>
    </row>
    <row r="138" spans="1:6" ht="12.75">
      <c r="A138" s="105" t="s">
        <v>424</v>
      </c>
      <c r="B138" s="65" t="s">
        <v>159</v>
      </c>
      <c r="C138" s="63" t="s">
        <v>492</v>
      </c>
      <c r="D138" s="64">
        <v>2736000</v>
      </c>
      <c r="E138" s="64">
        <v>482189.64</v>
      </c>
      <c r="F138" s="86">
        <f t="shared" si="9"/>
        <v>2253810.36</v>
      </c>
    </row>
    <row r="139" spans="1:6" ht="12.75">
      <c r="A139" s="104" t="s">
        <v>105</v>
      </c>
      <c r="B139" s="16" t="s">
        <v>159</v>
      </c>
      <c r="C139" s="61" t="s">
        <v>106</v>
      </c>
      <c r="D139" s="37">
        <v>44954000</v>
      </c>
      <c r="E139" s="37">
        <v>34355747.85</v>
      </c>
      <c r="F139" s="86">
        <f t="shared" si="9"/>
        <v>10598252.149999999</v>
      </c>
    </row>
    <row r="140" spans="1:6" ht="24">
      <c r="A140" s="105" t="s">
        <v>383</v>
      </c>
      <c r="B140" s="65" t="s">
        <v>159</v>
      </c>
      <c r="C140" s="63" t="s">
        <v>493</v>
      </c>
      <c r="D140" s="64">
        <v>27725305</v>
      </c>
      <c r="E140" s="64">
        <v>20251505.35</v>
      </c>
      <c r="F140" s="86">
        <f t="shared" si="9"/>
        <v>7473799.6499999985</v>
      </c>
    </row>
    <row r="141" spans="1:6" ht="24">
      <c r="A141" s="105" t="s">
        <v>423</v>
      </c>
      <c r="B141" s="65" t="s">
        <v>159</v>
      </c>
      <c r="C141" s="63" t="s">
        <v>494</v>
      </c>
      <c r="D141" s="64">
        <v>15554167</v>
      </c>
      <c r="E141" s="64">
        <v>13041865</v>
      </c>
      <c r="F141" s="86">
        <f t="shared" si="9"/>
        <v>2512302</v>
      </c>
    </row>
    <row r="142" spans="1:6" ht="24">
      <c r="A142" s="105" t="s">
        <v>475</v>
      </c>
      <c r="B142" s="65" t="s">
        <v>159</v>
      </c>
      <c r="C142" s="63" t="s">
        <v>495</v>
      </c>
      <c r="D142" s="64">
        <v>1674528</v>
      </c>
      <c r="E142" s="64">
        <v>1062377.5</v>
      </c>
      <c r="F142" s="86">
        <f t="shared" si="9"/>
        <v>612150.5</v>
      </c>
    </row>
    <row r="143" spans="1:6" ht="12.75">
      <c r="A143" s="104" t="s">
        <v>123</v>
      </c>
      <c r="B143" s="16" t="s">
        <v>159</v>
      </c>
      <c r="C143" s="61" t="s">
        <v>124</v>
      </c>
      <c r="D143" s="37">
        <v>310875318</v>
      </c>
      <c r="E143" s="37">
        <v>191065600.69</v>
      </c>
      <c r="F143" s="86">
        <f t="shared" si="9"/>
        <v>119809717.31</v>
      </c>
    </row>
    <row r="144" spans="1:6" ht="12.75">
      <c r="A144" s="105" t="s">
        <v>410</v>
      </c>
      <c r="B144" s="62" t="s">
        <v>159</v>
      </c>
      <c r="C144" s="63" t="s">
        <v>496</v>
      </c>
      <c r="D144" s="64">
        <v>134132300</v>
      </c>
      <c r="E144" s="64">
        <v>82329568.95</v>
      </c>
      <c r="F144" s="86">
        <f t="shared" si="9"/>
        <v>51802731.05</v>
      </c>
    </row>
    <row r="145" spans="1:6" ht="24">
      <c r="A145" s="105" t="s">
        <v>412</v>
      </c>
      <c r="B145" s="62" t="s">
        <v>159</v>
      </c>
      <c r="C145" s="63" t="s">
        <v>497</v>
      </c>
      <c r="D145" s="64">
        <v>39823600</v>
      </c>
      <c r="E145" s="64">
        <v>31638413.76</v>
      </c>
      <c r="F145" s="86">
        <f t="shared" si="9"/>
        <v>8185186.239999998</v>
      </c>
    </row>
    <row r="146" spans="1:6" ht="48">
      <c r="A146" s="105" t="s">
        <v>414</v>
      </c>
      <c r="B146" s="62" t="s">
        <v>159</v>
      </c>
      <c r="C146" s="63" t="s">
        <v>498</v>
      </c>
      <c r="D146" s="64">
        <v>51751300</v>
      </c>
      <c r="E146" s="64">
        <v>32948340.46</v>
      </c>
      <c r="F146" s="86">
        <f t="shared" si="9"/>
        <v>18802959.54</v>
      </c>
    </row>
    <row r="147" spans="1:6" ht="24">
      <c r="A147" s="105" t="s">
        <v>376</v>
      </c>
      <c r="B147" s="62" t="s">
        <v>159</v>
      </c>
      <c r="C147" s="63" t="s">
        <v>499</v>
      </c>
      <c r="D147" s="64">
        <v>32071800</v>
      </c>
      <c r="E147" s="64">
        <v>16719674.34</v>
      </c>
      <c r="F147" s="86">
        <f t="shared" si="9"/>
        <v>15352125.66</v>
      </c>
    </row>
    <row r="148" spans="1:6" ht="36">
      <c r="A148" s="105" t="s">
        <v>380</v>
      </c>
      <c r="B148" s="62" t="s">
        <v>159</v>
      </c>
      <c r="C148" s="63" t="s">
        <v>500</v>
      </c>
      <c r="D148" s="64">
        <v>8101800</v>
      </c>
      <c r="E148" s="64">
        <v>6173546.77</v>
      </c>
      <c r="F148" s="86">
        <f t="shared" si="9"/>
        <v>1928253.2300000004</v>
      </c>
    </row>
    <row r="149" spans="1:6" ht="48">
      <c r="A149" s="105" t="s">
        <v>378</v>
      </c>
      <c r="B149" s="62" t="s">
        <v>159</v>
      </c>
      <c r="C149" s="63" t="s">
        <v>501</v>
      </c>
      <c r="D149" s="64">
        <v>12132400</v>
      </c>
      <c r="E149" s="64">
        <v>6124943.55</v>
      </c>
      <c r="F149" s="86">
        <f t="shared" si="9"/>
        <v>6007456.45</v>
      </c>
    </row>
    <row r="150" spans="1:6" ht="24">
      <c r="A150" s="105" t="s">
        <v>381</v>
      </c>
      <c r="B150" s="62" t="s">
        <v>159</v>
      </c>
      <c r="C150" s="63" t="s">
        <v>502</v>
      </c>
      <c r="D150" s="64">
        <v>14086062</v>
      </c>
      <c r="E150" s="64">
        <v>7954461.22</v>
      </c>
      <c r="F150" s="86">
        <f t="shared" si="9"/>
        <v>6131600.78</v>
      </c>
    </row>
    <row r="151" spans="1:6" ht="24">
      <c r="A151" s="105" t="s">
        <v>383</v>
      </c>
      <c r="B151" s="62" t="s">
        <v>159</v>
      </c>
      <c r="C151" s="63" t="s">
        <v>503</v>
      </c>
      <c r="D151" s="64">
        <v>17573949</v>
      </c>
      <c r="E151" s="64">
        <v>6501630.23</v>
      </c>
      <c r="F151" s="86">
        <f t="shared" si="9"/>
        <v>11072318.77</v>
      </c>
    </row>
    <row r="152" spans="1:6" ht="24">
      <c r="A152" s="105" t="s">
        <v>386</v>
      </c>
      <c r="B152" s="62" t="s">
        <v>159</v>
      </c>
      <c r="C152" s="63" t="s">
        <v>504</v>
      </c>
      <c r="D152" s="64">
        <v>866855</v>
      </c>
      <c r="E152" s="64">
        <v>435188</v>
      </c>
      <c r="F152" s="86">
        <f t="shared" si="9"/>
        <v>431667</v>
      </c>
    </row>
    <row r="153" spans="1:6" ht="12.75">
      <c r="A153" s="105" t="s">
        <v>387</v>
      </c>
      <c r="B153" s="62" t="s">
        <v>159</v>
      </c>
      <c r="C153" s="63" t="s">
        <v>505</v>
      </c>
      <c r="D153" s="64">
        <v>325356.2</v>
      </c>
      <c r="E153" s="64">
        <v>230840.64</v>
      </c>
      <c r="F153" s="86">
        <f t="shared" si="9"/>
        <v>94515.56</v>
      </c>
    </row>
    <row r="154" spans="1:6" ht="12.75">
      <c r="A154" s="105" t="s">
        <v>396</v>
      </c>
      <c r="B154" s="62" t="s">
        <v>159</v>
      </c>
      <c r="C154" s="63" t="s">
        <v>639</v>
      </c>
      <c r="D154" s="64">
        <v>9895.8</v>
      </c>
      <c r="E154" s="64">
        <v>8992.77</v>
      </c>
      <c r="F154" s="86">
        <f t="shared" si="9"/>
        <v>903.0299999999988</v>
      </c>
    </row>
    <row r="155" spans="1:6" ht="12.75">
      <c r="A155" s="104" t="s">
        <v>234</v>
      </c>
      <c r="B155" s="29" t="s">
        <v>159</v>
      </c>
      <c r="C155" s="61" t="s">
        <v>125</v>
      </c>
      <c r="D155" s="37">
        <v>99036540</v>
      </c>
      <c r="E155" s="37">
        <v>42584585.38</v>
      </c>
      <c r="F155" s="86">
        <f t="shared" si="9"/>
        <v>56451954.62</v>
      </c>
    </row>
    <row r="156" spans="1:6" ht="12.75">
      <c r="A156" s="104" t="s">
        <v>126</v>
      </c>
      <c r="B156" s="16" t="s">
        <v>159</v>
      </c>
      <c r="C156" s="61" t="s">
        <v>127</v>
      </c>
      <c r="D156" s="37">
        <v>72365940</v>
      </c>
      <c r="E156" s="37">
        <v>27687915.29</v>
      </c>
      <c r="F156" s="86">
        <f t="shared" si="9"/>
        <v>44678024.71</v>
      </c>
    </row>
    <row r="157" spans="1:6" ht="24">
      <c r="A157" s="105" t="s">
        <v>383</v>
      </c>
      <c r="B157" s="65" t="s">
        <v>159</v>
      </c>
      <c r="C157" s="63" t="s">
        <v>506</v>
      </c>
      <c r="D157" s="64">
        <v>27924000</v>
      </c>
      <c r="E157" s="64">
        <v>11791700.26</v>
      </c>
      <c r="F157" s="86">
        <f t="shared" si="9"/>
        <v>16132299.74</v>
      </c>
    </row>
    <row r="158" spans="1:6" ht="12.75">
      <c r="A158" s="105" t="s">
        <v>385</v>
      </c>
      <c r="B158" s="65" t="s">
        <v>159</v>
      </c>
      <c r="C158" s="63" t="s">
        <v>507</v>
      </c>
      <c r="D158" s="64">
        <v>2370000</v>
      </c>
      <c r="E158" s="64">
        <v>2370000</v>
      </c>
      <c r="F158" s="86">
        <f t="shared" si="9"/>
        <v>0</v>
      </c>
    </row>
    <row r="159" spans="1:6" ht="36">
      <c r="A159" s="105" t="s">
        <v>422</v>
      </c>
      <c r="B159" s="65" t="s">
        <v>159</v>
      </c>
      <c r="C159" s="63" t="s">
        <v>508</v>
      </c>
      <c r="D159" s="64">
        <v>19365740</v>
      </c>
      <c r="E159" s="64">
        <v>10399000</v>
      </c>
      <c r="F159" s="86">
        <f t="shared" si="9"/>
        <v>8966740</v>
      </c>
    </row>
    <row r="160" spans="1:6" ht="24">
      <c r="A160" s="105" t="s">
        <v>423</v>
      </c>
      <c r="B160" s="65" t="s">
        <v>159</v>
      </c>
      <c r="C160" s="63" t="s">
        <v>509</v>
      </c>
      <c r="D160" s="64">
        <v>22706200</v>
      </c>
      <c r="E160" s="64">
        <v>3127215.03</v>
      </c>
      <c r="F160" s="86">
        <f t="shared" si="9"/>
        <v>19578984.97</v>
      </c>
    </row>
    <row r="161" spans="1:6" ht="24">
      <c r="A161" s="104" t="s">
        <v>235</v>
      </c>
      <c r="B161" s="29" t="s">
        <v>159</v>
      </c>
      <c r="C161" s="61" t="s">
        <v>130</v>
      </c>
      <c r="D161" s="37">
        <v>26670600</v>
      </c>
      <c r="E161" s="37">
        <v>14896670.09</v>
      </c>
      <c r="F161" s="86">
        <f t="shared" si="9"/>
        <v>11773929.91</v>
      </c>
    </row>
    <row r="162" spans="1:6" ht="24">
      <c r="A162" s="105" t="s">
        <v>376</v>
      </c>
      <c r="B162" s="65" t="s">
        <v>159</v>
      </c>
      <c r="C162" s="63" t="s">
        <v>510</v>
      </c>
      <c r="D162" s="64">
        <v>13618600</v>
      </c>
      <c r="E162" s="64">
        <v>7325835.56</v>
      </c>
      <c r="F162" s="86">
        <f t="shared" si="9"/>
        <v>6292764.44</v>
      </c>
    </row>
    <row r="163" spans="1:6" ht="36">
      <c r="A163" s="105" t="s">
        <v>380</v>
      </c>
      <c r="B163" s="65" t="s">
        <v>159</v>
      </c>
      <c r="C163" s="63" t="s">
        <v>511</v>
      </c>
      <c r="D163" s="64">
        <v>3664500</v>
      </c>
      <c r="E163" s="64">
        <v>2700900</v>
      </c>
      <c r="F163" s="86">
        <f t="shared" si="9"/>
        <v>963600</v>
      </c>
    </row>
    <row r="164" spans="1:6" ht="48">
      <c r="A164" s="105" t="s">
        <v>378</v>
      </c>
      <c r="B164" s="65" t="s">
        <v>159</v>
      </c>
      <c r="C164" s="63" t="s">
        <v>512</v>
      </c>
      <c r="D164" s="64">
        <v>5219900</v>
      </c>
      <c r="E164" s="64">
        <v>2758300.89</v>
      </c>
      <c r="F164" s="86">
        <f t="shared" si="9"/>
        <v>2461599.11</v>
      </c>
    </row>
    <row r="165" spans="1:6" ht="24">
      <c r="A165" s="105" t="s">
        <v>381</v>
      </c>
      <c r="B165" s="65" t="s">
        <v>159</v>
      </c>
      <c r="C165" s="63" t="s">
        <v>513</v>
      </c>
      <c r="D165" s="64">
        <v>1370400</v>
      </c>
      <c r="E165" s="64">
        <v>795093.9</v>
      </c>
      <c r="F165" s="86">
        <f t="shared" si="9"/>
        <v>575306.1</v>
      </c>
    </row>
    <row r="166" spans="1:6" ht="24">
      <c r="A166" s="105" t="s">
        <v>383</v>
      </c>
      <c r="B166" s="65" t="s">
        <v>159</v>
      </c>
      <c r="C166" s="63" t="s">
        <v>514</v>
      </c>
      <c r="D166" s="64">
        <v>2301100</v>
      </c>
      <c r="E166" s="64">
        <v>966209</v>
      </c>
      <c r="F166" s="86">
        <f t="shared" si="9"/>
        <v>1334891</v>
      </c>
    </row>
    <row r="167" spans="1:6" ht="24">
      <c r="A167" s="105" t="s">
        <v>386</v>
      </c>
      <c r="B167" s="65" t="s">
        <v>159</v>
      </c>
      <c r="C167" s="63" t="s">
        <v>515</v>
      </c>
      <c r="D167" s="64">
        <v>480000</v>
      </c>
      <c r="E167" s="64">
        <v>338141</v>
      </c>
      <c r="F167" s="86">
        <f t="shared" si="9"/>
        <v>141859</v>
      </c>
    </row>
    <row r="168" spans="1:6" ht="12.75">
      <c r="A168" s="105" t="s">
        <v>387</v>
      </c>
      <c r="B168" s="65" t="s">
        <v>159</v>
      </c>
      <c r="C168" s="63" t="s">
        <v>516</v>
      </c>
      <c r="D168" s="64">
        <v>16100</v>
      </c>
      <c r="E168" s="64">
        <v>12189.74</v>
      </c>
      <c r="F168" s="86">
        <f t="shared" si="9"/>
        <v>3910.26</v>
      </c>
    </row>
    <row r="169" spans="1:6" ht="12.75">
      <c r="A169" s="104" t="s">
        <v>210</v>
      </c>
      <c r="B169" s="16" t="s">
        <v>159</v>
      </c>
      <c r="C169" s="61" t="s">
        <v>85</v>
      </c>
      <c r="D169" s="37">
        <v>46262000</v>
      </c>
      <c r="E169" s="37">
        <v>19372603.75</v>
      </c>
      <c r="F169" s="86">
        <f t="shared" si="9"/>
        <v>26889396.25</v>
      </c>
    </row>
    <row r="170" spans="1:6" ht="12.75">
      <c r="A170" s="104" t="s">
        <v>236</v>
      </c>
      <c r="B170" s="16" t="s">
        <v>159</v>
      </c>
      <c r="C170" s="61" t="s">
        <v>65</v>
      </c>
      <c r="D170" s="37">
        <v>46262000</v>
      </c>
      <c r="E170" s="37">
        <v>19372603.75</v>
      </c>
      <c r="F170" s="86">
        <f aca="true" t="shared" si="10" ref="F170:F202">D170-E170</f>
        <v>26889396.25</v>
      </c>
    </row>
    <row r="171" spans="1:6" ht="22.5">
      <c r="A171" s="107" t="s">
        <v>383</v>
      </c>
      <c r="B171" s="65" t="s">
        <v>159</v>
      </c>
      <c r="C171" s="63" t="s">
        <v>517</v>
      </c>
      <c r="D171" s="64">
        <v>46262000</v>
      </c>
      <c r="E171" s="64">
        <v>19372603.75</v>
      </c>
      <c r="F171" s="86">
        <f t="shared" si="10"/>
        <v>26889396.25</v>
      </c>
    </row>
    <row r="172" spans="1:6" ht="12.75">
      <c r="A172" s="106" t="s">
        <v>66</v>
      </c>
      <c r="B172" s="16" t="s">
        <v>159</v>
      </c>
      <c r="C172" s="61" t="s">
        <v>67</v>
      </c>
      <c r="D172" s="37">
        <v>265939127</v>
      </c>
      <c r="E172" s="37">
        <v>144817159.57</v>
      </c>
      <c r="F172" s="86">
        <f t="shared" si="10"/>
        <v>121121967.43</v>
      </c>
    </row>
    <row r="173" spans="1:6" ht="12.75">
      <c r="A173" s="104" t="s">
        <v>68</v>
      </c>
      <c r="B173" s="16" t="s">
        <v>159</v>
      </c>
      <c r="C173" s="61" t="s">
        <v>69</v>
      </c>
      <c r="D173" s="37">
        <v>12498750</v>
      </c>
      <c r="E173" s="37">
        <v>5744522.7</v>
      </c>
      <c r="F173" s="86">
        <f t="shared" si="10"/>
        <v>6754227.3</v>
      </c>
    </row>
    <row r="174" spans="1:6" ht="24">
      <c r="A174" s="105" t="s">
        <v>383</v>
      </c>
      <c r="B174" s="65" t="s">
        <v>159</v>
      </c>
      <c r="C174" s="63" t="s">
        <v>600</v>
      </c>
      <c r="D174" s="64">
        <v>100000</v>
      </c>
      <c r="E174" s="64">
        <v>58940.68</v>
      </c>
      <c r="F174" s="86">
        <f t="shared" si="10"/>
        <v>41059.32</v>
      </c>
    </row>
    <row r="175" spans="1:6" ht="36">
      <c r="A175" s="105" t="s">
        <v>518</v>
      </c>
      <c r="B175" s="65" t="s">
        <v>159</v>
      </c>
      <c r="C175" s="63" t="s">
        <v>519</v>
      </c>
      <c r="D175" s="64">
        <v>12398750</v>
      </c>
      <c r="E175" s="64">
        <v>5685582.02</v>
      </c>
      <c r="F175" s="86">
        <f t="shared" si="10"/>
        <v>6713167.98</v>
      </c>
    </row>
    <row r="176" spans="1:6" ht="12.75">
      <c r="A176" s="104" t="s">
        <v>70</v>
      </c>
      <c r="B176" s="16" t="s">
        <v>159</v>
      </c>
      <c r="C176" s="61" t="s">
        <v>71</v>
      </c>
      <c r="D176" s="37">
        <v>104522377</v>
      </c>
      <c r="E176" s="37">
        <v>54391700.18</v>
      </c>
      <c r="F176" s="86">
        <f t="shared" si="10"/>
        <v>50130676.82</v>
      </c>
    </row>
    <row r="177" spans="1:6" ht="24">
      <c r="A177" s="105" t="s">
        <v>383</v>
      </c>
      <c r="B177" s="62" t="s">
        <v>159</v>
      </c>
      <c r="C177" s="63" t="s">
        <v>520</v>
      </c>
      <c r="D177" s="64">
        <v>573300</v>
      </c>
      <c r="E177" s="64">
        <v>325444.85</v>
      </c>
      <c r="F177" s="86">
        <f t="shared" si="10"/>
        <v>247855.15000000002</v>
      </c>
    </row>
    <row r="178" spans="1:6" ht="36">
      <c r="A178" s="105" t="s">
        <v>521</v>
      </c>
      <c r="B178" s="62" t="s">
        <v>159</v>
      </c>
      <c r="C178" s="63" t="s">
        <v>522</v>
      </c>
      <c r="D178" s="64">
        <v>64845700</v>
      </c>
      <c r="E178" s="64">
        <v>42294077.43</v>
      </c>
      <c r="F178" s="86">
        <f t="shared" si="10"/>
        <v>22551622.57</v>
      </c>
    </row>
    <row r="179" spans="1:6" ht="12.75">
      <c r="A179" s="105" t="s">
        <v>440</v>
      </c>
      <c r="B179" s="62" t="s">
        <v>159</v>
      </c>
      <c r="C179" s="63" t="s">
        <v>523</v>
      </c>
      <c r="D179" s="64">
        <v>32466957</v>
      </c>
      <c r="E179" s="64">
        <v>11772177.9</v>
      </c>
      <c r="F179" s="86">
        <f t="shared" si="10"/>
        <v>20694779.1</v>
      </c>
    </row>
    <row r="180" spans="1:6" ht="36">
      <c r="A180" s="105" t="s">
        <v>421</v>
      </c>
      <c r="B180" s="62" t="s">
        <v>159</v>
      </c>
      <c r="C180" s="63" t="s">
        <v>657</v>
      </c>
      <c r="D180" s="64">
        <v>6636420</v>
      </c>
      <c r="E180" s="64">
        <v>0</v>
      </c>
      <c r="F180" s="86">
        <f t="shared" si="10"/>
        <v>6636420</v>
      </c>
    </row>
    <row r="181" spans="1:6" ht="12.75">
      <c r="A181" s="104" t="s">
        <v>72</v>
      </c>
      <c r="B181" s="29" t="s">
        <v>159</v>
      </c>
      <c r="C181" s="61" t="s">
        <v>73</v>
      </c>
      <c r="D181" s="37">
        <v>148918000</v>
      </c>
      <c r="E181" s="37">
        <v>84680936.69</v>
      </c>
      <c r="F181" s="86">
        <f t="shared" si="10"/>
        <v>64237063.31</v>
      </c>
    </row>
    <row r="182" spans="1:6" ht="24">
      <c r="A182" s="105" t="s">
        <v>383</v>
      </c>
      <c r="B182" s="65" t="s">
        <v>159</v>
      </c>
      <c r="C182" s="63" t="s">
        <v>524</v>
      </c>
      <c r="D182" s="64">
        <v>1190000</v>
      </c>
      <c r="E182" s="64">
        <v>269068.64</v>
      </c>
      <c r="F182" s="86">
        <f t="shared" si="10"/>
        <v>920931.36</v>
      </c>
    </row>
    <row r="183" spans="1:6" ht="36">
      <c r="A183" s="105" t="s">
        <v>521</v>
      </c>
      <c r="B183" s="65" t="s">
        <v>159</v>
      </c>
      <c r="C183" s="63" t="s">
        <v>525</v>
      </c>
      <c r="D183" s="64">
        <v>79338000</v>
      </c>
      <c r="E183" s="64">
        <v>26649165.85</v>
      </c>
      <c r="F183" s="86">
        <f t="shared" si="10"/>
        <v>52688834.15</v>
      </c>
    </row>
    <row r="184" spans="1:6" ht="36">
      <c r="A184" s="105" t="s">
        <v>421</v>
      </c>
      <c r="B184" s="65" t="s">
        <v>159</v>
      </c>
      <c r="C184" s="63" t="s">
        <v>526</v>
      </c>
      <c r="D184" s="64">
        <v>68390000</v>
      </c>
      <c r="E184" s="64">
        <v>57762702.2</v>
      </c>
      <c r="F184" s="86">
        <f t="shared" si="10"/>
        <v>10627297.799999997</v>
      </c>
    </row>
    <row r="185" spans="1:6" ht="12.75">
      <c r="A185" s="104" t="s">
        <v>237</v>
      </c>
      <c r="B185" s="16" t="s">
        <v>159</v>
      </c>
      <c r="C185" s="61" t="s">
        <v>74</v>
      </c>
      <c r="D185" s="37">
        <v>84470560</v>
      </c>
      <c r="E185" s="37">
        <v>10781164.1</v>
      </c>
      <c r="F185" s="86">
        <f t="shared" si="10"/>
        <v>73689395.9</v>
      </c>
    </row>
    <row r="186" spans="1:6" ht="12.75">
      <c r="A186" s="104" t="s">
        <v>128</v>
      </c>
      <c r="B186" s="16" t="s">
        <v>159</v>
      </c>
      <c r="C186" s="61" t="s">
        <v>75</v>
      </c>
      <c r="D186" s="37">
        <v>68294790</v>
      </c>
      <c r="E186" s="37">
        <v>4721474.24</v>
      </c>
      <c r="F186" s="86">
        <f t="shared" si="10"/>
        <v>63573315.76</v>
      </c>
    </row>
    <row r="187" spans="1:6" ht="12.75">
      <c r="A187" s="105" t="s">
        <v>410</v>
      </c>
      <c r="B187" s="65" t="s">
        <v>159</v>
      </c>
      <c r="C187" s="63" t="s">
        <v>527</v>
      </c>
      <c r="D187" s="64">
        <v>5457000</v>
      </c>
      <c r="E187" s="64">
        <v>2692007.53</v>
      </c>
      <c r="F187" s="86">
        <f t="shared" si="10"/>
        <v>2764992.47</v>
      </c>
    </row>
    <row r="188" spans="1:6" ht="24">
      <c r="A188" s="105" t="s">
        <v>412</v>
      </c>
      <c r="B188" s="65" t="s">
        <v>159</v>
      </c>
      <c r="C188" s="63" t="s">
        <v>528</v>
      </c>
      <c r="D188" s="64">
        <v>516000</v>
      </c>
      <c r="E188" s="64">
        <v>234653</v>
      </c>
      <c r="F188" s="86">
        <f t="shared" si="10"/>
        <v>281347</v>
      </c>
    </row>
    <row r="189" spans="1:6" ht="48">
      <c r="A189" s="105" t="s">
        <v>414</v>
      </c>
      <c r="B189" s="65" t="s">
        <v>159</v>
      </c>
      <c r="C189" s="63" t="s">
        <v>529</v>
      </c>
      <c r="D189" s="64">
        <v>1648000</v>
      </c>
      <c r="E189" s="64">
        <v>754781.09</v>
      </c>
      <c r="F189" s="86">
        <f t="shared" si="10"/>
        <v>893218.91</v>
      </c>
    </row>
    <row r="190" spans="1:6" ht="24">
      <c r="A190" s="105" t="s">
        <v>381</v>
      </c>
      <c r="B190" s="65" t="s">
        <v>159</v>
      </c>
      <c r="C190" s="63" t="s">
        <v>530</v>
      </c>
      <c r="D190" s="64">
        <v>58000</v>
      </c>
      <c r="E190" s="64">
        <v>16809.38</v>
      </c>
      <c r="F190" s="86">
        <f t="shared" si="10"/>
        <v>41190.619999999995</v>
      </c>
    </row>
    <row r="191" spans="1:6" ht="24">
      <c r="A191" s="105" t="s">
        <v>383</v>
      </c>
      <c r="B191" s="65" t="s">
        <v>159</v>
      </c>
      <c r="C191" s="63" t="s">
        <v>531</v>
      </c>
      <c r="D191" s="64">
        <v>2335000</v>
      </c>
      <c r="E191" s="64">
        <v>1012064.5</v>
      </c>
      <c r="F191" s="86">
        <f t="shared" si="10"/>
        <v>1322935.5</v>
      </c>
    </row>
    <row r="192" spans="1:6" ht="36">
      <c r="A192" s="105" t="s">
        <v>441</v>
      </c>
      <c r="B192" s="65" t="s">
        <v>159</v>
      </c>
      <c r="C192" s="63" t="s">
        <v>601</v>
      </c>
      <c r="D192" s="64">
        <v>58257790</v>
      </c>
      <c r="E192" s="64">
        <v>0</v>
      </c>
      <c r="F192" s="86">
        <f t="shared" si="10"/>
        <v>58257790</v>
      </c>
    </row>
    <row r="193" spans="1:6" ht="24">
      <c r="A193" s="105" t="s">
        <v>386</v>
      </c>
      <c r="B193" s="65" t="s">
        <v>159</v>
      </c>
      <c r="C193" s="63" t="s">
        <v>532</v>
      </c>
      <c r="D193" s="64">
        <v>5000</v>
      </c>
      <c r="E193" s="64">
        <v>779</v>
      </c>
      <c r="F193" s="86">
        <f t="shared" si="10"/>
        <v>4221</v>
      </c>
    </row>
    <row r="194" spans="1:6" ht="12.75">
      <c r="A194" s="105" t="s">
        <v>387</v>
      </c>
      <c r="B194" s="65" t="s">
        <v>159</v>
      </c>
      <c r="C194" s="63" t="s">
        <v>533</v>
      </c>
      <c r="D194" s="64">
        <v>18000</v>
      </c>
      <c r="E194" s="64">
        <v>10379.74</v>
      </c>
      <c r="F194" s="86">
        <f t="shared" si="10"/>
        <v>7620.26</v>
      </c>
    </row>
    <row r="195" spans="1:6" ht="12.75">
      <c r="A195" s="104" t="s">
        <v>129</v>
      </c>
      <c r="B195" s="16" t="s">
        <v>159</v>
      </c>
      <c r="C195" s="61" t="s">
        <v>76</v>
      </c>
      <c r="D195" s="37">
        <v>16175770</v>
      </c>
      <c r="E195" s="37">
        <v>6059689.86</v>
      </c>
      <c r="F195" s="86">
        <f t="shared" si="10"/>
        <v>10116080.14</v>
      </c>
    </row>
    <row r="196" spans="1:6" ht="24">
      <c r="A196" s="105" t="s">
        <v>383</v>
      </c>
      <c r="B196" s="62" t="s">
        <v>159</v>
      </c>
      <c r="C196" s="63" t="s">
        <v>534</v>
      </c>
      <c r="D196" s="64">
        <v>13280000</v>
      </c>
      <c r="E196" s="64">
        <v>4445553.86</v>
      </c>
      <c r="F196" s="86">
        <f t="shared" si="10"/>
        <v>8834446.14</v>
      </c>
    </row>
    <row r="197" spans="1:6" ht="36">
      <c r="A197" s="105" t="s">
        <v>422</v>
      </c>
      <c r="B197" s="62" t="s">
        <v>159</v>
      </c>
      <c r="C197" s="63" t="s">
        <v>535</v>
      </c>
      <c r="D197" s="64">
        <v>2655770</v>
      </c>
      <c r="E197" s="64">
        <v>1403200</v>
      </c>
      <c r="F197" s="86">
        <f t="shared" si="10"/>
        <v>1252570</v>
      </c>
    </row>
    <row r="198" spans="1:6" ht="24">
      <c r="A198" s="105" t="s">
        <v>423</v>
      </c>
      <c r="B198" s="62" t="s">
        <v>159</v>
      </c>
      <c r="C198" s="63" t="s">
        <v>536</v>
      </c>
      <c r="D198" s="64">
        <v>240000</v>
      </c>
      <c r="E198" s="64">
        <v>210936</v>
      </c>
      <c r="F198" s="86">
        <f t="shared" si="10"/>
        <v>29064</v>
      </c>
    </row>
    <row r="199" spans="1:6" ht="12.75">
      <c r="A199" s="104" t="s">
        <v>244</v>
      </c>
      <c r="B199" s="16" t="s">
        <v>159</v>
      </c>
      <c r="C199" s="61" t="s">
        <v>241</v>
      </c>
      <c r="D199" s="37">
        <v>59380000</v>
      </c>
      <c r="E199" s="37">
        <v>27711972.51</v>
      </c>
      <c r="F199" s="86">
        <f t="shared" si="10"/>
        <v>31668027.49</v>
      </c>
    </row>
    <row r="200" spans="1:6" ht="12.75">
      <c r="A200" s="104" t="s">
        <v>83</v>
      </c>
      <c r="B200" s="16" t="s">
        <v>159</v>
      </c>
      <c r="C200" s="61" t="s">
        <v>242</v>
      </c>
      <c r="D200" s="37">
        <v>30000000</v>
      </c>
      <c r="E200" s="37">
        <v>8531972.51</v>
      </c>
      <c r="F200" s="86">
        <f t="shared" si="10"/>
        <v>21468027.490000002</v>
      </c>
    </row>
    <row r="201" spans="1:6" ht="36">
      <c r="A201" s="105" t="s">
        <v>453</v>
      </c>
      <c r="B201" s="65" t="s">
        <v>159</v>
      </c>
      <c r="C201" s="63" t="s">
        <v>537</v>
      </c>
      <c r="D201" s="64">
        <v>30000000</v>
      </c>
      <c r="E201" s="64">
        <v>8531972.51</v>
      </c>
      <c r="F201" s="86">
        <f t="shared" si="10"/>
        <v>21468027.490000002</v>
      </c>
    </row>
    <row r="202" spans="1:6" ht="12.75">
      <c r="A202" s="104" t="s">
        <v>84</v>
      </c>
      <c r="B202" s="16" t="s">
        <v>159</v>
      </c>
      <c r="C202" s="61" t="s">
        <v>243</v>
      </c>
      <c r="D202" s="37">
        <v>29380000</v>
      </c>
      <c r="E202" s="37">
        <v>19180000</v>
      </c>
      <c r="F202" s="86">
        <f t="shared" si="10"/>
        <v>10200000</v>
      </c>
    </row>
    <row r="203" spans="1:6" ht="36">
      <c r="A203" s="105" t="s">
        <v>453</v>
      </c>
      <c r="B203" s="65" t="s">
        <v>159</v>
      </c>
      <c r="C203" s="63" t="s">
        <v>538</v>
      </c>
      <c r="D203" s="64">
        <v>29380000</v>
      </c>
      <c r="E203" s="64">
        <v>19180000</v>
      </c>
      <c r="F203" s="86">
        <f>D203-E203</f>
        <v>10200000</v>
      </c>
    </row>
    <row r="204" spans="1:6" ht="24.75" thickBot="1">
      <c r="A204" s="108" t="s">
        <v>160</v>
      </c>
      <c r="B204" s="88">
        <v>450</v>
      </c>
      <c r="C204" s="89" t="s">
        <v>77</v>
      </c>
      <c r="D204" s="41">
        <v>-480806529</v>
      </c>
      <c r="E204" s="41">
        <v>523772678.01</v>
      </c>
      <c r="F204" s="109">
        <f>D204-E204</f>
        <v>-1004579207.01</v>
      </c>
    </row>
    <row r="38490" ht="12.75">
      <c r="A38490">
        <f>SUM(A1:A38489)</f>
        <v>1</v>
      </c>
    </row>
  </sheetData>
  <sheetProtection/>
  <printOptions/>
  <pageMargins left="0.7874015748031497" right="0" top="0.5905511811023623" bottom="0.3937007874015748" header="0" footer="0"/>
  <pageSetup fitToHeight="6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zoomScalePageLayoutView="0" workbookViewId="0" topLeftCell="A1">
      <selection activeCell="O20" sqref="O20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7.00390625" style="0" customWidth="1"/>
  </cols>
  <sheetData>
    <row r="1" spans="1:6" ht="15">
      <c r="A1" s="9"/>
      <c r="B1" s="10"/>
      <c r="C1" s="6"/>
      <c r="D1" s="5"/>
      <c r="F1" s="26" t="s">
        <v>221</v>
      </c>
    </row>
    <row r="2" spans="1:6" ht="15">
      <c r="A2" s="9" t="s">
        <v>155</v>
      </c>
      <c r="B2" s="13"/>
      <c r="C2" s="14"/>
      <c r="D2" s="11"/>
      <c r="E2" s="5"/>
      <c r="F2" s="12"/>
    </row>
    <row r="3" spans="1:6" ht="5.25" customHeight="1" thickBot="1">
      <c r="A3" s="9"/>
      <c r="B3" s="13"/>
      <c r="C3" s="14"/>
      <c r="D3" s="11"/>
      <c r="E3" s="15"/>
      <c r="F3" s="12"/>
    </row>
    <row r="4" spans="1:6" ht="63.75">
      <c r="A4" s="46" t="s">
        <v>153</v>
      </c>
      <c r="B4" s="47" t="s">
        <v>247</v>
      </c>
      <c r="C4" s="47" t="s">
        <v>256</v>
      </c>
      <c r="D4" s="47" t="s">
        <v>271</v>
      </c>
      <c r="E4" s="47" t="s">
        <v>156</v>
      </c>
      <c r="F4" s="48" t="s">
        <v>248</v>
      </c>
    </row>
    <row r="5" spans="1:6" ht="13.5" thickBot="1">
      <c r="A5" s="53">
        <v>1</v>
      </c>
      <c r="B5" s="4">
        <v>2</v>
      </c>
      <c r="C5" s="4">
        <v>3</v>
      </c>
      <c r="D5" s="54" t="s">
        <v>252</v>
      </c>
      <c r="E5" s="54" t="s">
        <v>253</v>
      </c>
      <c r="F5" s="55" t="s">
        <v>154</v>
      </c>
    </row>
    <row r="6" spans="1:6" ht="24">
      <c r="A6" s="90" t="s">
        <v>90</v>
      </c>
      <c r="B6" s="75">
        <v>500</v>
      </c>
      <c r="C6" s="78" t="s">
        <v>270</v>
      </c>
      <c r="D6" s="39">
        <v>480806529</v>
      </c>
      <c r="E6" s="39">
        <v>-523772678.01</v>
      </c>
      <c r="F6" s="40">
        <f>D6-E6</f>
        <v>1004579207.01</v>
      </c>
    </row>
    <row r="7" spans="1:6" ht="12.75">
      <c r="A7" s="91" t="s">
        <v>283</v>
      </c>
      <c r="B7" s="77">
        <v>700</v>
      </c>
      <c r="C7" s="79" t="s">
        <v>654</v>
      </c>
      <c r="D7" s="37">
        <v>480806529</v>
      </c>
      <c r="E7" s="37">
        <v>-523772678.01</v>
      </c>
      <c r="F7" s="38">
        <f>D7-E7</f>
        <v>1004579207.01</v>
      </c>
    </row>
    <row r="8" spans="1:6" ht="22.5">
      <c r="A8" s="91" t="s">
        <v>43</v>
      </c>
      <c r="B8" s="77">
        <v>700</v>
      </c>
      <c r="C8" s="79" t="s">
        <v>44</v>
      </c>
      <c r="D8" s="37">
        <v>480806529</v>
      </c>
      <c r="E8" s="37">
        <v>-523772678.01</v>
      </c>
      <c r="F8" s="38">
        <f aca="true" t="shared" si="0" ref="F8:F16">D8-E8</f>
        <v>1004579207.01</v>
      </c>
    </row>
    <row r="9" spans="1:6" ht="12.75">
      <c r="A9" s="91" t="s">
        <v>219</v>
      </c>
      <c r="B9" s="77">
        <v>710</v>
      </c>
      <c r="C9" s="79" t="s">
        <v>45</v>
      </c>
      <c r="D9" s="37">
        <v>-13265986508</v>
      </c>
      <c r="E9" s="37">
        <v>-6884200640.97</v>
      </c>
      <c r="F9" s="38">
        <f t="shared" si="0"/>
        <v>-6381785867.03</v>
      </c>
    </row>
    <row r="10" spans="1:6" ht="22.5">
      <c r="A10" s="91" t="s">
        <v>290</v>
      </c>
      <c r="B10" s="77">
        <v>710</v>
      </c>
      <c r="C10" s="79" t="s">
        <v>134</v>
      </c>
      <c r="D10" s="37">
        <v>-13265986508</v>
      </c>
      <c r="E10" s="37">
        <v>-6884200640.97</v>
      </c>
      <c r="F10" s="38">
        <f t="shared" si="0"/>
        <v>-6381785867.03</v>
      </c>
    </row>
    <row r="11" spans="1:6" ht="22.5">
      <c r="A11" s="92" t="s">
        <v>268</v>
      </c>
      <c r="B11" s="76">
        <v>710</v>
      </c>
      <c r="C11" s="74" t="s">
        <v>135</v>
      </c>
      <c r="D11" s="37">
        <v>-13265986508</v>
      </c>
      <c r="E11" s="37">
        <v>-6884200640.97</v>
      </c>
      <c r="F11" s="38">
        <f t="shared" si="0"/>
        <v>-6381785867.03</v>
      </c>
    </row>
    <row r="12" spans="1:6" ht="22.5">
      <c r="A12" s="93" t="s">
        <v>269</v>
      </c>
      <c r="B12" s="76">
        <v>710</v>
      </c>
      <c r="C12" s="74" t="s">
        <v>136</v>
      </c>
      <c r="D12" s="37">
        <v>-13265986508</v>
      </c>
      <c r="E12" s="37">
        <v>-6884200640.97</v>
      </c>
      <c r="F12" s="38">
        <f t="shared" si="0"/>
        <v>-6381785867.03</v>
      </c>
    </row>
    <row r="13" spans="1:6" s="12" customFormat="1" ht="12.75">
      <c r="A13" s="91" t="s">
        <v>291</v>
      </c>
      <c r="B13" s="77">
        <v>720</v>
      </c>
      <c r="C13" s="79" t="s">
        <v>138</v>
      </c>
      <c r="D13" s="37">
        <v>13746793037</v>
      </c>
      <c r="E13" s="37">
        <v>6360427962.96</v>
      </c>
      <c r="F13" s="38">
        <f t="shared" si="0"/>
        <v>7386365074.04</v>
      </c>
    </row>
    <row r="14" spans="1:6" ht="22.5">
      <c r="A14" s="91" t="s">
        <v>215</v>
      </c>
      <c r="B14" s="77">
        <v>720</v>
      </c>
      <c r="C14" s="79" t="s">
        <v>265</v>
      </c>
      <c r="D14" s="37">
        <v>13746793037</v>
      </c>
      <c r="E14" s="37">
        <v>6360427962.96</v>
      </c>
      <c r="F14" s="38">
        <f t="shared" si="0"/>
        <v>7386365074.04</v>
      </c>
    </row>
    <row r="15" spans="1:6" s="12" customFormat="1" ht="55.5" customHeight="1">
      <c r="A15" s="91" t="s">
        <v>272</v>
      </c>
      <c r="B15" s="77">
        <v>720</v>
      </c>
      <c r="C15" s="79" t="s">
        <v>266</v>
      </c>
      <c r="D15" s="37">
        <v>13746793037</v>
      </c>
      <c r="E15" s="37">
        <v>6360427962.96</v>
      </c>
      <c r="F15" s="38">
        <f t="shared" si="0"/>
        <v>7386365074.04</v>
      </c>
    </row>
    <row r="16" spans="1:6" s="12" customFormat="1" ht="22.5">
      <c r="A16" s="93" t="s">
        <v>273</v>
      </c>
      <c r="B16" s="76">
        <v>720</v>
      </c>
      <c r="C16" s="74" t="s">
        <v>267</v>
      </c>
      <c r="D16" s="37">
        <v>13746793037</v>
      </c>
      <c r="E16" s="37">
        <v>6360427962.96</v>
      </c>
      <c r="F16" s="38">
        <f t="shared" si="0"/>
        <v>7386365074.04</v>
      </c>
    </row>
    <row r="17" spans="1:6" s="12" customFormat="1" ht="12.75">
      <c r="A17" s="110"/>
      <c r="B17" s="111"/>
      <c r="C17" s="112"/>
      <c r="D17" s="113"/>
      <c r="E17" s="113"/>
      <c r="F17" s="114"/>
    </row>
    <row r="18" spans="1:3" ht="30" customHeight="1">
      <c r="A18" s="2" t="s">
        <v>670</v>
      </c>
      <c r="C18" s="118" t="s">
        <v>671</v>
      </c>
    </row>
    <row r="19" spans="1:5" s="117" customFormat="1" ht="12">
      <c r="A19" s="115" t="s">
        <v>672</v>
      </c>
      <c r="B19" s="115"/>
      <c r="C19" s="115" t="s">
        <v>673</v>
      </c>
      <c r="D19" s="116"/>
      <c r="E19" s="116"/>
    </row>
    <row r="20" spans="1:3" ht="25.5" customHeight="1">
      <c r="A20" s="2" t="s">
        <v>674</v>
      </c>
      <c r="C20" s="118" t="s">
        <v>675</v>
      </c>
    </row>
    <row r="21" spans="1:5" s="117" customFormat="1" ht="12">
      <c r="A21" s="115" t="s">
        <v>676</v>
      </c>
      <c r="B21" s="115"/>
      <c r="C21" s="115" t="s">
        <v>677</v>
      </c>
      <c r="D21" s="116"/>
      <c r="E21" s="116"/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2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2016-03-31T13:51:02Z</cp:lastPrinted>
  <dcterms:created xsi:type="dcterms:W3CDTF">1999-06-18T11:49:53Z</dcterms:created>
  <dcterms:modified xsi:type="dcterms:W3CDTF">2016-08-10T11:54:15Z</dcterms:modified>
  <cp:category/>
  <cp:version/>
  <cp:contentType/>
  <cp:contentStatus/>
</cp:coreProperties>
</file>