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8195" windowHeight="11220" activeTab="2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Titles" localSheetId="0">'Приложение №1'!$A:$G,'Приложение №1'!$7:$9</definedName>
    <definedName name="_xlnm.Print_Titles" localSheetId="1">'Приложение №2'!$A:$F,'Приложение №2'!$7:$9</definedName>
    <definedName name="_xlnm.Print_Titles" localSheetId="2">'Приложение №3'!$A:$C,'Приложение №3'!$7:$10</definedName>
  </definedNames>
  <calcPr fullCalcOnLoad="1"/>
</workbook>
</file>

<file path=xl/sharedStrings.xml><?xml version="1.0" encoding="utf-8"?>
<sst xmlns="http://schemas.openxmlformats.org/spreadsheetml/2006/main" count="794" uniqueCount="201">
  <si>
    <t>№ п/п</t>
  </si>
  <si>
    <t>Нормативные затраты на содержание имущества муниципальных учреждений</t>
  </si>
  <si>
    <t xml:space="preserve">Нормативные затраты на общехозяйственные нужды
</t>
  </si>
  <si>
    <t>руб.</t>
  </si>
  <si>
    <t>тыс.руб.</t>
  </si>
  <si>
    <t xml:space="preserve">Предоставление общедоступного и бесплатного начального общего, основного общего, среднего (полного) общего образования  по основным общеобразовательным программам </t>
  </si>
  <si>
    <t>ВСЕГО расходов, в т.ч.</t>
  </si>
  <si>
    <t>средства бюджета района</t>
  </si>
  <si>
    <t xml:space="preserve">средства, получаемые из другого уровня бюджета </t>
  </si>
  <si>
    <t>в т.ч. по учреждениям:</t>
  </si>
  <si>
    <t>МБОУ СОШ № 1</t>
  </si>
  <si>
    <t>МБОУ Лицей № 2</t>
  </si>
  <si>
    <t>МБОУ СОШ № 3</t>
  </si>
  <si>
    <t>МБОУ Гимназия № 4</t>
  </si>
  <si>
    <t>МБОУ СОШ № 5</t>
  </si>
  <si>
    <t>МБОУ Гимназия № 7</t>
  </si>
  <si>
    <t>МБОУ СОШ № 8</t>
  </si>
  <si>
    <t>МБОУ СОШ № 9</t>
  </si>
  <si>
    <t>МБОУ Лицей № 10</t>
  </si>
  <si>
    <t>МБОУ Гимназия № 11</t>
  </si>
  <si>
    <t>МБОУ СОШ № 12</t>
  </si>
  <si>
    <t>МБОУ Гимназия № 13</t>
  </si>
  <si>
    <t>МБОУ Гимназия № 14</t>
  </si>
  <si>
    <t>МБОУ СОШ № 16</t>
  </si>
  <si>
    <t>МБОУ Начальная школа № 2</t>
  </si>
  <si>
    <t>МБОУ Большевяземская гимназия</t>
  </si>
  <si>
    <t>МБОУ Голицынская СОШ № 1</t>
  </si>
  <si>
    <t>МБОУ Голицынская СОШ № 2</t>
  </si>
  <si>
    <t>МБОУ Кубинская СОШ № 1</t>
  </si>
  <si>
    <t>МБОУ Кубинская СОШ № 2</t>
  </si>
  <si>
    <t>МБОУ Лесногородская СОШ</t>
  </si>
  <si>
    <t>МБОУ Немчиновский лицей</t>
  </si>
  <si>
    <t>МБОУ Акуловская СОШ</t>
  </si>
  <si>
    <t>МБОУ Асаковская СОШ</t>
  </si>
  <si>
    <t>МБОУ Барвихинская СОШ</t>
  </si>
  <si>
    <t>МБОУ Васильевская СОШ</t>
  </si>
  <si>
    <t>МБОУ Горковская СОШ</t>
  </si>
  <si>
    <t>МБОУ СОШ Горки - Х</t>
  </si>
  <si>
    <t>МБОУ Ершовская СОШ</t>
  </si>
  <si>
    <t>МБОУ Жаворонковская СОШ</t>
  </si>
  <si>
    <t>МБОУ Захаровская СОШ</t>
  </si>
  <si>
    <t>МБОУ Каринская СОШ</t>
  </si>
  <si>
    <t>МБОУ Ликинская СОШ</t>
  </si>
  <si>
    <t>МБОУ Назарьевская СОШ</t>
  </si>
  <si>
    <t>МБОУ Новогородковская СОШ</t>
  </si>
  <si>
    <t>МБОУ Саввинская СОШ</t>
  </si>
  <si>
    <t>МБОУ Старогородковская СОШ</t>
  </si>
  <si>
    <t>МБОУ Успенская СОШ</t>
  </si>
  <si>
    <t>МБОУ Часцовская СОШ</t>
  </si>
  <si>
    <t>МБОУ Шараповская СОШ</t>
  </si>
  <si>
    <t>МБОУ Перхушковская СОШ</t>
  </si>
  <si>
    <t>МБОУ СОШ "Дружба"</t>
  </si>
  <si>
    <t>МАОУ Лицей № 6</t>
  </si>
  <si>
    <t>МАОУ Зареченская СОШ</t>
  </si>
  <si>
    <t>Предоставление образования обучающимся, имеющим рекомендацию лечебно-профилактического учреждения обучения на дому по состоянию здоровья</t>
  </si>
  <si>
    <t>МКОУ специальная (коррекционная) общеобразовательная школа "Гармония"</t>
  </si>
  <si>
    <t>МКОУ специальная (коррекционная) общеобразовательная школа "Надежда"</t>
  </si>
  <si>
    <t>МКБОУ специальная (коррекционная) общеобразовательная школа "Гармония"</t>
  </si>
  <si>
    <t>МКБОУ специальная (коррекционная) общеобразовательная школа "Надежда"</t>
  </si>
  <si>
    <t xml:space="preserve">Предоставление дополнительного образования в учреждениях дополнительного образования детей физкультурно-спортивной направленности </t>
  </si>
  <si>
    <t>ОДЮСШ</t>
  </si>
  <si>
    <t>ДЮСШ по бадминтону</t>
  </si>
  <si>
    <t>ОДЮСШ по СЕ</t>
  </si>
  <si>
    <t>ДЮСШ "Арион"</t>
  </si>
  <si>
    <t>ДЮСШ "Горки - 2"</t>
  </si>
  <si>
    <t xml:space="preserve">ДЮСШ " Ершово" </t>
  </si>
  <si>
    <t xml:space="preserve">ДЮСШ " Старый городок" </t>
  </si>
  <si>
    <t>ДЮСШ "Горки - 10"</t>
  </si>
  <si>
    <t>Предоставление дополнительного образования в учреждениях дополнительного образования детей творческой и спортивно-технической направленностей</t>
  </si>
  <si>
    <t>ЦДТ "Пушкинская школа"</t>
  </si>
  <si>
    <t>ОСЮТ</t>
  </si>
  <si>
    <t>ОЦЭВ</t>
  </si>
  <si>
    <t>Обеспечение воспитания, обучения, развития, присмотра, ухода и оздоровления детей дошкольного возраста</t>
  </si>
  <si>
    <t xml:space="preserve">средства бюджета района </t>
  </si>
  <si>
    <t>МБДОУ № 1</t>
  </si>
  <si>
    <t>МБДОУ № 4</t>
  </si>
  <si>
    <t>МБДОУ № 2</t>
  </si>
  <si>
    <t>МБДОУ № 3</t>
  </si>
  <si>
    <t>МБДОУ № 5</t>
  </si>
  <si>
    <t>МБДОУ № 6</t>
  </si>
  <si>
    <t>МБДОУ № 7</t>
  </si>
  <si>
    <t>МБДОУ № 10</t>
  </si>
  <si>
    <t>МБДОУ № 11</t>
  </si>
  <si>
    <t>МБДОУ № 12</t>
  </si>
  <si>
    <t>МБДОУ № 13</t>
  </si>
  <si>
    <t>МБДОУ № 17</t>
  </si>
  <si>
    <t>МБДОУ № 18</t>
  </si>
  <si>
    <t>МБДОУ № 19</t>
  </si>
  <si>
    <t>МБДОУ № 20</t>
  </si>
  <si>
    <t>МБДОУ № 21</t>
  </si>
  <si>
    <t>МБДОУ № 22</t>
  </si>
  <si>
    <t>МБДОУ № 24</t>
  </si>
  <si>
    <t>МБДОУ № 25</t>
  </si>
  <si>
    <t>МБДОУ № 28</t>
  </si>
  <si>
    <t>МБДОУ № 30</t>
  </si>
  <si>
    <t>МБДОУ № 31</t>
  </si>
  <si>
    <t>МБДОУ № 32</t>
  </si>
  <si>
    <t>МБДОУ № 33</t>
  </si>
  <si>
    <t>МБДОУ № 34</t>
  </si>
  <si>
    <t>МБДОУ № 35</t>
  </si>
  <si>
    <t>МБДОУ № 36</t>
  </si>
  <si>
    <t>МБДОУ № 40</t>
  </si>
  <si>
    <t>МБДОУ № 41</t>
  </si>
  <si>
    <t>МБДОУ № 42</t>
  </si>
  <si>
    <t>МБДОУ № 43</t>
  </si>
  <si>
    <t>МБДОУ № 46</t>
  </si>
  <si>
    <t>МБДОУ № 48</t>
  </si>
  <si>
    <t>МБДОУ № 49</t>
  </si>
  <si>
    <t>МБДОУ № 50</t>
  </si>
  <si>
    <t>МБДОУ № 52</t>
  </si>
  <si>
    <t>МБДОУ № 53</t>
  </si>
  <si>
    <t>МБДОУ № 54</t>
  </si>
  <si>
    <t>МБДОУ № 55</t>
  </si>
  <si>
    <t>МБДОУ № 56</t>
  </si>
  <si>
    <t>МБДОУ № 57</t>
  </si>
  <si>
    <t>МБДОУ № 58</t>
  </si>
  <si>
    <t>МБДОУ № 59</t>
  </si>
  <si>
    <t>МБДОУ № 61</t>
  </si>
  <si>
    <t>МБДОУ № 62</t>
  </si>
  <si>
    <t>МБДОУ № 63</t>
  </si>
  <si>
    <t>МБДОУ № 65</t>
  </si>
  <si>
    <t>МБДОУ № 66</t>
  </si>
  <si>
    <t>МБДОУ № 70</t>
  </si>
  <si>
    <t>МБДОУ № 73</t>
  </si>
  <si>
    <t>МБДОУ № 77</t>
  </si>
  <si>
    <t>МБДОУ № 79</t>
  </si>
  <si>
    <t>МБДОУ № 80</t>
  </si>
  <si>
    <t>МБДОУ № 82</t>
  </si>
  <si>
    <t>МБДОУ № 84</t>
  </si>
  <si>
    <t>МБДОУ № 85</t>
  </si>
  <si>
    <t>МАДОУ № 15</t>
  </si>
  <si>
    <t>МАДОУ № 71</t>
  </si>
  <si>
    <t>МАДОУ № 72</t>
  </si>
  <si>
    <t>МАДОУ № 83</t>
  </si>
  <si>
    <t>Организация дополнительного профессионального образования, обучения  по программам повышения квалификации руководящих  и  педагогических  кадров</t>
  </si>
  <si>
    <t xml:space="preserve">МБОУ УДПО (ПК) СУМЦ "Развитие образования" </t>
  </si>
  <si>
    <t>Предоставление психолого-педагогической помощи детям, имеющих проблемы в развитии, обучении, социальной адаптации</t>
  </si>
  <si>
    <t>МБОУ Одинцовский центр диагностики и консультирования</t>
  </si>
  <si>
    <t>Хозяйственное обслуживание муниципальных образовательных учреждений Одинцовского муниципального района</t>
  </si>
  <si>
    <t>МУ "Хозяйственно-эксплуатационная служба системы образования"</t>
  </si>
  <si>
    <t>МБОУ СОШ № 17</t>
  </si>
  <si>
    <t>средства, получаемые из бюджета другого уровня</t>
  </si>
  <si>
    <t>223, 290</t>
  </si>
  <si>
    <t>МБОУ Мало-Вяземская СОШ</t>
  </si>
  <si>
    <t>итого по автономным учреждениям:</t>
  </si>
  <si>
    <t>итого по бюджетным учреждениям:</t>
  </si>
  <si>
    <t>ВСЕГО расходов, в т.ч. по бюджетным и автономным учреждениям:</t>
  </si>
  <si>
    <t>ВСЕГО расходов, в т.ч.  по бюджетным и автономным учреждениям:</t>
  </si>
  <si>
    <t>средства, получаемые из другого уровня бюджета:</t>
  </si>
  <si>
    <t>по бюджетным учреждениям:</t>
  </si>
  <si>
    <t>по автономным учреждениям:</t>
  </si>
  <si>
    <t>средства, получаемые от родителей по бюджетным и автономным учреждениям</t>
  </si>
  <si>
    <t>Всего средства, получаемые от родителей по бюджетным и автономным учреждениям:</t>
  </si>
  <si>
    <t>средства получаемые из бюджета другого уровня:</t>
  </si>
  <si>
    <t>по учреждениям:</t>
  </si>
  <si>
    <t>МБДОУ № 8</t>
  </si>
  <si>
    <t>МБДОУ № 23</t>
  </si>
  <si>
    <t>МБДОУ № 37</t>
  </si>
  <si>
    <t>Трехгорка</t>
  </si>
  <si>
    <t>Одинцовского муниципального района</t>
  </si>
  <si>
    <t xml:space="preserve">к решению Совета депутатов             </t>
  </si>
  <si>
    <t>Нормативные затраты на оказание муниципальных услуг физическим и юридическим лицам муниципальными учреждениями Одинцовского муниципального района в 2015 году</t>
  </si>
  <si>
    <t xml:space="preserve"> Наименование муниципальной услуги</t>
  </si>
  <si>
    <t xml:space="preserve">Нормативные затраты на оплату труда и начисления на выплаты по оплате труда 
</t>
  </si>
  <si>
    <t xml:space="preserve">Нормативные затраты на 
приобретение
расходных  
материалов
</t>
  </si>
  <si>
    <t xml:space="preserve">Нормативные затраты на  коммунальные услуги и иные затраты, связанные с  использованием имущества
</t>
  </si>
  <si>
    <t xml:space="preserve">Итого нормативные затраты на муниципальную услугу
</t>
  </si>
  <si>
    <t xml:space="preserve">Приложение № 3                                    </t>
  </si>
  <si>
    <t>Нормативные затраты на содержание имущества, включаемые в финансовое обеспечение муниципального задания на оказание муниципальных услуг физическим и юридическим лицам муниципальными учреждениями Одинцовского муниципального района в 2015 году</t>
  </si>
  <si>
    <t xml:space="preserve"> Наименование муниципальной услуги/источника финансирования/муниципального учреждения</t>
  </si>
  <si>
    <t>Приложение № 1</t>
  </si>
  <si>
    <t>к решению Совета депутатов</t>
  </si>
  <si>
    <t>Нормативные затраты на общехозяйственные нужды</t>
  </si>
  <si>
    <t>базовое значение коэфициента стоимости муниципальной услуги, финансируемой за счет средств, получаемых из другого уровня бюджета</t>
  </si>
  <si>
    <t>базовое значение коэфициента стоимости муниципальной услуги, финансируемой за счет средств родителей</t>
  </si>
  <si>
    <t>базовое значение коэфициента стоимости муниципальной услуги, финансируемой за счет средств бюджета района</t>
  </si>
  <si>
    <t>Приложение № 2</t>
  </si>
  <si>
    <t>Организация комплектования библиотечных фондов библиотек поселений- всего, в т.ч.</t>
  </si>
  <si>
    <t>Информационно-методическое обеспечение учреждений культуры- всего, в т.ч.</t>
  </si>
  <si>
    <t>Предоставление дополнительного образования в сфере искусства (учреждениях дополнительного образования детей)- всего, в т.ч.</t>
  </si>
  <si>
    <t>средства родителей</t>
  </si>
  <si>
    <t>КСДЮСШОР</t>
  </si>
  <si>
    <t>СДЮШОР по фехтованию</t>
  </si>
  <si>
    <t>Организация комплектования библиотечных фондов библиотек поселений</t>
  </si>
  <si>
    <t xml:space="preserve">базовое значение коэффициента стоимости муниципальной услуги, финансируемой за счет средств, получаемых из другого уровня бюджета </t>
  </si>
  <si>
    <t>МБУК "Информационно-методический центр Одинцовского муниципального района "</t>
  </si>
  <si>
    <t>Информационно-методическое обеспечение учреждений культуры</t>
  </si>
  <si>
    <t>базовое значение коэффициента стоимости муниципальной услуги, финансируемой за счет средств бюджета района</t>
  </si>
  <si>
    <t>Предоставление дополнительного образования в сфере искусства (учреждениях дополнительного образования детей)</t>
  </si>
  <si>
    <t>МАОУДОД Одинцовская ДМШ</t>
  </si>
  <si>
    <t>МАОУДОД Одинцовская ДШИ</t>
  </si>
  <si>
    <t>МБОУДОД Петелинская ДШИ</t>
  </si>
  <si>
    <t>МАОУДОД Большевяземская ДШИ</t>
  </si>
  <si>
    <t>МБОУДОД Новогородковская ДШИ</t>
  </si>
  <si>
    <t>МАОУДОД Зареченская ДШИ</t>
  </si>
  <si>
    <t>МБОУДОД Лесногородская ДШИ</t>
  </si>
  <si>
    <t>МБОУДОД Наро-Осановаская ДШИ</t>
  </si>
  <si>
    <t>МБОУДОД Барвихинская ДШИ</t>
  </si>
  <si>
    <t>базовое значение коэффициента стоимости муниципальной услуги, финансируемой за счет средств родителей</t>
  </si>
  <si>
    <t>-</t>
  </si>
  <si>
    <t>от 18.12.2014 № 5/1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</si>
</sst>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00"/>
  </numFmts>
  <fonts count="47">
    <font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3" fontId="8" fillId="0" borderId="10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3" fontId="9" fillId="0" borderId="1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3" fontId="8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left" wrapText="1"/>
    </xf>
    <xf numFmtId="3" fontId="8" fillId="0" borderId="10" xfId="0" applyNumberFormat="1" applyFont="1" applyBorder="1" applyAlignment="1">
      <alignment wrapText="1"/>
    </xf>
    <xf numFmtId="3" fontId="11" fillId="0" borderId="12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3" fontId="11" fillId="0" borderId="12" xfId="0" applyNumberFormat="1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5" borderId="0" xfId="0" applyFill="1" applyAlignment="1">
      <alignment/>
    </xf>
    <xf numFmtId="0" fontId="11" fillId="35" borderId="10" xfId="0" applyFont="1" applyFill="1" applyBorder="1" applyAlignment="1">
      <alignment horizontal="left" wrapText="1"/>
    </xf>
    <xf numFmtId="3" fontId="11" fillId="35" borderId="10" xfId="0" applyNumberFormat="1" applyFont="1" applyFill="1" applyBorder="1" applyAlignment="1">
      <alignment wrapText="1"/>
    </xf>
    <xf numFmtId="0" fontId="10" fillId="34" borderId="0" xfId="0" applyFont="1" applyFill="1" applyAlignment="1">
      <alignment/>
    </xf>
    <xf numFmtId="3" fontId="8" fillId="34" borderId="10" xfId="0" applyNumberFormat="1" applyFont="1" applyFill="1" applyBorder="1" applyAlignment="1">
      <alignment wrapText="1"/>
    </xf>
    <xf numFmtId="0" fontId="0" fillId="0" borderId="0" xfId="0" applyAlignment="1">
      <alignment horizontal="right" wrapText="1"/>
    </xf>
    <xf numFmtId="3" fontId="11" fillId="0" borderId="10" xfId="0" applyNumberFormat="1" applyFont="1" applyFill="1" applyBorder="1" applyAlignment="1">
      <alignment wrapText="1"/>
    </xf>
    <xf numFmtId="3" fontId="8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center" wrapText="1"/>
    </xf>
    <xf numFmtId="3" fontId="8" fillId="34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34" borderId="13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9" fillId="0" borderId="15" xfId="0" applyNumberFormat="1" applyFont="1" applyFill="1" applyBorder="1" applyAlignment="1">
      <alignment horizontal="center" wrapText="1"/>
    </xf>
    <xf numFmtId="3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/>
    </xf>
    <xf numFmtId="0" fontId="8" fillId="31" borderId="12" xfId="0" applyFont="1" applyFill="1" applyBorder="1" applyAlignment="1">
      <alignment vertical="center" wrapText="1"/>
    </xf>
    <xf numFmtId="3" fontId="8" fillId="31" borderId="10" xfId="0" applyNumberFormat="1" applyFont="1" applyFill="1" applyBorder="1" applyAlignment="1">
      <alignment horizontal="center" wrapText="1"/>
    </xf>
    <xf numFmtId="0" fontId="8" fillId="31" borderId="10" xfId="0" applyFont="1" applyFill="1" applyBorder="1" applyAlignment="1">
      <alignment horizontal="justify" vertical="center"/>
    </xf>
    <xf numFmtId="3" fontId="8" fillId="31" borderId="12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right" wrapTex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 horizontal="justify" vertical="center"/>
    </xf>
    <xf numFmtId="0" fontId="8" fillId="36" borderId="12" xfId="0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>
      <alignment wrapText="1"/>
    </xf>
    <xf numFmtId="165" fontId="13" fillId="0" borderId="0" xfId="0" applyNumberFormat="1" applyFont="1" applyFill="1" applyAlignment="1">
      <alignment horizontal="center"/>
    </xf>
    <xf numFmtId="165" fontId="4" fillId="0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0" fontId="4" fillId="0" borderId="10" xfId="53" applyFont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center" wrapText="1"/>
    </xf>
    <xf numFmtId="0" fontId="8" fillId="31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3" fontId="11" fillId="37" borderId="10" xfId="0" applyNumberFormat="1" applyFont="1" applyFill="1" applyBorder="1" applyAlignment="1">
      <alignment horizontal="center"/>
    </xf>
    <xf numFmtId="0" fontId="9" fillId="31" borderId="10" xfId="0" applyFont="1" applyFill="1" applyBorder="1" applyAlignment="1">
      <alignment horizontal="center"/>
    </xf>
    <xf numFmtId="0" fontId="9" fillId="31" borderId="10" xfId="0" applyFont="1" applyFill="1" applyBorder="1" applyAlignment="1">
      <alignment horizontal="justify" wrapText="1"/>
    </xf>
    <xf numFmtId="3" fontId="9" fillId="31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justify" vertical="center" wrapText="1"/>
    </xf>
    <xf numFmtId="166" fontId="1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wrapText="1"/>
    </xf>
    <xf numFmtId="0" fontId="0" fillId="34" borderId="14" xfId="0" applyFill="1" applyBorder="1" applyAlignment="1">
      <alignment/>
    </xf>
    <xf numFmtId="3" fontId="9" fillId="34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11" fillId="34" borderId="10" xfId="0" applyNumberFormat="1" applyFont="1" applyFill="1" applyBorder="1" applyAlignment="1">
      <alignment wrapText="1"/>
    </xf>
    <xf numFmtId="0" fontId="8" fillId="0" borderId="14" xfId="54" applyFont="1" applyBorder="1" applyAlignment="1">
      <alignment horizontal="justify" vertical="center"/>
      <protection/>
    </xf>
    <xf numFmtId="0" fontId="4" fillId="0" borderId="14" xfId="54" applyFont="1" applyBorder="1" applyAlignment="1">
      <alignment horizontal="center"/>
      <protection/>
    </xf>
    <xf numFmtId="0" fontId="4" fillId="0" borderId="16" xfId="54" applyFont="1" applyBorder="1" applyAlignment="1">
      <alignment horizontal="center"/>
      <protection/>
    </xf>
    <xf numFmtId="0" fontId="4" fillId="37" borderId="10" xfId="54" applyFont="1" applyFill="1" applyBorder="1" applyAlignment="1">
      <alignment horizontal="left" vertical="center" wrapText="1"/>
      <protection/>
    </xf>
    <xf numFmtId="0" fontId="11" fillId="37" borderId="10" xfId="54" applyFont="1" applyFill="1" applyBorder="1" applyAlignment="1">
      <alignment wrapText="1"/>
      <protection/>
    </xf>
    <xf numFmtId="0" fontId="4" fillId="37" borderId="15" xfId="54" applyFont="1" applyFill="1" applyBorder="1" applyAlignment="1">
      <alignment horizontal="center" vertical="center" wrapText="1"/>
      <protection/>
    </xf>
    <xf numFmtId="0" fontId="4" fillId="37" borderId="15" xfId="54" applyFont="1" applyFill="1" applyBorder="1" applyAlignment="1">
      <alignment horizontal="center"/>
      <protection/>
    </xf>
    <xf numFmtId="1" fontId="11" fillId="37" borderId="15" xfId="54" applyNumberFormat="1" applyFont="1" applyFill="1" applyBorder="1" applyAlignment="1">
      <alignment horizontal="center"/>
      <protection/>
    </xf>
    <xf numFmtId="0" fontId="11" fillId="37" borderId="17" xfId="0" applyFont="1" applyFill="1" applyBorder="1" applyAlignment="1">
      <alignment wrapText="1"/>
    </xf>
    <xf numFmtId="1" fontId="11" fillId="37" borderId="18" xfId="54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 horizontal="right" readingOrder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165" fontId="4" fillId="0" borderId="21" xfId="53" applyNumberFormat="1" applyFont="1" applyFill="1" applyBorder="1" applyAlignment="1">
      <alignment horizontal="center" vertical="center" wrapText="1"/>
      <protection/>
    </xf>
    <xf numFmtId="165" fontId="4" fillId="0" borderId="22" xfId="53" applyNumberFormat="1" applyFont="1" applyFill="1" applyBorder="1" applyAlignment="1">
      <alignment horizontal="center" vertical="center" wrapText="1"/>
      <protection/>
    </xf>
    <xf numFmtId="165" fontId="6" fillId="0" borderId="21" xfId="0" applyNumberFormat="1" applyFont="1" applyFill="1" applyBorder="1" applyAlignment="1">
      <alignment horizontal="center" vertical="center" wrapText="1"/>
    </xf>
    <xf numFmtId="165" fontId="6" fillId="0" borderId="22" xfId="0" applyNumberFormat="1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  <xf numFmtId="0" fontId="8" fillId="37" borderId="10" xfId="54" applyFont="1" applyFill="1" applyBorder="1" applyAlignment="1">
      <alignment horizontal="center" vertical="center" wrapText="1"/>
      <protection/>
    </xf>
    <xf numFmtId="0" fontId="8" fillId="37" borderId="15" xfId="54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6" xfId="53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Приложение к реш. Сов.деп.затрат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zoomScalePageLayoutView="0" workbookViewId="0" topLeftCell="A1">
      <selection activeCell="F4" sqref="F4:G4"/>
    </sheetView>
  </sheetViews>
  <sheetFormatPr defaultColWidth="9.140625" defaultRowHeight="12"/>
  <cols>
    <col min="1" max="1" width="4.140625" style="0" customWidth="1"/>
    <col min="2" max="2" width="36.00390625" style="0" customWidth="1"/>
    <col min="3" max="4" width="20.57421875" style="1" customWidth="1"/>
    <col min="5" max="5" width="22.7109375" style="1" customWidth="1"/>
    <col min="6" max="6" width="20.57421875" style="1" customWidth="1"/>
    <col min="7" max="7" width="20.57421875" style="0" customWidth="1"/>
    <col min="8" max="8" width="12.28125" style="0" bestFit="1" customWidth="1"/>
  </cols>
  <sheetData>
    <row r="1" spans="6:7" ht="12" customHeight="1">
      <c r="F1" s="138" t="s">
        <v>170</v>
      </c>
      <c r="G1" s="138"/>
    </row>
    <row r="2" spans="6:7" ht="12" customHeight="1">
      <c r="F2" s="138" t="s">
        <v>171</v>
      </c>
      <c r="G2" s="138"/>
    </row>
    <row r="3" spans="6:7" ht="12" customHeight="1">
      <c r="F3" s="138" t="s">
        <v>159</v>
      </c>
      <c r="G3" s="138"/>
    </row>
    <row r="4" spans="6:7" ht="12" customHeight="1">
      <c r="F4" s="138" t="s">
        <v>200</v>
      </c>
      <c r="G4" s="138"/>
    </row>
    <row r="6" spans="1:7" ht="42.75" customHeight="1">
      <c r="A6" s="143" t="s">
        <v>161</v>
      </c>
      <c r="B6" s="143"/>
      <c r="C6" s="143"/>
      <c r="D6" s="143"/>
      <c r="E6" s="143"/>
      <c r="F6" s="143"/>
      <c r="G6" s="143"/>
    </row>
    <row r="7" spans="1:7" ht="61.5" customHeight="1">
      <c r="A7" s="147" t="s">
        <v>0</v>
      </c>
      <c r="B7" s="144" t="s">
        <v>162</v>
      </c>
      <c r="C7" s="150" t="s">
        <v>163</v>
      </c>
      <c r="D7" s="152" t="s">
        <v>164</v>
      </c>
      <c r="E7" s="153" t="s">
        <v>165</v>
      </c>
      <c r="F7" s="139" t="s">
        <v>2</v>
      </c>
      <c r="G7" s="141" t="s">
        <v>166</v>
      </c>
    </row>
    <row r="8" spans="1:7" ht="36" customHeight="1">
      <c r="A8" s="148"/>
      <c r="B8" s="145"/>
      <c r="C8" s="151"/>
      <c r="D8" s="152"/>
      <c r="E8" s="154"/>
      <c r="F8" s="140"/>
      <c r="G8" s="142"/>
    </row>
    <row r="9" spans="1:7" ht="15" customHeight="1">
      <c r="A9" s="149"/>
      <c r="B9" s="146"/>
      <c r="C9" s="6" t="s">
        <v>3</v>
      </c>
      <c r="D9" s="6" t="s">
        <v>3</v>
      </c>
      <c r="E9" s="7" t="s">
        <v>3</v>
      </c>
      <c r="F9" s="7" t="s">
        <v>3</v>
      </c>
      <c r="G9" s="7" t="s">
        <v>3</v>
      </c>
    </row>
    <row r="10" spans="1:7" s="1" customFormat="1" ht="94.5" customHeight="1">
      <c r="A10" s="89">
        <v>1</v>
      </c>
      <c r="B10" s="87" t="s">
        <v>5</v>
      </c>
      <c r="C10" s="88">
        <f>C11+C12</f>
        <v>49828</v>
      </c>
      <c r="D10" s="88">
        <f>D11+D12</f>
        <v>108</v>
      </c>
      <c r="E10" s="88">
        <f>E11+E12</f>
        <v>1785</v>
      </c>
      <c r="F10" s="88">
        <f>F11+F12</f>
        <v>6799</v>
      </c>
      <c r="G10" s="88">
        <f>G11+G12</f>
        <v>58520</v>
      </c>
    </row>
    <row r="11" spans="1:8" ht="19.5" customHeight="1">
      <c r="A11" s="16"/>
      <c r="B11" s="17" t="s">
        <v>7</v>
      </c>
      <c r="C11" s="23">
        <v>720</v>
      </c>
      <c r="D11" s="23">
        <v>108</v>
      </c>
      <c r="E11" s="23">
        <v>1785</v>
      </c>
      <c r="F11" s="23">
        <v>3390</v>
      </c>
      <c r="G11" s="23">
        <f>C11+D11+E11+F11</f>
        <v>6003</v>
      </c>
      <c r="H11" s="3"/>
    </row>
    <row r="12" spans="1:8" ht="29.25" customHeight="1">
      <c r="A12" s="9"/>
      <c r="B12" s="17" t="s">
        <v>8</v>
      </c>
      <c r="C12" s="23">
        <v>49108</v>
      </c>
      <c r="D12" s="23">
        <v>0</v>
      </c>
      <c r="E12" s="23">
        <v>0</v>
      </c>
      <c r="F12" s="23">
        <v>3409</v>
      </c>
      <c r="G12" s="23">
        <f>C12+D12+E12+F12</f>
        <v>52517</v>
      </c>
      <c r="H12" s="3"/>
    </row>
    <row r="13" spans="1:7" s="1" customFormat="1" ht="85.5">
      <c r="A13" s="89">
        <v>2</v>
      </c>
      <c r="B13" s="87" t="s">
        <v>54</v>
      </c>
      <c r="C13" s="88">
        <f>C14+C15</f>
        <v>214350</v>
      </c>
      <c r="D13" s="88">
        <f>D14+D15</f>
        <v>2978</v>
      </c>
      <c r="E13" s="88">
        <f>E14+E15</f>
        <v>12879</v>
      </c>
      <c r="F13" s="88">
        <f>F14+F15</f>
        <v>50426</v>
      </c>
      <c r="G13" s="88">
        <f>G14+G15</f>
        <v>280633</v>
      </c>
    </row>
    <row r="14" spans="1:7" ht="17.25" customHeight="1">
      <c r="A14" s="16"/>
      <c r="B14" s="17" t="s">
        <v>7</v>
      </c>
      <c r="C14" s="23">
        <v>66901</v>
      </c>
      <c r="D14" s="23">
        <v>2978</v>
      </c>
      <c r="E14" s="23">
        <v>12879</v>
      </c>
      <c r="F14" s="23">
        <v>38626</v>
      </c>
      <c r="G14" s="23">
        <f>C14+D14+E14+F14</f>
        <v>121384</v>
      </c>
    </row>
    <row r="15" spans="1:7" ht="30.75" customHeight="1">
      <c r="A15" s="16"/>
      <c r="B15" s="17" t="s">
        <v>8</v>
      </c>
      <c r="C15" s="23">
        <v>147449</v>
      </c>
      <c r="D15" s="23">
        <v>0</v>
      </c>
      <c r="E15" s="23">
        <v>0</v>
      </c>
      <c r="F15" s="23">
        <v>11800</v>
      </c>
      <c r="G15" s="23">
        <f>C15+D15+E15+F15</f>
        <v>159249</v>
      </c>
    </row>
    <row r="16" spans="1:7" s="1" customFormat="1" ht="71.25">
      <c r="A16" s="112">
        <v>3</v>
      </c>
      <c r="B16" s="87" t="s">
        <v>59</v>
      </c>
      <c r="C16" s="88">
        <f>C17</f>
        <v>19712</v>
      </c>
      <c r="D16" s="88">
        <f>D17</f>
        <v>48</v>
      </c>
      <c r="E16" s="88">
        <f>E17</f>
        <v>244</v>
      </c>
      <c r="F16" s="88">
        <f>F17</f>
        <v>4938</v>
      </c>
      <c r="G16" s="88">
        <f>G17</f>
        <v>24942</v>
      </c>
    </row>
    <row r="17" spans="1:7" ht="21" customHeight="1">
      <c r="A17" s="109"/>
      <c r="B17" s="110" t="s">
        <v>7</v>
      </c>
      <c r="C17" s="111">
        <v>19712</v>
      </c>
      <c r="D17" s="111">
        <v>48</v>
      </c>
      <c r="E17" s="111">
        <v>244</v>
      </c>
      <c r="F17" s="111">
        <v>4938</v>
      </c>
      <c r="G17" s="111">
        <f>C17+D17+E17+F17</f>
        <v>24942</v>
      </c>
    </row>
    <row r="18" spans="1:8" s="1" customFormat="1" ht="85.5">
      <c r="A18" s="89">
        <v>4</v>
      </c>
      <c r="B18" s="90" t="s">
        <v>68</v>
      </c>
      <c r="C18" s="88">
        <f>C19</f>
        <v>11939</v>
      </c>
      <c r="D18" s="88">
        <f>D19</f>
        <v>750</v>
      </c>
      <c r="E18" s="88">
        <f>E19</f>
        <v>898</v>
      </c>
      <c r="F18" s="88">
        <f>F19</f>
        <v>1797</v>
      </c>
      <c r="G18" s="88">
        <f>G19</f>
        <v>15384</v>
      </c>
      <c r="H18" s="4"/>
    </row>
    <row r="19" spans="1:8" ht="15.75" customHeight="1">
      <c r="A19" s="16"/>
      <c r="B19" s="34" t="s">
        <v>7</v>
      </c>
      <c r="C19" s="23">
        <v>11939</v>
      </c>
      <c r="D19" s="23">
        <v>750</v>
      </c>
      <c r="E19" s="23">
        <v>898</v>
      </c>
      <c r="F19" s="23">
        <v>1797</v>
      </c>
      <c r="G19" s="23">
        <f>C19+D19+E19+F19</f>
        <v>15384</v>
      </c>
      <c r="H19" s="4"/>
    </row>
    <row r="20" spans="1:8" s="1" customFormat="1" ht="57">
      <c r="A20" s="89">
        <v>5</v>
      </c>
      <c r="B20" s="90" t="s">
        <v>72</v>
      </c>
      <c r="C20" s="88">
        <f>C21+C22+C23</f>
        <v>85240</v>
      </c>
      <c r="D20" s="88">
        <f>D21+D22+D23</f>
        <v>17706</v>
      </c>
      <c r="E20" s="88">
        <f>E21+E22+E23</f>
        <v>7392</v>
      </c>
      <c r="F20" s="88">
        <f>F21+F22+F23</f>
        <v>8522</v>
      </c>
      <c r="G20" s="88">
        <f>G21+G22+G23</f>
        <v>118860</v>
      </c>
      <c r="H20" s="4"/>
    </row>
    <row r="21" spans="1:9" ht="16.5" customHeight="1">
      <c r="A21" s="16"/>
      <c r="B21" s="34" t="s">
        <v>7</v>
      </c>
      <c r="C21" s="23">
        <v>22467</v>
      </c>
      <c r="D21" s="23">
        <v>1595</v>
      </c>
      <c r="E21" s="23">
        <v>7392</v>
      </c>
      <c r="F21" s="23">
        <v>8522</v>
      </c>
      <c r="G21" s="23">
        <f>C21+D21+E21+F21</f>
        <v>39976</v>
      </c>
      <c r="H21" s="3"/>
      <c r="I21" s="35"/>
    </row>
    <row r="22" spans="1:8" s="21" customFormat="1" ht="32.25" customHeight="1">
      <c r="A22" s="16"/>
      <c r="B22" s="34" t="s">
        <v>141</v>
      </c>
      <c r="C22" s="23">
        <v>62773</v>
      </c>
      <c r="D22" s="23">
        <v>0</v>
      </c>
      <c r="E22" s="23">
        <v>0</v>
      </c>
      <c r="F22" s="23">
        <v>0</v>
      </c>
      <c r="G22" s="23">
        <f>C22+D22+E22+F22</f>
        <v>62773</v>
      </c>
      <c r="H22" s="20"/>
    </row>
    <row r="23" spans="1:8" s="1" customFormat="1" ht="47.25">
      <c r="A23" s="11"/>
      <c r="B23" s="43" t="s">
        <v>151</v>
      </c>
      <c r="C23" s="8">
        <v>0</v>
      </c>
      <c r="D23" s="8">
        <v>16111</v>
      </c>
      <c r="E23" s="8">
        <v>0</v>
      </c>
      <c r="F23" s="8">
        <v>0</v>
      </c>
      <c r="G23" s="23">
        <f>C23+D23+E23+F23</f>
        <v>16111</v>
      </c>
      <c r="H23" s="4"/>
    </row>
    <row r="24" spans="1:7" s="1" customFormat="1" ht="85.5">
      <c r="A24" s="89">
        <v>6</v>
      </c>
      <c r="B24" s="90" t="s">
        <v>134</v>
      </c>
      <c r="C24" s="88">
        <f>C25</f>
        <v>3457</v>
      </c>
      <c r="D24" s="88">
        <f>D25</f>
        <v>356</v>
      </c>
      <c r="E24" s="88">
        <f>E25</f>
        <v>48</v>
      </c>
      <c r="F24" s="88">
        <f>F25</f>
        <v>934</v>
      </c>
      <c r="G24" s="88">
        <f>G25</f>
        <v>4795</v>
      </c>
    </row>
    <row r="25" spans="1:7" ht="18" customHeight="1">
      <c r="A25" s="16"/>
      <c r="B25" s="34" t="s">
        <v>7</v>
      </c>
      <c r="C25" s="23">
        <v>3457</v>
      </c>
      <c r="D25" s="23">
        <v>356</v>
      </c>
      <c r="E25" s="23">
        <v>48</v>
      </c>
      <c r="F25" s="23">
        <v>934</v>
      </c>
      <c r="G25" s="23">
        <f>C25+D25+E25+F25</f>
        <v>4795</v>
      </c>
    </row>
    <row r="26" spans="1:7" s="1" customFormat="1" ht="57">
      <c r="A26" s="89">
        <v>7</v>
      </c>
      <c r="B26" s="90" t="s">
        <v>136</v>
      </c>
      <c r="C26" s="88">
        <f>C27</f>
        <v>684</v>
      </c>
      <c r="D26" s="88">
        <f>D27</f>
        <v>6</v>
      </c>
      <c r="E26" s="88">
        <f>E27</f>
        <v>11</v>
      </c>
      <c r="F26" s="88">
        <f>F27</f>
        <v>47</v>
      </c>
      <c r="G26" s="88">
        <f>G27</f>
        <v>748</v>
      </c>
    </row>
    <row r="27" spans="1:7" ht="15.75" customHeight="1">
      <c r="A27" s="16"/>
      <c r="B27" s="34" t="s">
        <v>7</v>
      </c>
      <c r="C27" s="23">
        <v>684</v>
      </c>
      <c r="D27" s="23">
        <v>6</v>
      </c>
      <c r="E27" s="23">
        <v>11</v>
      </c>
      <c r="F27" s="23">
        <v>47</v>
      </c>
      <c r="G27" s="23">
        <f>C27+D27+E27+F27</f>
        <v>748</v>
      </c>
    </row>
    <row r="28" spans="1:7" s="1" customFormat="1" ht="57">
      <c r="A28" s="89">
        <v>8</v>
      </c>
      <c r="B28" s="90" t="s">
        <v>138</v>
      </c>
      <c r="C28" s="88">
        <f>C29</f>
        <v>114945</v>
      </c>
      <c r="D28" s="88">
        <f>D29</f>
        <v>2850</v>
      </c>
      <c r="E28" s="88">
        <f>E29</f>
        <v>8063</v>
      </c>
      <c r="F28" s="88">
        <f>F29</f>
        <v>9795</v>
      </c>
      <c r="G28" s="88">
        <f>G29</f>
        <v>135653</v>
      </c>
    </row>
    <row r="29" spans="1:7" ht="20.25" customHeight="1">
      <c r="A29" s="16"/>
      <c r="B29" s="34" t="s">
        <v>7</v>
      </c>
      <c r="C29" s="23">
        <v>114945</v>
      </c>
      <c r="D29" s="23">
        <v>2850</v>
      </c>
      <c r="E29" s="23">
        <v>8063</v>
      </c>
      <c r="F29" s="23">
        <v>9795</v>
      </c>
      <c r="G29" s="23">
        <f>C29+D29+E29+F29</f>
        <v>135653</v>
      </c>
    </row>
    <row r="30" spans="1:7" ht="63">
      <c r="A30" s="115">
        <v>9</v>
      </c>
      <c r="B30" s="116" t="s">
        <v>177</v>
      </c>
      <c r="C30" s="117">
        <f>SUM(C31)</f>
        <v>110.45</v>
      </c>
      <c r="D30" s="117">
        <f>SUM(D31)</f>
        <v>0</v>
      </c>
      <c r="E30" s="117">
        <f>SUM(E31)</f>
        <v>0</v>
      </c>
      <c r="F30" s="117">
        <f>SUM(F31)</f>
        <v>5.45</v>
      </c>
      <c r="G30" s="117">
        <f>SUM(G31)</f>
        <v>115.91</v>
      </c>
    </row>
    <row r="31" spans="1:7" ht="31.5">
      <c r="A31" s="113"/>
      <c r="B31" s="22" t="s">
        <v>8</v>
      </c>
      <c r="C31" s="114">
        <v>110.45</v>
      </c>
      <c r="D31" s="114">
        <v>0</v>
      </c>
      <c r="E31" s="114">
        <v>0</v>
      </c>
      <c r="F31" s="114">
        <v>5.45</v>
      </c>
      <c r="G31" s="114">
        <v>115.91</v>
      </c>
    </row>
    <row r="32" spans="1:7" ht="51" customHeight="1">
      <c r="A32" s="115">
        <v>10</v>
      </c>
      <c r="B32" s="116" t="s">
        <v>178</v>
      </c>
      <c r="C32" s="117">
        <f>SUM(C33)</f>
        <v>35527.47</v>
      </c>
      <c r="D32" s="117">
        <f>SUM(D33)</f>
        <v>1527.47</v>
      </c>
      <c r="E32" s="117">
        <f>SUM(E33)</f>
        <v>9340.66</v>
      </c>
      <c r="F32" s="117">
        <f>SUM(F33)</f>
        <v>8857.14</v>
      </c>
      <c r="G32" s="117">
        <f>SUM(G33)</f>
        <v>55252.75</v>
      </c>
    </row>
    <row r="33" spans="1:7" ht="15.75">
      <c r="A33" s="113"/>
      <c r="B33" s="22" t="s">
        <v>7</v>
      </c>
      <c r="C33" s="114">
        <v>35527.47</v>
      </c>
      <c r="D33" s="114">
        <v>1527.47</v>
      </c>
      <c r="E33" s="114">
        <v>9340.66</v>
      </c>
      <c r="F33" s="114">
        <v>8857.14</v>
      </c>
      <c r="G33" s="114">
        <v>55252.75</v>
      </c>
    </row>
    <row r="34" spans="1:9" s="2" customFormat="1" ht="78.75">
      <c r="A34" s="115">
        <v>11</v>
      </c>
      <c r="B34" s="116" t="s">
        <v>179</v>
      </c>
      <c r="C34" s="117">
        <f>SUM(C35)+C36</f>
        <v>88715.57</v>
      </c>
      <c r="D34" s="117">
        <f>SUM(D35)+D36</f>
        <v>208.33</v>
      </c>
      <c r="E34" s="117">
        <f>SUM(E35)+E36</f>
        <v>2161.2</v>
      </c>
      <c r="F34" s="117">
        <f>SUM(F35)+F36</f>
        <v>1384.43</v>
      </c>
      <c r="G34" s="117">
        <f>SUM(G35)+G36</f>
        <v>92469.54</v>
      </c>
      <c r="H34"/>
      <c r="I34"/>
    </row>
    <row r="35" spans="1:9" s="2" customFormat="1" ht="15.75">
      <c r="A35" s="113"/>
      <c r="B35" s="22" t="s">
        <v>7</v>
      </c>
      <c r="C35" s="114">
        <v>87565.57</v>
      </c>
      <c r="D35" s="114">
        <v>0</v>
      </c>
      <c r="E35" s="114">
        <v>1202.87</v>
      </c>
      <c r="F35" s="114">
        <v>184.43</v>
      </c>
      <c r="G35" s="114">
        <v>88952.87</v>
      </c>
      <c r="H35"/>
      <c r="I35"/>
    </row>
    <row r="36" spans="1:9" s="2" customFormat="1" ht="15.75">
      <c r="A36" s="113"/>
      <c r="B36" s="22" t="s">
        <v>180</v>
      </c>
      <c r="C36" s="114">
        <v>1150</v>
      </c>
      <c r="D36" s="114">
        <v>208.33</v>
      </c>
      <c r="E36" s="114">
        <v>958.33</v>
      </c>
      <c r="F36" s="114">
        <v>1200</v>
      </c>
      <c r="G36" s="114">
        <v>3516.67</v>
      </c>
      <c r="H36"/>
      <c r="I36"/>
    </row>
    <row r="37" spans="1:9" s="2" customFormat="1" ht="12">
      <c r="A37"/>
      <c r="B37" s="38"/>
      <c r="C37" s="39"/>
      <c r="D37" s="4"/>
      <c r="E37" s="4"/>
      <c r="F37" s="4"/>
      <c r="G37" s="3"/>
      <c r="H37"/>
      <c r="I37"/>
    </row>
  </sheetData>
  <sheetProtection/>
  <mergeCells count="12">
    <mergeCell ref="F4:G4"/>
    <mergeCell ref="F3:G3"/>
    <mergeCell ref="F1:G1"/>
    <mergeCell ref="F7:F8"/>
    <mergeCell ref="G7:G8"/>
    <mergeCell ref="A6:G6"/>
    <mergeCell ref="B7:B9"/>
    <mergeCell ref="A7:A9"/>
    <mergeCell ref="C7:C8"/>
    <mergeCell ref="F2:G2"/>
    <mergeCell ref="D7:D8"/>
    <mergeCell ref="E7:E8"/>
  </mergeCells>
  <printOptions/>
  <pageMargins left="0.7874015748031497" right="0.5905511811023623" top="0.3937007874015748" bottom="0.3937007874015748" header="0.15748031496062992" footer="0.11811023622047245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5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6" sqref="I6"/>
    </sheetView>
  </sheetViews>
  <sheetFormatPr defaultColWidth="9.140625" defaultRowHeight="12"/>
  <cols>
    <col min="1" max="1" width="4.140625" style="0" customWidth="1"/>
    <col min="2" max="2" width="39.00390625" style="0" customWidth="1"/>
    <col min="3" max="3" width="16.8515625" style="103" customWidth="1"/>
    <col min="4" max="4" width="18.28125" style="103" customWidth="1"/>
    <col min="5" max="5" width="19.140625" style="103" customWidth="1"/>
    <col min="6" max="6" width="18.8515625" style="103" customWidth="1"/>
  </cols>
  <sheetData>
    <row r="1" ht="12" customHeight="1">
      <c r="F1" s="107" t="s">
        <v>176</v>
      </c>
    </row>
    <row r="2" ht="12" customHeight="1">
      <c r="F2" s="107" t="s">
        <v>171</v>
      </c>
    </row>
    <row r="3" ht="12" customHeight="1">
      <c r="F3" s="107" t="s">
        <v>159</v>
      </c>
    </row>
    <row r="4" ht="12" customHeight="1">
      <c r="F4" s="107" t="s">
        <v>200</v>
      </c>
    </row>
    <row r="6" spans="1:6" ht="53.25" customHeight="1">
      <c r="A6" s="143" t="s">
        <v>161</v>
      </c>
      <c r="B6" s="143"/>
      <c r="C6" s="143"/>
      <c r="D6" s="161"/>
      <c r="E6" s="161"/>
      <c r="F6" s="161"/>
    </row>
    <row r="7" spans="1:6" ht="45.75" customHeight="1">
      <c r="A7" s="147" t="s">
        <v>0</v>
      </c>
      <c r="B7" s="165" t="s">
        <v>162</v>
      </c>
      <c r="C7" s="166" t="s">
        <v>163</v>
      </c>
      <c r="D7" s="166" t="s">
        <v>164</v>
      </c>
      <c r="E7" s="166" t="s">
        <v>165</v>
      </c>
      <c r="F7" s="168" t="s">
        <v>172</v>
      </c>
    </row>
    <row r="8" spans="1:6" ht="75.75" customHeight="1">
      <c r="A8" s="149"/>
      <c r="B8" s="165"/>
      <c r="C8" s="167"/>
      <c r="D8" s="167"/>
      <c r="E8" s="167"/>
      <c r="F8" s="169"/>
    </row>
    <row r="9" spans="1:6" s="1" customFormat="1" ht="18.75" customHeight="1">
      <c r="A9" s="10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s="1" customFormat="1" ht="37.5" customHeight="1">
      <c r="A10" s="12">
        <v>1</v>
      </c>
      <c r="B10" s="162" t="s">
        <v>5</v>
      </c>
      <c r="C10" s="163"/>
      <c r="D10" s="163"/>
      <c r="E10" s="163"/>
      <c r="F10" s="164"/>
    </row>
    <row r="11" spans="1:6" s="21" customFormat="1" ht="57" customHeight="1">
      <c r="A11" s="16"/>
      <c r="B11" s="18" t="s">
        <v>175</v>
      </c>
      <c r="C11" s="92">
        <v>1</v>
      </c>
      <c r="D11" s="92">
        <v>1</v>
      </c>
      <c r="E11" s="92">
        <v>1</v>
      </c>
      <c r="F11" s="92">
        <v>1</v>
      </c>
    </row>
    <row r="12" spans="1:6" s="21" customFormat="1" ht="15" hidden="1">
      <c r="A12" s="96"/>
      <c r="B12" s="97"/>
      <c r="C12" s="104"/>
      <c r="D12" s="92"/>
      <c r="E12" s="92"/>
      <c r="F12" s="92"/>
    </row>
    <row r="13" spans="1:6" ht="14.25" customHeight="1">
      <c r="A13" s="9">
        <v>1</v>
      </c>
      <c r="B13" s="22" t="s">
        <v>10</v>
      </c>
      <c r="C13" s="104"/>
      <c r="D13" s="104">
        <v>1</v>
      </c>
      <c r="E13" s="105">
        <v>1</v>
      </c>
      <c r="F13" s="105">
        <v>1</v>
      </c>
    </row>
    <row r="14" spans="1:6" ht="14.25" customHeight="1">
      <c r="A14" s="9">
        <v>2</v>
      </c>
      <c r="B14" s="22" t="s">
        <v>11</v>
      </c>
      <c r="C14" s="104"/>
      <c r="D14" s="104">
        <v>0.819</v>
      </c>
      <c r="E14" s="105">
        <v>0.996</v>
      </c>
      <c r="F14" s="105">
        <v>0.881</v>
      </c>
    </row>
    <row r="15" spans="1:6" ht="14.25" customHeight="1">
      <c r="A15" s="9">
        <v>3</v>
      </c>
      <c r="B15" s="22" t="s">
        <v>12</v>
      </c>
      <c r="C15" s="104"/>
      <c r="D15" s="104">
        <v>0.931</v>
      </c>
      <c r="E15" s="105">
        <v>1.669</v>
      </c>
      <c r="F15" s="105">
        <v>1.189</v>
      </c>
    </row>
    <row r="16" spans="1:6" ht="14.25" customHeight="1">
      <c r="A16" s="9">
        <v>4</v>
      </c>
      <c r="B16" s="22" t="s">
        <v>13</v>
      </c>
      <c r="C16" s="104"/>
      <c r="D16" s="104">
        <v>1.721</v>
      </c>
      <c r="E16" s="105">
        <v>1.352</v>
      </c>
      <c r="F16" s="105">
        <v>0.911</v>
      </c>
    </row>
    <row r="17" spans="1:6" ht="14.25" customHeight="1">
      <c r="A17" s="9">
        <v>5</v>
      </c>
      <c r="B17" s="22" t="s">
        <v>14</v>
      </c>
      <c r="C17" s="104"/>
      <c r="D17" s="104">
        <v>3.292</v>
      </c>
      <c r="E17" s="105">
        <v>1.403</v>
      </c>
      <c r="F17" s="105">
        <v>0.897</v>
      </c>
    </row>
    <row r="18" spans="1:6" ht="14.25" customHeight="1">
      <c r="A18" s="9">
        <v>6</v>
      </c>
      <c r="B18" s="22" t="s">
        <v>15</v>
      </c>
      <c r="C18" s="104"/>
      <c r="D18" s="104">
        <v>4.12</v>
      </c>
      <c r="E18" s="105">
        <v>1.599</v>
      </c>
      <c r="F18" s="105">
        <v>1.055</v>
      </c>
    </row>
    <row r="19" spans="1:6" ht="14.25" customHeight="1">
      <c r="A19" s="9">
        <v>7</v>
      </c>
      <c r="B19" s="22" t="s">
        <v>16</v>
      </c>
      <c r="C19" s="104"/>
      <c r="D19" s="104">
        <v>2.186</v>
      </c>
      <c r="E19" s="105">
        <v>1.809</v>
      </c>
      <c r="F19" s="105">
        <v>1.155</v>
      </c>
    </row>
    <row r="20" spans="1:6" ht="14.25" customHeight="1">
      <c r="A20" s="9">
        <v>8</v>
      </c>
      <c r="B20" s="22" t="s">
        <v>17</v>
      </c>
      <c r="C20" s="104"/>
      <c r="D20" s="104">
        <v>1.742</v>
      </c>
      <c r="E20" s="105">
        <v>2.113</v>
      </c>
      <c r="F20" s="105">
        <v>1.393</v>
      </c>
    </row>
    <row r="21" spans="1:6" ht="14.25" customHeight="1">
      <c r="A21" s="9">
        <v>9</v>
      </c>
      <c r="B21" s="22" t="s">
        <v>18</v>
      </c>
      <c r="C21" s="104"/>
      <c r="D21" s="104">
        <v>1.237</v>
      </c>
      <c r="E21" s="105">
        <v>1.5</v>
      </c>
      <c r="F21" s="105">
        <v>1.234</v>
      </c>
    </row>
    <row r="22" spans="1:6" ht="14.25" customHeight="1">
      <c r="A22" s="9">
        <v>10</v>
      </c>
      <c r="B22" s="22" t="s">
        <v>19</v>
      </c>
      <c r="C22" s="104"/>
      <c r="D22" s="104">
        <v>1.685</v>
      </c>
      <c r="E22" s="105">
        <v>1.701</v>
      </c>
      <c r="F22" s="105">
        <v>0.955</v>
      </c>
    </row>
    <row r="23" spans="1:6" ht="14.25" customHeight="1">
      <c r="A23" s="9">
        <v>11</v>
      </c>
      <c r="B23" s="22" t="s">
        <v>20</v>
      </c>
      <c r="C23" s="104"/>
      <c r="D23" s="104">
        <v>1.229</v>
      </c>
      <c r="E23" s="105">
        <v>1.488</v>
      </c>
      <c r="F23" s="105">
        <v>0.951</v>
      </c>
    </row>
    <row r="24" spans="1:6" ht="14.25" customHeight="1">
      <c r="A24" s="9">
        <v>12</v>
      </c>
      <c r="B24" s="22" t="s">
        <v>21</v>
      </c>
      <c r="C24" s="104"/>
      <c r="D24" s="104">
        <v>1.347</v>
      </c>
      <c r="E24" s="105">
        <v>1.414</v>
      </c>
      <c r="F24" s="105">
        <v>0.932</v>
      </c>
    </row>
    <row r="25" spans="1:6" ht="14.25" customHeight="1">
      <c r="A25" s="9">
        <v>13</v>
      </c>
      <c r="B25" s="22" t="s">
        <v>22</v>
      </c>
      <c r="C25" s="104"/>
      <c r="D25" s="104">
        <v>1.003</v>
      </c>
      <c r="E25" s="105">
        <v>1.426</v>
      </c>
      <c r="F25" s="105">
        <v>0.886</v>
      </c>
    </row>
    <row r="26" spans="1:6" ht="14.25" customHeight="1">
      <c r="A26" s="9">
        <v>14</v>
      </c>
      <c r="B26" s="22" t="s">
        <v>23</v>
      </c>
      <c r="C26" s="104"/>
      <c r="D26" s="104">
        <v>3.05</v>
      </c>
      <c r="E26" s="105">
        <v>4.504</v>
      </c>
      <c r="F26" s="105">
        <v>1.391</v>
      </c>
    </row>
    <row r="27" spans="1:6" ht="14.25" customHeight="1">
      <c r="A27" s="9">
        <v>15</v>
      </c>
      <c r="B27" s="22" t="s">
        <v>140</v>
      </c>
      <c r="C27" s="104"/>
      <c r="D27" s="104">
        <v>3.779</v>
      </c>
      <c r="E27" s="105">
        <v>2.719</v>
      </c>
      <c r="F27" s="105">
        <v>1.205</v>
      </c>
    </row>
    <row r="28" spans="1:6" ht="14.25" customHeight="1">
      <c r="A28" s="9">
        <v>16</v>
      </c>
      <c r="B28" s="22" t="s">
        <v>24</v>
      </c>
      <c r="C28" s="104"/>
      <c r="D28" s="104">
        <v>1.474</v>
      </c>
      <c r="E28" s="105">
        <v>1.68</v>
      </c>
      <c r="F28" s="105">
        <v>1.424</v>
      </c>
    </row>
    <row r="29" spans="1:6" ht="14.25" customHeight="1">
      <c r="A29" s="9">
        <v>17</v>
      </c>
      <c r="B29" s="22" t="s">
        <v>25</v>
      </c>
      <c r="C29" s="104"/>
      <c r="D29" s="104">
        <v>2.773</v>
      </c>
      <c r="E29" s="105">
        <v>2.059</v>
      </c>
      <c r="F29" s="105">
        <v>1.3</v>
      </c>
    </row>
    <row r="30" spans="1:6" ht="14.25" customHeight="1">
      <c r="A30" s="9">
        <v>18</v>
      </c>
      <c r="B30" s="22" t="s">
        <v>26</v>
      </c>
      <c r="C30" s="104"/>
      <c r="D30" s="104">
        <v>3.286</v>
      </c>
      <c r="E30" s="105">
        <v>1.858</v>
      </c>
      <c r="F30" s="105">
        <v>1.339</v>
      </c>
    </row>
    <row r="31" spans="1:6" ht="14.25" customHeight="1">
      <c r="A31" s="9">
        <v>19</v>
      </c>
      <c r="B31" s="22" t="s">
        <v>27</v>
      </c>
      <c r="C31" s="104"/>
      <c r="D31" s="104">
        <v>3.254</v>
      </c>
      <c r="E31" s="105">
        <v>2.163</v>
      </c>
      <c r="F31" s="105">
        <v>1.37</v>
      </c>
    </row>
    <row r="32" spans="1:6" ht="14.25" customHeight="1">
      <c r="A32" s="9">
        <v>20</v>
      </c>
      <c r="B32" s="22" t="s">
        <v>28</v>
      </c>
      <c r="C32" s="104">
        <v>1</v>
      </c>
      <c r="D32" s="104">
        <v>6.55</v>
      </c>
      <c r="E32" s="105">
        <v>2.958</v>
      </c>
      <c r="F32" s="105">
        <v>1.511</v>
      </c>
    </row>
    <row r="33" spans="1:6" ht="14.25" customHeight="1">
      <c r="A33" s="9">
        <v>21</v>
      </c>
      <c r="B33" s="22" t="s">
        <v>29</v>
      </c>
      <c r="C33" s="104"/>
      <c r="D33" s="104">
        <v>2.568</v>
      </c>
      <c r="E33" s="105">
        <v>1.568</v>
      </c>
      <c r="F33" s="105">
        <v>1.77</v>
      </c>
    </row>
    <row r="34" spans="1:6" ht="14.25" customHeight="1">
      <c r="A34" s="9">
        <v>22</v>
      </c>
      <c r="B34" s="22" t="s">
        <v>30</v>
      </c>
      <c r="C34" s="104"/>
      <c r="D34" s="104">
        <v>0.681</v>
      </c>
      <c r="E34" s="105">
        <v>1.151</v>
      </c>
      <c r="F34" s="105">
        <v>1.208</v>
      </c>
    </row>
    <row r="35" spans="1:6" ht="14.25" customHeight="1">
      <c r="A35" s="9">
        <v>23</v>
      </c>
      <c r="B35" s="22" t="s">
        <v>143</v>
      </c>
      <c r="C35" s="104"/>
      <c r="D35" s="104">
        <v>1.693</v>
      </c>
      <c r="E35" s="105">
        <v>1.659</v>
      </c>
      <c r="F35" s="105">
        <v>1.303</v>
      </c>
    </row>
    <row r="36" spans="1:6" ht="14.25" customHeight="1">
      <c r="A36" s="9">
        <v>24</v>
      </c>
      <c r="B36" s="22" t="s">
        <v>31</v>
      </c>
      <c r="C36" s="104"/>
      <c r="D36" s="104">
        <v>2.224</v>
      </c>
      <c r="E36" s="105">
        <v>2.766</v>
      </c>
      <c r="F36" s="105">
        <v>1.641</v>
      </c>
    </row>
    <row r="37" spans="1:6" ht="14.25" customHeight="1">
      <c r="A37" s="9">
        <v>25</v>
      </c>
      <c r="B37" s="22" t="s">
        <v>32</v>
      </c>
      <c r="C37" s="104"/>
      <c r="D37" s="104">
        <v>5.982</v>
      </c>
      <c r="E37" s="105">
        <v>2.857</v>
      </c>
      <c r="F37" s="105">
        <v>1.729</v>
      </c>
    </row>
    <row r="38" spans="1:6" ht="14.25" customHeight="1">
      <c r="A38" s="9">
        <v>26</v>
      </c>
      <c r="B38" s="22" t="s">
        <v>33</v>
      </c>
      <c r="C38" s="104"/>
      <c r="D38" s="104">
        <v>4.493</v>
      </c>
      <c r="E38" s="105">
        <v>6.896</v>
      </c>
      <c r="F38" s="105">
        <v>2.06</v>
      </c>
    </row>
    <row r="39" spans="1:6" ht="14.25" customHeight="1">
      <c r="A39" s="9">
        <v>27</v>
      </c>
      <c r="B39" s="22" t="s">
        <v>34</v>
      </c>
      <c r="C39" s="104"/>
      <c r="D39" s="104">
        <v>1.283</v>
      </c>
      <c r="E39" s="105">
        <v>2.724</v>
      </c>
      <c r="F39" s="105">
        <v>1.692</v>
      </c>
    </row>
    <row r="40" spans="1:6" ht="14.25" customHeight="1">
      <c r="A40" s="9">
        <v>28</v>
      </c>
      <c r="B40" s="22" t="s">
        <v>35</v>
      </c>
      <c r="C40" s="104"/>
      <c r="D40" s="104">
        <v>2.331</v>
      </c>
      <c r="E40" s="105">
        <v>2.957</v>
      </c>
      <c r="F40" s="105">
        <v>2.084</v>
      </c>
    </row>
    <row r="41" spans="1:6" ht="14.25" customHeight="1">
      <c r="A41" s="9">
        <v>29</v>
      </c>
      <c r="B41" s="22" t="s">
        <v>36</v>
      </c>
      <c r="C41" s="104"/>
      <c r="D41" s="104">
        <v>2.806</v>
      </c>
      <c r="E41" s="105">
        <v>2.095</v>
      </c>
      <c r="F41" s="105">
        <v>1.842</v>
      </c>
    </row>
    <row r="42" spans="1:6" ht="14.25" customHeight="1">
      <c r="A42" s="9">
        <v>30</v>
      </c>
      <c r="B42" s="22" t="s">
        <v>37</v>
      </c>
      <c r="C42" s="104"/>
      <c r="D42" s="104">
        <v>0.753</v>
      </c>
      <c r="E42" s="105">
        <v>3.472</v>
      </c>
      <c r="F42" s="105">
        <v>1.19</v>
      </c>
    </row>
    <row r="43" spans="1:6" ht="14.25" customHeight="1">
      <c r="A43" s="9">
        <v>31</v>
      </c>
      <c r="B43" s="22" t="s">
        <v>38</v>
      </c>
      <c r="C43" s="104"/>
      <c r="D43" s="104">
        <v>7.2</v>
      </c>
      <c r="E43" s="105">
        <v>3.391</v>
      </c>
      <c r="F43" s="105">
        <v>2.589</v>
      </c>
    </row>
    <row r="44" spans="1:6" ht="14.25" customHeight="1">
      <c r="A44" s="9">
        <v>32</v>
      </c>
      <c r="B44" s="22" t="s">
        <v>39</v>
      </c>
      <c r="C44" s="104"/>
      <c r="D44" s="104">
        <v>3.552</v>
      </c>
      <c r="E44" s="105">
        <v>2.41</v>
      </c>
      <c r="F44" s="105">
        <v>1.792</v>
      </c>
    </row>
    <row r="45" spans="1:6" ht="14.25" customHeight="1">
      <c r="A45" s="9">
        <v>33</v>
      </c>
      <c r="B45" s="22" t="s">
        <v>40</v>
      </c>
      <c r="C45" s="104"/>
      <c r="D45" s="104">
        <v>13.84</v>
      </c>
      <c r="E45" s="105">
        <v>3.35</v>
      </c>
      <c r="F45" s="105">
        <v>2.825</v>
      </c>
    </row>
    <row r="46" spans="1:6" ht="14.25" customHeight="1">
      <c r="A46" s="9">
        <v>34</v>
      </c>
      <c r="B46" s="22" t="s">
        <v>41</v>
      </c>
      <c r="C46" s="104"/>
      <c r="D46" s="104">
        <v>9.537</v>
      </c>
      <c r="E46" s="105">
        <v>3.599</v>
      </c>
      <c r="F46" s="105">
        <v>2.579</v>
      </c>
    </row>
    <row r="47" spans="1:6" ht="14.25" customHeight="1">
      <c r="A47" s="9">
        <v>35</v>
      </c>
      <c r="B47" s="22" t="s">
        <v>42</v>
      </c>
      <c r="C47" s="104"/>
      <c r="D47" s="104">
        <v>3.531</v>
      </c>
      <c r="E47" s="105">
        <v>3.831</v>
      </c>
      <c r="F47" s="105">
        <v>2.493</v>
      </c>
    </row>
    <row r="48" spans="1:6" ht="14.25" customHeight="1">
      <c r="A48" s="9">
        <v>36</v>
      </c>
      <c r="B48" s="22" t="s">
        <v>43</v>
      </c>
      <c r="C48" s="104"/>
      <c r="D48" s="104">
        <v>2.897</v>
      </c>
      <c r="E48" s="105">
        <v>3.917</v>
      </c>
      <c r="F48" s="105">
        <v>2.355</v>
      </c>
    </row>
    <row r="49" spans="1:6" ht="14.25" customHeight="1">
      <c r="A49" s="9">
        <v>37</v>
      </c>
      <c r="B49" s="22" t="s">
        <v>44</v>
      </c>
      <c r="C49" s="104"/>
      <c r="D49" s="104">
        <v>1.516</v>
      </c>
      <c r="E49" s="105">
        <v>2.228</v>
      </c>
      <c r="F49" s="105">
        <v>1.958</v>
      </c>
    </row>
    <row r="50" spans="1:6" ht="14.25" customHeight="1">
      <c r="A50" s="9">
        <v>38</v>
      </c>
      <c r="B50" s="22" t="s">
        <v>45</v>
      </c>
      <c r="C50" s="104"/>
      <c r="D50" s="104">
        <v>1.28</v>
      </c>
      <c r="E50" s="105">
        <v>1.819</v>
      </c>
      <c r="F50" s="105">
        <v>1.705</v>
      </c>
    </row>
    <row r="51" spans="1:6" ht="14.25" customHeight="1">
      <c r="A51" s="9">
        <v>39</v>
      </c>
      <c r="B51" s="22" t="s">
        <v>46</v>
      </c>
      <c r="C51" s="104"/>
      <c r="D51" s="104">
        <v>1.481</v>
      </c>
      <c r="E51" s="105">
        <v>2.057</v>
      </c>
      <c r="F51" s="105">
        <v>1.308</v>
      </c>
    </row>
    <row r="52" spans="1:6" ht="14.25" customHeight="1">
      <c r="A52" s="9">
        <v>40</v>
      </c>
      <c r="B52" s="22" t="s">
        <v>47</v>
      </c>
      <c r="C52" s="104"/>
      <c r="D52" s="104">
        <v>1.133</v>
      </c>
      <c r="E52" s="105">
        <v>0.921</v>
      </c>
      <c r="F52" s="105">
        <v>1.615</v>
      </c>
    </row>
    <row r="53" spans="1:6" ht="14.25" customHeight="1">
      <c r="A53" s="9">
        <v>41</v>
      </c>
      <c r="B53" s="22" t="s">
        <v>48</v>
      </c>
      <c r="C53" s="104"/>
      <c r="D53" s="104">
        <v>9.289</v>
      </c>
      <c r="E53" s="105">
        <v>4.222</v>
      </c>
      <c r="F53" s="105">
        <v>3.228</v>
      </c>
    </row>
    <row r="54" spans="1:6" ht="14.25" customHeight="1">
      <c r="A54" s="9">
        <v>42</v>
      </c>
      <c r="B54" s="22" t="s">
        <v>49</v>
      </c>
      <c r="C54" s="104"/>
      <c r="D54" s="104">
        <v>7.803</v>
      </c>
      <c r="E54" s="105">
        <v>4.122</v>
      </c>
      <c r="F54" s="105">
        <v>2.96</v>
      </c>
    </row>
    <row r="55" spans="1:6" ht="14.25" customHeight="1">
      <c r="A55" s="9">
        <v>43</v>
      </c>
      <c r="B55" s="22" t="s">
        <v>50</v>
      </c>
      <c r="C55" s="104"/>
      <c r="D55" s="104">
        <v>2.849</v>
      </c>
      <c r="E55" s="105">
        <v>3.241</v>
      </c>
      <c r="F55" s="105">
        <v>3.347</v>
      </c>
    </row>
    <row r="56" spans="1:6" ht="14.25" customHeight="1">
      <c r="A56" s="9">
        <v>44</v>
      </c>
      <c r="B56" s="22" t="s">
        <v>51</v>
      </c>
      <c r="C56" s="104"/>
      <c r="D56" s="104">
        <v>2.316</v>
      </c>
      <c r="E56" s="105">
        <v>2.295</v>
      </c>
      <c r="F56" s="105">
        <v>0.891</v>
      </c>
    </row>
    <row r="57" spans="1:6" s="1" customFormat="1" ht="14.25" customHeight="1">
      <c r="A57" s="11">
        <v>45</v>
      </c>
      <c r="B57" s="22" t="s">
        <v>52</v>
      </c>
      <c r="C57" s="104"/>
      <c r="D57" s="104">
        <v>1.307</v>
      </c>
      <c r="E57" s="105">
        <v>1.954</v>
      </c>
      <c r="F57" s="105">
        <v>1.12</v>
      </c>
    </row>
    <row r="58" spans="1:6" s="1" customFormat="1" ht="14.25" customHeight="1">
      <c r="A58" s="11">
        <v>46</v>
      </c>
      <c r="B58" s="22" t="s">
        <v>53</v>
      </c>
      <c r="C58" s="104"/>
      <c r="D58" s="104">
        <v>8.23</v>
      </c>
      <c r="E58" s="105">
        <v>56.773</v>
      </c>
      <c r="F58" s="105">
        <v>3.652</v>
      </c>
    </row>
    <row r="59" spans="1:6" s="1" customFormat="1" ht="14.25" customHeight="1" hidden="1">
      <c r="A59" s="98"/>
      <c r="B59" s="99"/>
      <c r="C59" s="104"/>
      <c r="D59" s="104"/>
      <c r="E59" s="105"/>
      <c r="F59" s="94"/>
    </row>
    <row r="60" spans="1:6" s="21" customFormat="1" ht="71.25" customHeight="1">
      <c r="A60" s="16"/>
      <c r="B60" s="18" t="s">
        <v>173</v>
      </c>
      <c r="C60" s="92">
        <v>1</v>
      </c>
      <c r="D60" s="92">
        <v>1</v>
      </c>
      <c r="E60" s="92">
        <v>1</v>
      </c>
      <c r="F60" s="92">
        <v>1</v>
      </c>
    </row>
    <row r="61" spans="1:6" ht="14.25" customHeight="1">
      <c r="A61" s="9">
        <v>1</v>
      </c>
      <c r="B61" s="24" t="s">
        <v>10</v>
      </c>
      <c r="C61" s="104">
        <v>1</v>
      </c>
      <c r="D61" s="104"/>
      <c r="E61" s="105"/>
      <c r="F61" s="105">
        <v>1</v>
      </c>
    </row>
    <row r="62" spans="1:6" ht="14.25" customHeight="1">
      <c r="A62" s="9">
        <v>2</v>
      </c>
      <c r="B62" s="24" t="s">
        <v>11</v>
      </c>
      <c r="C62" s="104">
        <v>1.061</v>
      </c>
      <c r="D62" s="104"/>
      <c r="E62" s="105"/>
      <c r="F62" s="105">
        <v>0.737</v>
      </c>
    </row>
    <row r="63" spans="1:6" ht="14.25" customHeight="1">
      <c r="A63" s="9">
        <v>3</v>
      </c>
      <c r="B63" s="24" t="s">
        <v>12</v>
      </c>
      <c r="C63" s="104">
        <v>1.001</v>
      </c>
      <c r="D63" s="104"/>
      <c r="E63" s="105"/>
      <c r="F63" s="105">
        <v>0.864</v>
      </c>
    </row>
    <row r="64" spans="1:6" ht="14.25" customHeight="1">
      <c r="A64" s="9">
        <v>4</v>
      </c>
      <c r="B64" s="24" t="s">
        <v>13</v>
      </c>
      <c r="C64" s="104">
        <v>1.088</v>
      </c>
      <c r="D64" s="104"/>
      <c r="E64" s="105"/>
      <c r="F64" s="105">
        <v>0.736</v>
      </c>
    </row>
    <row r="65" spans="1:6" ht="14.25" customHeight="1">
      <c r="A65" s="9">
        <v>5</v>
      </c>
      <c r="B65" s="24" t="s">
        <v>14</v>
      </c>
      <c r="C65" s="104">
        <v>0.978</v>
      </c>
      <c r="D65" s="104"/>
      <c r="E65" s="105"/>
      <c r="F65" s="105">
        <v>0.754</v>
      </c>
    </row>
    <row r="66" spans="1:6" ht="14.25" customHeight="1">
      <c r="A66" s="9">
        <v>6</v>
      </c>
      <c r="B66" s="24" t="s">
        <v>15</v>
      </c>
      <c r="C66" s="104">
        <v>1.064</v>
      </c>
      <c r="D66" s="104"/>
      <c r="E66" s="105"/>
      <c r="F66" s="105">
        <v>0.749</v>
      </c>
    </row>
    <row r="67" spans="1:6" ht="14.25" customHeight="1">
      <c r="A67" s="9">
        <v>7</v>
      </c>
      <c r="B67" s="24" t="s">
        <v>16</v>
      </c>
      <c r="C67" s="104">
        <v>0.98</v>
      </c>
      <c r="D67" s="104"/>
      <c r="E67" s="105"/>
      <c r="F67" s="105">
        <v>0.739</v>
      </c>
    </row>
    <row r="68" spans="1:6" ht="14.25" customHeight="1">
      <c r="A68" s="9">
        <v>8</v>
      </c>
      <c r="B68" s="24" t="s">
        <v>17</v>
      </c>
      <c r="C68" s="104">
        <v>1.101</v>
      </c>
      <c r="D68" s="104"/>
      <c r="E68" s="105"/>
      <c r="F68" s="105">
        <v>0.808</v>
      </c>
    </row>
    <row r="69" spans="1:6" ht="14.25" customHeight="1">
      <c r="A69" s="9">
        <v>9</v>
      </c>
      <c r="B69" s="24" t="s">
        <v>18</v>
      </c>
      <c r="C69" s="104">
        <v>1.31</v>
      </c>
      <c r="D69" s="104"/>
      <c r="E69" s="105"/>
      <c r="F69" s="105">
        <v>0.623</v>
      </c>
    </row>
    <row r="70" spans="1:6" ht="14.25" customHeight="1">
      <c r="A70" s="9">
        <v>10</v>
      </c>
      <c r="B70" s="24" t="s">
        <v>19</v>
      </c>
      <c r="C70" s="104">
        <v>1.085</v>
      </c>
      <c r="D70" s="104"/>
      <c r="E70" s="105"/>
      <c r="F70" s="105">
        <v>0.763</v>
      </c>
    </row>
    <row r="71" spans="1:6" ht="14.25" customHeight="1">
      <c r="A71" s="9">
        <v>11</v>
      </c>
      <c r="B71" s="24" t="s">
        <v>20</v>
      </c>
      <c r="C71" s="104">
        <v>1.01</v>
      </c>
      <c r="D71" s="104"/>
      <c r="E71" s="105"/>
      <c r="F71" s="105">
        <v>0.753</v>
      </c>
    </row>
    <row r="72" spans="1:6" ht="14.25" customHeight="1">
      <c r="A72" s="9">
        <v>12</v>
      </c>
      <c r="B72" s="24" t="s">
        <v>21</v>
      </c>
      <c r="C72" s="104">
        <v>1.091</v>
      </c>
      <c r="D72" s="104"/>
      <c r="E72" s="105"/>
      <c r="F72" s="105">
        <v>0.764</v>
      </c>
    </row>
    <row r="73" spans="1:6" ht="14.25" customHeight="1">
      <c r="A73" s="9">
        <v>13</v>
      </c>
      <c r="B73" s="24" t="s">
        <v>22</v>
      </c>
      <c r="C73" s="104">
        <v>1.062</v>
      </c>
      <c r="D73" s="104"/>
      <c r="E73" s="105"/>
      <c r="F73" s="105">
        <v>0.806</v>
      </c>
    </row>
    <row r="74" spans="1:6" ht="14.25" customHeight="1">
      <c r="A74" s="9">
        <v>14</v>
      </c>
      <c r="B74" s="24" t="s">
        <v>23</v>
      </c>
      <c r="C74" s="104">
        <v>1.067</v>
      </c>
      <c r="D74" s="104"/>
      <c r="E74" s="105"/>
      <c r="F74" s="105">
        <v>0.768</v>
      </c>
    </row>
    <row r="75" spans="1:6" ht="14.25" customHeight="1">
      <c r="A75" s="9">
        <v>15</v>
      </c>
      <c r="B75" s="24" t="s">
        <v>140</v>
      </c>
      <c r="C75" s="104">
        <v>1.027</v>
      </c>
      <c r="D75" s="104"/>
      <c r="E75" s="105"/>
      <c r="F75" s="105">
        <v>0.589</v>
      </c>
    </row>
    <row r="76" spans="1:6" ht="14.25" customHeight="1">
      <c r="A76" s="9">
        <v>16</v>
      </c>
      <c r="B76" s="24" t="s">
        <v>24</v>
      </c>
      <c r="C76" s="104">
        <v>1.022</v>
      </c>
      <c r="D76" s="104"/>
      <c r="E76" s="105"/>
      <c r="F76" s="105">
        <v>0.978</v>
      </c>
    </row>
    <row r="77" spans="1:6" ht="14.25" customHeight="1">
      <c r="A77" s="9">
        <v>17</v>
      </c>
      <c r="B77" s="24" t="s">
        <v>25</v>
      </c>
      <c r="C77" s="104">
        <v>1.071</v>
      </c>
      <c r="D77" s="104"/>
      <c r="E77" s="105"/>
      <c r="F77" s="105">
        <v>0.743</v>
      </c>
    </row>
    <row r="78" spans="1:6" ht="14.25" customHeight="1">
      <c r="A78" s="9">
        <v>18</v>
      </c>
      <c r="B78" s="24" t="s">
        <v>26</v>
      </c>
      <c r="C78" s="104">
        <v>1.093</v>
      </c>
      <c r="D78" s="104"/>
      <c r="E78" s="105"/>
      <c r="F78" s="105">
        <v>0.795</v>
      </c>
    </row>
    <row r="79" spans="1:6" ht="14.25" customHeight="1">
      <c r="A79" s="9">
        <v>19</v>
      </c>
      <c r="B79" s="24" t="s">
        <v>27</v>
      </c>
      <c r="C79" s="104">
        <v>0.98</v>
      </c>
      <c r="D79" s="104"/>
      <c r="E79" s="105"/>
      <c r="F79" s="105">
        <v>0.769</v>
      </c>
    </row>
    <row r="80" spans="1:6" ht="14.25" customHeight="1">
      <c r="A80" s="9">
        <v>20</v>
      </c>
      <c r="B80" s="24" t="s">
        <v>28</v>
      </c>
      <c r="C80" s="104">
        <v>1.075</v>
      </c>
      <c r="D80" s="104"/>
      <c r="E80" s="105"/>
      <c r="F80" s="105">
        <v>0.736</v>
      </c>
    </row>
    <row r="81" spans="1:6" ht="14.25" customHeight="1">
      <c r="A81" s="9">
        <v>21</v>
      </c>
      <c r="B81" s="24" t="s">
        <v>29</v>
      </c>
      <c r="C81" s="104">
        <v>0.988</v>
      </c>
      <c r="D81" s="104"/>
      <c r="E81" s="105"/>
      <c r="F81" s="105">
        <v>0.755</v>
      </c>
    </row>
    <row r="82" spans="1:6" ht="14.25" customHeight="1">
      <c r="A82" s="9">
        <v>22</v>
      </c>
      <c r="B82" s="24" t="s">
        <v>30</v>
      </c>
      <c r="C82" s="104">
        <v>0.981</v>
      </c>
      <c r="D82" s="104"/>
      <c r="E82" s="105"/>
      <c r="F82" s="105">
        <v>0.716</v>
      </c>
    </row>
    <row r="83" spans="1:6" ht="14.25" customHeight="1">
      <c r="A83" s="9">
        <v>23</v>
      </c>
      <c r="B83" s="24" t="s">
        <v>143</v>
      </c>
      <c r="C83" s="104">
        <v>0.978</v>
      </c>
      <c r="D83" s="104"/>
      <c r="E83" s="105"/>
      <c r="F83" s="105">
        <v>0.766</v>
      </c>
    </row>
    <row r="84" spans="1:6" ht="14.25" customHeight="1">
      <c r="A84" s="9">
        <v>24</v>
      </c>
      <c r="B84" s="24" t="s">
        <v>31</v>
      </c>
      <c r="C84" s="104">
        <v>1.153</v>
      </c>
      <c r="D84" s="104"/>
      <c r="E84" s="105"/>
      <c r="F84" s="105">
        <v>0.748</v>
      </c>
    </row>
    <row r="85" spans="1:6" ht="14.25" customHeight="1">
      <c r="A85" s="9">
        <v>25</v>
      </c>
      <c r="B85" s="24" t="s">
        <v>32</v>
      </c>
      <c r="C85" s="104">
        <v>1.892</v>
      </c>
      <c r="D85" s="104"/>
      <c r="E85" s="105"/>
      <c r="F85" s="105">
        <v>0.808</v>
      </c>
    </row>
    <row r="86" spans="1:6" ht="14.25" customHeight="1">
      <c r="A86" s="9">
        <v>26</v>
      </c>
      <c r="B86" s="24" t="s">
        <v>33</v>
      </c>
      <c r="C86" s="104">
        <v>1.86</v>
      </c>
      <c r="D86" s="104"/>
      <c r="E86" s="105"/>
      <c r="F86" s="105">
        <v>0.756</v>
      </c>
    </row>
    <row r="87" spans="1:6" ht="14.25" customHeight="1">
      <c r="A87" s="9">
        <v>27</v>
      </c>
      <c r="B87" s="24" t="s">
        <v>34</v>
      </c>
      <c r="C87" s="104">
        <v>1.694</v>
      </c>
      <c r="D87" s="104"/>
      <c r="E87" s="105"/>
      <c r="F87" s="105">
        <v>0.724</v>
      </c>
    </row>
    <row r="88" spans="1:6" ht="14.25" customHeight="1">
      <c r="A88" s="9">
        <v>28</v>
      </c>
      <c r="B88" s="24" t="s">
        <v>35</v>
      </c>
      <c r="C88" s="104">
        <v>1.837</v>
      </c>
      <c r="D88" s="104"/>
      <c r="E88" s="105"/>
      <c r="F88" s="105">
        <v>0.757</v>
      </c>
    </row>
    <row r="89" spans="1:6" ht="14.25" customHeight="1">
      <c r="A89" s="9">
        <v>29</v>
      </c>
      <c r="B89" s="24" t="s">
        <v>36</v>
      </c>
      <c r="C89" s="104">
        <v>1.805</v>
      </c>
      <c r="D89" s="104"/>
      <c r="E89" s="105"/>
      <c r="F89" s="105">
        <v>0.712</v>
      </c>
    </row>
    <row r="90" spans="1:6" ht="14.25" customHeight="1">
      <c r="A90" s="9">
        <v>30</v>
      </c>
      <c r="B90" s="24" t="s">
        <v>37</v>
      </c>
      <c r="C90" s="104">
        <v>1.701</v>
      </c>
      <c r="D90" s="104"/>
      <c r="E90" s="105"/>
      <c r="F90" s="105">
        <v>0.814</v>
      </c>
    </row>
    <row r="91" spans="1:6" ht="14.25" customHeight="1">
      <c r="A91" s="9">
        <v>31</v>
      </c>
      <c r="B91" s="24" t="s">
        <v>38</v>
      </c>
      <c r="C91" s="104">
        <v>1.805</v>
      </c>
      <c r="D91" s="104"/>
      <c r="E91" s="105"/>
      <c r="F91" s="105">
        <v>0.802</v>
      </c>
    </row>
    <row r="92" spans="1:6" ht="14.25" customHeight="1">
      <c r="A92" s="9">
        <v>32</v>
      </c>
      <c r="B92" s="24" t="s">
        <v>39</v>
      </c>
      <c r="C92" s="104">
        <v>1.814</v>
      </c>
      <c r="D92" s="104"/>
      <c r="E92" s="105"/>
      <c r="F92" s="105">
        <v>0.674</v>
      </c>
    </row>
    <row r="93" spans="1:6" ht="14.25" customHeight="1">
      <c r="A93" s="9">
        <v>33</v>
      </c>
      <c r="B93" s="24" t="s">
        <v>40</v>
      </c>
      <c r="C93" s="104">
        <v>1.799</v>
      </c>
      <c r="D93" s="104"/>
      <c r="E93" s="105"/>
      <c r="F93" s="105">
        <v>0.751</v>
      </c>
    </row>
    <row r="94" spans="1:6" ht="14.25" customHeight="1">
      <c r="A94" s="9">
        <v>34</v>
      </c>
      <c r="B94" s="24" t="s">
        <v>41</v>
      </c>
      <c r="C94" s="104">
        <v>1.803</v>
      </c>
      <c r="D94" s="104"/>
      <c r="E94" s="105"/>
      <c r="F94" s="105">
        <v>0.82</v>
      </c>
    </row>
    <row r="95" spans="1:6" ht="14.25" customHeight="1">
      <c r="A95" s="9">
        <v>35</v>
      </c>
      <c r="B95" s="24" t="s">
        <v>42</v>
      </c>
      <c r="C95" s="104">
        <v>1.804</v>
      </c>
      <c r="D95" s="104"/>
      <c r="E95" s="105"/>
      <c r="F95" s="105">
        <v>0.729</v>
      </c>
    </row>
    <row r="96" spans="1:6" ht="14.25" customHeight="1">
      <c r="A96" s="9">
        <v>36</v>
      </c>
      <c r="B96" s="24" t="s">
        <v>43</v>
      </c>
      <c r="C96" s="104">
        <v>1.804</v>
      </c>
      <c r="D96" s="104"/>
      <c r="E96" s="105"/>
      <c r="F96" s="105">
        <v>0.772</v>
      </c>
    </row>
    <row r="97" spans="1:6" ht="14.25" customHeight="1">
      <c r="A97" s="9">
        <v>37</v>
      </c>
      <c r="B97" s="24" t="s">
        <v>44</v>
      </c>
      <c r="C97" s="104">
        <v>1.8</v>
      </c>
      <c r="D97" s="104"/>
      <c r="E97" s="105"/>
      <c r="F97" s="105">
        <v>0.756</v>
      </c>
    </row>
    <row r="98" spans="1:6" ht="14.25" customHeight="1">
      <c r="A98" s="9">
        <v>38</v>
      </c>
      <c r="B98" s="24" t="s">
        <v>45</v>
      </c>
      <c r="C98" s="104">
        <v>1.805</v>
      </c>
      <c r="D98" s="104"/>
      <c r="E98" s="105"/>
      <c r="F98" s="105">
        <v>0.748</v>
      </c>
    </row>
    <row r="99" spans="1:6" ht="14.25" customHeight="1">
      <c r="A99" s="9">
        <v>39</v>
      </c>
      <c r="B99" s="24" t="s">
        <v>46</v>
      </c>
      <c r="C99" s="104">
        <v>1.803</v>
      </c>
      <c r="D99" s="104"/>
      <c r="E99" s="105"/>
      <c r="F99" s="105">
        <v>0.77</v>
      </c>
    </row>
    <row r="100" spans="1:6" ht="14.25" customHeight="1">
      <c r="A100" s="9">
        <v>40</v>
      </c>
      <c r="B100" s="24" t="s">
        <v>47</v>
      </c>
      <c r="C100" s="104">
        <v>1.807</v>
      </c>
      <c r="D100" s="104"/>
      <c r="E100" s="105"/>
      <c r="F100" s="105">
        <v>0.749</v>
      </c>
    </row>
    <row r="101" spans="1:6" ht="14.25" customHeight="1">
      <c r="A101" s="9">
        <v>41</v>
      </c>
      <c r="B101" s="24" t="s">
        <v>48</v>
      </c>
      <c r="C101" s="104">
        <v>1.801</v>
      </c>
      <c r="D101" s="104"/>
      <c r="E101" s="105"/>
      <c r="F101" s="105">
        <v>0.717</v>
      </c>
    </row>
    <row r="102" spans="1:6" ht="14.25" customHeight="1">
      <c r="A102" s="9">
        <v>42</v>
      </c>
      <c r="B102" s="24" t="s">
        <v>49</v>
      </c>
      <c r="C102" s="104">
        <v>1.81</v>
      </c>
      <c r="D102" s="104"/>
      <c r="E102" s="105"/>
      <c r="F102" s="105">
        <v>0.776</v>
      </c>
    </row>
    <row r="103" spans="1:6" ht="14.25" customHeight="1">
      <c r="A103" s="9">
        <v>43</v>
      </c>
      <c r="B103" s="24" t="s">
        <v>50</v>
      </c>
      <c r="C103" s="104">
        <v>1.799</v>
      </c>
      <c r="D103" s="104"/>
      <c r="E103" s="105"/>
      <c r="F103" s="105">
        <v>0.793</v>
      </c>
    </row>
    <row r="104" spans="1:6" ht="14.25" customHeight="1">
      <c r="A104" s="9">
        <v>44</v>
      </c>
      <c r="B104" s="24" t="s">
        <v>51</v>
      </c>
      <c r="C104" s="104">
        <v>1.537</v>
      </c>
      <c r="D104" s="104"/>
      <c r="E104" s="105"/>
      <c r="F104" s="105">
        <v>0.742</v>
      </c>
    </row>
    <row r="105" spans="1:6" s="1" customFormat="1" ht="14.25" customHeight="1">
      <c r="A105" s="11">
        <v>45</v>
      </c>
      <c r="B105" s="24" t="s">
        <v>52</v>
      </c>
      <c r="C105" s="104">
        <v>1.133</v>
      </c>
      <c r="D105" s="104"/>
      <c r="E105" s="105"/>
      <c r="F105" s="105">
        <v>0.718</v>
      </c>
    </row>
    <row r="106" spans="1:6" s="1" customFormat="1" ht="14.25" customHeight="1">
      <c r="A106" s="11">
        <v>46</v>
      </c>
      <c r="B106" s="24" t="s">
        <v>53</v>
      </c>
      <c r="C106" s="104">
        <v>0.979</v>
      </c>
      <c r="D106" s="104"/>
      <c r="E106" s="105"/>
      <c r="F106" s="105">
        <v>0.724</v>
      </c>
    </row>
    <row r="107" spans="1:6" s="1" customFormat="1" ht="38.25" customHeight="1">
      <c r="A107" s="12">
        <v>2</v>
      </c>
      <c r="B107" s="162" t="s">
        <v>54</v>
      </c>
      <c r="C107" s="163"/>
      <c r="D107" s="163"/>
      <c r="E107" s="163"/>
      <c r="F107" s="164"/>
    </row>
    <row r="108" spans="1:6" s="1" customFormat="1" ht="15" hidden="1">
      <c r="A108" s="100"/>
      <c r="B108" s="101"/>
      <c r="C108" s="95"/>
      <c r="D108" s="94"/>
      <c r="E108" s="94"/>
      <c r="F108" s="94"/>
    </row>
    <row r="109" spans="1:6" ht="58.5" customHeight="1">
      <c r="A109" s="16"/>
      <c r="B109" s="17" t="s">
        <v>175</v>
      </c>
      <c r="C109" s="92">
        <v>1</v>
      </c>
      <c r="D109" s="92">
        <v>1</v>
      </c>
      <c r="E109" s="92">
        <v>1</v>
      </c>
      <c r="F109" s="92">
        <v>1</v>
      </c>
    </row>
    <row r="110" spans="1:6" ht="63" customHeight="1">
      <c r="A110" s="9">
        <v>1</v>
      </c>
      <c r="B110" s="26" t="s">
        <v>55</v>
      </c>
      <c r="C110" s="104">
        <v>1.747</v>
      </c>
      <c r="D110" s="104">
        <v>2.564</v>
      </c>
      <c r="E110" s="105">
        <v>2.419</v>
      </c>
      <c r="F110" s="105">
        <v>0.936</v>
      </c>
    </row>
    <row r="111" spans="1:6" ht="52.5" customHeight="1">
      <c r="A111" s="9">
        <v>2</v>
      </c>
      <c r="B111" s="26" t="s">
        <v>56</v>
      </c>
      <c r="C111" s="104">
        <v>1</v>
      </c>
      <c r="D111" s="104">
        <v>1</v>
      </c>
      <c r="E111" s="105">
        <v>1</v>
      </c>
      <c r="F111" s="105">
        <v>1</v>
      </c>
    </row>
    <row r="112" spans="1:6" s="29" customFormat="1" ht="60">
      <c r="A112" s="14"/>
      <c r="B112" s="18" t="s">
        <v>173</v>
      </c>
      <c r="C112" s="92">
        <v>1</v>
      </c>
      <c r="D112" s="92">
        <v>1</v>
      </c>
      <c r="E112" s="92">
        <v>1</v>
      </c>
      <c r="F112" s="92">
        <v>1</v>
      </c>
    </row>
    <row r="113" spans="1:6" s="29" customFormat="1" ht="76.5" customHeight="1">
      <c r="A113" s="11">
        <v>1</v>
      </c>
      <c r="B113" s="24" t="s">
        <v>57</v>
      </c>
      <c r="C113" s="104">
        <v>1.397</v>
      </c>
      <c r="D113" s="104"/>
      <c r="E113" s="105"/>
      <c r="F113" s="105">
        <v>1</v>
      </c>
    </row>
    <row r="114" spans="1:6" s="29" customFormat="1" ht="65.25" customHeight="1">
      <c r="A114" s="11">
        <v>2</v>
      </c>
      <c r="B114" s="24" t="s">
        <v>58</v>
      </c>
      <c r="C114" s="104">
        <v>1</v>
      </c>
      <c r="D114" s="104"/>
      <c r="E114" s="105"/>
      <c r="F114" s="105"/>
    </row>
    <row r="115" spans="1:6" s="1" customFormat="1" ht="33.75" customHeight="1">
      <c r="A115" s="30">
        <v>3</v>
      </c>
      <c r="B115" s="162" t="s">
        <v>59</v>
      </c>
      <c r="C115" s="163"/>
      <c r="D115" s="163"/>
      <c r="E115" s="163"/>
      <c r="F115" s="164"/>
    </row>
    <row r="116" spans="1:6" ht="58.5" customHeight="1">
      <c r="A116" s="16"/>
      <c r="B116" s="17" t="s">
        <v>175</v>
      </c>
      <c r="C116" s="92">
        <v>1</v>
      </c>
      <c r="D116" s="92">
        <v>1</v>
      </c>
      <c r="E116" s="92">
        <v>1</v>
      </c>
      <c r="F116" s="92">
        <v>1</v>
      </c>
    </row>
    <row r="117" spans="1:6" ht="15.75" customHeight="1">
      <c r="A117" s="9">
        <v>1</v>
      </c>
      <c r="B117" s="32" t="s">
        <v>60</v>
      </c>
      <c r="C117" s="104">
        <v>1</v>
      </c>
      <c r="D117" s="104">
        <v>1</v>
      </c>
      <c r="E117" s="105">
        <v>1</v>
      </c>
      <c r="F117" s="105">
        <v>1</v>
      </c>
    </row>
    <row r="118" spans="1:6" ht="15.75" customHeight="1">
      <c r="A118" s="9">
        <v>2</v>
      </c>
      <c r="B118" s="32" t="s">
        <v>61</v>
      </c>
      <c r="C118" s="104">
        <v>1.229</v>
      </c>
      <c r="D118" s="104">
        <v>1.944</v>
      </c>
      <c r="E118" s="105">
        <v>1.051</v>
      </c>
      <c r="F118" s="105">
        <v>1.247</v>
      </c>
    </row>
    <row r="119" spans="1:6" ht="15.75" customHeight="1">
      <c r="A119" s="9">
        <v>3</v>
      </c>
      <c r="B119" s="32" t="s">
        <v>62</v>
      </c>
      <c r="C119" s="104">
        <v>2.228</v>
      </c>
      <c r="D119" s="104">
        <v>3.754</v>
      </c>
      <c r="E119" s="105">
        <v>9.293</v>
      </c>
      <c r="F119" s="105">
        <v>0.66</v>
      </c>
    </row>
    <row r="120" spans="1:6" ht="15.75" customHeight="1">
      <c r="A120" s="9">
        <v>4</v>
      </c>
      <c r="B120" s="32" t="s">
        <v>63</v>
      </c>
      <c r="C120" s="104">
        <v>1.541</v>
      </c>
      <c r="D120" s="104">
        <v>16.302</v>
      </c>
      <c r="E120" s="105">
        <v>7.754</v>
      </c>
      <c r="F120" s="105">
        <v>0.939</v>
      </c>
    </row>
    <row r="121" spans="1:6" ht="15.75" customHeight="1">
      <c r="A121" s="9">
        <v>5</v>
      </c>
      <c r="B121" s="32" t="s">
        <v>64</v>
      </c>
      <c r="C121" s="104">
        <v>1.503</v>
      </c>
      <c r="D121" s="104">
        <v>19.078</v>
      </c>
      <c r="E121" s="105">
        <v>30.176</v>
      </c>
      <c r="F121" s="105">
        <v>0.521</v>
      </c>
    </row>
    <row r="122" spans="1:6" ht="15.75" customHeight="1">
      <c r="A122" s="9">
        <v>6</v>
      </c>
      <c r="B122" s="32" t="s">
        <v>65</v>
      </c>
      <c r="C122" s="104">
        <v>1.255</v>
      </c>
      <c r="D122" s="104">
        <v>9.221</v>
      </c>
      <c r="E122" s="105">
        <v>3.447</v>
      </c>
      <c r="F122" s="105">
        <v>0.496</v>
      </c>
    </row>
    <row r="123" spans="1:6" ht="15.75">
      <c r="A123" s="9">
        <v>7</v>
      </c>
      <c r="B123" s="32" t="s">
        <v>66</v>
      </c>
      <c r="C123" s="104">
        <v>2.054</v>
      </c>
      <c r="D123" s="104">
        <v>5.477</v>
      </c>
      <c r="E123" s="105">
        <v>11.919</v>
      </c>
      <c r="F123" s="105">
        <v>0.46</v>
      </c>
    </row>
    <row r="124" spans="1:6" s="1" customFormat="1" ht="15.75" customHeight="1">
      <c r="A124" s="11">
        <v>8</v>
      </c>
      <c r="B124" s="53" t="s">
        <v>67</v>
      </c>
      <c r="C124" s="104">
        <v>1.891</v>
      </c>
      <c r="D124" s="104">
        <v>10.016</v>
      </c>
      <c r="E124" s="105">
        <v>6.865</v>
      </c>
      <c r="F124" s="105">
        <v>1.428</v>
      </c>
    </row>
    <row r="125" spans="1:6" s="1" customFormat="1" ht="15.75" customHeight="1">
      <c r="A125" s="9">
        <v>9</v>
      </c>
      <c r="B125" s="32" t="s">
        <v>181</v>
      </c>
      <c r="C125" s="104">
        <v>1.901</v>
      </c>
      <c r="D125" s="104">
        <v>20.92</v>
      </c>
      <c r="E125" s="105">
        <v>7.789</v>
      </c>
      <c r="F125" s="105">
        <v>0.315</v>
      </c>
    </row>
    <row r="126" spans="1:6" s="1" customFormat="1" ht="15.75" customHeight="1">
      <c r="A126" s="9">
        <v>10</v>
      </c>
      <c r="B126" s="32" t="s">
        <v>182</v>
      </c>
      <c r="C126" s="104">
        <v>2.132</v>
      </c>
      <c r="D126" s="104">
        <v>11.737</v>
      </c>
      <c r="E126" s="105">
        <v>10.756</v>
      </c>
      <c r="F126" s="105">
        <v>0.665</v>
      </c>
    </row>
    <row r="127" spans="1:6" s="1" customFormat="1" ht="28.5" customHeight="1">
      <c r="A127" s="12">
        <v>4</v>
      </c>
      <c r="B127" s="158" t="s">
        <v>68</v>
      </c>
      <c r="C127" s="159"/>
      <c r="D127" s="159"/>
      <c r="E127" s="159"/>
      <c r="F127" s="160"/>
    </row>
    <row r="128" spans="1:6" ht="60" customHeight="1">
      <c r="A128" s="16"/>
      <c r="B128" s="34" t="s">
        <v>175</v>
      </c>
      <c r="C128" s="92">
        <v>1</v>
      </c>
      <c r="D128" s="92">
        <v>1</v>
      </c>
      <c r="E128" s="92">
        <v>1</v>
      </c>
      <c r="F128" s="92">
        <v>1</v>
      </c>
    </row>
    <row r="129" spans="1:6" ht="14.25" customHeight="1">
      <c r="A129" s="9">
        <v>1</v>
      </c>
      <c r="B129" s="32" t="s">
        <v>69</v>
      </c>
      <c r="C129" s="104">
        <v>1.207</v>
      </c>
      <c r="D129" s="104">
        <v>0.103</v>
      </c>
      <c r="E129" s="105">
        <v>0.31</v>
      </c>
      <c r="F129" s="105">
        <v>0.441</v>
      </c>
    </row>
    <row r="130" spans="1:6" ht="14.25" customHeight="1">
      <c r="A130" s="9">
        <v>2</v>
      </c>
      <c r="B130" s="32" t="s">
        <v>70</v>
      </c>
      <c r="C130" s="104">
        <v>1</v>
      </c>
      <c r="D130" s="104">
        <v>1</v>
      </c>
      <c r="E130" s="105">
        <v>1</v>
      </c>
      <c r="F130" s="105">
        <v>1</v>
      </c>
    </row>
    <row r="131" spans="1:6" s="1" customFormat="1" ht="14.25" customHeight="1">
      <c r="A131" s="11">
        <v>3</v>
      </c>
      <c r="B131" s="53" t="s">
        <v>71</v>
      </c>
      <c r="C131" s="104">
        <v>1.222</v>
      </c>
      <c r="D131" s="104">
        <v>0.065</v>
      </c>
      <c r="E131" s="105">
        <v>0.914</v>
      </c>
      <c r="F131" s="105">
        <v>1.115</v>
      </c>
    </row>
    <row r="132" spans="1:6" s="1" customFormat="1" ht="24.75" customHeight="1">
      <c r="A132" s="12">
        <v>5</v>
      </c>
      <c r="B132" s="158" t="s">
        <v>72</v>
      </c>
      <c r="C132" s="159"/>
      <c r="D132" s="159"/>
      <c r="E132" s="159"/>
      <c r="F132" s="160"/>
    </row>
    <row r="133" spans="1:6" ht="62.25" customHeight="1">
      <c r="A133" s="16"/>
      <c r="B133" s="34" t="s">
        <v>175</v>
      </c>
      <c r="C133" s="92">
        <v>1</v>
      </c>
      <c r="D133" s="92">
        <v>1</v>
      </c>
      <c r="E133" s="92">
        <v>1</v>
      </c>
      <c r="F133" s="92">
        <v>1</v>
      </c>
    </row>
    <row r="134" spans="1:6" s="41" customFormat="1" ht="13.5" customHeight="1">
      <c r="A134" s="9">
        <v>1</v>
      </c>
      <c r="B134" s="32" t="s">
        <v>74</v>
      </c>
      <c r="C134" s="104">
        <v>1.269</v>
      </c>
      <c r="D134" s="104">
        <v>1.499</v>
      </c>
      <c r="E134" s="105">
        <v>1.941</v>
      </c>
      <c r="F134" s="105">
        <v>1.283</v>
      </c>
    </row>
    <row r="135" spans="1:6" s="41" customFormat="1" ht="13.5" customHeight="1">
      <c r="A135" s="9">
        <v>2</v>
      </c>
      <c r="B135" s="32" t="s">
        <v>75</v>
      </c>
      <c r="C135" s="104">
        <v>1</v>
      </c>
      <c r="D135" s="104">
        <v>1</v>
      </c>
      <c r="E135" s="105">
        <v>1</v>
      </c>
      <c r="F135" s="105">
        <v>1</v>
      </c>
    </row>
    <row r="136" spans="1:6" s="41" customFormat="1" ht="13.5" customHeight="1">
      <c r="A136" s="9">
        <v>3</v>
      </c>
      <c r="B136" s="32" t="s">
        <v>76</v>
      </c>
      <c r="C136" s="104">
        <v>1.445</v>
      </c>
      <c r="D136" s="104">
        <v>0.933</v>
      </c>
      <c r="E136" s="105">
        <v>1.782</v>
      </c>
      <c r="F136" s="105">
        <v>1.171</v>
      </c>
    </row>
    <row r="137" spans="1:6" s="41" customFormat="1" ht="13.5" customHeight="1">
      <c r="A137" s="9">
        <v>4</v>
      </c>
      <c r="B137" s="32" t="s">
        <v>77</v>
      </c>
      <c r="C137" s="104">
        <v>1.226</v>
      </c>
      <c r="D137" s="104">
        <v>1.085</v>
      </c>
      <c r="E137" s="105">
        <v>1.126</v>
      </c>
      <c r="F137" s="105">
        <v>1.4</v>
      </c>
    </row>
    <row r="138" spans="1:6" s="41" customFormat="1" ht="13.5" customHeight="1">
      <c r="A138" s="9">
        <v>5</v>
      </c>
      <c r="B138" s="32" t="s">
        <v>78</v>
      </c>
      <c r="C138" s="104">
        <v>1.879</v>
      </c>
      <c r="D138" s="104">
        <v>1.257</v>
      </c>
      <c r="E138" s="105">
        <v>3.354</v>
      </c>
      <c r="F138" s="105">
        <v>1.174</v>
      </c>
    </row>
    <row r="139" spans="1:6" s="41" customFormat="1" ht="13.5" customHeight="1">
      <c r="A139" s="9">
        <v>6</v>
      </c>
      <c r="B139" s="32" t="s">
        <v>79</v>
      </c>
      <c r="C139" s="104">
        <v>1.735</v>
      </c>
      <c r="D139" s="104">
        <v>1.431</v>
      </c>
      <c r="E139" s="105">
        <v>1.759</v>
      </c>
      <c r="F139" s="105">
        <v>1.124</v>
      </c>
    </row>
    <row r="140" spans="1:6" s="41" customFormat="1" ht="13.5" customHeight="1">
      <c r="A140" s="9">
        <v>7</v>
      </c>
      <c r="B140" s="32" t="s">
        <v>80</v>
      </c>
      <c r="C140" s="104">
        <v>1.035</v>
      </c>
      <c r="D140" s="104">
        <v>0.695</v>
      </c>
      <c r="E140" s="105">
        <v>1.444</v>
      </c>
      <c r="F140" s="105">
        <v>0.674</v>
      </c>
    </row>
    <row r="141" spans="1:6" s="41" customFormat="1" ht="13.5" customHeight="1">
      <c r="A141" s="9">
        <v>8</v>
      </c>
      <c r="B141" s="32" t="s">
        <v>155</v>
      </c>
      <c r="C141" s="104">
        <v>1.528</v>
      </c>
      <c r="D141" s="104">
        <v>1.281</v>
      </c>
      <c r="E141" s="105">
        <v>0</v>
      </c>
      <c r="F141" s="105">
        <v>0</v>
      </c>
    </row>
    <row r="142" spans="1:6" s="41" customFormat="1" ht="13.5" customHeight="1">
      <c r="A142" s="9">
        <v>9</v>
      </c>
      <c r="B142" s="32" t="s">
        <v>81</v>
      </c>
      <c r="C142" s="104">
        <v>1.623</v>
      </c>
      <c r="D142" s="104">
        <v>1.164</v>
      </c>
      <c r="E142" s="105">
        <v>1.212</v>
      </c>
      <c r="F142" s="105">
        <v>1.384</v>
      </c>
    </row>
    <row r="143" spans="1:6" s="41" customFormat="1" ht="13.5" customHeight="1">
      <c r="A143" s="9">
        <v>10</v>
      </c>
      <c r="B143" s="32" t="s">
        <v>82</v>
      </c>
      <c r="C143" s="104">
        <v>0.998</v>
      </c>
      <c r="D143" s="104">
        <v>0.671</v>
      </c>
      <c r="E143" s="105">
        <v>1.111</v>
      </c>
      <c r="F143" s="105">
        <v>1.002</v>
      </c>
    </row>
    <row r="144" spans="1:6" s="41" customFormat="1" ht="13.5" customHeight="1">
      <c r="A144" s="9">
        <v>11</v>
      </c>
      <c r="B144" s="32" t="s">
        <v>83</v>
      </c>
      <c r="C144" s="104">
        <v>2.088</v>
      </c>
      <c r="D144" s="104">
        <v>1.919</v>
      </c>
      <c r="E144" s="105">
        <v>1.83</v>
      </c>
      <c r="F144" s="105">
        <v>1.432</v>
      </c>
    </row>
    <row r="145" spans="1:6" s="41" customFormat="1" ht="13.5" customHeight="1">
      <c r="A145" s="9">
        <v>12</v>
      </c>
      <c r="B145" s="32" t="s">
        <v>84</v>
      </c>
      <c r="C145" s="104">
        <v>1.341</v>
      </c>
      <c r="D145" s="104">
        <v>1.47</v>
      </c>
      <c r="E145" s="105">
        <v>1.282</v>
      </c>
      <c r="F145" s="105">
        <v>1.38</v>
      </c>
    </row>
    <row r="146" spans="1:6" s="41" customFormat="1" ht="13.5" customHeight="1">
      <c r="A146" s="9">
        <v>13</v>
      </c>
      <c r="B146" s="32" t="s">
        <v>85</v>
      </c>
      <c r="C146" s="104">
        <v>1.487</v>
      </c>
      <c r="D146" s="104">
        <v>0.934</v>
      </c>
      <c r="E146" s="105">
        <v>1.52</v>
      </c>
      <c r="F146" s="105">
        <v>1.211</v>
      </c>
    </row>
    <row r="147" spans="1:6" s="41" customFormat="1" ht="13.5" customHeight="1">
      <c r="A147" s="9">
        <v>14</v>
      </c>
      <c r="B147" s="32" t="s">
        <v>86</v>
      </c>
      <c r="C147" s="104">
        <v>1.17</v>
      </c>
      <c r="D147" s="104">
        <v>1.228</v>
      </c>
      <c r="E147" s="105">
        <v>1.366</v>
      </c>
      <c r="F147" s="105">
        <v>1.09</v>
      </c>
    </row>
    <row r="148" spans="1:6" s="41" customFormat="1" ht="13.5" customHeight="1">
      <c r="A148" s="9">
        <v>15</v>
      </c>
      <c r="B148" s="32" t="s">
        <v>87</v>
      </c>
      <c r="C148" s="104">
        <v>1.404</v>
      </c>
      <c r="D148" s="104">
        <v>1.073</v>
      </c>
      <c r="E148" s="105">
        <v>0.889</v>
      </c>
      <c r="F148" s="105">
        <v>1.07</v>
      </c>
    </row>
    <row r="149" spans="1:6" s="41" customFormat="1" ht="13.5" customHeight="1">
      <c r="A149" s="9">
        <v>16</v>
      </c>
      <c r="B149" s="32" t="s">
        <v>88</v>
      </c>
      <c r="C149" s="104">
        <v>0.933</v>
      </c>
      <c r="D149" s="104">
        <v>0.949</v>
      </c>
      <c r="E149" s="105">
        <v>0.984</v>
      </c>
      <c r="F149" s="105">
        <v>0.98</v>
      </c>
    </row>
    <row r="150" spans="1:6" s="41" customFormat="1" ht="13.5" customHeight="1">
      <c r="A150" s="9">
        <v>17</v>
      </c>
      <c r="B150" s="32" t="s">
        <v>89</v>
      </c>
      <c r="C150" s="104">
        <v>1.125</v>
      </c>
      <c r="D150" s="104">
        <v>1.168</v>
      </c>
      <c r="E150" s="105">
        <v>1.114</v>
      </c>
      <c r="F150" s="105">
        <v>0.935</v>
      </c>
    </row>
    <row r="151" spans="1:6" s="41" customFormat="1" ht="13.5" customHeight="1">
      <c r="A151" s="9">
        <v>18</v>
      </c>
      <c r="B151" s="32" t="s">
        <v>90</v>
      </c>
      <c r="C151" s="104">
        <v>1.672</v>
      </c>
      <c r="D151" s="104">
        <v>2.062</v>
      </c>
      <c r="E151" s="105">
        <v>1.919</v>
      </c>
      <c r="F151" s="105">
        <v>1.593</v>
      </c>
    </row>
    <row r="152" spans="1:6" s="41" customFormat="1" ht="13.5" customHeight="1">
      <c r="A152" s="9">
        <v>19</v>
      </c>
      <c r="B152" s="32" t="s">
        <v>156</v>
      </c>
      <c r="C152" s="104">
        <v>1.31</v>
      </c>
      <c r="D152" s="104">
        <v>1.033</v>
      </c>
      <c r="E152" s="105">
        <v>2.234</v>
      </c>
      <c r="F152" s="105">
        <v>0.98</v>
      </c>
    </row>
    <row r="153" spans="1:6" s="41" customFormat="1" ht="13.5" customHeight="1">
      <c r="A153" s="9">
        <v>20</v>
      </c>
      <c r="B153" s="32" t="s">
        <v>91</v>
      </c>
      <c r="C153" s="104">
        <v>1.012</v>
      </c>
      <c r="D153" s="104">
        <v>1.013</v>
      </c>
      <c r="E153" s="105">
        <v>0.795</v>
      </c>
      <c r="F153" s="105">
        <v>1.051</v>
      </c>
    </row>
    <row r="154" spans="1:6" s="41" customFormat="1" ht="13.5" customHeight="1">
      <c r="A154" s="9">
        <v>21</v>
      </c>
      <c r="B154" s="32" t="s">
        <v>92</v>
      </c>
      <c r="C154" s="104">
        <v>1.226</v>
      </c>
      <c r="D154" s="104">
        <v>0.972</v>
      </c>
      <c r="E154" s="105">
        <v>1.085</v>
      </c>
      <c r="F154" s="105">
        <v>0.909</v>
      </c>
    </row>
    <row r="155" spans="1:6" s="41" customFormat="1" ht="13.5" customHeight="1">
      <c r="A155" s="9">
        <v>22</v>
      </c>
      <c r="B155" s="32" t="s">
        <v>93</v>
      </c>
      <c r="C155" s="104">
        <v>1.393</v>
      </c>
      <c r="D155" s="104">
        <v>2.276</v>
      </c>
      <c r="E155" s="105">
        <v>1.55</v>
      </c>
      <c r="F155" s="105">
        <v>1.693</v>
      </c>
    </row>
    <row r="156" spans="1:6" s="41" customFormat="1" ht="13.5" customHeight="1">
      <c r="A156" s="9">
        <v>23</v>
      </c>
      <c r="B156" s="32" t="s">
        <v>94</v>
      </c>
      <c r="C156" s="104">
        <v>1.47</v>
      </c>
      <c r="D156" s="104">
        <v>4.45</v>
      </c>
      <c r="E156" s="105">
        <v>2.511</v>
      </c>
      <c r="F156" s="105">
        <v>3.748</v>
      </c>
    </row>
    <row r="157" spans="1:6" s="41" customFormat="1" ht="13.5" customHeight="1">
      <c r="A157" s="9">
        <v>24</v>
      </c>
      <c r="B157" s="32" t="s">
        <v>95</v>
      </c>
      <c r="C157" s="104">
        <v>1.386</v>
      </c>
      <c r="D157" s="104">
        <v>1.504</v>
      </c>
      <c r="E157" s="105">
        <v>1.176</v>
      </c>
      <c r="F157" s="105">
        <v>1.039</v>
      </c>
    </row>
    <row r="158" spans="1:6" s="41" customFormat="1" ht="13.5" customHeight="1">
      <c r="A158" s="9">
        <v>25</v>
      </c>
      <c r="B158" s="32" t="s">
        <v>96</v>
      </c>
      <c r="C158" s="104">
        <v>1.349</v>
      </c>
      <c r="D158" s="104">
        <v>1.552</v>
      </c>
      <c r="E158" s="105">
        <v>1.884</v>
      </c>
      <c r="F158" s="105">
        <v>1.647</v>
      </c>
    </row>
    <row r="159" spans="1:6" s="41" customFormat="1" ht="13.5" customHeight="1">
      <c r="A159" s="9">
        <v>26</v>
      </c>
      <c r="B159" s="32" t="s">
        <v>97</v>
      </c>
      <c r="C159" s="104">
        <v>1.308</v>
      </c>
      <c r="D159" s="104">
        <v>0.798</v>
      </c>
      <c r="E159" s="105">
        <v>1.361</v>
      </c>
      <c r="F159" s="105">
        <v>0.818</v>
      </c>
    </row>
    <row r="160" spans="1:6" s="41" customFormat="1" ht="13.5" customHeight="1">
      <c r="A160" s="9">
        <v>27</v>
      </c>
      <c r="B160" s="32" t="s">
        <v>98</v>
      </c>
      <c r="C160" s="104">
        <v>1.319</v>
      </c>
      <c r="D160" s="104">
        <v>1.922</v>
      </c>
      <c r="E160" s="105">
        <v>1.452</v>
      </c>
      <c r="F160" s="105">
        <v>1.225</v>
      </c>
    </row>
    <row r="161" spans="1:6" s="41" customFormat="1" ht="13.5" customHeight="1">
      <c r="A161" s="9">
        <v>28</v>
      </c>
      <c r="B161" s="32" t="s">
        <v>99</v>
      </c>
      <c r="C161" s="104">
        <v>2.247</v>
      </c>
      <c r="D161" s="104">
        <v>0.955</v>
      </c>
      <c r="E161" s="105">
        <v>1.996</v>
      </c>
      <c r="F161" s="105">
        <v>2.062</v>
      </c>
    </row>
    <row r="162" spans="1:6" s="41" customFormat="1" ht="13.5" customHeight="1">
      <c r="A162" s="9">
        <v>29</v>
      </c>
      <c r="B162" s="32" t="s">
        <v>100</v>
      </c>
      <c r="C162" s="104">
        <v>1.302</v>
      </c>
      <c r="D162" s="104">
        <v>0.715</v>
      </c>
      <c r="E162" s="105">
        <v>1.405</v>
      </c>
      <c r="F162" s="105">
        <v>1.497</v>
      </c>
    </row>
    <row r="163" spans="1:6" s="41" customFormat="1" ht="13.5" customHeight="1">
      <c r="A163" s="9">
        <v>30</v>
      </c>
      <c r="B163" s="32" t="s">
        <v>157</v>
      </c>
      <c r="C163" s="104">
        <v>1.772</v>
      </c>
      <c r="D163" s="104">
        <v>1.465</v>
      </c>
      <c r="E163" s="105">
        <v>2.888</v>
      </c>
      <c r="F163" s="105">
        <v>1.723</v>
      </c>
    </row>
    <row r="164" spans="1:6" s="41" customFormat="1" ht="13.5" customHeight="1">
      <c r="A164" s="9">
        <v>31</v>
      </c>
      <c r="B164" s="32" t="s">
        <v>101</v>
      </c>
      <c r="C164" s="104">
        <v>3.136</v>
      </c>
      <c r="D164" s="104">
        <v>12.497</v>
      </c>
      <c r="E164" s="105">
        <v>2.36</v>
      </c>
      <c r="F164" s="105">
        <v>2.829</v>
      </c>
    </row>
    <row r="165" spans="1:6" s="41" customFormat="1" ht="13.5" customHeight="1">
      <c r="A165" s="9">
        <v>32</v>
      </c>
      <c r="B165" s="32" t="s">
        <v>103</v>
      </c>
      <c r="C165" s="104">
        <v>1.355</v>
      </c>
      <c r="D165" s="104">
        <v>1.249</v>
      </c>
      <c r="E165" s="105">
        <v>1.485</v>
      </c>
      <c r="F165" s="105">
        <v>1.447</v>
      </c>
    </row>
    <row r="166" spans="1:6" s="41" customFormat="1" ht="13.5" customHeight="1">
      <c r="A166" s="9">
        <v>33</v>
      </c>
      <c r="B166" s="32" t="s">
        <v>104</v>
      </c>
      <c r="C166" s="104">
        <v>1.285</v>
      </c>
      <c r="D166" s="104">
        <v>0.909</v>
      </c>
      <c r="E166" s="105">
        <v>1.159</v>
      </c>
      <c r="F166" s="105">
        <v>0.901</v>
      </c>
    </row>
    <row r="167" spans="1:6" s="41" customFormat="1" ht="13.5" customHeight="1">
      <c r="A167" s="9">
        <v>34</v>
      </c>
      <c r="B167" s="32" t="s">
        <v>102</v>
      </c>
      <c r="C167" s="104">
        <v>1.597</v>
      </c>
      <c r="D167" s="104">
        <v>1.283</v>
      </c>
      <c r="E167" s="105">
        <v>1.726</v>
      </c>
      <c r="F167" s="105">
        <v>1.976</v>
      </c>
    </row>
    <row r="168" spans="1:6" s="41" customFormat="1" ht="13.5" customHeight="1">
      <c r="A168" s="9">
        <v>35</v>
      </c>
      <c r="B168" s="32" t="s">
        <v>105</v>
      </c>
      <c r="C168" s="104">
        <v>1.617</v>
      </c>
      <c r="D168" s="104">
        <v>1.353</v>
      </c>
      <c r="E168" s="105">
        <v>1.702</v>
      </c>
      <c r="F168" s="105">
        <v>1.185</v>
      </c>
    </row>
    <row r="169" spans="1:6" s="41" customFormat="1" ht="13.5" customHeight="1">
      <c r="A169" s="9">
        <v>36</v>
      </c>
      <c r="B169" s="32" t="s">
        <v>106</v>
      </c>
      <c r="C169" s="104">
        <v>1.263</v>
      </c>
      <c r="D169" s="104">
        <v>2.001</v>
      </c>
      <c r="E169" s="105">
        <v>1.351</v>
      </c>
      <c r="F169" s="105">
        <v>2.08</v>
      </c>
    </row>
    <row r="170" spans="1:6" s="41" customFormat="1" ht="13.5" customHeight="1">
      <c r="A170" s="9">
        <v>37</v>
      </c>
      <c r="B170" s="32" t="s">
        <v>107</v>
      </c>
      <c r="C170" s="104">
        <v>1.219</v>
      </c>
      <c r="D170" s="104">
        <v>0.974</v>
      </c>
      <c r="E170" s="105">
        <v>1.056</v>
      </c>
      <c r="F170" s="105">
        <v>1.049</v>
      </c>
    </row>
    <row r="171" spans="1:6" s="41" customFormat="1" ht="13.5" customHeight="1">
      <c r="A171" s="9">
        <v>38</v>
      </c>
      <c r="B171" s="32" t="s">
        <v>108</v>
      </c>
      <c r="C171" s="104">
        <v>1.761</v>
      </c>
      <c r="D171" s="104">
        <v>1.122</v>
      </c>
      <c r="E171" s="105">
        <v>1.266</v>
      </c>
      <c r="F171" s="105">
        <v>1.358</v>
      </c>
    </row>
    <row r="172" spans="1:6" s="41" customFormat="1" ht="13.5" customHeight="1">
      <c r="A172" s="9">
        <v>39</v>
      </c>
      <c r="B172" s="32" t="s">
        <v>109</v>
      </c>
      <c r="C172" s="104">
        <v>1.374</v>
      </c>
      <c r="D172" s="104">
        <v>0.771</v>
      </c>
      <c r="E172" s="105">
        <v>1.126</v>
      </c>
      <c r="F172" s="105">
        <v>1.134</v>
      </c>
    </row>
    <row r="173" spans="1:6" s="41" customFormat="1" ht="13.5" customHeight="1">
      <c r="A173" s="9">
        <v>40</v>
      </c>
      <c r="B173" s="32" t="s">
        <v>110</v>
      </c>
      <c r="C173" s="104">
        <v>1.542</v>
      </c>
      <c r="D173" s="104">
        <v>0.945</v>
      </c>
      <c r="E173" s="105">
        <v>1.047</v>
      </c>
      <c r="F173" s="105">
        <v>1.075</v>
      </c>
    </row>
    <row r="174" spans="1:6" s="41" customFormat="1" ht="13.5" customHeight="1">
      <c r="A174" s="9">
        <v>41</v>
      </c>
      <c r="B174" s="32" t="s">
        <v>111</v>
      </c>
      <c r="C174" s="104">
        <v>0.907</v>
      </c>
      <c r="D174" s="104">
        <v>0.784</v>
      </c>
      <c r="E174" s="105">
        <v>0.877</v>
      </c>
      <c r="F174" s="105">
        <v>0.792</v>
      </c>
    </row>
    <row r="175" spans="1:6" s="41" customFormat="1" ht="13.5" customHeight="1">
      <c r="A175" s="9">
        <v>42</v>
      </c>
      <c r="B175" s="32" t="s">
        <v>112</v>
      </c>
      <c r="C175" s="104">
        <v>1.023</v>
      </c>
      <c r="D175" s="104">
        <v>0.717</v>
      </c>
      <c r="E175" s="105">
        <v>1.049</v>
      </c>
      <c r="F175" s="105">
        <v>0.98</v>
      </c>
    </row>
    <row r="176" spans="1:6" s="41" customFormat="1" ht="13.5" customHeight="1">
      <c r="A176" s="9">
        <v>43</v>
      </c>
      <c r="B176" s="32" t="s">
        <v>113</v>
      </c>
      <c r="C176" s="104">
        <v>1.491</v>
      </c>
      <c r="D176" s="104">
        <v>1.96</v>
      </c>
      <c r="E176" s="105">
        <v>1.493</v>
      </c>
      <c r="F176" s="105">
        <v>2.096</v>
      </c>
    </row>
    <row r="177" spans="1:6" s="41" customFormat="1" ht="13.5" customHeight="1">
      <c r="A177" s="9">
        <v>44</v>
      </c>
      <c r="B177" s="32" t="s">
        <v>114</v>
      </c>
      <c r="C177" s="104">
        <v>1.141</v>
      </c>
      <c r="D177" s="104">
        <v>0.798</v>
      </c>
      <c r="E177" s="105">
        <v>1.041</v>
      </c>
      <c r="F177" s="105">
        <v>1.116</v>
      </c>
    </row>
    <row r="178" spans="1:6" s="41" customFormat="1" ht="13.5" customHeight="1">
      <c r="A178" s="9">
        <v>45</v>
      </c>
      <c r="B178" s="32" t="s">
        <v>115</v>
      </c>
      <c r="C178" s="104">
        <v>1.143</v>
      </c>
      <c r="D178" s="104">
        <v>0.574</v>
      </c>
      <c r="E178" s="105">
        <v>0.8</v>
      </c>
      <c r="F178" s="105">
        <v>0.813</v>
      </c>
    </row>
    <row r="179" spans="1:6" s="41" customFormat="1" ht="13.5" customHeight="1">
      <c r="A179" s="9">
        <v>46</v>
      </c>
      <c r="B179" s="32" t="s">
        <v>116</v>
      </c>
      <c r="C179" s="104">
        <v>1.11</v>
      </c>
      <c r="D179" s="104">
        <v>0.838</v>
      </c>
      <c r="E179" s="105">
        <v>1.027</v>
      </c>
      <c r="F179" s="105">
        <v>0.995</v>
      </c>
    </row>
    <row r="180" spans="1:6" s="41" customFormat="1" ht="13.5" customHeight="1">
      <c r="A180" s="9">
        <v>47</v>
      </c>
      <c r="B180" s="32" t="s">
        <v>117</v>
      </c>
      <c r="C180" s="104">
        <v>1.241</v>
      </c>
      <c r="D180" s="104">
        <v>0.72</v>
      </c>
      <c r="E180" s="105">
        <v>1.378</v>
      </c>
      <c r="F180" s="105">
        <v>1.146</v>
      </c>
    </row>
    <row r="181" spans="1:6" s="41" customFormat="1" ht="13.5" customHeight="1">
      <c r="A181" s="9">
        <v>48</v>
      </c>
      <c r="B181" s="32" t="s">
        <v>118</v>
      </c>
      <c r="C181" s="104">
        <v>0.944</v>
      </c>
      <c r="D181" s="104">
        <v>0.778</v>
      </c>
      <c r="E181" s="105">
        <v>0.878</v>
      </c>
      <c r="F181" s="105">
        <v>0.904</v>
      </c>
    </row>
    <row r="182" spans="1:6" s="41" customFormat="1" ht="13.5" customHeight="1">
      <c r="A182" s="9">
        <v>49</v>
      </c>
      <c r="B182" s="32" t="s">
        <v>119</v>
      </c>
      <c r="C182" s="104">
        <v>1.37</v>
      </c>
      <c r="D182" s="104">
        <v>1.11</v>
      </c>
      <c r="E182" s="105">
        <v>1.446</v>
      </c>
      <c r="F182" s="105">
        <v>1.555</v>
      </c>
    </row>
    <row r="183" spans="1:6" s="41" customFormat="1" ht="13.5" customHeight="1">
      <c r="A183" s="9">
        <v>50</v>
      </c>
      <c r="B183" s="32" t="s">
        <v>120</v>
      </c>
      <c r="C183" s="104">
        <v>1.004</v>
      </c>
      <c r="D183" s="104">
        <v>0.843</v>
      </c>
      <c r="E183" s="105">
        <v>0.813</v>
      </c>
      <c r="F183" s="105">
        <v>0.927</v>
      </c>
    </row>
    <row r="184" spans="1:6" s="41" customFormat="1" ht="13.5" customHeight="1">
      <c r="A184" s="9">
        <v>51</v>
      </c>
      <c r="B184" s="32" t="s">
        <v>121</v>
      </c>
      <c r="C184" s="104">
        <v>1.714</v>
      </c>
      <c r="D184" s="104">
        <v>1.443</v>
      </c>
      <c r="E184" s="105">
        <v>1.426</v>
      </c>
      <c r="F184" s="105">
        <v>1.97</v>
      </c>
    </row>
    <row r="185" spans="1:6" s="41" customFormat="1" ht="13.5" customHeight="1">
      <c r="A185" s="9">
        <v>52</v>
      </c>
      <c r="B185" s="32" t="s">
        <v>122</v>
      </c>
      <c r="C185" s="104">
        <v>1.276</v>
      </c>
      <c r="D185" s="104">
        <v>2.087</v>
      </c>
      <c r="E185" s="105">
        <v>1.258</v>
      </c>
      <c r="F185" s="105">
        <v>1.252</v>
      </c>
    </row>
    <row r="186" spans="1:6" s="41" customFormat="1" ht="13.5" customHeight="1">
      <c r="A186" s="9">
        <v>53</v>
      </c>
      <c r="B186" s="32" t="s">
        <v>123</v>
      </c>
      <c r="C186" s="104">
        <v>1.56</v>
      </c>
      <c r="D186" s="104">
        <v>2.021</v>
      </c>
      <c r="E186" s="105">
        <v>1.829</v>
      </c>
      <c r="F186" s="105">
        <v>2.163</v>
      </c>
    </row>
    <row r="187" spans="1:6" s="41" customFormat="1" ht="13.5" customHeight="1">
      <c r="A187" s="9">
        <v>54</v>
      </c>
      <c r="B187" s="32" t="s">
        <v>124</v>
      </c>
      <c r="C187" s="104">
        <v>1.127</v>
      </c>
      <c r="D187" s="104">
        <v>0.986</v>
      </c>
      <c r="E187" s="105">
        <v>1.047</v>
      </c>
      <c r="F187" s="105">
        <v>0.932</v>
      </c>
    </row>
    <row r="188" spans="1:6" s="41" customFormat="1" ht="13.5" customHeight="1">
      <c r="A188" s="9">
        <v>55</v>
      </c>
      <c r="B188" s="32" t="s">
        <v>125</v>
      </c>
      <c r="C188" s="104">
        <v>1.142</v>
      </c>
      <c r="D188" s="104">
        <v>0.503</v>
      </c>
      <c r="E188" s="105">
        <v>1.53</v>
      </c>
      <c r="F188" s="105">
        <v>0.96</v>
      </c>
    </row>
    <row r="189" spans="1:6" s="41" customFormat="1" ht="13.5" customHeight="1">
      <c r="A189" s="9">
        <v>56</v>
      </c>
      <c r="B189" s="32" t="s">
        <v>126</v>
      </c>
      <c r="C189" s="104">
        <v>1.148</v>
      </c>
      <c r="D189" s="104">
        <v>1.035</v>
      </c>
      <c r="E189" s="105">
        <v>1.23</v>
      </c>
      <c r="F189" s="105">
        <v>1.062</v>
      </c>
    </row>
    <row r="190" spans="1:6" s="41" customFormat="1" ht="13.5" customHeight="1">
      <c r="A190" s="9">
        <v>57</v>
      </c>
      <c r="B190" s="32" t="s">
        <v>127</v>
      </c>
      <c r="C190" s="104">
        <v>1.122</v>
      </c>
      <c r="D190" s="104">
        <v>1.268</v>
      </c>
      <c r="E190" s="105">
        <v>1.082</v>
      </c>
      <c r="F190" s="105">
        <v>1.049</v>
      </c>
    </row>
    <row r="191" spans="1:6" s="41" customFormat="1" ht="13.5" customHeight="1">
      <c r="A191" s="9">
        <v>58</v>
      </c>
      <c r="B191" s="32" t="s">
        <v>128</v>
      </c>
      <c r="C191" s="104">
        <v>1.295</v>
      </c>
      <c r="D191" s="104">
        <v>1.211</v>
      </c>
      <c r="E191" s="105">
        <v>1.444</v>
      </c>
      <c r="F191" s="105">
        <v>1.189</v>
      </c>
    </row>
    <row r="192" spans="1:6" s="41" customFormat="1" ht="13.5" customHeight="1">
      <c r="A192" s="9">
        <v>59</v>
      </c>
      <c r="B192" s="32" t="s">
        <v>129</v>
      </c>
      <c r="C192" s="104">
        <v>1.404</v>
      </c>
      <c r="D192" s="104">
        <v>0.606</v>
      </c>
      <c r="E192" s="105">
        <v>1.567</v>
      </c>
      <c r="F192" s="105">
        <v>1.19</v>
      </c>
    </row>
    <row r="193" spans="1:6" s="41" customFormat="1" ht="13.5" customHeight="1">
      <c r="A193" s="9">
        <v>60</v>
      </c>
      <c r="B193" s="45" t="s">
        <v>158</v>
      </c>
      <c r="C193" s="104">
        <v>1.525</v>
      </c>
      <c r="D193" s="104">
        <v>1.42</v>
      </c>
      <c r="E193" s="105">
        <v>2.737</v>
      </c>
      <c r="F193" s="105">
        <v>0.99</v>
      </c>
    </row>
    <row r="194" spans="1:6" s="1" customFormat="1" ht="13.5" customHeight="1">
      <c r="A194" s="11">
        <v>61</v>
      </c>
      <c r="B194" s="53" t="s">
        <v>130</v>
      </c>
      <c r="C194" s="104">
        <v>1.254</v>
      </c>
      <c r="D194" s="104">
        <v>0.819</v>
      </c>
      <c r="E194" s="105">
        <v>1.043</v>
      </c>
      <c r="F194" s="105">
        <v>1.179</v>
      </c>
    </row>
    <row r="195" spans="1:6" s="1" customFormat="1" ht="13.5" customHeight="1">
      <c r="A195" s="11">
        <v>62</v>
      </c>
      <c r="B195" s="53" t="s">
        <v>131</v>
      </c>
      <c r="C195" s="104">
        <v>1.293</v>
      </c>
      <c r="D195" s="104">
        <v>1</v>
      </c>
      <c r="E195" s="105">
        <v>1.077</v>
      </c>
      <c r="F195" s="105">
        <v>1.085</v>
      </c>
    </row>
    <row r="196" spans="1:6" s="1" customFormat="1" ht="13.5" customHeight="1">
      <c r="A196" s="11">
        <v>63</v>
      </c>
      <c r="B196" s="53" t="s">
        <v>132</v>
      </c>
      <c r="C196" s="104">
        <v>1.127</v>
      </c>
      <c r="D196" s="104">
        <v>0.764</v>
      </c>
      <c r="E196" s="105">
        <v>1.236</v>
      </c>
      <c r="F196" s="105">
        <v>1.113</v>
      </c>
    </row>
    <row r="197" spans="1:6" s="1" customFormat="1" ht="13.5" customHeight="1">
      <c r="A197" s="11">
        <v>64</v>
      </c>
      <c r="B197" s="53" t="s">
        <v>133</v>
      </c>
      <c r="C197" s="104">
        <v>1.012</v>
      </c>
      <c r="D197" s="104">
        <v>0.995</v>
      </c>
      <c r="E197" s="105">
        <v>1.09</v>
      </c>
      <c r="F197" s="105">
        <v>0.949</v>
      </c>
    </row>
    <row r="198" spans="1:6" s="1" customFormat="1" ht="13.5" customHeight="1" hidden="1">
      <c r="A198" s="98"/>
      <c r="B198" s="102"/>
      <c r="C198" s="104"/>
      <c r="D198" s="104"/>
      <c r="E198" s="105"/>
      <c r="F198" s="105"/>
    </row>
    <row r="199" spans="1:6" s="1" customFormat="1" ht="69" customHeight="1">
      <c r="A199" s="14"/>
      <c r="B199" s="18" t="s">
        <v>173</v>
      </c>
      <c r="C199" s="92">
        <v>1</v>
      </c>
      <c r="D199" s="92">
        <v>1</v>
      </c>
      <c r="E199" s="92">
        <v>1</v>
      </c>
      <c r="F199" s="92">
        <v>1</v>
      </c>
    </row>
    <row r="200" spans="1:6" ht="13.5" customHeight="1">
      <c r="A200" s="9">
        <v>1</v>
      </c>
      <c r="B200" s="32" t="s">
        <v>74</v>
      </c>
      <c r="C200" s="104">
        <v>1.244</v>
      </c>
      <c r="D200" s="104"/>
      <c r="E200" s="105"/>
      <c r="F200" s="105"/>
    </row>
    <row r="201" spans="1:6" ht="13.5" customHeight="1">
      <c r="A201" s="9">
        <v>2</v>
      </c>
      <c r="B201" s="32" t="s">
        <v>75</v>
      </c>
      <c r="C201" s="104">
        <v>1</v>
      </c>
      <c r="D201" s="104"/>
      <c r="E201" s="105"/>
      <c r="F201" s="105"/>
    </row>
    <row r="202" spans="1:6" ht="13.5" customHeight="1">
      <c r="A202" s="9">
        <v>3</v>
      </c>
      <c r="B202" s="32" t="s">
        <v>76</v>
      </c>
      <c r="C202" s="104">
        <v>1.788</v>
      </c>
      <c r="D202" s="104"/>
      <c r="E202" s="105"/>
      <c r="F202" s="105"/>
    </row>
    <row r="203" spans="1:6" ht="13.5" customHeight="1">
      <c r="A203" s="9">
        <v>4</v>
      </c>
      <c r="B203" s="32" t="s">
        <v>77</v>
      </c>
      <c r="C203" s="104">
        <v>1.749</v>
      </c>
      <c r="D203" s="104"/>
      <c r="E203" s="105"/>
      <c r="F203" s="105"/>
    </row>
    <row r="204" spans="1:6" ht="13.5" customHeight="1">
      <c r="A204" s="9">
        <v>5</v>
      </c>
      <c r="B204" s="32" t="s">
        <v>78</v>
      </c>
      <c r="C204" s="104">
        <v>1.093</v>
      </c>
      <c r="D204" s="104"/>
      <c r="E204" s="105"/>
      <c r="F204" s="105"/>
    </row>
    <row r="205" spans="1:6" ht="13.5" customHeight="1">
      <c r="A205" s="9">
        <v>6</v>
      </c>
      <c r="B205" s="32" t="s">
        <v>79</v>
      </c>
      <c r="C205" s="104">
        <v>1.725</v>
      </c>
      <c r="D205" s="104"/>
      <c r="E205" s="105"/>
      <c r="F205" s="105"/>
    </row>
    <row r="206" spans="1:6" ht="13.5" customHeight="1">
      <c r="A206" s="9">
        <v>7</v>
      </c>
      <c r="B206" s="32" t="s">
        <v>80</v>
      </c>
      <c r="C206" s="104">
        <v>1.037</v>
      </c>
      <c r="D206" s="104"/>
      <c r="E206" s="105"/>
      <c r="F206" s="105"/>
    </row>
    <row r="207" spans="1:6" s="41" customFormat="1" ht="13.5" customHeight="1">
      <c r="A207" s="9">
        <v>8</v>
      </c>
      <c r="B207" s="32" t="s">
        <v>155</v>
      </c>
      <c r="C207" s="104">
        <v>1.212</v>
      </c>
      <c r="D207" s="104"/>
      <c r="E207" s="105"/>
      <c r="F207" s="105"/>
    </row>
    <row r="208" spans="1:6" ht="13.5" customHeight="1">
      <c r="A208" s="9">
        <v>9</v>
      </c>
      <c r="B208" s="32" t="s">
        <v>81</v>
      </c>
      <c r="C208" s="104">
        <v>1.348</v>
      </c>
      <c r="D208" s="104"/>
      <c r="E208" s="105"/>
      <c r="F208" s="105"/>
    </row>
    <row r="209" spans="1:6" s="2" customFormat="1" ht="13.5" customHeight="1">
      <c r="A209" s="9">
        <v>10</v>
      </c>
      <c r="B209" s="32" t="s">
        <v>82</v>
      </c>
      <c r="C209" s="104">
        <v>0.993</v>
      </c>
      <c r="D209" s="104"/>
      <c r="E209" s="105"/>
      <c r="F209" s="105"/>
    </row>
    <row r="210" spans="1:6" s="2" customFormat="1" ht="13.5" customHeight="1">
      <c r="A210" s="9">
        <v>11</v>
      </c>
      <c r="B210" s="32" t="s">
        <v>83</v>
      </c>
      <c r="C210" s="104">
        <v>1.478</v>
      </c>
      <c r="D210" s="104"/>
      <c r="E210" s="105"/>
      <c r="F210" s="105"/>
    </row>
    <row r="211" spans="1:6" s="2" customFormat="1" ht="13.5" customHeight="1">
      <c r="A211" s="9">
        <v>12</v>
      </c>
      <c r="B211" s="32" t="s">
        <v>84</v>
      </c>
      <c r="C211" s="104">
        <v>0.985</v>
      </c>
      <c r="D211" s="104"/>
      <c r="E211" s="105"/>
      <c r="F211" s="105"/>
    </row>
    <row r="212" spans="1:6" s="2" customFormat="1" ht="13.5" customHeight="1">
      <c r="A212" s="9">
        <v>13</v>
      </c>
      <c r="B212" s="32" t="s">
        <v>85</v>
      </c>
      <c r="C212" s="104">
        <v>1.308</v>
      </c>
      <c r="D212" s="104"/>
      <c r="E212" s="105"/>
      <c r="F212" s="105"/>
    </row>
    <row r="213" spans="1:6" s="2" customFormat="1" ht="13.5" customHeight="1">
      <c r="A213" s="9">
        <v>14</v>
      </c>
      <c r="B213" s="32" t="s">
        <v>86</v>
      </c>
      <c r="C213" s="104">
        <v>1.126</v>
      </c>
      <c r="D213" s="104"/>
      <c r="E213" s="105"/>
      <c r="F213" s="105"/>
    </row>
    <row r="214" spans="1:6" s="2" customFormat="1" ht="13.5" customHeight="1">
      <c r="A214" s="9">
        <v>15</v>
      </c>
      <c r="B214" s="32" t="s">
        <v>87</v>
      </c>
      <c r="C214" s="104">
        <v>1.724</v>
      </c>
      <c r="D214" s="104"/>
      <c r="E214" s="105"/>
      <c r="F214" s="105"/>
    </row>
    <row r="215" spans="1:6" s="2" customFormat="1" ht="13.5" customHeight="1">
      <c r="A215" s="9">
        <v>16</v>
      </c>
      <c r="B215" s="32" t="s">
        <v>88</v>
      </c>
      <c r="C215" s="104">
        <v>1.243</v>
      </c>
      <c r="D215" s="104"/>
      <c r="E215" s="105"/>
      <c r="F215" s="105"/>
    </row>
    <row r="216" spans="1:6" s="2" customFormat="1" ht="13.5" customHeight="1">
      <c r="A216" s="9">
        <v>17</v>
      </c>
      <c r="B216" s="32" t="s">
        <v>89</v>
      </c>
      <c r="C216" s="104">
        <v>1.428</v>
      </c>
      <c r="D216" s="104"/>
      <c r="E216" s="105"/>
      <c r="F216" s="105"/>
    </row>
    <row r="217" spans="1:6" s="2" customFormat="1" ht="13.5" customHeight="1">
      <c r="A217" s="9">
        <v>18</v>
      </c>
      <c r="B217" s="32" t="s">
        <v>90</v>
      </c>
      <c r="C217" s="104">
        <v>1.3</v>
      </c>
      <c r="D217" s="104"/>
      <c r="E217" s="105"/>
      <c r="F217" s="105"/>
    </row>
    <row r="218" spans="1:6" s="41" customFormat="1" ht="13.5" customHeight="1">
      <c r="A218" s="9">
        <v>19</v>
      </c>
      <c r="B218" s="32" t="s">
        <v>156</v>
      </c>
      <c r="C218" s="104">
        <v>1.072</v>
      </c>
      <c r="D218" s="104"/>
      <c r="E218" s="105"/>
      <c r="F218" s="105"/>
    </row>
    <row r="219" spans="1:6" s="2" customFormat="1" ht="13.5" customHeight="1">
      <c r="A219" s="9">
        <v>20</v>
      </c>
      <c r="B219" s="32" t="s">
        <v>91</v>
      </c>
      <c r="C219" s="104">
        <v>1.136</v>
      </c>
      <c r="D219" s="104"/>
      <c r="E219" s="105"/>
      <c r="F219" s="105"/>
    </row>
    <row r="220" spans="1:6" s="2" customFormat="1" ht="13.5" customHeight="1">
      <c r="A220" s="9">
        <v>21</v>
      </c>
      <c r="B220" s="32" t="s">
        <v>92</v>
      </c>
      <c r="C220" s="104">
        <v>1.298</v>
      </c>
      <c r="D220" s="104"/>
      <c r="E220" s="105"/>
      <c r="F220" s="105"/>
    </row>
    <row r="221" spans="1:6" s="2" customFormat="1" ht="13.5" customHeight="1">
      <c r="A221" s="9">
        <v>22</v>
      </c>
      <c r="B221" s="32" t="s">
        <v>93</v>
      </c>
      <c r="C221" s="104">
        <v>1.198</v>
      </c>
      <c r="D221" s="104"/>
      <c r="E221" s="105"/>
      <c r="F221" s="105"/>
    </row>
    <row r="222" spans="1:6" s="2" customFormat="1" ht="13.5" customHeight="1">
      <c r="A222" s="9">
        <v>23</v>
      </c>
      <c r="B222" s="32" t="s">
        <v>94</v>
      </c>
      <c r="C222" s="104">
        <v>1.231</v>
      </c>
      <c r="D222" s="104"/>
      <c r="E222" s="105"/>
      <c r="F222" s="105"/>
    </row>
    <row r="223" spans="1:6" s="2" customFormat="1" ht="13.5" customHeight="1">
      <c r="A223" s="9">
        <v>24</v>
      </c>
      <c r="B223" s="32" t="s">
        <v>95</v>
      </c>
      <c r="C223" s="104">
        <v>1.224</v>
      </c>
      <c r="D223" s="104"/>
      <c r="E223" s="105"/>
      <c r="F223" s="105"/>
    </row>
    <row r="224" spans="1:6" s="2" customFormat="1" ht="13.5" customHeight="1">
      <c r="A224" s="9">
        <v>25</v>
      </c>
      <c r="B224" s="32" t="s">
        <v>96</v>
      </c>
      <c r="C224" s="104">
        <v>1.595</v>
      </c>
      <c r="D224" s="104"/>
      <c r="E224" s="105"/>
      <c r="F224" s="105"/>
    </row>
    <row r="225" spans="1:6" s="2" customFormat="1" ht="13.5" customHeight="1">
      <c r="A225" s="9">
        <v>26</v>
      </c>
      <c r="B225" s="32" t="s">
        <v>97</v>
      </c>
      <c r="C225" s="104">
        <v>1.317</v>
      </c>
      <c r="D225" s="104"/>
      <c r="E225" s="105"/>
      <c r="F225" s="105"/>
    </row>
    <row r="226" spans="1:6" s="2" customFormat="1" ht="13.5" customHeight="1">
      <c r="A226" s="9">
        <v>27</v>
      </c>
      <c r="B226" s="32" t="s">
        <v>98</v>
      </c>
      <c r="C226" s="104">
        <v>1.221</v>
      </c>
      <c r="D226" s="104"/>
      <c r="E226" s="105"/>
      <c r="F226" s="105"/>
    </row>
    <row r="227" spans="1:6" s="2" customFormat="1" ht="13.5" customHeight="1">
      <c r="A227" s="9">
        <v>28</v>
      </c>
      <c r="B227" s="32" t="s">
        <v>99</v>
      </c>
      <c r="C227" s="104">
        <v>1.455</v>
      </c>
      <c r="D227" s="104"/>
      <c r="E227" s="105"/>
      <c r="F227" s="105"/>
    </row>
    <row r="228" spans="1:6" s="2" customFormat="1" ht="13.5" customHeight="1">
      <c r="A228" s="9">
        <v>29</v>
      </c>
      <c r="B228" s="32" t="s">
        <v>100</v>
      </c>
      <c r="C228" s="104">
        <v>1.036</v>
      </c>
      <c r="D228" s="104"/>
      <c r="E228" s="105"/>
      <c r="F228" s="105"/>
    </row>
    <row r="229" spans="1:6" s="41" customFormat="1" ht="13.5" customHeight="1">
      <c r="A229" s="9">
        <v>30</v>
      </c>
      <c r="B229" s="32" t="s">
        <v>157</v>
      </c>
      <c r="C229" s="104">
        <v>1.37</v>
      </c>
      <c r="D229" s="104"/>
      <c r="E229" s="105"/>
      <c r="F229" s="105"/>
    </row>
    <row r="230" spans="1:6" s="2" customFormat="1" ht="13.5" customHeight="1">
      <c r="A230" s="9">
        <v>31</v>
      </c>
      <c r="B230" s="32" t="s">
        <v>101</v>
      </c>
      <c r="C230" s="104">
        <v>6.069</v>
      </c>
      <c r="D230" s="104"/>
      <c r="E230" s="105"/>
      <c r="F230" s="105"/>
    </row>
    <row r="231" spans="1:6" s="2" customFormat="1" ht="13.5" customHeight="1">
      <c r="A231" s="9">
        <v>32</v>
      </c>
      <c r="B231" s="32" t="s">
        <v>102</v>
      </c>
      <c r="C231" s="104">
        <v>2.005</v>
      </c>
      <c r="D231" s="104"/>
      <c r="E231" s="105"/>
      <c r="F231" s="105"/>
    </row>
    <row r="232" spans="1:6" s="2" customFormat="1" ht="13.5" customHeight="1">
      <c r="A232" s="9">
        <v>33</v>
      </c>
      <c r="B232" s="32" t="s">
        <v>103</v>
      </c>
      <c r="C232" s="104">
        <v>0.568</v>
      </c>
      <c r="D232" s="104"/>
      <c r="E232" s="105"/>
      <c r="F232" s="105"/>
    </row>
    <row r="233" spans="1:6" s="2" customFormat="1" ht="13.5" customHeight="1">
      <c r="A233" s="9">
        <v>34</v>
      </c>
      <c r="B233" s="32" t="s">
        <v>104</v>
      </c>
      <c r="C233" s="104">
        <v>2.052</v>
      </c>
      <c r="D233" s="104"/>
      <c r="E233" s="105"/>
      <c r="F233" s="105"/>
    </row>
    <row r="234" spans="1:6" s="2" customFormat="1" ht="13.5" customHeight="1">
      <c r="A234" s="9">
        <v>35</v>
      </c>
      <c r="B234" s="32" t="s">
        <v>105</v>
      </c>
      <c r="C234" s="104">
        <v>1.526</v>
      </c>
      <c r="D234" s="104"/>
      <c r="E234" s="105"/>
      <c r="F234" s="105"/>
    </row>
    <row r="235" spans="1:6" s="2" customFormat="1" ht="13.5" customHeight="1">
      <c r="A235" s="9">
        <v>36</v>
      </c>
      <c r="B235" s="32" t="s">
        <v>106</v>
      </c>
      <c r="C235" s="104">
        <v>1.231</v>
      </c>
      <c r="D235" s="104"/>
      <c r="E235" s="105"/>
      <c r="F235" s="105"/>
    </row>
    <row r="236" spans="1:6" s="2" customFormat="1" ht="13.5" customHeight="1">
      <c r="A236" s="9">
        <v>37</v>
      </c>
      <c r="B236" s="32" t="s">
        <v>107</v>
      </c>
      <c r="C236" s="104">
        <v>1.405</v>
      </c>
      <c r="D236" s="104"/>
      <c r="E236" s="105"/>
      <c r="F236" s="105"/>
    </row>
    <row r="237" spans="1:6" s="2" customFormat="1" ht="13.5" customHeight="1">
      <c r="A237" s="9">
        <v>38</v>
      </c>
      <c r="B237" s="32" t="s">
        <v>108</v>
      </c>
      <c r="C237" s="104">
        <v>1.251</v>
      </c>
      <c r="D237" s="104"/>
      <c r="E237" s="105"/>
      <c r="F237" s="105"/>
    </row>
    <row r="238" spans="1:6" s="2" customFormat="1" ht="13.5" customHeight="1">
      <c r="A238" s="9">
        <v>39</v>
      </c>
      <c r="B238" s="32" t="s">
        <v>109</v>
      </c>
      <c r="C238" s="104">
        <v>1.509</v>
      </c>
      <c r="D238" s="104"/>
      <c r="E238" s="105"/>
      <c r="F238" s="105"/>
    </row>
    <row r="239" spans="1:6" s="2" customFormat="1" ht="13.5" customHeight="1">
      <c r="A239" s="9">
        <v>40</v>
      </c>
      <c r="B239" s="32" t="s">
        <v>110</v>
      </c>
      <c r="C239" s="104">
        <v>1.508</v>
      </c>
      <c r="D239" s="104"/>
      <c r="E239" s="105"/>
      <c r="F239" s="105"/>
    </row>
    <row r="240" spans="1:6" s="2" customFormat="1" ht="13.5" customHeight="1">
      <c r="A240" s="9">
        <v>41</v>
      </c>
      <c r="B240" s="32" t="s">
        <v>111</v>
      </c>
      <c r="C240" s="104">
        <v>1.168</v>
      </c>
      <c r="D240" s="104"/>
      <c r="E240" s="105"/>
      <c r="F240" s="105"/>
    </row>
    <row r="241" spans="1:6" s="2" customFormat="1" ht="13.5" customHeight="1">
      <c r="A241" s="9">
        <v>42</v>
      </c>
      <c r="B241" s="32" t="s">
        <v>112</v>
      </c>
      <c r="C241" s="104">
        <v>1.143</v>
      </c>
      <c r="D241" s="104"/>
      <c r="E241" s="105"/>
      <c r="F241" s="105"/>
    </row>
    <row r="242" spans="1:6" s="2" customFormat="1" ht="13.5" customHeight="1">
      <c r="A242" s="9">
        <v>43</v>
      </c>
      <c r="B242" s="32" t="s">
        <v>113</v>
      </c>
      <c r="C242" s="104">
        <v>1.146</v>
      </c>
      <c r="D242" s="104"/>
      <c r="E242" s="105"/>
      <c r="F242" s="105"/>
    </row>
    <row r="243" spans="1:6" s="2" customFormat="1" ht="13.5" customHeight="1">
      <c r="A243" s="9">
        <v>44</v>
      </c>
      <c r="B243" s="32" t="s">
        <v>114</v>
      </c>
      <c r="C243" s="104">
        <v>1.006</v>
      </c>
      <c r="D243" s="104"/>
      <c r="E243" s="105"/>
      <c r="F243" s="105"/>
    </row>
    <row r="244" spans="1:6" s="2" customFormat="1" ht="13.5" customHeight="1">
      <c r="A244" s="9">
        <v>45</v>
      </c>
      <c r="B244" s="32" t="s">
        <v>115</v>
      </c>
      <c r="C244" s="104">
        <v>1.418</v>
      </c>
      <c r="D244" s="104"/>
      <c r="E244" s="105"/>
      <c r="F244" s="105"/>
    </row>
    <row r="245" spans="1:6" s="2" customFormat="1" ht="13.5" customHeight="1">
      <c r="A245" s="9">
        <v>46</v>
      </c>
      <c r="B245" s="32" t="s">
        <v>116</v>
      </c>
      <c r="C245" s="104">
        <v>1.197</v>
      </c>
      <c r="D245" s="104"/>
      <c r="E245" s="105"/>
      <c r="F245" s="105"/>
    </row>
    <row r="246" spans="1:6" s="2" customFormat="1" ht="13.5" customHeight="1">
      <c r="A246" s="9">
        <v>47</v>
      </c>
      <c r="B246" s="32" t="s">
        <v>117</v>
      </c>
      <c r="C246" s="104">
        <v>1.268</v>
      </c>
      <c r="D246" s="104"/>
      <c r="E246" s="105"/>
      <c r="F246" s="105"/>
    </row>
    <row r="247" spans="1:6" s="2" customFormat="1" ht="13.5" customHeight="1">
      <c r="A247" s="9">
        <v>48</v>
      </c>
      <c r="B247" s="32" t="s">
        <v>118</v>
      </c>
      <c r="C247" s="104">
        <v>1.18</v>
      </c>
      <c r="D247" s="104"/>
      <c r="E247" s="105"/>
      <c r="F247" s="105"/>
    </row>
    <row r="248" spans="1:6" s="2" customFormat="1" ht="13.5" customHeight="1">
      <c r="A248" s="9">
        <v>49</v>
      </c>
      <c r="B248" s="32" t="s">
        <v>119</v>
      </c>
      <c r="C248" s="104">
        <v>1.284</v>
      </c>
      <c r="D248" s="104"/>
      <c r="E248" s="105"/>
      <c r="F248" s="105"/>
    </row>
    <row r="249" spans="1:6" s="2" customFormat="1" ht="13.5" customHeight="1">
      <c r="A249" s="9">
        <v>50</v>
      </c>
      <c r="B249" s="32" t="s">
        <v>120</v>
      </c>
      <c r="C249" s="104">
        <v>1.123</v>
      </c>
      <c r="D249" s="104"/>
      <c r="E249" s="105"/>
      <c r="F249" s="105"/>
    </row>
    <row r="250" spans="1:6" s="2" customFormat="1" ht="13.5" customHeight="1">
      <c r="A250" s="9">
        <v>51</v>
      </c>
      <c r="B250" s="32" t="s">
        <v>121</v>
      </c>
      <c r="C250" s="104">
        <v>1.231</v>
      </c>
      <c r="D250" s="104"/>
      <c r="E250" s="105"/>
      <c r="F250" s="105"/>
    </row>
    <row r="251" spans="1:6" s="2" customFormat="1" ht="13.5" customHeight="1">
      <c r="A251" s="9">
        <v>52</v>
      </c>
      <c r="B251" s="32" t="s">
        <v>122</v>
      </c>
      <c r="C251" s="104">
        <v>1.234</v>
      </c>
      <c r="D251" s="104"/>
      <c r="E251" s="105"/>
      <c r="F251" s="105"/>
    </row>
    <row r="252" spans="1:6" s="2" customFormat="1" ht="13.5" customHeight="1">
      <c r="A252" s="9">
        <v>53</v>
      </c>
      <c r="B252" s="32" t="s">
        <v>123</v>
      </c>
      <c r="C252" s="104">
        <v>0.985</v>
      </c>
      <c r="D252" s="104"/>
      <c r="E252" s="105"/>
      <c r="F252" s="105"/>
    </row>
    <row r="253" spans="1:6" s="2" customFormat="1" ht="13.5" customHeight="1">
      <c r="A253" s="9">
        <v>54</v>
      </c>
      <c r="B253" s="32" t="s">
        <v>124</v>
      </c>
      <c r="C253" s="104">
        <v>1.131</v>
      </c>
      <c r="D253" s="104"/>
      <c r="E253" s="105"/>
      <c r="F253" s="105"/>
    </row>
    <row r="254" spans="1:6" s="2" customFormat="1" ht="13.5" customHeight="1">
      <c r="A254" s="9">
        <v>55</v>
      </c>
      <c r="B254" s="32" t="s">
        <v>125</v>
      </c>
      <c r="C254" s="104">
        <v>1.146</v>
      </c>
      <c r="D254" s="104"/>
      <c r="E254" s="105"/>
      <c r="F254" s="105"/>
    </row>
    <row r="255" spans="1:6" s="2" customFormat="1" ht="13.5" customHeight="1">
      <c r="A255" s="9">
        <v>56</v>
      </c>
      <c r="B255" s="32" t="s">
        <v>126</v>
      </c>
      <c r="C255" s="104">
        <v>1.045</v>
      </c>
      <c r="D255" s="104"/>
      <c r="E255" s="105"/>
      <c r="F255" s="105"/>
    </row>
    <row r="256" spans="1:6" s="2" customFormat="1" ht="13.5" customHeight="1">
      <c r="A256" s="9">
        <v>57</v>
      </c>
      <c r="B256" s="32" t="s">
        <v>127</v>
      </c>
      <c r="C256" s="104">
        <v>1.064</v>
      </c>
      <c r="D256" s="104"/>
      <c r="E256" s="105"/>
      <c r="F256" s="105"/>
    </row>
    <row r="257" spans="1:6" s="2" customFormat="1" ht="13.5" customHeight="1">
      <c r="A257" s="9">
        <v>58</v>
      </c>
      <c r="B257" s="32" t="s">
        <v>128</v>
      </c>
      <c r="C257" s="104">
        <v>1.215</v>
      </c>
      <c r="D257" s="104"/>
      <c r="E257" s="105"/>
      <c r="F257" s="105"/>
    </row>
    <row r="258" spans="1:6" s="2" customFormat="1" ht="13.5" customHeight="1">
      <c r="A258" s="9">
        <v>59</v>
      </c>
      <c r="B258" s="32" t="s">
        <v>129</v>
      </c>
      <c r="C258" s="104">
        <v>1.239</v>
      </c>
      <c r="D258" s="104"/>
      <c r="E258" s="105"/>
      <c r="F258" s="105"/>
    </row>
    <row r="259" spans="1:6" s="41" customFormat="1" ht="13.5" customHeight="1">
      <c r="A259" s="9">
        <v>60</v>
      </c>
      <c r="B259" s="45" t="s">
        <v>158</v>
      </c>
      <c r="C259" s="104">
        <v>0.985</v>
      </c>
      <c r="D259" s="106"/>
      <c r="E259" s="105"/>
      <c r="F259" s="105"/>
    </row>
    <row r="260" spans="1:6" s="1" customFormat="1" ht="13.5" customHeight="1">
      <c r="A260" s="11">
        <v>61</v>
      </c>
      <c r="B260" s="53" t="s">
        <v>130</v>
      </c>
      <c r="C260" s="104">
        <v>1.172</v>
      </c>
      <c r="D260" s="104"/>
      <c r="E260" s="105"/>
      <c r="F260" s="105"/>
    </row>
    <row r="261" spans="1:6" s="1" customFormat="1" ht="13.5" customHeight="1">
      <c r="A261" s="11">
        <v>62</v>
      </c>
      <c r="B261" s="53" t="s">
        <v>131</v>
      </c>
      <c r="C261" s="104">
        <v>1.035</v>
      </c>
      <c r="D261" s="104"/>
      <c r="E261" s="105"/>
      <c r="F261" s="105"/>
    </row>
    <row r="262" spans="1:6" s="1" customFormat="1" ht="13.5" customHeight="1">
      <c r="A262" s="11">
        <v>63</v>
      </c>
      <c r="B262" s="53" t="s">
        <v>132</v>
      </c>
      <c r="C262" s="104">
        <v>1.3</v>
      </c>
      <c r="D262" s="104"/>
      <c r="E262" s="105"/>
      <c r="F262" s="105"/>
    </row>
    <row r="263" spans="1:6" s="1" customFormat="1" ht="13.5" customHeight="1">
      <c r="A263" s="11">
        <v>64</v>
      </c>
      <c r="B263" s="53" t="s">
        <v>133</v>
      </c>
      <c r="C263" s="104">
        <v>1.006</v>
      </c>
      <c r="D263" s="104"/>
      <c r="E263" s="105"/>
      <c r="F263" s="105"/>
    </row>
    <row r="264" spans="1:6" s="1" customFormat="1" ht="13.5" customHeight="1" hidden="1">
      <c r="A264" s="98"/>
      <c r="B264" s="102"/>
      <c r="C264" s="104"/>
      <c r="D264" s="104"/>
      <c r="E264" s="105"/>
      <c r="F264" s="105"/>
    </row>
    <row r="265" spans="1:6" s="44" customFormat="1" ht="58.5" customHeight="1">
      <c r="A265" s="14"/>
      <c r="B265" s="18" t="s">
        <v>174</v>
      </c>
      <c r="C265" s="92">
        <v>1</v>
      </c>
      <c r="D265" s="92">
        <v>1</v>
      </c>
      <c r="E265" s="92">
        <v>1</v>
      </c>
      <c r="F265" s="92">
        <v>1</v>
      </c>
    </row>
    <row r="266" spans="1:6" ht="13.5" customHeight="1">
      <c r="A266" s="9">
        <v>1</v>
      </c>
      <c r="B266" s="32" t="s">
        <v>74</v>
      </c>
      <c r="C266" s="104"/>
      <c r="D266" s="104">
        <v>0.993</v>
      </c>
      <c r="E266" s="105"/>
      <c r="F266" s="105"/>
    </row>
    <row r="267" spans="1:6" ht="13.5" customHeight="1">
      <c r="A267" s="9">
        <v>2</v>
      </c>
      <c r="B267" s="32" t="s">
        <v>75</v>
      </c>
      <c r="C267" s="104"/>
      <c r="D267" s="104">
        <v>1</v>
      </c>
      <c r="E267" s="105"/>
      <c r="F267" s="105"/>
    </row>
    <row r="268" spans="1:6" ht="13.5" customHeight="1">
      <c r="A268" s="9">
        <v>3</v>
      </c>
      <c r="B268" s="32" t="s">
        <v>76</v>
      </c>
      <c r="C268" s="104"/>
      <c r="D268" s="104">
        <v>1.018</v>
      </c>
      <c r="E268" s="105"/>
      <c r="F268" s="105"/>
    </row>
    <row r="269" spans="1:6" ht="13.5" customHeight="1">
      <c r="A269" s="9">
        <v>4</v>
      </c>
      <c r="B269" s="32" t="s">
        <v>77</v>
      </c>
      <c r="C269" s="104"/>
      <c r="D269" s="104">
        <v>0.996</v>
      </c>
      <c r="E269" s="105"/>
      <c r="F269" s="105"/>
    </row>
    <row r="270" spans="1:6" ht="13.5" customHeight="1">
      <c r="A270" s="9">
        <v>5</v>
      </c>
      <c r="B270" s="32" t="s">
        <v>78</v>
      </c>
      <c r="C270" s="104"/>
      <c r="D270" s="104">
        <v>0.994</v>
      </c>
      <c r="E270" s="105"/>
      <c r="F270" s="105"/>
    </row>
    <row r="271" spans="1:6" ht="13.5" customHeight="1">
      <c r="A271" s="9">
        <v>6</v>
      </c>
      <c r="B271" s="32" t="s">
        <v>79</v>
      </c>
      <c r="C271" s="104"/>
      <c r="D271" s="104">
        <v>0.966</v>
      </c>
      <c r="E271" s="105"/>
      <c r="F271" s="105"/>
    </row>
    <row r="272" spans="1:6" ht="13.5" customHeight="1">
      <c r="A272" s="9">
        <v>7</v>
      </c>
      <c r="B272" s="32" t="s">
        <v>80</v>
      </c>
      <c r="C272" s="104"/>
      <c r="D272" s="104">
        <v>1.015</v>
      </c>
      <c r="E272" s="105"/>
      <c r="F272" s="105"/>
    </row>
    <row r="273" spans="1:6" s="41" customFormat="1" ht="13.5" customHeight="1">
      <c r="A273" s="9">
        <v>8</v>
      </c>
      <c r="B273" s="32" t="s">
        <v>155</v>
      </c>
      <c r="C273" s="104"/>
      <c r="D273" s="104">
        <v>1.019</v>
      </c>
      <c r="E273" s="105"/>
      <c r="F273" s="105"/>
    </row>
    <row r="274" spans="1:6" ht="13.5" customHeight="1">
      <c r="A274" s="9">
        <v>9</v>
      </c>
      <c r="B274" s="32" t="s">
        <v>81</v>
      </c>
      <c r="C274" s="104"/>
      <c r="D274" s="104">
        <v>0.98</v>
      </c>
      <c r="E274" s="105"/>
      <c r="F274" s="105"/>
    </row>
    <row r="275" spans="1:6" ht="13.5" customHeight="1">
      <c r="A275" s="9">
        <v>10</v>
      </c>
      <c r="B275" s="32" t="s">
        <v>82</v>
      </c>
      <c r="C275" s="104"/>
      <c r="D275" s="104">
        <v>1.01</v>
      </c>
      <c r="E275" s="105"/>
      <c r="F275" s="105"/>
    </row>
    <row r="276" spans="1:6" ht="13.5" customHeight="1">
      <c r="A276" s="9">
        <v>11</v>
      </c>
      <c r="B276" s="32" t="s">
        <v>83</v>
      </c>
      <c r="C276" s="104"/>
      <c r="D276" s="104">
        <v>0.997</v>
      </c>
      <c r="E276" s="105"/>
      <c r="F276" s="105"/>
    </row>
    <row r="277" spans="1:6" s="2" customFormat="1" ht="13.5" customHeight="1">
      <c r="A277" s="9">
        <v>12</v>
      </c>
      <c r="B277" s="32" t="s">
        <v>84</v>
      </c>
      <c r="C277" s="104"/>
      <c r="D277" s="104">
        <v>1.01</v>
      </c>
      <c r="E277" s="105"/>
      <c r="F277" s="105"/>
    </row>
    <row r="278" spans="1:6" s="2" customFormat="1" ht="13.5" customHeight="1">
      <c r="A278" s="9">
        <v>13</v>
      </c>
      <c r="B278" s="32" t="s">
        <v>85</v>
      </c>
      <c r="C278" s="104"/>
      <c r="D278" s="104">
        <v>1.016</v>
      </c>
      <c r="E278" s="105"/>
      <c r="F278" s="105"/>
    </row>
    <row r="279" spans="1:6" s="2" customFormat="1" ht="13.5" customHeight="1">
      <c r="A279" s="9">
        <v>14</v>
      </c>
      <c r="B279" s="32" t="s">
        <v>86</v>
      </c>
      <c r="C279" s="104"/>
      <c r="D279" s="104">
        <v>1.019</v>
      </c>
      <c r="E279" s="105"/>
      <c r="F279" s="105"/>
    </row>
    <row r="280" spans="1:6" s="2" customFormat="1" ht="13.5" customHeight="1">
      <c r="A280" s="9">
        <v>15</v>
      </c>
      <c r="B280" s="32" t="s">
        <v>87</v>
      </c>
      <c r="C280" s="104"/>
      <c r="D280" s="104">
        <v>0.991</v>
      </c>
      <c r="E280" s="105"/>
      <c r="F280" s="105"/>
    </row>
    <row r="281" spans="1:6" s="2" customFormat="1" ht="13.5" customHeight="1">
      <c r="A281" s="9">
        <v>16</v>
      </c>
      <c r="B281" s="32" t="s">
        <v>88</v>
      </c>
      <c r="C281" s="104"/>
      <c r="D281" s="104">
        <v>0.995</v>
      </c>
      <c r="E281" s="105"/>
      <c r="F281" s="105"/>
    </row>
    <row r="282" spans="1:6" s="2" customFormat="1" ht="13.5" customHeight="1">
      <c r="A282" s="9">
        <v>17</v>
      </c>
      <c r="B282" s="32" t="s">
        <v>89</v>
      </c>
      <c r="C282" s="104"/>
      <c r="D282" s="104">
        <v>0.973</v>
      </c>
      <c r="E282" s="105"/>
      <c r="F282" s="105"/>
    </row>
    <row r="283" spans="1:6" s="2" customFormat="1" ht="13.5" customHeight="1">
      <c r="A283" s="9">
        <v>18</v>
      </c>
      <c r="B283" s="32" t="s">
        <v>90</v>
      </c>
      <c r="C283" s="104"/>
      <c r="D283" s="104">
        <v>0.955</v>
      </c>
      <c r="E283" s="105"/>
      <c r="F283" s="105"/>
    </row>
    <row r="284" spans="1:6" s="41" customFormat="1" ht="13.5" customHeight="1">
      <c r="A284" s="9">
        <v>19</v>
      </c>
      <c r="B284" s="32" t="s">
        <v>156</v>
      </c>
      <c r="C284" s="104"/>
      <c r="D284" s="104">
        <v>1.028</v>
      </c>
      <c r="E284" s="105"/>
      <c r="F284" s="105"/>
    </row>
    <row r="285" spans="1:6" s="2" customFormat="1" ht="13.5" customHeight="1">
      <c r="A285" s="9">
        <v>20</v>
      </c>
      <c r="B285" s="32" t="s">
        <v>91</v>
      </c>
      <c r="C285" s="104"/>
      <c r="D285" s="104">
        <v>1.008</v>
      </c>
      <c r="E285" s="105"/>
      <c r="F285" s="105"/>
    </row>
    <row r="286" spans="1:6" s="2" customFormat="1" ht="13.5" customHeight="1">
      <c r="A286" s="9">
        <v>21</v>
      </c>
      <c r="B286" s="32" t="s">
        <v>92</v>
      </c>
      <c r="C286" s="104"/>
      <c r="D286" s="104">
        <v>1.037</v>
      </c>
      <c r="E286" s="105"/>
      <c r="F286" s="105"/>
    </row>
    <row r="287" spans="1:6" s="2" customFormat="1" ht="13.5" customHeight="1">
      <c r="A287" s="9">
        <v>22</v>
      </c>
      <c r="B287" s="32" t="s">
        <v>93</v>
      </c>
      <c r="C287" s="104"/>
      <c r="D287" s="104">
        <v>1.001</v>
      </c>
      <c r="E287" s="105"/>
      <c r="F287" s="105"/>
    </row>
    <row r="288" spans="1:6" s="2" customFormat="1" ht="13.5" customHeight="1">
      <c r="A288" s="9">
        <v>23</v>
      </c>
      <c r="B288" s="32" t="s">
        <v>94</v>
      </c>
      <c r="C288" s="104"/>
      <c r="D288" s="104">
        <v>1.017</v>
      </c>
      <c r="E288" s="105"/>
      <c r="F288" s="105"/>
    </row>
    <row r="289" spans="1:6" s="2" customFormat="1" ht="13.5" customHeight="1">
      <c r="A289" s="9">
        <v>24</v>
      </c>
      <c r="B289" s="32" t="s">
        <v>95</v>
      </c>
      <c r="C289" s="104"/>
      <c r="D289" s="104">
        <v>0.979</v>
      </c>
      <c r="E289" s="105"/>
      <c r="F289" s="105"/>
    </row>
    <row r="290" spans="1:6" s="2" customFormat="1" ht="13.5" customHeight="1">
      <c r="A290" s="9">
        <v>25</v>
      </c>
      <c r="B290" s="32" t="s">
        <v>96</v>
      </c>
      <c r="C290" s="104"/>
      <c r="D290" s="104">
        <v>1.008</v>
      </c>
      <c r="E290" s="105"/>
      <c r="F290" s="105"/>
    </row>
    <row r="291" spans="1:6" s="2" customFormat="1" ht="13.5" customHeight="1">
      <c r="A291" s="9">
        <v>26</v>
      </c>
      <c r="B291" s="32" t="s">
        <v>97</v>
      </c>
      <c r="C291" s="104"/>
      <c r="D291" s="104">
        <v>1.008</v>
      </c>
      <c r="E291" s="105"/>
      <c r="F291" s="105"/>
    </row>
    <row r="292" spans="1:6" s="2" customFormat="1" ht="13.5" customHeight="1">
      <c r="A292" s="9">
        <v>27</v>
      </c>
      <c r="B292" s="32" t="s">
        <v>98</v>
      </c>
      <c r="C292" s="104"/>
      <c r="D292" s="104">
        <v>0.994</v>
      </c>
      <c r="E292" s="105"/>
      <c r="F292" s="105"/>
    </row>
    <row r="293" spans="1:6" s="2" customFormat="1" ht="13.5" customHeight="1">
      <c r="A293" s="9">
        <v>28</v>
      </c>
      <c r="B293" s="32" t="s">
        <v>99</v>
      </c>
      <c r="C293" s="104"/>
      <c r="D293" s="104">
        <v>0.969</v>
      </c>
      <c r="E293" s="105"/>
      <c r="F293" s="105"/>
    </row>
    <row r="294" spans="1:6" s="2" customFormat="1" ht="13.5" customHeight="1">
      <c r="A294" s="9">
        <v>29</v>
      </c>
      <c r="B294" s="32" t="s">
        <v>100</v>
      </c>
      <c r="C294" s="104"/>
      <c r="D294" s="104">
        <v>1.023</v>
      </c>
      <c r="E294" s="105"/>
      <c r="F294" s="105"/>
    </row>
    <row r="295" spans="1:6" s="41" customFormat="1" ht="13.5" customHeight="1">
      <c r="A295" s="9">
        <v>30</v>
      </c>
      <c r="B295" s="32" t="s">
        <v>157</v>
      </c>
      <c r="C295" s="104"/>
      <c r="D295" s="104">
        <v>0.992</v>
      </c>
      <c r="E295" s="105"/>
      <c r="F295" s="105"/>
    </row>
    <row r="296" spans="1:6" s="2" customFormat="1" ht="13.5" customHeight="1">
      <c r="A296" s="9">
        <v>31</v>
      </c>
      <c r="B296" s="32" t="s">
        <v>101</v>
      </c>
      <c r="C296" s="104"/>
      <c r="D296" s="104">
        <v>0</v>
      </c>
      <c r="E296" s="105"/>
      <c r="F296" s="105"/>
    </row>
    <row r="297" spans="1:6" s="2" customFormat="1" ht="13.5" customHeight="1">
      <c r="A297" s="9">
        <v>32</v>
      </c>
      <c r="B297" s="32" t="s">
        <v>103</v>
      </c>
      <c r="C297" s="104"/>
      <c r="D297" s="104">
        <v>1.68</v>
      </c>
      <c r="E297" s="105"/>
      <c r="F297" s="105"/>
    </row>
    <row r="298" spans="1:6" s="2" customFormat="1" ht="13.5" customHeight="1">
      <c r="A298" s="9">
        <v>33</v>
      </c>
      <c r="B298" s="32" t="s">
        <v>104</v>
      </c>
      <c r="C298" s="104"/>
      <c r="D298" s="104">
        <v>0.38</v>
      </c>
      <c r="E298" s="105"/>
      <c r="F298" s="105"/>
    </row>
    <row r="299" spans="1:6" s="2" customFormat="1" ht="13.5" customHeight="1">
      <c r="A299" s="9">
        <v>34</v>
      </c>
      <c r="B299" s="32" t="s">
        <v>102</v>
      </c>
      <c r="C299" s="104"/>
      <c r="D299" s="104">
        <v>1.473</v>
      </c>
      <c r="E299" s="105"/>
      <c r="F299" s="105"/>
    </row>
    <row r="300" spans="1:6" s="2" customFormat="1" ht="13.5" customHeight="1">
      <c r="A300" s="9">
        <v>35</v>
      </c>
      <c r="B300" s="32" t="s">
        <v>105</v>
      </c>
      <c r="C300" s="104"/>
      <c r="D300" s="104">
        <v>0.972</v>
      </c>
      <c r="E300" s="105"/>
      <c r="F300" s="105"/>
    </row>
    <row r="301" spans="1:6" s="2" customFormat="1" ht="13.5" customHeight="1">
      <c r="A301" s="9">
        <v>36</v>
      </c>
      <c r="B301" s="32" t="s">
        <v>106</v>
      </c>
      <c r="C301" s="104"/>
      <c r="D301" s="104">
        <v>0.98</v>
      </c>
      <c r="E301" s="105"/>
      <c r="F301" s="105"/>
    </row>
    <row r="302" spans="1:6" s="2" customFormat="1" ht="13.5" customHeight="1">
      <c r="A302" s="9">
        <v>37</v>
      </c>
      <c r="B302" s="32" t="s">
        <v>107</v>
      </c>
      <c r="C302" s="104"/>
      <c r="D302" s="104">
        <v>1.012</v>
      </c>
      <c r="E302" s="105"/>
      <c r="F302" s="105"/>
    </row>
    <row r="303" spans="1:6" s="2" customFormat="1" ht="13.5" customHeight="1">
      <c r="A303" s="9">
        <v>38</v>
      </c>
      <c r="B303" s="32" t="s">
        <v>108</v>
      </c>
      <c r="C303" s="104"/>
      <c r="D303" s="104">
        <v>1.035</v>
      </c>
      <c r="E303" s="105"/>
      <c r="F303" s="105"/>
    </row>
    <row r="304" spans="1:6" s="2" customFormat="1" ht="13.5" customHeight="1">
      <c r="A304" s="9">
        <v>39</v>
      </c>
      <c r="B304" s="32" t="s">
        <v>109</v>
      </c>
      <c r="C304" s="104"/>
      <c r="D304" s="104">
        <v>1.035</v>
      </c>
      <c r="E304" s="105"/>
      <c r="F304" s="105"/>
    </row>
    <row r="305" spans="1:6" s="2" customFormat="1" ht="13.5" customHeight="1">
      <c r="A305" s="9">
        <v>40</v>
      </c>
      <c r="B305" s="32" t="s">
        <v>110</v>
      </c>
      <c r="C305" s="104"/>
      <c r="D305" s="104">
        <v>1.005</v>
      </c>
      <c r="E305" s="105"/>
      <c r="F305" s="105"/>
    </row>
    <row r="306" spans="1:6" s="2" customFormat="1" ht="13.5" customHeight="1">
      <c r="A306" s="9">
        <v>41</v>
      </c>
      <c r="B306" s="32" t="s">
        <v>111</v>
      </c>
      <c r="C306" s="104"/>
      <c r="D306" s="104">
        <v>0.988</v>
      </c>
      <c r="E306" s="105"/>
      <c r="F306" s="105"/>
    </row>
    <row r="307" spans="1:6" s="2" customFormat="1" ht="13.5" customHeight="1">
      <c r="A307" s="9">
        <v>42</v>
      </c>
      <c r="B307" s="32" t="s">
        <v>112</v>
      </c>
      <c r="C307" s="104"/>
      <c r="D307" s="104">
        <v>1.021</v>
      </c>
      <c r="E307" s="105"/>
      <c r="F307" s="105"/>
    </row>
    <row r="308" spans="1:6" s="2" customFormat="1" ht="13.5" customHeight="1">
      <c r="A308" s="9">
        <v>43</v>
      </c>
      <c r="B308" s="32" t="s">
        <v>113</v>
      </c>
      <c r="C308" s="104"/>
      <c r="D308" s="104">
        <v>0.973</v>
      </c>
      <c r="E308" s="105"/>
      <c r="F308" s="105"/>
    </row>
    <row r="309" spans="1:6" s="2" customFormat="1" ht="13.5" customHeight="1">
      <c r="A309" s="9">
        <v>44</v>
      </c>
      <c r="B309" s="32" t="s">
        <v>114</v>
      </c>
      <c r="C309" s="104"/>
      <c r="D309" s="104">
        <v>1.008</v>
      </c>
      <c r="E309" s="105"/>
      <c r="F309" s="105"/>
    </row>
    <row r="310" spans="1:6" s="2" customFormat="1" ht="13.5" customHeight="1">
      <c r="A310" s="9">
        <v>45</v>
      </c>
      <c r="B310" s="32" t="s">
        <v>115</v>
      </c>
      <c r="C310" s="104"/>
      <c r="D310" s="104">
        <v>1.017</v>
      </c>
      <c r="E310" s="105"/>
      <c r="F310" s="105"/>
    </row>
    <row r="311" spans="1:6" ht="13.5" customHeight="1">
      <c r="A311" s="9">
        <v>46</v>
      </c>
      <c r="B311" s="32" t="s">
        <v>116</v>
      </c>
      <c r="C311" s="104"/>
      <c r="D311" s="104">
        <v>1.003</v>
      </c>
      <c r="E311" s="105"/>
      <c r="F311" s="105"/>
    </row>
    <row r="312" spans="1:6" ht="13.5" customHeight="1">
      <c r="A312" s="9">
        <v>47</v>
      </c>
      <c r="B312" s="32" t="s">
        <v>117</v>
      </c>
      <c r="C312" s="104"/>
      <c r="D312" s="104">
        <v>1.027</v>
      </c>
      <c r="E312" s="105"/>
      <c r="F312" s="105"/>
    </row>
    <row r="313" spans="1:6" ht="13.5" customHeight="1">
      <c r="A313" s="9">
        <v>48</v>
      </c>
      <c r="B313" s="32" t="s">
        <v>118</v>
      </c>
      <c r="C313" s="104"/>
      <c r="D313" s="104">
        <v>1.02</v>
      </c>
      <c r="E313" s="105"/>
      <c r="F313" s="105"/>
    </row>
    <row r="314" spans="1:6" ht="13.5" customHeight="1">
      <c r="A314" s="9">
        <v>49</v>
      </c>
      <c r="B314" s="32" t="s">
        <v>119</v>
      </c>
      <c r="C314" s="104"/>
      <c r="D314" s="104">
        <v>1.011</v>
      </c>
      <c r="E314" s="105"/>
      <c r="F314" s="105"/>
    </row>
    <row r="315" spans="1:6" ht="13.5" customHeight="1">
      <c r="A315" s="9">
        <v>50</v>
      </c>
      <c r="B315" s="32" t="s">
        <v>120</v>
      </c>
      <c r="C315" s="104"/>
      <c r="D315" s="104">
        <v>1.004</v>
      </c>
      <c r="E315" s="105"/>
      <c r="F315" s="105"/>
    </row>
    <row r="316" spans="1:6" ht="13.5" customHeight="1">
      <c r="A316" s="9">
        <v>51</v>
      </c>
      <c r="B316" s="32" t="s">
        <v>121</v>
      </c>
      <c r="C316" s="104"/>
      <c r="D316" s="104">
        <v>1.001</v>
      </c>
      <c r="E316" s="105"/>
      <c r="F316" s="105"/>
    </row>
    <row r="317" spans="1:6" ht="13.5" customHeight="1">
      <c r="A317" s="9">
        <v>52</v>
      </c>
      <c r="B317" s="32" t="s">
        <v>122</v>
      </c>
      <c r="C317" s="104"/>
      <c r="D317" s="104">
        <v>1.009</v>
      </c>
      <c r="E317" s="105"/>
      <c r="F317" s="105"/>
    </row>
    <row r="318" spans="1:6" ht="13.5" customHeight="1">
      <c r="A318" s="9">
        <v>53</v>
      </c>
      <c r="B318" s="32" t="s">
        <v>123</v>
      </c>
      <c r="C318" s="104"/>
      <c r="D318" s="104">
        <v>0.98</v>
      </c>
      <c r="E318" s="105"/>
      <c r="F318" s="105"/>
    </row>
    <row r="319" spans="1:6" ht="13.5" customHeight="1">
      <c r="A319" s="9">
        <v>54</v>
      </c>
      <c r="B319" s="32" t="s">
        <v>124</v>
      </c>
      <c r="C319" s="104"/>
      <c r="D319" s="104">
        <v>1.011</v>
      </c>
      <c r="E319" s="105"/>
      <c r="F319" s="105"/>
    </row>
    <row r="320" spans="1:6" ht="13.5" customHeight="1">
      <c r="A320" s="9">
        <v>55</v>
      </c>
      <c r="B320" s="32" t="s">
        <v>125</v>
      </c>
      <c r="C320" s="104"/>
      <c r="D320" s="104">
        <v>1.029</v>
      </c>
      <c r="E320" s="105"/>
      <c r="F320" s="105"/>
    </row>
    <row r="321" spans="1:6" ht="13.5" customHeight="1">
      <c r="A321" s="9">
        <v>56</v>
      </c>
      <c r="B321" s="32" t="s">
        <v>126</v>
      </c>
      <c r="C321" s="104"/>
      <c r="D321" s="104">
        <v>0.997</v>
      </c>
      <c r="E321" s="105"/>
      <c r="F321" s="105"/>
    </row>
    <row r="322" spans="1:6" ht="13.5" customHeight="1">
      <c r="A322" s="9">
        <v>57</v>
      </c>
      <c r="B322" s="32" t="s">
        <v>127</v>
      </c>
      <c r="C322" s="104"/>
      <c r="D322" s="104">
        <v>0.974</v>
      </c>
      <c r="E322" s="105"/>
      <c r="F322" s="105"/>
    </row>
    <row r="323" spans="1:6" ht="13.5" customHeight="1">
      <c r="A323" s="9">
        <v>58</v>
      </c>
      <c r="B323" s="32" t="s">
        <v>128</v>
      </c>
      <c r="C323" s="104"/>
      <c r="D323" s="104">
        <v>0.987</v>
      </c>
      <c r="E323" s="105"/>
      <c r="F323" s="105"/>
    </row>
    <row r="324" spans="1:6" ht="13.5" customHeight="1">
      <c r="A324" s="9">
        <v>59</v>
      </c>
      <c r="B324" s="32" t="s">
        <v>129</v>
      </c>
      <c r="C324" s="104"/>
      <c r="D324" s="104">
        <v>1.028</v>
      </c>
      <c r="E324" s="105"/>
      <c r="F324" s="105"/>
    </row>
    <row r="325" spans="1:6" ht="13.5" customHeight="1">
      <c r="A325" s="9">
        <v>60</v>
      </c>
      <c r="B325" s="45" t="s">
        <v>158</v>
      </c>
      <c r="C325" s="106"/>
      <c r="D325" s="104">
        <v>0.991</v>
      </c>
      <c r="E325" s="105"/>
      <c r="F325" s="105"/>
    </row>
    <row r="326" spans="1:6" s="1" customFormat="1" ht="13.5" customHeight="1">
      <c r="A326" s="11">
        <v>61</v>
      </c>
      <c r="B326" s="53" t="s">
        <v>130</v>
      </c>
      <c r="C326" s="104"/>
      <c r="D326" s="104">
        <v>1.016</v>
      </c>
      <c r="E326" s="105"/>
      <c r="F326" s="105"/>
    </row>
    <row r="327" spans="1:6" s="1" customFormat="1" ht="13.5" customHeight="1">
      <c r="A327" s="11">
        <v>62</v>
      </c>
      <c r="B327" s="53" t="s">
        <v>131</v>
      </c>
      <c r="C327" s="104"/>
      <c r="D327" s="104">
        <v>1.012</v>
      </c>
      <c r="E327" s="105"/>
      <c r="F327" s="105"/>
    </row>
    <row r="328" spans="1:6" s="1" customFormat="1" ht="13.5" customHeight="1">
      <c r="A328" s="11">
        <v>63</v>
      </c>
      <c r="B328" s="53" t="s">
        <v>132</v>
      </c>
      <c r="C328" s="104"/>
      <c r="D328" s="104">
        <v>1.016</v>
      </c>
      <c r="E328" s="105"/>
      <c r="F328" s="105"/>
    </row>
    <row r="329" spans="1:6" s="1" customFormat="1" ht="13.5" customHeight="1">
      <c r="A329" s="11">
        <v>64</v>
      </c>
      <c r="B329" s="53" t="s">
        <v>133</v>
      </c>
      <c r="C329" s="104"/>
      <c r="D329" s="104">
        <v>0.999</v>
      </c>
      <c r="E329" s="105"/>
      <c r="F329" s="105"/>
    </row>
    <row r="330" spans="1:6" s="1" customFormat="1" ht="35.25" customHeight="1">
      <c r="A330" s="12">
        <v>6</v>
      </c>
      <c r="B330" s="158" t="s">
        <v>134</v>
      </c>
      <c r="C330" s="159"/>
      <c r="D330" s="159"/>
      <c r="E330" s="159"/>
      <c r="F330" s="160"/>
    </row>
    <row r="331" spans="1:6" ht="57.75" customHeight="1">
      <c r="A331" s="16"/>
      <c r="B331" s="34" t="s">
        <v>175</v>
      </c>
      <c r="C331" s="92">
        <v>1</v>
      </c>
      <c r="D331" s="92">
        <v>1</v>
      </c>
      <c r="E331" s="92">
        <v>1</v>
      </c>
      <c r="F331" s="92">
        <v>1</v>
      </c>
    </row>
    <row r="332" spans="1:6" ht="31.5">
      <c r="A332" s="9">
        <v>1</v>
      </c>
      <c r="B332" s="32" t="s">
        <v>135</v>
      </c>
      <c r="C332" s="93">
        <v>1</v>
      </c>
      <c r="D332" s="93">
        <v>1</v>
      </c>
      <c r="E332" s="93">
        <v>1</v>
      </c>
      <c r="F332" s="93">
        <v>1</v>
      </c>
    </row>
    <row r="333" spans="1:6" s="1" customFormat="1" ht="26.25" customHeight="1">
      <c r="A333" s="12">
        <v>7</v>
      </c>
      <c r="B333" s="158" t="s">
        <v>136</v>
      </c>
      <c r="C333" s="159"/>
      <c r="D333" s="159"/>
      <c r="E333" s="159"/>
      <c r="F333" s="160"/>
    </row>
    <row r="334" spans="1:6" ht="57" customHeight="1">
      <c r="A334" s="16"/>
      <c r="B334" s="34" t="s">
        <v>175</v>
      </c>
      <c r="C334" s="92">
        <v>1</v>
      </c>
      <c r="D334" s="92">
        <v>1</v>
      </c>
      <c r="E334" s="92">
        <v>1</v>
      </c>
      <c r="F334" s="92">
        <v>1</v>
      </c>
    </row>
    <row r="335" spans="1:6" ht="33" customHeight="1">
      <c r="A335" s="9">
        <v>1</v>
      </c>
      <c r="B335" s="32" t="s">
        <v>137</v>
      </c>
      <c r="C335" s="93">
        <v>1</v>
      </c>
      <c r="D335" s="93">
        <v>1</v>
      </c>
      <c r="E335" s="93">
        <v>1</v>
      </c>
      <c r="F335" s="93">
        <v>1</v>
      </c>
    </row>
    <row r="336" spans="1:6" s="1" customFormat="1" ht="27.75" customHeight="1">
      <c r="A336" s="12">
        <v>8</v>
      </c>
      <c r="B336" s="158" t="s">
        <v>138</v>
      </c>
      <c r="C336" s="159"/>
      <c r="D336" s="159"/>
      <c r="E336" s="159"/>
      <c r="F336" s="160"/>
    </row>
    <row r="337" spans="1:6" ht="56.25" customHeight="1">
      <c r="A337" s="16"/>
      <c r="B337" s="34" t="s">
        <v>175</v>
      </c>
      <c r="C337" s="92">
        <v>1</v>
      </c>
      <c r="D337" s="92">
        <v>1</v>
      </c>
      <c r="E337" s="92">
        <v>1</v>
      </c>
      <c r="F337" s="92">
        <v>1</v>
      </c>
    </row>
    <row r="338" spans="1:6" ht="42.75" customHeight="1">
      <c r="A338" s="9">
        <v>1</v>
      </c>
      <c r="B338" s="32" t="s">
        <v>139</v>
      </c>
      <c r="C338" s="93">
        <v>1</v>
      </c>
      <c r="D338" s="93">
        <v>1</v>
      </c>
      <c r="E338" s="93">
        <v>1</v>
      </c>
      <c r="F338" s="93">
        <v>1</v>
      </c>
    </row>
    <row r="339" spans="1:6" ht="15.75" customHeight="1">
      <c r="A339" s="118">
        <v>9</v>
      </c>
      <c r="B339" s="155" t="s">
        <v>183</v>
      </c>
      <c r="C339" s="156"/>
      <c r="D339" s="156"/>
      <c r="E339" s="156"/>
      <c r="F339" s="157"/>
    </row>
    <row r="340" spans="1:6" ht="78.75">
      <c r="A340" s="119"/>
      <c r="B340" s="120" t="s">
        <v>184</v>
      </c>
      <c r="C340" s="121">
        <v>1</v>
      </c>
      <c r="D340" s="121">
        <v>1</v>
      </c>
      <c r="E340" s="121">
        <v>1</v>
      </c>
      <c r="F340" s="121">
        <v>1</v>
      </c>
    </row>
    <row r="341" spans="1:6" ht="54.75" customHeight="1">
      <c r="A341" s="122">
        <v>1</v>
      </c>
      <c r="B341" s="123" t="s">
        <v>185</v>
      </c>
      <c r="C341" s="121">
        <v>1</v>
      </c>
      <c r="D341" s="121">
        <v>1</v>
      </c>
      <c r="E341" s="121">
        <v>1</v>
      </c>
      <c r="F341" s="121">
        <v>1</v>
      </c>
    </row>
    <row r="342" spans="1:6" ht="15.75" customHeight="1">
      <c r="A342" s="118">
        <v>10</v>
      </c>
      <c r="B342" s="155" t="s">
        <v>186</v>
      </c>
      <c r="C342" s="156"/>
      <c r="D342" s="156"/>
      <c r="E342" s="156"/>
      <c r="F342" s="157"/>
    </row>
    <row r="343" spans="1:6" s="2" customFormat="1" ht="63">
      <c r="A343" s="119"/>
      <c r="B343" s="120" t="s">
        <v>187</v>
      </c>
      <c r="C343" s="121">
        <v>1</v>
      </c>
      <c r="D343" s="121">
        <v>1</v>
      </c>
      <c r="E343" s="121">
        <v>1</v>
      </c>
      <c r="F343" s="121">
        <v>1</v>
      </c>
    </row>
    <row r="344" spans="1:6" s="2" customFormat="1" ht="47.25">
      <c r="A344" s="122">
        <v>1</v>
      </c>
      <c r="B344" s="123" t="s">
        <v>185</v>
      </c>
      <c r="C344" s="121">
        <v>1</v>
      </c>
      <c r="D344" s="121">
        <v>1</v>
      </c>
      <c r="E344" s="121">
        <v>1</v>
      </c>
      <c r="F344" s="121">
        <v>1</v>
      </c>
    </row>
    <row r="345" spans="1:6" s="2" customFormat="1" ht="34.5" customHeight="1">
      <c r="A345" s="118">
        <v>11</v>
      </c>
      <c r="B345" s="155" t="s">
        <v>188</v>
      </c>
      <c r="C345" s="156"/>
      <c r="D345" s="156"/>
      <c r="E345" s="156"/>
      <c r="F345" s="157"/>
    </row>
    <row r="346" spans="1:6" s="2" customFormat="1" ht="63">
      <c r="A346" s="119"/>
      <c r="B346" s="120" t="s">
        <v>187</v>
      </c>
      <c r="C346" s="121">
        <v>1</v>
      </c>
      <c r="D346" s="121">
        <v>1</v>
      </c>
      <c r="E346" s="121">
        <v>1</v>
      </c>
      <c r="F346" s="121">
        <v>1</v>
      </c>
    </row>
    <row r="347" spans="1:6" ht="15.75">
      <c r="A347" s="122">
        <v>1</v>
      </c>
      <c r="B347" s="123" t="s">
        <v>189</v>
      </c>
      <c r="C347" s="121">
        <v>1.081</v>
      </c>
      <c r="D347" s="121">
        <v>0</v>
      </c>
      <c r="E347" s="121">
        <v>0.476</v>
      </c>
      <c r="F347" s="121">
        <v>0.737</v>
      </c>
    </row>
    <row r="348" spans="1:6" ht="15.75">
      <c r="A348" s="122">
        <v>2</v>
      </c>
      <c r="B348" s="123" t="s">
        <v>190</v>
      </c>
      <c r="C348" s="121">
        <v>1</v>
      </c>
      <c r="D348" s="121">
        <v>1</v>
      </c>
      <c r="E348" s="121">
        <v>1</v>
      </c>
      <c r="F348" s="121">
        <v>1</v>
      </c>
    </row>
    <row r="349" spans="1:6" ht="15.75">
      <c r="A349" s="122">
        <v>3</v>
      </c>
      <c r="B349" s="123" t="s">
        <v>191</v>
      </c>
      <c r="C349" s="121">
        <v>1.155</v>
      </c>
      <c r="D349" s="121">
        <v>0</v>
      </c>
      <c r="E349" s="121">
        <v>3.545</v>
      </c>
      <c r="F349" s="121">
        <v>0</v>
      </c>
    </row>
    <row r="350" spans="1:6" ht="15.75">
      <c r="A350" s="122">
        <v>4</v>
      </c>
      <c r="B350" s="123" t="s">
        <v>192</v>
      </c>
      <c r="C350" s="121">
        <v>1.316</v>
      </c>
      <c r="D350" s="121">
        <v>0</v>
      </c>
      <c r="E350" s="121">
        <v>2.927</v>
      </c>
      <c r="F350" s="121">
        <v>2.318</v>
      </c>
    </row>
    <row r="351" spans="1:6" ht="15.75">
      <c r="A351" s="122">
        <v>5</v>
      </c>
      <c r="B351" s="123" t="s">
        <v>193</v>
      </c>
      <c r="C351" s="121">
        <v>1.227</v>
      </c>
      <c r="D351" s="121">
        <v>0</v>
      </c>
      <c r="E351" s="121">
        <v>3.097</v>
      </c>
      <c r="F351" s="121">
        <v>0</v>
      </c>
    </row>
    <row r="352" spans="1:6" ht="15.75">
      <c r="A352" s="122">
        <v>6</v>
      </c>
      <c r="B352" s="123" t="s">
        <v>194</v>
      </c>
      <c r="C352" s="121">
        <v>1.123</v>
      </c>
      <c r="D352" s="121">
        <v>0</v>
      </c>
      <c r="E352" s="121">
        <v>1.704</v>
      </c>
      <c r="F352" s="121">
        <v>0.775</v>
      </c>
    </row>
    <row r="353" spans="1:6" ht="15.75">
      <c r="A353" s="122">
        <v>7</v>
      </c>
      <c r="B353" s="123" t="s">
        <v>195</v>
      </c>
      <c r="C353" s="121">
        <v>1.383</v>
      </c>
      <c r="D353" s="121">
        <v>0</v>
      </c>
      <c r="E353" s="121">
        <v>1.908</v>
      </c>
      <c r="F353" s="121">
        <v>1.962</v>
      </c>
    </row>
    <row r="354" spans="1:6" ht="15.75">
      <c r="A354" s="122">
        <v>8</v>
      </c>
      <c r="B354" s="123" t="s">
        <v>196</v>
      </c>
      <c r="C354" s="121">
        <v>1.472</v>
      </c>
      <c r="D354" s="121">
        <v>0</v>
      </c>
      <c r="E354" s="121">
        <v>3.253</v>
      </c>
      <c r="F354" s="121">
        <v>2.659</v>
      </c>
    </row>
    <row r="355" spans="1:6" ht="15.75">
      <c r="A355" s="122">
        <v>9</v>
      </c>
      <c r="B355" s="123" t="s">
        <v>197</v>
      </c>
      <c r="C355" s="121">
        <v>1.413</v>
      </c>
      <c r="D355" s="121">
        <v>0</v>
      </c>
      <c r="E355" s="121">
        <v>3.171</v>
      </c>
      <c r="F355" s="121">
        <v>2.595</v>
      </c>
    </row>
    <row r="356" spans="1:6" ht="63">
      <c r="A356" s="119"/>
      <c r="B356" s="120" t="s">
        <v>198</v>
      </c>
      <c r="C356" s="121">
        <v>1</v>
      </c>
      <c r="D356" s="121">
        <v>1</v>
      </c>
      <c r="E356" s="121">
        <v>1</v>
      </c>
      <c r="F356" s="121">
        <v>1</v>
      </c>
    </row>
    <row r="357" spans="1:6" ht="15.75">
      <c r="A357" s="122">
        <v>1</v>
      </c>
      <c r="B357" s="123" t="s">
        <v>189</v>
      </c>
      <c r="C357" s="121">
        <v>2.464</v>
      </c>
      <c r="D357" s="121">
        <v>0.384</v>
      </c>
      <c r="E357" s="121">
        <v>1.743</v>
      </c>
      <c r="F357" s="121">
        <v>0.447</v>
      </c>
    </row>
    <row r="358" spans="1:6" ht="15.75">
      <c r="A358" s="122">
        <v>2</v>
      </c>
      <c r="B358" s="123" t="s">
        <v>190</v>
      </c>
      <c r="C358" s="121">
        <v>1.994</v>
      </c>
      <c r="D358" s="121">
        <v>0.374</v>
      </c>
      <c r="E358" s="121">
        <v>1.931</v>
      </c>
      <c r="F358" s="121">
        <v>0.454</v>
      </c>
    </row>
    <row r="359" spans="1:6" ht="15.75">
      <c r="A359" s="122">
        <v>3</v>
      </c>
      <c r="B359" s="123" t="s">
        <v>191</v>
      </c>
      <c r="C359" s="121">
        <v>1.059</v>
      </c>
      <c r="D359" s="121">
        <v>1.091</v>
      </c>
      <c r="E359" s="121">
        <v>1.091</v>
      </c>
      <c r="F359" s="121">
        <v>1.068</v>
      </c>
    </row>
    <row r="360" spans="1:6" ht="15.75">
      <c r="A360" s="122">
        <v>4</v>
      </c>
      <c r="B360" s="123" t="s">
        <v>192</v>
      </c>
      <c r="C360" s="121">
        <v>0.999</v>
      </c>
      <c r="D360" s="121">
        <v>0.662</v>
      </c>
      <c r="E360" s="121">
        <v>1.59</v>
      </c>
      <c r="F360" s="121">
        <v>0.71</v>
      </c>
    </row>
    <row r="361" spans="1:6" ht="15.75">
      <c r="A361" s="122">
        <v>5</v>
      </c>
      <c r="B361" s="123" t="s">
        <v>193</v>
      </c>
      <c r="C361" s="121">
        <v>1</v>
      </c>
      <c r="D361" s="121">
        <v>1</v>
      </c>
      <c r="E361" s="121">
        <v>1</v>
      </c>
      <c r="F361" s="121">
        <v>1</v>
      </c>
    </row>
    <row r="362" spans="1:6" ht="15.75">
      <c r="A362" s="122">
        <v>6</v>
      </c>
      <c r="B362" s="123" t="s">
        <v>194</v>
      </c>
      <c r="C362" s="121">
        <v>1.8</v>
      </c>
      <c r="D362" s="121">
        <v>0.741</v>
      </c>
      <c r="E362" s="121">
        <v>1.555</v>
      </c>
      <c r="F362" s="121">
        <v>0.853</v>
      </c>
    </row>
    <row r="363" spans="1:6" ht="15.75">
      <c r="A363" s="122">
        <v>7</v>
      </c>
      <c r="B363" s="123" t="s">
        <v>195</v>
      </c>
      <c r="C363" s="121">
        <v>1.101</v>
      </c>
      <c r="D363" s="121">
        <v>0.571</v>
      </c>
      <c r="E363" s="121">
        <v>1.148</v>
      </c>
      <c r="F363" s="121">
        <v>0.948</v>
      </c>
    </row>
    <row r="364" spans="1:6" ht="15.75">
      <c r="A364" s="122">
        <v>8</v>
      </c>
      <c r="B364" s="123" t="s">
        <v>196</v>
      </c>
      <c r="C364" s="121">
        <v>0.744</v>
      </c>
      <c r="D364" s="121">
        <v>1.615</v>
      </c>
      <c r="E364" s="121">
        <v>0.933</v>
      </c>
      <c r="F364" s="121">
        <v>1.242</v>
      </c>
    </row>
    <row r="365" spans="1:6" ht="15.75">
      <c r="A365" s="122">
        <v>9</v>
      </c>
      <c r="B365" s="123" t="s">
        <v>197</v>
      </c>
      <c r="C365" s="121">
        <v>1.491</v>
      </c>
      <c r="D365" s="121">
        <v>1.2</v>
      </c>
      <c r="E365" s="121">
        <v>1.312</v>
      </c>
      <c r="F365" s="121">
        <v>0.899</v>
      </c>
    </row>
  </sheetData>
  <sheetProtection/>
  <mergeCells count="18">
    <mergeCell ref="A6:F6"/>
    <mergeCell ref="B10:F10"/>
    <mergeCell ref="B107:F107"/>
    <mergeCell ref="B115:F115"/>
    <mergeCell ref="A7:A8"/>
    <mergeCell ref="B7:B8"/>
    <mergeCell ref="C7:C8"/>
    <mergeCell ref="D7:D8"/>
    <mergeCell ref="E7:E8"/>
    <mergeCell ref="F7:F8"/>
    <mergeCell ref="B339:F339"/>
    <mergeCell ref="B342:F342"/>
    <mergeCell ref="B345:F345"/>
    <mergeCell ref="B127:F127"/>
    <mergeCell ref="B132:F132"/>
    <mergeCell ref="B333:F333"/>
    <mergeCell ref="B336:F336"/>
    <mergeCell ref="B330:F330"/>
  </mergeCells>
  <printOptions/>
  <pageMargins left="0.7874015748031497" right="0.03937007874015748" top="0.3937007874015748" bottom="0.3937007874015748" header="0.15748031496062992" footer="0.11811023622047245"/>
  <pageSetup fitToHeight="3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6" sqref="F6"/>
    </sheetView>
  </sheetViews>
  <sheetFormatPr defaultColWidth="9.140625" defaultRowHeight="12"/>
  <cols>
    <col min="1" max="1" width="4.140625" style="0" customWidth="1"/>
    <col min="2" max="2" width="48.140625" style="0" customWidth="1"/>
    <col min="3" max="3" width="41.8515625" style="4" customWidth="1"/>
    <col min="4" max="4" width="9.8515625" style="0" customWidth="1"/>
  </cols>
  <sheetData>
    <row r="1" ht="12" customHeight="1">
      <c r="C1" s="91" t="s">
        <v>167</v>
      </c>
    </row>
    <row r="2" ht="12" customHeight="1">
      <c r="C2" s="91" t="s">
        <v>160</v>
      </c>
    </row>
    <row r="3" ht="12" customHeight="1">
      <c r="C3" s="91" t="s">
        <v>159</v>
      </c>
    </row>
    <row r="4" ht="12" customHeight="1">
      <c r="C4" s="91" t="s">
        <v>200</v>
      </c>
    </row>
    <row r="5" ht="12">
      <c r="C5" s="52"/>
    </row>
    <row r="6" spans="1:3" ht="55.5" customHeight="1" thickBot="1">
      <c r="A6" s="179" t="s">
        <v>168</v>
      </c>
      <c r="B6" s="179"/>
      <c r="C6" s="179"/>
    </row>
    <row r="7" spans="1:3" ht="45.75" customHeight="1">
      <c r="A7" s="176" t="s">
        <v>0</v>
      </c>
      <c r="B7" s="178" t="s">
        <v>169</v>
      </c>
      <c r="C7" s="180" t="s">
        <v>1</v>
      </c>
    </row>
    <row r="8" spans="1:3" ht="10.5" customHeight="1">
      <c r="A8" s="177"/>
      <c r="B8" s="165"/>
      <c r="C8" s="181"/>
    </row>
    <row r="9" spans="1:3" ht="12.75" customHeight="1">
      <c r="A9" s="59"/>
      <c r="B9" s="108"/>
      <c r="C9" s="68" t="s">
        <v>4</v>
      </c>
    </row>
    <row r="10" spans="1:3" s="1" customFormat="1" ht="18.75" customHeight="1">
      <c r="A10" s="60">
        <v>1</v>
      </c>
      <c r="B10" s="5">
        <v>2</v>
      </c>
      <c r="C10" s="68">
        <v>3</v>
      </c>
    </row>
    <row r="11" spans="1:3" s="1" customFormat="1" ht="49.5" customHeight="1">
      <c r="A11" s="61">
        <v>1</v>
      </c>
      <c r="B11" s="182" t="s">
        <v>5</v>
      </c>
      <c r="C11" s="183"/>
    </row>
    <row r="12" spans="1:3" ht="30.75" customHeight="1" hidden="1">
      <c r="A12" s="62"/>
      <c r="B12" s="13"/>
      <c r="C12" s="81" t="s">
        <v>142</v>
      </c>
    </row>
    <row r="13" spans="1:3" s="1" customFormat="1" ht="42.75" customHeight="1" hidden="1">
      <c r="A13" s="63"/>
      <c r="B13" s="15" t="s">
        <v>146</v>
      </c>
      <c r="C13" s="64">
        <f>C14+C15</f>
        <v>102967.99999999997</v>
      </c>
    </row>
    <row r="14" spans="1:3" ht="19.5" customHeight="1" hidden="1">
      <c r="A14" s="65"/>
      <c r="B14" s="17" t="s">
        <v>7</v>
      </c>
      <c r="C14" s="64">
        <f>C17</f>
        <v>102967.99999999997</v>
      </c>
    </row>
    <row r="15" spans="1:4" ht="29.25" customHeight="1" hidden="1">
      <c r="A15" s="66"/>
      <c r="B15" s="17" t="s">
        <v>8</v>
      </c>
      <c r="C15" s="64">
        <f>C66</f>
        <v>0</v>
      </c>
      <c r="D15" s="54">
        <f>D66</f>
        <v>0</v>
      </c>
    </row>
    <row r="16" spans="1:3" ht="18" customHeight="1" hidden="1">
      <c r="A16" s="66"/>
      <c r="B16" s="17" t="s">
        <v>9</v>
      </c>
      <c r="C16" s="68"/>
    </row>
    <row r="17" spans="1:4" ht="17.25" customHeight="1" hidden="1">
      <c r="A17" s="66"/>
      <c r="B17" s="18" t="s">
        <v>7</v>
      </c>
      <c r="C17" s="64">
        <f>C18+C63</f>
        <v>102967.99999999997</v>
      </c>
      <c r="D17" s="54">
        <f>D18+D63</f>
        <v>0</v>
      </c>
    </row>
    <row r="18" spans="1:4" s="21" customFormat="1" ht="29.25" customHeight="1" hidden="1">
      <c r="A18" s="65"/>
      <c r="B18" s="19" t="s">
        <v>145</v>
      </c>
      <c r="C18" s="67">
        <f>SUM(C19:C62)</f>
        <v>88473.99999999997</v>
      </c>
      <c r="D18" s="55">
        <f>SUM(D19:D62)</f>
        <v>0</v>
      </c>
    </row>
    <row r="19" spans="1:3" ht="14.25" customHeight="1">
      <c r="A19" s="66">
        <v>1</v>
      </c>
      <c r="B19" s="22" t="s">
        <v>10</v>
      </c>
      <c r="C19" s="82">
        <v>903.5</v>
      </c>
    </row>
    <row r="20" spans="1:3" ht="14.25" customHeight="1">
      <c r="A20" s="66">
        <v>2</v>
      </c>
      <c r="B20" s="22" t="s">
        <v>11</v>
      </c>
      <c r="C20" s="82">
        <v>1778</v>
      </c>
    </row>
    <row r="21" spans="1:3" ht="14.25" customHeight="1">
      <c r="A21" s="66">
        <v>3</v>
      </c>
      <c r="B21" s="22" t="s">
        <v>12</v>
      </c>
      <c r="C21" s="82">
        <v>1778</v>
      </c>
    </row>
    <row r="22" spans="1:3" ht="14.25" customHeight="1">
      <c r="A22" s="66">
        <v>4</v>
      </c>
      <c r="B22" s="22" t="s">
        <v>13</v>
      </c>
      <c r="C22" s="82">
        <v>2378.4</v>
      </c>
    </row>
    <row r="23" spans="1:3" ht="14.25" customHeight="1">
      <c r="A23" s="66">
        <v>5</v>
      </c>
      <c r="B23" s="22" t="s">
        <v>14</v>
      </c>
      <c r="C23" s="82">
        <v>1845.8</v>
      </c>
    </row>
    <row r="24" spans="1:3" ht="14.25" customHeight="1">
      <c r="A24" s="66">
        <v>6</v>
      </c>
      <c r="B24" s="22" t="s">
        <v>15</v>
      </c>
      <c r="C24" s="82">
        <v>1656.2</v>
      </c>
    </row>
    <row r="25" spans="1:3" ht="14.25" customHeight="1">
      <c r="A25" s="66">
        <v>7</v>
      </c>
      <c r="B25" s="22" t="s">
        <v>16</v>
      </c>
      <c r="C25" s="82">
        <v>1890</v>
      </c>
    </row>
    <row r="26" spans="1:3" ht="14.25" customHeight="1">
      <c r="A26" s="66">
        <v>8</v>
      </c>
      <c r="B26" s="22" t="s">
        <v>17</v>
      </c>
      <c r="C26" s="82">
        <v>1891</v>
      </c>
    </row>
    <row r="27" spans="1:3" ht="14.25" customHeight="1">
      <c r="A27" s="66">
        <v>9</v>
      </c>
      <c r="B27" s="22" t="s">
        <v>18</v>
      </c>
      <c r="C27" s="82">
        <v>919.7</v>
      </c>
    </row>
    <row r="28" spans="1:3" ht="14.25" customHeight="1">
      <c r="A28" s="66">
        <v>10</v>
      </c>
      <c r="B28" s="22" t="s">
        <v>19</v>
      </c>
      <c r="C28" s="82">
        <v>1587.9</v>
      </c>
    </row>
    <row r="29" spans="1:3" ht="14.25" customHeight="1">
      <c r="A29" s="66">
        <v>11</v>
      </c>
      <c r="B29" s="22" t="s">
        <v>20</v>
      </c>
      <c r="C29" s="82">
        <v>1542.9</v>
      </c>
    </row>
    <row r="30" spans="1:3" ht="14.25" customHeight="1">
      <c r="A30" s="66">
        <v>12</v>
      </c>
      <c r="B30" s="22" t="s">
        <v>21</v>
      </c>
      <c r="C30" s="82">
        <v>1369.7</v>
      </c>
    </row>
    <row r="31" spans="1:3" ht="14.25" customHeight="1">
      <c r="A31" s="66">
        <v>13</v>
      </c>
      <c r="B31" s="22" t="s">
        <v>22</v>
      </c>
      <c r="C31" s="82">
        <v>2421.3</v>
      </c>
    </row>
    <row r="32" spans="1:3" ht="14.25" customHeight="1">
      <c r="A32" s="66">
        <v>14</v>
      </c>
      <c r="B32" s="22" t="s">
        <v>23</v>
      </c>
      <c r="C32" s="82">
        <v>5790.7</v>
      </c>
    </row>
    <row r="33" spans="1:3" ht="14.25" customHeight="1">
      <c r="A33" s="66">
        <v>15</v>
      </c>
      <c r="B33" s="22" t="s">
        <v>140</v>
      </c>
      <c r="C33" s="82">
        <v>13685.5</v>
      </c>
    </row>
    <row r="34" spans="1:3" ht="14.25" customHeight="1">
      <c r="A34" s="66">
        <v>16</v>
      </c>
      <c r="B34" s="22" t="s">
        <v>24</v>
      </c>
      <c r="C34" s="82">
        <v>555.7</v>
      </c>
    </row>
    <row r="35" spans="1:3" ht="14.25" customHeight="1">
      <c r="A35" s="66">
        <v>17</v>
      </c>
      <c r="B35" s="22" t="s">
        <v>25</v>
      </c>
      <c r="C35" s="82">
        <v>1013.5</v>
      </c>
    </row>
    <row r="36" spans="1:3" ht="14.25" customHeight="1">
      <c r="A36" s="66">
        <v>18</v>
      </c>
      <c r="B36" s="22" t="s">
        <v>26</v>
      </c>
      <c r="C36" s="82">
        <v>1285.4</v>
      </c>
    </row>
    <row r="37" spans="1:3" ht="14.25" customHeight="1">
      <c r="A37" s="66">
        <v>19</v>
      </c>
      <c r="B37" s="22" t="s">
        <v>27</v>
      </c>
      <c r="C37" s="82">
        <v>2449.5</v>
      </c>
    </row>
    <row r="38" spans="1:3" ht="14.25" customHeight="1">
      <c r="A38" s="66">
        <v>20</v>
      </c>
      <c r="B38" s="22" t="s">
        <v>28</v>
      </c>
      <c r="C38" s="82">
        <v>5111.3</v>
      </c>
    </row>
    <row r="39" spans="1:3" ht="14.25" customHeight="1">
      <c r="A39" s="66">
        <v>21</v>
      </c>
      <c r="B39" s="22" t="s">
        <v>29</v>
      </c>
      <c r="C39" s="82">
        <v>596.2</v>
      </c>
    </row>
    <row r="40" spans="1:3" ht="14.25" customHeight="1">
      <c r="A40" s="66">
        <v>22</v>
      </c>
      <c r="B40" s="22" t="s">
        <v>30</v>
      </c>
      <c r="C40" s="82">
        <v>933</v>
      </c>
    </row>
    <row r="41" spans="1:3" ht="14.25" customHeight="1">
      <c r="A41" s="66">
        <v>23</v>
      </c>
      <c r="B41" s="22" t="s">
        <v>143</v>
      </c>
      <c r="C41" s="82">
        <v>847</v>
      </c>
    </row>
    <row r="42" spans="1:3" ht="14.25" customHeight="1">
      <c r="A42" s="66">
        <v>24</v>
      </c>
      <c r="B42" s="22" t="s">
        <v>31</v>
      </c>
      <c r="C42" s="82">
        <v>2054.2</v>
      </c>
    </row>
    <row r="43" spans="1:3" ht="14.25" customHeight="1">
      <c r="A43" s="66">
        <v>25</v>
      </c>
      <c r="B43" s="22" t="s">
        <v>32</v>
      </c>
      <c r="C43" s="82">
        <v>937.5</v>
      </c>
    </row>
    <row r="44" spans="1:3" ht="14.25" customHeight="1">
      <c r="A44" s="66">
        <v>26</v>
      </c>
      <c r="B44" s="22" t="s">
        <v>33</v>
      </c>
      <c r="C44" s="82">
        <v>3377.5</v>
      </c>
    </row>
    <row r="45" spans="1:3" ht="14.25" customHeight="1">
      <c r="A45" s="66">
        <v>27</v>
      </c>
      <c r="B45" s="22" t="s">
        <v>34</v>
      </c>
      <c r="C45" s="82">
        <v>2831.5</v>
      </c>
    </row>
    <row r="46" spans="1:3" ht="14.25" customHeight="1">
      <c r="A46" s="66">
        <v>28</v>
      </c>
      <c r="B46" s="22" t="s">
        <v>35</v>
      </c>
      <c r="C46" s="82">
        <v>773.6</v>
      </c>
    </row>
    <row r="47" spans="1:3" ht="14.25" customHeight="1">
      <c r="A47" s="66">
        <v>29</v>
      </c>
      <c r="B47" s="22" t="s">
        <v>36</v>
      </c>
      <c r="C47" s="82">
        <v>539.4</v>
      </c>
    </row>
    <row r="48" spans="1:3" ht="14.25" customHeight="1">
      <c r="A48" s="66">
        <v>30</v>
      </c>
      <c r="B48" s="22" t="s">
        <v>37</v>
      </c>
      <c r="C48" s="82">
        <v>3456.5</v>
      </c>
    </row>
    <row r="49" spans="1:3" ht="14.25" customHeight="1">
      <c r="A49" s="66">
        <v>31</v>
      </c>
      <c r="B49" s="22" t="s">
        <v>38</v>
      </c>
      <c r="C49" s="82">
        <v>1254.4</v>
      </c>
    </row>
    <row r="50" spans="1:3" ht="14.25" customHeight="1">
      <c r="A50" s="66">
        <v>32</v>
      </c>
      <c r="B50" s="22" t="s">
        <v>39</v>
      </c>
      <c r="C50" s="82">
        <v>754.8</v>
      </c>
    </row>
    <row r="51" spans="1:3" ht="14.25" customHeight="1">
      <c r="A51" s="66">
        <v>33</v>
      </c>
      <c r="B51" s="22" t="s">
        <v>40</v>
      </c>
      <c r="C51" s="82">
        <v>503.2</v>
      </c>
    </row>
    <row r="52" spans="1:3" ht="14.25" customHeight="1">
      <c r="A52" s="66">
        <v>34</v>
      </c>
      <c r="B52" s="22" t="s">
        <v>41</v>
      </c>
      <c r="C52" s="82">
        <v>547.7</v>
      </c>
    </row>
    <row r="53" spans="1:3" ht="14.25" customHeight="1">
      <c r="A53" s="66">
        <v>35</v>
      </c>
      <c r="B53" s="22" t="s">
        <v>42</v>
      </c>
      <c r="C53" s="82">
        <v>1375.1</v>
      </c>
    </row>
    <row r="54" spans="1:3" ht="14.25" customHeight="1">
      <c r="A54" s="66">
        <v>36</v>
      </c>
      <c r="B54" s="22" t="s">
        <v>43</v>
      </c>
      <c r="C54" s="82">
        <v>585.8</v>
      </c>
    </row>
    <row r="55" spans="1:3" ht="14.25" customHeight="1">
      <c r="A55" s="66">
        <v>37</v>
      </c>
      <c r="B55" s="22" t="s">
        <v>44</v>
      </c>
      <c r="C55" s="82">
        <v>747.7</v>
      </c>
    </row>
    <row r="56" spans="1:3" ht="14.25" customHeight="1">
      <c r="A56" s="66">
        <v>38</v>
      </c>
      <c r="B56" s="22" t="s">
        <v>45</v>
      </c>
      <c r="C56" s="82">
        <v>927.9</v>
      </c>
    </row>
    <row r="57" spans="1:3" ht="14.25" customHeight="1">
      <c r="A57" s="66">
        <v>39</v>
      </c>
      <c r="B57" s="22" t="s">
        <v>46</v>
      </c>
      <c r="C57" s="82">
        <v>1659.1</v>
      </c>
    </row>
    <row r="58" spans="1:3" ht="14.25" customHeight="1">
      <c r="A58" s="66">
        <v>40</v>
      </c>
      <c r="B58" s="22" t="s">
        <v>47</v>
      </c>
      <c r="C58" s="82">
        <v>382.9</v>
      </c>
    </row>
    <row r="59" spans="1:3" ht="14.25" customHeight="1">
      <c r="A59" s="66">
        <v>41</v>
      </c>
      <c r="B59" s="22" t="s">
        <v>48</v>
      </c>
      <c r="C59" s="82">
        <v>2290.3</v>
      </c>
    </row>
    <row r="60" spans="1:3" ht="14.25" customHeight="1">
      <c r="A60" s="66">
        <v>42</v>
      </c>
      <c r="B60" s="22" t="s">
        <v>49</v>
      </c>
      <c r="C60" s="82">
        <v>619.4</v>
      </c>
    </row>
    <row r="61" spans="1:3" ht="14.25" customHeight="1">
      <c r="A61" s="66">
        <v>43</v>
      </c>
      <c r="B61" s="22" t="s">
        <v>50</v>
      </c>
      <c r="C61" s="82">
        <v>116.9</v>
      </c>
    </row>
    <row r="62" spans="1:3" ht="14.25" customHeight="1">
      <c r="A62" s="66">
        <v>44</v>
      </c>
      <c r="B62" s="22" t="s">
        <v>51</v>
      </c>
      <c r="C62" s="82">
        <v>8508.4</v>
      </c>
    </row>
    <row r="63" spans="1:4" s="21" customFormat="1" ht="30.75" customHeight="1" hidden="1">
      <c r="A63" s="65"/>
      <c r="B63" s="19" t="s">
        <v>144</v>
      </c>
      <c r="C63" s="83">
        <v>14494</v>
      </c>
      <c r="D63" s="55">
        <f>SUM(D64:D65)</f>
        <v>0</v>
      </c>
    </row>
    <row r="64" spans="1:3" s="1" customFormat="1" ht="14.25" customHeight="1">
      <c r="A64" s="69">
        <v>45</v>
      </c>
      <c r="B64" s="22" t="s">
        <v>52</v>
      </c>
      <c r="C64" s="82">
        <v>3603.7</v>
      </c>
    </row>
    <row r="65" spans="1:3" s="1" customFormat="1" ht="14.25" customHeight="1">
      <c r="A65" s="69">
        <v>46</v>
      </c>
      <c r="B65" s="22" t="s">
        <v>53</v>
      </c>
      <c r="C65" s="82">
        <v>10890.3</v>
      </c>
    </row>
    <row r="66" spans="1:4" s="36" customFormat="1" ht="30.75" customHeight="1" hidden="1">
      <c r="A66" s="124"/>
      <c r="B66" s="46" t="s">
        <v>148</v>
      </c>
      <c r="C66" s="70">
        <f>C67+C112</f>
        <v>0</v>
      </c>
      <c r="D66" s="56">
        <f>D67+D112</f>
        <v>0</v>
      </c>
    </row>
    <row r="67" spans="1:4" s="21" customFormat="1" ht="29.25" customHeight="1" hidden="1">
      <c r="A67" s="65"/>
      <c r="B67" s="19" t="s">
        <v>145</v>
      </c>
      <c r="C67" s="67">
        <f>SUM(C68:C111)</f>
        <v>0</v>
      </c>
      <c r="D67" s="55">
        <f>SUM(D68:D111)</f>
        <v>0</v>
      </c>
    </row>
    <row r="68" spans="1:3" ht="14.25" customHeight="1" hidden="1">
      <c r="A68" s="66">
        <v>1</v>
      </c>
      <c r="B68" s="24" t="s">
        <v>10</v>
      </c>
      <c r="C68" s="68">
        <v>0</v>
      </c>
    </row>
    <row r="69" spans="1:3" ht="14.25" customHeight="1" hidden="1">
      <c r="A69" s="66">
        <v>2</v>
      </c>
      <c r="B69" s="24" t="s">
        <v>11</v>
      </c>
      <c r="C69" s="68">
        <v>0</v>
      </c>
    </row>
    <row r="70" spans="1:3" ht="14.25" customHeight="1" hidden="1">
      <c r="A70" s="66">
        <v>3</v>
      </c>
      <c r="B70" s="24" t="s">
        <v>12</v>
      </c>
      <c r="C70" s="68">
        <v>0</v>
      </c>
    </row>
    <row r="71" spans="1:3" ht="14.25" customHeight="1" hidden="1">
      <c r="A71" s="66">
        <v>4</v>
      </c>
      <c r="B71" s="24" t="s">
        <v>13</v>
      </c>
      <c r="C71" s="68">
        <v>0</v>
      </c>
    </row>
    <row r="72" spans="1:3" ht="14.25" customHeight="1" hidden="1">
      <c r="A72" s="66">
        <v>5</v>
      </c>
      <c r="B72" s="24" t="s">
        <v>14</v>
      </c>
      <c r="C72" s="68">
        <v>0</v>
      </c>
    </row>
    <row r="73" spans="1:3" ht="14.25" customHeight="1" hidden="1">
      <c r="A73" s="66">
        <v>6</v>
      </c>
      <c r="B73" s="24" t="s">
        <v>15</v>
      </c>
      <c r="C73" s="68">
        <v>0</v>
      </c>
    </row>
    <row r="74" spans="1:3" ht="14.25" customHeight="1" hidden="1">
      <c r="A74" s="66">
        <v>7</v>
      </c>
      <c r="B74" s="24" t="s">
        <v>16</v>
      </c>
      <c r="C74" s="68">
        <v>0</v>
      </c>
    </row>
    <row r="75" spans="1:3" ht="14.25" customHeight="1" hidden="1">
      <c r="A75" s="66">
        <v>8</v>
      </c>
      <c r="B75" s="24" t="s">
        <v>17</v>
      </c>
      <c r="C75" s="68">
        <v>0</v>
      </c>
    </row>
    <row r="76" spans="1:3" ht="14.25" customHeight="1" hidden="1">
      <c r="A76" s="66">
        <v>9</v>
      </c>
      <c r="B76" s="24" t="s">
        <v>18</v>
      </c>
      <c r="C76" s="68">
        <v>0</v>
      </c>
    </row>
    <row r="77" spans="1:3" ht="14.25" customHeight="1" hidden="1">
      <c r="A77" s="66">
        <v>10</v>
      </c>
      <c r="B77" s="24" t="s">
        <v>19</v>
      </c>
      <c r="C77" s="68">
        <v>0</v>
      </c>
    </row>
    <row r="78" spans="1:3" ht="14.25" customHeight="1" hidden="1">
      <c r="A78" s="66">
        <v>11</v>
      </c>
      <c r="B78" s="24" t="s">
        <v>20</v>
      </c>
      <c r="C78" s="68">
        <v>0</v>
      </c>
    </row>
    <row r="79" spans="1:3" ht="14.25" customHeight="1" hidden="1">
      <c r="A79" s="66">
        <v>12</v>
      </c>
      <c r="B79" s="24" t="s">
        <v>21</v>
      </c>
      <c r="C79" s="68">
        <v>0</v>
      </c>
    </row>
    <row r="80" spans="1:3" ht="14.25" customHeight="1" hidden="1">
      <c r="A80" s="66">
        <v>13</v>
      </c>
      <c r="B80" s="24" t="s">
        <v>22</v>
      </c>
      <c r="C80" s="68">
        <v>0</v>
      </c>
    </row>
    <row r="81" spans="1:3" ht="14.25" customHeight="1" hidden="1">
      <c r="A81" s="66">
        <v>14</v>
      </c>
      <c r="B81" s="24" t="s">
        <v>23</v>
      </c>
      <c r="C81" s="68">
        <v>0</v>
      </c>
    </row>
    <row r="82" spans="1:3" ht="14.25" customHeight="1" hidden="1">
      <c r="A82" s="66">
        <v>15</v>
      </c>
      <c r="B82" s="24" t="s">
        <v>140</v>
      </c>
      <c r="C82" s="68">
        <v>0</v>
      </c>
    </row>
    <row r="83" spans="1:3" ht="14.25" customHeight="1" hidden="1">
      <c r="A83" s="66">
        <v>16</v>
      </c>
      <c r="B83" s="24" t="s">
        <v>24</v>
      </c>
      <c r="C83" s="68">
        <v>0</v>
      </c>
    </row>
    <row r="84" spans="1:3" ht="14.25" customHeight="1" hidden="1">
      <c r="A84" s="66">
        <v>17</v>
      </c>
      <c r="B84" s="24" t="s">
        <v>25</v>
      </c>
      <c r="C84" s="68">
        <v>0</v>
      </c>
    </row>
    <row r="85" spans="1:3" ht="14.25" customHeight="1" hidden="1">
      <c r="A85" s="66">
        <v>18</v>
      </c>
      <c r="B85" s="24" t="s">
        <v>26</v>
      </c>
      <c r="C85" s="68">
        <v>0</v>
      </c>
    </row>
    <row r="86" spans="1:3" ht="14.25" customHeight="1" hidden="1">
      <c r="A86" s="66">
        <v>19</v>
      </c>
      <c r="B86" s="24" t="s">
        <v>27</v>
      </c>
      <c r="C86" s="68">
        <v>0</v>
      </c>
    </row>
    <row r="87" spans="1:3" ht="14.25" customHeight="1" hidden="1">
      <c r="A87" s="66">
        <v>20</v>
      </c>
      <c r="B87" s="24" t="s">
        <v>28</v>
      </c>
      <c r="C87" s="68">
        <v>0</v>
      </c>
    </row>
    <row r="88" spans="1:3" ht="14.25" customHeight="1" hidden="1">
      <c r="A88" s="66">
        <v>21</v>
      </c>
      <c r="B88" s="24" t="s">
        <v>29</v>
      </c>
      <c r="C88" s="68">
        <v>0</v>
      </c>
    </row>
    <row r="89" spans="1:3" ht="14.25" customHeight="1" hidden="1">
      <c r="A89" s="66">
        <v>22</v>
      </c>
      <c r="B89" s="24" t="s">
        <v>30</v>
      </c>
      <c r="C89" s="68">
        <v>0</v>
      </c>
    </row>
    <row r="90" spans="1:3" ht="14.25" customHeight="1" hidden="1">
      <c r="A90" s="66">
        <v>23</v>
      </c>
      <c r="B90" s="24" t="s">
        <v>143</v>
      </c>
      <c r="C90" s="68">
        <v>0</v>
      </c>
    </row>
    <row r="91" spans="1:3" ht="14.25" customHeight="1" hidden="1">
      <c r="A91" s="66">
        <v>24</v>
      </c>
      <c r="B91" s="24" t="s">
        <v>31</v>
      </c>
      <c r="C91" s="68">
        <v>0</v>
      </c>
    </row>
    <row r="92" spans="1:3" ht="14.25" customHeight="1" hidden="1">
      <c r="A92" s="66">
        <v>25</v>
      </c>
      <c r="B92" s="24" t="s">
        <v>32</v>
      </c>
      <c r="C92" s="68">
        <v>0</v>
      </c>
    </row>
    <row r="93" spans="1:3" ht="14.25" customHeight="1" hidden="1">
      <c r="A93" s="66">
        <v>26</v>
      </c>
      <c r="B93" s="24" t="s">
        <v>33</v>
      </c>
      <c r="C93" s="68">
        <v>0</v>
      </c>
    </row>
    <row r="94" spans="1:3" ht="14.25" customHeight="1" hidden="1">
      <c r="A94" s="66">
        <v>27</v>
      </c>
      <c r="B94" s="24" t="s">
        <v>34</v>
      </c>
      <c r="C94" s="68">
        <v>0</v>
      </c>
    </row>
    <row r="95" spans="1:3" ht="14.25" customHeight="1" hidden="1">
      <c r="A95" s="66">
        <v>28</v>
      </c>
      <c r="B95" s="24" t="s">
        <v>35</v>
      </c>
      <c r="C95" s="68">
        <v>0</v>
      </c>
    </row>
    <row r="96" spans="1:3" ht="14.25" customHeight="1" hidden="1">
      <c r="A96" s="66">
        <v>29</v>
      </c>
      <c r="B96" s="24" t="s">
        <v>36</v>
      </c>
      <c r="C96" s="68">
        <v>0</v>
      </c>
    </row>
    <row r="97" spans="1:3" ht="14.25" customHeight="1" hidden="1">
      <c r="A97" s="66">
        <v>30</v>
      </c>
      <c r="B97" s="24" t="s">
        <v>37</v>
      </c>
      <c r="C97" s="68">
        <v>0</v>
      </c>
    </row>
    <row r="98" spans="1:3" ht="14.25" customHeight="1" hidden="1">
      <c r="A98" s="66">
        <v>31</v>
      </c>
      <c r="B98" s="24" t="s">
        <v>38</v>
      </c>
      <c r="C98" s="68">
        <v>0</v>
      </c>
    </row>
    <row r="99" spans="1:3" ht="14.25" customHeight="1" hidden="1">
      <c r="A99" s="66">
        <v>32</v>
      </c>
      <c r="B99" s="24" t="s">
        <v>39</v>
      </c>
      <c r="C99" s="68">
        <v>0</v>
      </c>
    </row>
    <row r="100" spans="1:3" ht="14.25" customHeight="1" hidden="1">
      <c r="A100" s="66">
        <v>33</v>
      </c>
      <c r="B100" s="24" t="s">
        <v>40</v>
      </c>
      <c r="C100" s="68">
        <v>0</v>
      </c>
    </row>
    <row r="101" spans="1:3" ht="14.25" customHeight="1" hidden="1">
      <c r="A101" s="66">
        <v>34</v>
      </c>
      <c r="B101" s="24" t="s">
        <v>41</v>
      </c>
      <c r="C101" s="68">
        <v>0</v>
      </c>
    </row>
    <row r="102" spans="1:3" ht="14.25" customHeight="1" hidden="1">
      <c r="A102" s="66">
        <v>35</v>
      </c>
      <c r="B102" s="24" t="s">
        <v>42</v>
      </c>
      <c r="C102" s="68">
        <v>0</v>
      </c>
    </row>
    <row r="103" spans="1:3" ht="14.25" customHeight="1" hidden="1">
      <c r="A103" s="66">
        <v>36</v>
      </c>
      <c r="B103" s="24" t="s">
        <v>43</v>
      </c>
      <c r="C103" s="68">
        <v>0</v>
      </c>
    </row>
    <row r="104" spans="1:3" ht="14.25" customHeight="1" hidden="1">
      <c r="A104" s="66">
        <v>37</v>
      </c>
      <c r="B104" s="24" t="s">
        <v>44</v>
      </c>
      <c r="C104" s="68">
        <v>0</v>
      </c>
    </row>
    <row r="105" spans="1:3" ht="14.25" customHeight="1" hidden="1">
      <c r="A105" s="66">
        <v>38</v>
      </c>
      <c r="B105" s="24" t="s">
        <v>45</v>
      </c>
      <c r="C105" s="68">
        <v>0</v>
      </c>
    </row>
    <row r="106" spans="1:3" ht="14.25" customHeight="1" hidden="1">
      <c r="A106" s="66">
        <v>39</v>
      </c>
      <c r="B106" s="24" t="s">
        <v>46</v>
      </c>
      <c r="C106" s="68">
        <v>0</v>
      </c>
    </row>
    <row r="107" spans="1:3" ht="14.25" customHeight="1" hidden="1">
      <c r="A107" s="66">
        <v>40</v>
      </c>
      <c r="B107" s="24" t="s">
        <v>47</v>
      </c>
      <c r="C107" s="68">
        <v>0</v>
      </c>
    </row>
    <row r="108" spans="1:3" ht="14.25" customHeight="1" hidden="1">
      <c r="A108" s="66">
        <v>41</v>
      </c>
      <c r="B108" s="24" t="s">
        <v>48</v>
      </c>
      <c r="C108" s="68">
        <v>0</v>
      </c>
    </row>
    <row r="109" spans="1:3" ht="14.25" customHeight="1" hidden="1">
      <c r="A109" s="66">
        <v>42</v>
      </c>
      <c r="B109" s="24" t="s">
        <v>49</v>
      </c>
      <c r="C109" s="68">
        <v>0</v>
      </c>
    </row>
    <row r="110" spans="1:3" ht="14.25" customHeight="1" hidden="1">
      <c r="A110" s="66">
        <v>43</v>
      </c>
      <c r="B110" s="24" t="s">
        <v>50</v>
      </c>
      <c r="C110" s="68">
        <v>0</v>
      </c>
    </row>
    <row r="111" spans="1:3" ht="14.25" customHeight="1" hidden="1">
      <c r="A111" s="66">
        <v>44</v>
      </c>
      <c r="B111" s="24" t="s">
        <v>51</v>
      </c>
      <c r="C111" s="68">
        <v>0</v>
      </c>
    </row>
    <row r="112" spans="1:3" s="21" customFormat="1" ht="27" customHeight="1" hidden="1">
      <c r="A112" s="65"/>
      <c r="B112" s="19" t="s">
        <v>144</v>
      </c>
      <c r="C112" s="67">
        <f>SUM(C113:C114)</f>
        <v>0</v>
      </c>
    </row>
    <row r="113" spans="1:3" s="47" customFormat="1" ht="14.25" customHeight="1" hidden="1">
      <c r="A113" s="71">
        <v>45</v>
      </c>
      <c r="B113" s="48" t="s">
        <v>52</v>
      </c>
      <c r="C113" s="72">
        <v>0</v>
      </c>
    </row>
    <row r="114" spans="1:3" s="47" customFormat="1" ht="14.25" customHeight="1" hidden="1">
      <c r="A114" s="71">
        <v>46</v>
      </c>
      <c r="B114" s="48" t="s">
        <v>53</v>
      </c>
      <c r="C114" s="72">
        <v>0</v>
      </c>
    </row>
    <row r="115" spans="1:3" s="1" customFormat="1" ht="37.5" customHeight="1">
      <c r="A115" s="61">
        <v>2</v>
      </c>
      <c r="B115" s="182" t="s">
        <v>54</v>
      </c>
      <c r="C115" s="183"/>
    </row>
    <row r="116" spans="1:3" s="1" customFormat="1" ht="18.75" customHeight="1" hidden="1">
      <c r="A116" s="63"/>
      <c r="B116" s="15" t="s">
        <v>6</v>
      </c>
      <c r="C116" s="64" t="e">
        <f>C117+C118</f>
        <v>#REF!</v>
      </c>
    </row>
    <row r="117" spans="1:3" ht="17.25" customHeight="1" hidden="1">
      <c r="A117" s="65"/>
      <c r="B117" s="17" t="s">
        <v>7</v>
      </c>
      <c r="C117" s="67">
        <f>SUM(C121:C122)</f>
        <v>1229</v>
      </c>
    </row>
    <row r="118" spans="1:3" ht="30.75" customHeight="1" hidden="1">
      <c r="A118" s="65"/>
      <c r="B118" s="17" t="s">
        <v>8</v>
      </c>
      <c r="C118" s="67" t="e">
        <f>SUM(C124:C125)</f>
        <v>#REF!</v>
      </c>
    </row>
    <row r="119" spans="1:3" ht="18.75" customHeight="1" hidden="1">
      <c r="A119" s="65"/>
      <c r="B119" s="31" t="s">
        <v>154</v>
      </c>
      <c r="C119" s="84"/>
    </row>
    <row r="120" spans="1:3" ht="22.5" customHeight="1" hidden="1">
      <c r="A120" s="65"/>
      <c r="B120" s="17" t="s">
        <v>7</v>
      </c>
      <c r="C120" s="67">
        <f>SUM(C121:C122)</f>
        <v>1229</v>
      </c>
    </row>
    <row r="121" spans="1:3" ht="31.5">
      <c r="A121" s="66">
        <v>1</v>
      </c>
      <c r="B121" s="26" t="s">
        <v>55</v>
      </c>
      <c r="C121" s="82">
        <v>1094</v>
      </c>
    </row>
    <row r="122" spans="1:3" ht="30.75" customHeight="1">
      <c r="A122" s="66">
        <v>2</v>
      </c>
      <c r="B122" s="26" t="s">
        <v>56</v>
      </c>
      <c r="C122" s="82">
        <v>135</v>
      </c>
    </row>
    <row r="123" spans="1:3" s="28" customFormat="1" ht="15" hidden="1">
      <c r="A123" s="73"/>
      <c r="B123" s="27" t="s">
        <v>148</v>
      </c>
      <c r="C123" s="74" t="e">
        <f>SUM(C124:C125)</f>
        <v>#REF!</v>
      </c>
    </row>
    <row r="124" spans="1:3" s="29" customFormat="1" ht="64.5" customHeight="1" hidden="1">
      <c r="A124" s="69">
        <v>1</v>
      </c>
      <c r="B124" s="24" t="s">
        <v>57</v>
      </c>
      <c r="C124" s="68" t="e">
        <f>#REF!/#REF!</f>
        <v>#REF!</v>
      </c>
    </row>
    <row r="125" spans="1:3" s="29" customFormat="1" ht="62.25" customHeight="1" hidden="1">
      <c r="A125" s="69">
        <v>2</v>
      </c>
      <c r="B125" s="24" t="s">
        <v>58</v>
      </c>
      <c r="C125" s="68" t="e">
        <f>#REF!/#REF!</f>
        <v>#REF!</v>
      </c>
    </row>
    <row r="126" spans="1:3" s="1" customFormat="1" ht="36.75" customHeight="1">
      <c r="A126" s="75">
        <v>3</v>
      </c>
      <c r="B126" s="182" t="s">
        <v>59</v>
      </c>
      <c r="C126" s="183"/>
    </row>
    <row r="127" spans="1:4" s="1" customFormat="1" ht="42" customHeight="1" hidden="1">
      <c r="A127" s="63"/>
      <c r="B127" s="15" t="s">
        <v>146</v>
      </c>
      <c r="C127" s="64">
        <f>C128</f>
        <v>4275</v>
      </c>
      <c r="D127" s="54">
        <f>D128</f>
        <v>0</v>
      </c>
    </row>
    <row r="128" spans="1:4" ht="21" customHeight="1" hidden="1">
      <c r="A128" s="65"/>
      <c r="B128" s="17" t="s">
        <v>7</v>
      </c>
      <c r="C128" s="64">
        <f>C129+C137</f>
        <v>4275</v>
      </c>
      <c r="D128" s="54">
        <f>D129+D137</f>
        <v>0</v>
      </c>
    </row>
    <row r="129" spans="1:3" ht="14.25" hidden="1">
      <c r="A129" s="65"/>
      <c r="B129" s="31" t="s">
        <v>149</v>
      </c>
      <c r="C129" s="64">
        <f>SUM(C130:C136)</f>
        <v>3994</v>
      </c>
    </row>
    <row r="130" spans="1:3" ht="15.75" customHeight="1">
      <c r="A130" s="66">
        <v>1</v>
      </c>
      <c r="B130" s="32" t="s">
        <v>60</v>
      </c>
      <c r="C130" s="82">
        <v>74</v>
      </c>
    </row>
    <row r="131" spans="1:3" ht="15.75" customHeight="1">
      <c r="A131" s="66">
        <v>2</v>
      </c>
      <c r="B131" s="32" t="s">
        <v>61</v>
      </c>
      <c r="C131" s="82">
        <v>2</v>
      </c>
    </row>
    <row r="132" spans="1:3" ht="15.75" customHeight="1">
      <c r="A132" s="66">
        <v>3</v>
      </c>
      <c r="B132" s="32" t="s">
        <v>62</v>
      </c>
      <c r="C132" s="82">
        <v>221</v>
      </c>
    </row>
    <row r="133" spans="1:3" ht="15.75" customHeight="1">
      <c r="A133" s="66">
        <v>4</v>
      </c>
      <c r="B133" s="32" t="s">
        <v>63</v>
      </c>
      <c r="C133" s="82">
        <v>449</v>
      </c>
    </row>
    <row r="134" spans="1:3" ht="15.75" customHeight="1">
      <c r="A134" s="66">
        <v>5</v>
      </c>
      <c r="B134" s="32" t="s">
        <v>64</v>
      </c>
      <c r="C134" s="82">
        <v>824</v>
      </c>
    </row>
    <row r="135" spans="1:3" ht="15.75" customHeight="1">
      <c r="A135" s="66">
        <v>6</v>
      </c>
      <c r="B135" s="32" t="s">
        <v>65</v>
      </c>
      <c r="C135" s="82">
        <v>95</v>
      </c>
    </row>
    <row r="136" spans="1:3" ht="15.75">
      <c r="A136" s="66">
        <v>7</v>
      </c>
      <c r="B136" s="32" t="s">
        <v>66</v>
      </c>
      <c r="C136" s="82">
        <v>2329</v>
      </c>
    </row>
    <row r="137" spans="1:3" ht="14.25" customHeight="1" hidden="1">
      <c r="A137" s="66"/>
      <c r="B137" s="33" t="s">
        <v>150</v>
      </c>
      <c r="C137" s="85">
        <v>281</v>
      </c>
    </row>
    <row r="138" spans="1:3" s="1" customFormat="1" ht="15.75" customHeight="1">
      <c r="A138" s="69">
        <v>8</v>
      </c>
      <c r="B138" s="53" t="s">
        <v>67</v>
      </c>
      <c r="C138" s="82">
        <v>281</v>
      </c>
    </row>
    <row r="139" spans="1:3" s="1" customFormat="1" ht="15.75" customHeight="1">
      <c r="A139" s="66">
        <v>9</v>
      </c>
      <c r="B139" s="32" t="s">
        <v>181</v>
      </c>
      <c r="C139" s="82">
        <v>824</v>
      </c>
    </row>
    <row r="140" spans="1:3" s="1" customFormat="1" ht="15.75" customHeight="1">
      <c r="A140" s="66">
        <v>10</v>
      </c>
      <c r="B140" s="32" t="s">
        <v>182</v>
      </c>
      <c r="C140" s="82">
        <v>394</v>
      </c>
    </row>
    <row r="141" spans="1:3" s="1" customFormat="1" ht="36" customHeight="1">
      <c r="A141" s="61">
        <v>4</v>
      </c>
      <c r="B141" s="174" t="s">
        <v>68</v>
      </c>
      <c r="C141" s="175"/>
    </row>
    <row r="142" spans="1:3" s="1" customFormat="1" ht="44.25" customHeight="1" hidden="1">
      <c r="A142" s="63"/>
      <c r="B142" s="25" t="s">
        <v>146</v>
      </c>
      <c r="C142" s="64">
        <f>C143</f>
        <v>1249</v>
      </c>
    </row>
    <row r="143" spans="1:4" ht="15.75" customHeight="1" hidden="1">
      <c r="A143" s="65"/>
      <c r="B143" s="34" t="s">
        <v>7</v>
      </c>
      <c r="C143" s="64">
        <f>C145+C148</f>
        <v>1249</v>
      </c>
      <c r="D143" s="54">
        <f>D145+D148</f>
        <v>0</v>
      </c>
    </row>
    <row r="144" spans="1:3" ht="15" hidden="1">
      <c r="A144" s="65"/>
      <c r="B144" s="42" t="s">
        <v>149</v>
      </c>
      <c r="C144" s="68"/>
    </row>
    <row r="145" spans="1:3" ht="18" customHeight="1" hidden="1">
      <c r="A145" s="65"/>
      <c r="B145" s="34" t="s">
        <v>7</v>
      </c>
      <c r="C145" s="64">
        <f>SUM(C146:C147)</f>
        <v>127</v>
      </c>
    </row>
    <row r="146" spans="1:3" ht="14.25" customHeight="1">
      <c r="A146" s="66">
        <v>1</v>
      </c>
      <c r="B146" s="32" t="s">
        <v>69</v>
      </c>
      <c r="C146" s="82">
        <v>0</v>
      </c>
    </row>
    <row r="147" spans="1:3" ht="14.25" customHeight="1">
      <c r="A147" s="66">
        <v>2</v>
      </c>
      <c r="B147" s="32" t="s">
        <v>70</v>
      </c>
      <c r="C147" s="82">
        <v>127</v>
      </c>
    </row>
    <row r="148" spans="1:3" ht="18" customHeight="1" hidden="1">
      <c r="A148" s="66"/>
      <c r="B148" s="33" t="s">
        <v>150</v>
      </c>
      <c r="C148" s="85">
        <v>1122</v>
      </c>
    </row>
    <row r="149" spans="1:3" s="1" customFormat="1" ht="14.25" customHeight="1">
      <c r="A149" s="69">
        <v>3</v>
      </c>
      <c r="B149" s="53" t="s">
        <v>71</v>
      </c>
      <c r="C149" s="82">
        <v>1122</v>
      </c>
    </row>
    <row r="150" spans="1:3" s="1" customFormat="1" ht="38.25" customHeight="1">
      <c r="A150" s="61">
        <v>5</v>
      </c>
      <c r="B150" s="174" t="s">
        <v>72</v>
      </c>
      <c r="C150" s="175"/>
    </row>
    <row r="151" spans="1:4" s="1" customFormat="1" ht="44.25" customHeight="1" hidden="1">
      <c r="A151" s="63"/>
      <c r="B151" s="25" t="s">
        <v>147</v>
      </c>
      <c r="C151" s="64" t="e">
        <f>C152+C153+C154</f>
        <v>#REF!</v>
      </c>
      <c r="D151" s="54">
        <f>D152+D290</f>
        <v>0</v>
      </c>
    </row>
    <row r="152" spans="1:4" ht="16.5" customHeight="1" hidden="1">
      <c r="A152" s="65"/>
      <c r="B152" s="34" t="s">
        <v>7</v>
      </c>
      <c r="C152" s="64">
        <f>C223</f>
        <v>62322</v>
      </c>
      <c r="D152" s="54">
        <f>D223</f>
        <v>0</v>
      </c>
    </row>
    <row r="153" spans="1:4" s="21" customFormat="1" ht="32.25" customHeight="1" hidden="1">
      <c r="A153" s="65"/>
      <c r="B153" s="34" t="s">
        <v>141</v>
      </c>
      <c r="C153" s="64" t="e">
        <f>C156</f>
        <v>#REF!</v>
      </c>
      <c r="D153" s="40"/>
    </row>
    <row r="154" spans="1:4" s="1" customFormat="1" ht="31.5" hidden="1">
      <c r="A154" s="69"/>
      <c r="B154" s="53" t="s">
        <v>151</v>
      </c>
      <c r="C154" s="76" t="e">
        <f>C290</f>
        <v>#REF!</v>
      </c>
      <c r="D154" s="57">
        <f>D290</f>
        <v>0</v>
      </c>
    </row>
    <row r="155" spans="1:3" ht="16.5" customHeight="1" hidden="1">
      <c r="A155" s="65"/>
      <c r="B155" s="34" t="s">
        <v>9</v>
      </c>
      <c r="C155" s="76"/>
    </row>
    <row r="156" spans="1:4" s="50" customFormat="1" ht="30" customHeight="1" hidden="1">
      <c r="A156" s="77"/>
      <c r="B156" s="125" t="s">
        <v>153</v>
      </c>
      <c r="C156" s="78" t="e">
        <f>C157+C218</f>
        <v>#REF!</v>
      </c>
      <c r="D156" s="58">
        <f>D157+D218</f>
        <v>0</v>
      </c>
    </row>
    <row r="157" spans="1:4" s="1" customFormat="1" ht="18" customHeight="1" hidden="1">
      <c r="A157" s="69"/>
      <c r="B157" s="126" t="s">
        <v>149</v>
      </c>
      <c r="C157" s="64" t="e">
        <f>SUM(C158:C217)</f>
        <v>#REF!</v>
      </c>
      <c r="D157" s="54">
        <f>SUM(D158:D216)</f>
        <v>0</v>
      </c>
    </row>
    <row r="158" spans="1:3" s="41" customFormat="1" ht="13.5" customHeight="1" hidden="1">
      <c r="A158" s="66">
        <v>1</v>
      </c>
      <c r="B158" s="32" t="s">
        <v>74</v>
      </c>
      <c r="C158" s="68" t="e">
        <f>#REF!/#REF!</f>
        <v>#REF!</v>
      </c>
    </row>
    <row r="159" spans="1:3" s="41" customFormat="1" ht="13.5" customHeight="1" hidden="1">
      <c r="A159" s="66">
        <v>2</v>
      </c>
      <c r="B159" s="32" t="s">
        <v>75</v>
      </c>
      <c r="C159" s="68" t="e">
        <f>#REF!/#REF!</f>
        <v>#REF!</v>
      </c>
    </row>
    <row r="160" spans="1:3" s="41" customFormat="1" ht="13.5" customHeight="1" hidden="1">
      <c r="A160" s="66">
        <v>3</v>
      </c>
      <c r="B160" s="32" t="s">
        <v>76</v>
      </c>
      <c r="C160" s="68" t="e">
        <f>#REF!/#REF!</f>
        <v>#REF!</v>
      </c>
    </row>
    <row r="161" spans="1:3" s="41" customFormat="1" ht="13.5" customHeight="1" hidden="1">
      <c r="A161" s="66">
        <v>4</v>
      </c>
      <c r="B161" s="32" t="s">
        <v>77</v>
      </c>
      <c r="C161" s="68" t="e">
        <f>#REF!/#REF!</f>
        <v>#REF!</v>
      </c>
    </row>
    <row r="162" spans="1:3" s="41" customFormat="1" ht="13.5" customHeight="1" hidden="1">
      <c r="A162" s="66">
        <v>5</v>
      </c>
      <c r="B162" s="32" t="s">
        <v>78</v>
      </c>
      <c r="C162" s="68" t="e">
        <f>#REF!/#REF!</f>
        <v>#REF!</v>
      </c>
    </row>
    <row r="163" spans="1:3" s="41" customFormat="1" ht="13.5" customHeight="1" hidden="1">
      <c r="A163" s="66">
        <v>6</v>
      </c>
      <c r="B163" s="32" t="s">
        <v>79</v>
      </c>
      <c r="C163" s="68" t="e">
        <f>#REF!/#REF!</f>
        <v>#REF!</v>
      </c>
    </row>
    <row r="164" spans="1:3" s="41" customFormat="1" ht="13.5" customHeight="1" hidden="1">
      <c r="A164" s="66">
        <v>7</v>
      </c>
      <c r="B164" s="32" t="s">
        <v>80</v>
      </c>
      <c r="C164" s="68" t="e">
        <f>#REF!/#REF!</f>
        <v>#REF!</v>
      </c>
    </row>
    <row r="165" spans="1:3" s="41" customFormat="1" ht="13.5" customHeight="1" hidden="1">
      <c r="A165" s="66">
        <v>8</v>
      </c>
      <c r="B165" s="32" t="s">
        <v>155</v>
      </c>
      <c r="C165" s="68" t="e">
        <f>#REF!/#REF!</f>
        <v>#REF!</v>
      </c>
    </row>
    <row r="166" spans="1:3" s="41" customFormat="1" ht="13.5" customHeight="1" hidden="1">
      <c r="A166" s="66">
        <v>9</v>
      </c>
      <c r="B166" s="32" t="s">
        <v>81</v>
      </c>
      <c r="C166" s="68" t="e">
        <f>#REF!/#REF!</f>
        <v>#REF!</v>
      </c>
    </row>
    <row r="167" spans="1:3" s="41" customFormat="1" ht="13.5" customHeight="1" hidden="1">
      <c r="A167" s="66">
        <v>10</v>
      </c>
      <c r="B167" s="32" t="s">
        <v>82</v>
      </c>
      <c r="C167" s="68" t="e">
        <f>#REF!/#REF!</f>
        <v>#REF!</v>
      </c>
    </row>
    <row r="168" spans="1:3" s="41" customFormat="1" ht="13.5" customHeight="1" hidden="1">
      <c r="A168" s="66">
        <v>11</v>
      </c>
      <c r="B168" s="32" t="s">
        <v>83</v>
      </c>
      <c r="C168" s="68" t="e">
        <f>#REF!/#REF!</f>
        <v>#REF!</v>
      </c>
    </row>
    <row r="169" spans="1:3" s="41" customFormat="1" ht="13.5" customHeight="1" hidden="1">
      <c r="A169" s="66">
        <v>12</v>
      </c>
      <c r="B169" s="32" t="s">
        <v>84</v>
      </c>
      <c r="C169" s="68" t="e">
        <f>#REF!/#REF!</f>
        <v>#REF!</v>
      </c>
    </row>
    <row r="170" spans="1:3" s="41" customFormat="1" ht="13.5" customHeight="1" hidden="1">
      <c r="A170" s="66">
        <v>13</v>
      </c>
      <c r="B170" s="32" t="s">
        <v>85</v>
      </c>
      <c r="C170" s="68" t="e">
        <f>#REF!/#REF!</f>
        <v>#REF!</v>
      </c>
    </row>
    <row r="171" spans="1:3" s="41" customFormat="1" ht="13.5" customHeight="1" hidden="1">
      <c r="A171" s="66">
        <v>14</v>
      </c>
      <c r="B171" s="32" t="s">
        <v>86</v>
      </c>
      <c r="C171" s="68" t="e">
        <f>#REF!/#REF!</f>
        <v>#REF!</v>
      </c>
    </row>
    <row r="172" spans="1:3" s="41" customFormat="1" ht="13.5" customHeight="1" hidden="1">
      <c r="A172" s="66">
        <v>15</v>
      </c>
      <c r="B172" s="32" t="s">
        <v>87</v>
      </c>
      <c r="C172" s="68" t="e">
        <f>#REF!/#REF!</f>
        <v>#REF!</v>
      </c>
    </row>
    <row r="173" spans="1:3" s="41" customFormat="1" ht="13.5" customHeight="1" hidden="1">
      <c r="A173" s="66">
        <v>16</v>
      </c>
      <c r="B173" s="32" t="s">
        <v>88</v>
      </c>
      <c r="C173" s="68" t="e">
        <f>#REF!/#REF!</f>
        <v>#REF!</v>
      </c>
    </row>
    <row r="174" spans="1:3" s="41" customFormat="1" ht="13.5" customHeight="1" hidden="1">
      <c r="A174" s="66">
        <v>17</v>
      </c>
      <c r="B174" s="32" t="s">
        <v>89</v>
      </c>
      <c r="C174" s="68" t="e">
        <f>#REF!/#REF!</f>
        <v>#REF!</v>
      </c>
    </row>
    <row r="175" spans="1:3" s="41" customFormat="1" ht="13.5" customHeight="1" hidden="1">
      <c r="A175" s="66">
        <v>18</v>
      </c>
      <c r="B175" s="32" t="s">
        <v>90</v>
      </c>
      <c r="C175" s="68" t="e">
        <f>#REF!/#REF!</f>
        <v>#REF!</v>
      </c>
    </row>
    <row r="176" spans="1:3" s="41" customFormat="1" ht="13.5" customHeight="1" hidden="1">
      <c r="A176" s="66">
        <v>19</v>
      </c>
      <c r="B176" s="32" t="s">
        <v>156</v>
      </c>
      <c r="C176" s="68" t="e">
        <f>#REF!/#REF!</f>
        <v>#REF!</v>
      </c>
    </row>
    <row r="177" spans="1:3" s="41" customFormat="1" ht="13.5" customHeight="1" hidden="1">
      <c r="A177" s="66">
        <v>20</v>
      </c>
      <c r="B177" s="32" t="s">
        <v>91</v>
      </c>
      <c r="C177" s="68" t="e">
        <f>#REF!/#REF!</f>
        <v>#REF!</v>
      </c>
    </row>
    <row r="178" spans="1:3" s="41" customFormat="1" ht="13.5" customHeight="1" hidden="1">
      <c r="A178" s="66">
        <v>21</v>
      </c>
      <c r="B178" s="32" t="s">
        <v>92</v>
      </c>
      <c r="C178" s="68" t="e">
        <f>#REF!/#REF!</f>
        <v>#REF!</v>
      </c>
    </row>
    <row r="179" spans="1:3" s="41" customFormat="1" ht="13.5" customHeight="1" hidden="1">
      <c r="A179" s="66">
        <v>22</v>
      </c>
      <c r="B179" s="32" t="s">
        <v>93</v>
      </c>
      <c r="C179" s="68" t="e">
        <f>#REF!/#REF!</f>
        <v>#REF!</v>
      </c>
    </row>
    <row r="180" spans="1:3" s="41" customFormat="1" ht="13.5" customHeight="1" hidden="1">
      <c r="A180" s="66">
        <v>23</v>
      </c>
      <c r="B180" s="32" t="s">
        <v>94</v>
      </c>
      <c r="C180" s="68" t="e">
        <f>#REF!/#REF!</f>
        <v>#REF!</v>
      </c>
    </row>
    <row r="181" spans="1:3" s="41" customFormat="1" ht="13.5" customHeight="1" hidden="1">
      <c r="A181" s="66">
        <v>24</v>
      </c>
      <c r="B181" s="32" t="s">
        <v>95</v>
      </c>
      <c r="C181" s="68" t="e">
        <f>#REF!/#REF!</f>
        <v>#REF!</v>
      </c>
    </row>
    <row r="182" spans="1:3" s="41" customFormat="1" ht="13.5" customHeight="1" hidden="1">
      <c r="A182" s="66">
        <v>25</v>
      </c>
      <c r="B182" s="32" t="s">
        <v>96</v>
      </c>
      <c r="C182" s="68" t="e">
        <f>#REF!/#REF!</f>
        <v>#REF!</v>
      </c>
    </row>
    <row r="183" spans="1:3" s="41" customFormat="1" ht="13.5" customHeight="1" hidden="1">
      <c r="A183" s="66">
        <v>26</v>
      </c>
      <c r="B183" s="32" t="s">
        <v>97</v>
      </c>
      <c r="C183" s="68" t="e">
        <f>#REF!/#REF!</f>
        <v>#REF!</v>
      </c>
    </row>
    <row r="184" spans="1:3" s="41" customFormat="1" ht="13.5" customHeight="1" hidden="1">
      <c r="A184" s="66">
        <v>27</v>
      </c>
      <c r="B184" s="32" t="s">
        <v>98</v>
      </c>
      <c r="C184" s="68" t="e">
        <f>#REF!/#REF!</f>
        <v>#REF!</v>
      </c>
    </row>
    <row r="185" spans="1:3" s="41" customFormat="1" ht="13.5" customHeight="1" hidden="1">
      <c r="A185" s="66">
        <v>28</v>
      </c>
      <c r="B185" s="32" t="s">
        <v>99</v>
      </c>
      <c r="C185" s="68" t="e">
        <f>#REF!/#REF!</f>
        <v>#REF!</v>
      </c>
    </row>
    <row r="186" spans="1:3" s="41" customFormat="1" ht="13.5" customHeight="1" hidden="1">
      <c r="A186" s="66">
        <v>29</v>
      </c>
      <c r="B186" s="32" t="s">
        <v>100</v>
      </c>
      <c r="C186" s="68" t="e">
        <f>#REF!/#REF!</f>
        <v>#REF!</v>
      </c>
    </row>
    <row r="187" spans="1:3" s="41" customFormat="1" ht="13.5" customHeight="1" hidden="1">
      <c r="A187" s="66">
        <v>30</v>
      </c>
      <c r="B187" s="32" t="s">
        <v>157</v>
      </c>
      <c r="C187" s="68" t="e">
        <f>#REF!/#REF!</f>
        <v>#REF!</v>
      </c>
    </row>
    <row r="188" spans="1:3" s="41" customFormat="1" ht="13.5" customHeight="1" hidden="1">
      <c r="A188" s="66">
        <v>31</v>
      </c>
      <c r="B188" s="32" t="s">
        <v>101</v>
      </c>
      <c r="C188" s="68" t="e">
        <f>#REF!/#REF!</f>
        <v>#REF!</v>
      </c>
    </row>
    <row r="189" spans="1:3" s="41" customFormat="1" ht="13.5" customHeight="1" hidden="1">
      <c r="A189" s="66">
        <v>32</v>
      </c>
      <c r="B189" s="32" t="s">
        <v>103</v>
      </c>
      <c r="C189" s="68" t="e">
        <f>#REF!/#REF!</f>
        <v>#REF!</v>
      </c>
    </row>
    <row r="190" spans="1:3" s="41" customFormat="1" ht="13.5" customHeight="1" hidden="1">
      <c r="A190" s="66">
        <v>33</v>
      </c>
      <c r="B190" s="32" t="s">
        <v>104</v>
      </c>
      <c r="C190" s="68" t="e">
        <f>#REF!/#REF!</f>
        <v>#REF!</v>
      </c>
    </row>
    <row r="191" spans="1:3" s="41" customFormat="1" ht="13.5" customHeight="1" hidden="1">
      <c r="A191" s="66">
        <v>34</v>
      </c>
      <c r="B191" s="32" t="s">
        <v>102</v>
      </c>
      <c r="C191" s="68" t="e">
        <f>#REF!/#REF!</f>
        <v>#REF!</v>
      </c>
    </row>
    <row r="192" spans="1:3" s="41" customFormat="1" ht="13.5" customHeight="1" hidden="1">
      <c r="A192" s="66">
        <v>35</v>
      </c>
      <c r="B192" s="32" t="s">
        <v>105</v>
      </c>
      <c r="C192" s="68" t="e">
        <f>#REF!/#REF!</f>
        <v>#REF!</v>
      </c>
    </row>
    <row r="193" spans="1:3" s="41" customFormat="1" ht="13.5" customHeight="1" hidden="1">
      <c r="A193" s="66">
        <v>36</v>
      </c>
      <c r="B193" s="32" t="s">
        <v>106</v>
      </c>
      <c r="C193" s="68" t="e">
        <f>#REF!/#REF!</f>
        <v>#REF!</v>
      </c>
    </row>
    <row r="194" spans="1:3" s="41" customFormat="1" ht="13.5" customHeight="1" hidden="1">
      <c r="A194" s="66">
        <v>37</v>
      </c>
      <c r="B194" s="32" t="s">
        <v>107</v>
      </c>
      <c r="C194" s="68" t="e">
        <f>#REF!/#REF!</f>
        <v>#REF!</v>
      </c>
    </row>
    <row r="195" spans="1:3" s="41" customFormat="1" ht="13.5" customHeight="1" hidden="1">
      <c r="A195" s="66">
        <v>38</v>
      </c>
      <c r="B195" s="32" t="s">
        <v>108</v>
      </c>
      <c r="C195" s="68" t="e">
        <f>#REF!/#REF!</f>
        <v>#REF!</v>
      </c>
    </row>
    <row r="196" spans="1:3" s="41" customFormat="1" ht="13.5" customHeight="1" hidden="1">
      <c r="A196" s="66">
        <v>39</v>
      </c>
      <c r="B196" s="32" t="s">
        <v>109</v>
      </c>
      <c r="C196" s="68" t="e">
        <f>#REF!/#REF!</f>
        <v>#REF!</v>
      </c>
    </row>
    <row r="197" spans="1:3" s="41" customFormat="1" ht="13.5" customHeight="1" hidden="1">
      <c r="A197" s="66">
        <v>40</v>
      </c>
      <c r="B197" s="32" t="s">
        <v>110</v>
      </c>
      <c r="C197" s="68" t="e">
        <f>#REF!/#REF!</f>
        <v>#REF!</v>
      </c>
    </row>
    <row r="198" spans="1:3" s="41" customFormat="1" ht="13.5" customHeight="1" hidden="1">
      <c r="A198" s="66">
        <v>41</v>
      </c>
      <c r="B198" s="32" t="s">
        <v>111</v>
      </c>
      <c r="C198" s="68" t="e">
        <f>#REF!/#REF!</f>
        <v>#REF!</v>
      </c>
    </row>
    <row r="199" spans="1:3" s="41" customFormat="1" ht="13.5" customHeight="1" hidden="1">
      <c r="A199" s="66">
        <v>42</v>
      </c>
      <c r="B199" s="32" t="s">
        <v>112</v>
      </c>
      <c r="C199" s="68" t="e">
        <f>#REF!/#REF!</f>
        <v>#REF!</v>
      </c>
    </row>
    <row r="200" spans="1:3" s="41" customFormat="1" ht="13.5" customHeight="1" hidden="1">
      <c r="A200" s="66">
        <v>43</v>
      </c>
      <c r="B200" s="32" t="s">
        <v>113</v>
      </c>
      <c r="C200" s="68" t="e">
        <f>#REF!/#REF!</f>
        <v>#REF!</v>
      </c>
    </row>
    <row r="201" spans="1:3" s="41" customFormat="1" ht="13.5" customHeight="1" hidden="1">
      <c r="A201" s="66">
        <v>44</v>
      </c>
      <c r="B201" s="32" t="s">
        <v>114</v>
      </c>
      <c r="C201" s="68" t="e">
        <f>#REF!/#REF!</f>
        <v>#REF!</v>
      </c>
    </row>
    <row r="202" spans="1:3" s="41" customFormat="1" ht="13.5" customHeight="1" hidden="1">
      <c r="A202" s="66">
        <v>45</v>
      </c>
      <c r="B202" s="32" t="s">
        <v>115</v>
      </c>
      <c r="C202" s="68" t="e">
        <f>#REF!/#REF!</f>
        <v>#REF!</v>
      </c>
    </row>
    <row r="203" spans="1:3" s="41" customFormat="1" ht="13.5" customHeight="1" hidden="1">
      <c r="A203" s="66">
        <v>46</v>
      </c>
      <c r="B203" s="32" t="s">
        <v>116</v>
      </c>
      <c r="C203" s="68" t="e">
        <f>#REF!/#REF!</f>
        <v>#REF!</v>
      </c>
    </row>
    <row r="204" spans="1:3" s="41" customFormat="1" ht="13.5" customHeight="1" hidden="1">
      <c r="A204" s="66">
        <v>47</v>
      </c>
      <c r="B204" s="32" t="s">
        <v>117</v>
      </c>
      <c r="C204" s="68" t="e">
        <f>#REF!/#REF!</f>
        <v>#REF!</v>
      </c>
    </row>
    <row r="205" spans="1:3" s="41" customFormat="1" ht="13.5" customHeight="1" hidden="1">
      <c r="A205" s="66">
        <v>48</v>
      </c>
      <c r="B205" s="32" t="s">
        <v>118</v>
      </c>
      <c r="C205" s="68" t="e">
        <f>#REF!/#REF!</f>
        <v>#REF!</v>
      </c>
    </row>
    <row r="206" spans="1:3" s="41" customFormat="1" ht="13.5" customHeight="1" hidden="1">
      <c r="A206" s="66">
        <v>49</v>
      </c>
      <c r="B206" s="32" t="s">
        <v>119</v>
      </c>
      <c r="C206" s="68" t="e">
        <f>#REF!/#REF!</f>
        <v>#REF!</v>
      </c>
    </row>
    <row r="207" spans="1:3" s="41" customFormat="1" ht="13.5" customHeight="1" hidden="1">
      <c r="A207" s="66">
        <v>50</v>
      </c>
      <c r="B207" s="32" t="s">
        <v>120</v>
      </c>
      <c r="C207" s="68" t="e">
        <f>#REF!/#REF!</f>
        <v>#REF!</v>
      </c>
    </row>
    <row r="208" spans="1:3" s="41" customFormat="1" ht="13.5" customHeight="1" hidden="1">
      <c r="A208" s="66">
        <v>51</v>
      </c>
      <c r="B208" s="32" t="s">
        <v>121</v>
      </c>
      <c r="C208" s="68" t="e">
        <f>#REF!/#REF!</f>
        <v>#REF!</v>
      </c>
    </row>
    <row r="209" spans="1:3" s="41" customFormat="1" ht="13.5" customHeight="1" hidden="1">
      <c r="A209" s="66">
        <v>52</v>
      </c>
      <c r="B209" s="32" t="s">
        <v>122</v>
      </c>
      <c r="C209" s="68" t="e">
        <f>#REF!/#REF!</f>
        <v>#REF!</v>
      </c>
    </row>
    <row r="210" spans="1:3" s="41" customFormat="1" ht="13.5" customHeight="1" hidden="1">
      <c r="A210" s="66">
        <v>53</v>
      </c>
      <c r="B210" s="32" t="s">
        <v>123</v>
      </c>
      <c r="C210" s="68" t="e">
        <f>#REF!/#REF!</f>
        <v>#REF!</v>
      </c>
    </row>
    <row r="211" spans="1:3" s="41" customFormat="1" ht="13.5" customHeight="1" hidden="1">
      <c r="A211" s="66">
        <v>54</v>
      </c>
      <c r="B211" s="32" t="s">
        <v>124</v>
      </c>
      <c r="C211" s="68" t="e">
        <f>#REF!/#REF!</f>
        <v>#REF!</v>
      </c>
    </row>
    <row r="212" spans="1:3" s="41" customFormat="1" ht="13.5" customHeight="1" hidden="1">
      <c r="A212" s="66">
        <v>55</v>
      </c>
      <c r="B212" s="32" t="s">
        <v>125</v>
      </c>
      <c r="C212" s="68" t="e">
        <f>#REF!/#REF!</f>
        <v>#REF!</v>
      </c>
    </row>
    <row r="213" spans="1:3" s="41" customFormat="1" ht="13.5" customHeight="1" hidden="1">
      <c r="A213" s="66">
        <v>56</v>
      </c>
      <c r="B213" s="32" t="s">
        <v>126</v>
      </c>
      <c r="C213" s="68" t="e">
        <f>#REF!/#REF!</f>
        <v>#REF!</v>
      </c>
    </row>
    <row r="214" spans="1:3" s="41" customFormat="1" ht="13.5" customHeight="1" hidden="1">
      <c r="A214" s="66">
        <v>57</v>
      </c>
      <c r="B214" s="32" t="s">
        <v>127</v>
      </c>
      <c r="C214" s="68" t="e">
        <f>#REF!/#REF!</f>
        <v>#REF!</v>
      </c>
    </row>
    <row r="215" spans="1:3" s="41" customFormat="1" ht="13.5" customHeight="1" hidden="1">
      <c r="A215" s="66">
        <v>58</v>
      </c>
      <c r="B215" s="32" t="s">
        <v>128</v>
      </c>
      <c r="C215" s="68" t="e">
        <f>#REF!/#REF!</f>
        <v>#REF!</v>
      </c>
    </row>
    <row r="216" spans="1:3" s="41" customFormat="1" ht="13.5" customHeight="1" hidden="1">
      <c r="A216" s="66">
        <v>59</v>
      </c>
      <c r="B216" s="32" t="s">
        <v>129</v>
      </c>
      <c r="C216" s="68" t="e">
        <f>#REF!/#REF!</f>
        <v>#REF!</v>
      </c>
    </row>
    <row r="217" spans="1:3" s="41" customFormat="1" ht="13.5" customHeight="1" hidden="1">
      <c r="A217" s="66">
        <v>60</v>
      </c>
      <c r="B217" s="32" t="s">
        <v>158</v>
      </c>
      <c r="C217" s="68" t="e">
        <f>#REF!/#REF!</f>
        <v>#REF!</v>
      </c>
    </row>
    <row r="218" spans="1:3" s="1" customFormat="1" ht="18" customHeight="1" hidden="1">
      <c r="A218" s="66"/>
      <c r="B218" s="33" t="s">
        <v>150</v>
      </c>
      <c r="C218" s="67" t="e">
        <f>SUM(C219:C222)</f>
        <v>#REF!</v>
      </c>
    </row>
    <row r="219" spans="1:3" s="47" customFormat="1" ht="13.5" customHeight="1" hidden="1">
      <c r="A219" s="71">
        <v>61</v>
      </c>
      <c r="B219" s="49" t="s">
        <v>130</v>
      </c>
      <c r="C219" s="72" t="e">
        <f>#REF!/#REF!</f>
        <v>#REF!</v>
      </c>
    </row>
    <row r="220" spans="1:3" s="47" customFormat="1" ht="13.5" customHeight="1" hidden="1">
      <c r="A220" s="71">
        <v>62</v>
      </c>
      <c r="B220" s="49" t="s">
        <v>131</v>
      </c>
      <c r="C220" s="72" t="e">
        <f>#REF!/#REF!</f>
        <v>#REF!</v>
      </c>
    </row>
    <row r="221" spans="1:3" s="47" customFormat="1" ht="13.5" customHeight="1" hidden="1">
      <c r="A221" s="71">
        <v>63</v>
      </c>
      <c r="B221" s="49" t="s">
        <v>132</v>
      </c>
      <c r="C221" s="72" t="e">
        <f>#REF!/#REF!</f>
        <v>#REF!</v>
      </c>
    </row>
    <row r="222" spans="1:3" s="47" customFormat="1" ht="13.5" customHeight="1" hidden="1">
      <c r="A222" s="71">
        <v>64</v>
      </c>
      <c r="B222" s="49" t="s">
        <v>133</v>
      </c>
      <c r="C222" s="72" t="e">
        <f>#REF!/#REF!</f>
        <v>#REF!</v>
      </c>
    </row>
    <row r="223" spans="1:4" s="36" customFormat="1" ht="15" customHeight="1" hidden="1">
      <c r="A223" s="77"/>
      <c r="B223" s="51" t="s">
        <v>73</v>
      </c>
      <c r="C223" s="78">
        <f>C224+C285</f>
        <v>62322</v>
      </c>
      <c r="D223" s="58">
        <f>SUM(D225:D283)</f>
        <v>0</v>
      </c>
    </row>
    <row r="224" spans="1:4" s="1" customFormat="1" ht="18.75" customHeight="1" hidden="1">
      <c r="A224" s="63"/>
      <c r="B224" s="25" t="s">
        <v>149</v>
      </c>
      <c r="C224" s="64">
        <f>SUM(C225:C284)</f>
        <v>57955</v>
      </c>
      <c r="D224" s="54">
        <f>SUM(D225:D284)</f>
        <v>0</v>
      </c>
    </row>
    <row r="225" spans="1:3" ht="13.5" customHeight="1">
      <c r="A225" s="66">
        <v>1</v>
      </c>
      <c r="B225" s="32" t="s">
        <v>74</v>
      </c>
      <c r="C225" s="82">
        <v>1870.298</v>
      </c>
    </row>
    <row r="226" spans="1:3" ht="13.5" customHeight="1">
      <c r="A226" s="66">
        <v>2</v>
      </c>
      <c r="B226" s="32" t="s">
        <v>75</v>
      </c>
      <c r="C226" s="82">
        <v>764.256</v>
      </c>
    </row>
    <row r="227" spans="1:3" ht="13.5" customHeight="1">
      <c r="A227" s="66">
        <v>3</v>
      </c>
      <c r="B227" s="32" t="s">
        <v>76</v>
      </c>
      <c r="C227" s="82">
        <v>759.482</v>
      </c>
    </row>
    <row r="228" spans="1:3" ht="13.5" customHeight="1">
      <c r="A228" s="66">
        <v>4</v>
      </c>
      <c r="B228" s="32" t="s">
        <v>77</v>
      </c>
      <c r="C228" s="82">
        <v>371.974</v>
      </c>
    </row>
    <row r="229" spans="1:3" ht="13.5" customHeight="1">
      <c r="A229" s="66">
        <v>5</v>
      </c>
      <c r="B229" s="32" t="s">
        <v>78</v>
      </c>
      <c r="C229" s="82">
        <v>2744.846</v>
      </c>
    </row>
    <row r="230" spans="1:3" ht="13.5" customHeight="1">
      <c r="A230" s="66">
        <v>6</v>
      </c>
      <c r="B230" s="32" t="s">
        <v>79</v>
      </c>
      <c r="C230" s="82">
        <v>3719.55</v>
      </c>
    </row>
    <row r="231" spans="1:3" ht="13.5" customHeight="1">
      <c r="A231" s="66">
        <v>7</v>
      </c>
      <c r="B231" s="32" t="s">
        <v>80</v>
      </c>
      <c r="C231" s="82">
        <v>1527.24</v>
      </c>
    </row>
    <row r="232" spans="1:3" s="41" customFormat="1" ht="13.5" customHeight="1">
      <c r="A232" s="66">
        <v>8</v>
      </c>
      <c r="B232" s="32" t="s">
        <v>155</v>
      </c>
      <c r="C232" s="82">
        <v>2923.1</v>
      </c>
    </row>
    <row r="233" spans="1:3" ht="13.5" customHeight="1">
      <c r="A233" s="66">
        <v>9</v>
      </c>
      <c r="B233" s="32" t="s">
        <v>81</v>
      </c>
      <c r="C233" s="82">
        <v>373.194</v>
      </c>
    </row>
    <row r="234" spans="1:4" s="2" customFormat="1" ht="13.5" customHeight="1">
      <c r="A234" s="66">
        <v>10</v>
      </c>
      <c r="B234" s="32" t="s">
        <v>82</v>
      </c>
      <c r="C234" s="82">
        <v>1075.518</v>
      </c>
      <c r="D234"/>
    </row>
    <row r="235" spans="1:4" s="2" customFormat="1" ht="13.5" customHeight="1">
      <c r="A235" s="66">
        <v>11</v>
      </c>
      <c r="B235" s="32" t="s">
        <v>83</v>
      </c>
      <c r="C235" s="82">
        <v>3519.158</v>
      </c>
      <c r="D235"/>
    </row>
    <row r="236" spans="1:4" s="2" customFormat="1" ht="13.5" customHeight="1">
      <c r="A236" s="66">
        <v>12</v>
      </c>
      <c r="B236" s="32" t="s">
        <v>84</v>
      </c>
      <c r="C236" s="82">
        <v>281.462</v>
      </c>
      <c r="D236"/>
    </row>
    <row r="237" spans="1:4" s="2" customFormat="1" ht="13.5" customHeight="1">
      <c r="A237" s="66">
        <v>13</v>
      </c>
      <c r="B237" s="32" t="s">
        <v>85</v>
      </c>
      <c r="C237" s="82">
        <v>616.154</v>
      </c>
      <c r="D237"/>
    </row>
    <row r="238" spans="1:4" s="2" customFormat="1" ht="13.5" customHeight="1">
      <c r="A238" s="66">
        <v>14</v>
      </c>
      <c r="B238" s="32" t="s">
        <v>86</v>
      </c>
      <c r="C238" s="82">
        <v>1206.952</v>
      </c>
      <c r="D238"/>
    </row>
    <row r="239" spans="1:4" s="2" customFormat="1" ht="13.5" customHeight="1">
      <c r="A239" s="66">
        <v>15</v>
      </c>
      <c r="B239" s="32" t="s">
        <v>87</v>
      </c>
      <c r="C239" s="82">
        <v>309.944</v>
      </c>
      <c r="D239"/>
    </row>
    <row r="240" spans="1:4" s="2" customFormat="1" ht="13.5" customHeight="1">
      <c r="A240" s="66">
        <v>16</v>
      </c>
      <c r="B240" s="32" t="s">
        <v>88</v>
      </c>
      <c r="C240" s="82">
        <v>530.554</v>
      </c>
      <c r="D240"/>
    </row>
    <row r="241" spans="1:4" s="2" customFormat="1" ht="13.5" customHeight="1">
      <c r="A241" s="66">
        <v>17</v>
      </c>
      <c r="B241" s="32" t="s">
        <v>89</v>
      </c>
      <c r="C241" s="82">
        <v>1181.182</v>
      </c>
      <c r="D241"/>
    </row>
    <row r="242" spans="1:4" s="2" customFormat="1" ht="13.5" customHeight="1">
      <c r="A242" s="66">
        <v>18</v>
      </c>
      <c r="B242" s="32" t="s">
        <v>90</v>
      </c>
      <c r="C242" s="82">
        <v>257.6</v>
      </c>
      <c r="D242"/>
    </row>
    <row r="243" spans="1:3" s="41" customFormat="1" ht="13.5" customHeight="1">
      <c r="A243" s="66">
        <v>19</v>
      </c>
      <c r="B243" s="32" t="s">
        <v>156</v>
      </c>
      <c r="C243" s="82">
        <v>1975.43</v>
      </c>
    </row>
    <row r="244" spans="1:4" s="2" customFormat="1" ht="13.5" customHeight="1">
      <c r="A244" s="66">
        <v>20</v>
      </c>
      <c r="B244" s="32" t="s">
        <v>91</v>
      </c>
      <c r="C244" s="82">
        <v>476.77</v>
      </c>
      <c r="D244"/>
    </row>
    <row r="245" spans="1:4" s="2" customFormat="1" ht="13.5" customHeight="1">
      <c r="A245" s="66">
        <v>21</v>
      </c>
      <c r="B245" s="32" t="s">
        <v>92</v>
      </c>
      <c r="C245" s="82">
        <v>814.104</v>
      </c>
      <c r="D245"/>
    </row>
    <row r="246" spans="1:4" s="2" customFormat="1" ht="13.5" customHeight="1">
      <c r="A246" s="66">
        <v>22</v>
      </c>
      <c r="B246" s="32" t="s">
        <v>93</v>
      </c>
      <c r="C246" s="82">
        <v>299.81</v>
      </c>
      <c r="D246"/>
    </row>
    <row r="247" spans="1:4" s="2" customFormat="1" ht="13.5" customHeight="1">
      <c r="A247" s="66">
        <v>23</v>
      </c>
      <c r="B247" s="32" t="s">
        <v>94</v>
      </c>
      <c r="C247" s="82">
        <v>82.78</v>
      </c>
      <c r="D247"/>
    </row>
    <row r="248" spans="1:4" s="2" customFormat="1" ht="13.5" customHeight="1">
      <c r="A248" s="66">
        <v>24</v>
      </c>
      <c r="B248" s="32" t="s">
        <v>95</v>
      </c>
      <c r="C248" s="82">
        <v>858.566</v>
      </c>
      <c r="D248"/>
    </row>
    <row r="249" spans="1:4" s="2" customFormat="1" ht="13.5" customHeight="1">
      <c r="A249" s="66">
        <v>25</v>
      </c>
      <c r="B249" s="32" t="s">
        <v>96</v>
      </c>
      <c r="C249" s="82">
        <v>525.034</v>
      </c>
      <c r="D249"/>
    </row>
    <row r="250" spans="1:4" s="2" customFormat="1" ht="13.5" customHeight="1">
      <c r="A250" s="66">
        <v>26</v>
      </c>
      <c r="B250" s="32" t="s">
        <v>97</v>
      </c>
      <c r="C250" s="82">
        <v>913.89</v>
      </c>
      <c r="D250"/>
    </row>
    <row r="251" spans="1:4" s="2" customFormat="1" ht="13.5" customHeight="1">
      <c r="A251" s="66">
        <v>27</v>
      </c>
      <c r="B251" s="32" t="s">
        <v>98</v>
      </c>
      <c r="C251" s="82">
        <v>308.902</v>
      </c>
      <c r="D251"/>
    </row>
    <row r="252" spans="1:4" s="2" customFormat="1" ht="13.5" customHeight="1">
      <c r="A252" s="66">
        <v>28</v>
      </c>
      <c r="B252" s="32" t="s">
        <v>99</v>
      </c>
      <c r="C252" s="82">
        <v>1323.124</v>
      </c>
      <c r="D252"/>
    </row>
    <row r="253" spans="1:4" s="2" customFormat="1" ht="13.5" customHeight="1">
      <c r="A253" s="66">
        <v>29</v>
      </c>
      <c r="B253" s="32" t="s">
        <v>100</v>
      </c>
      <c r="C253" s="82">
        <v>376.02</v>
      </c>
      <c r="D253"/>
    </row>
    <row r="254" spans="1:3" s="41" customFormat="1" ht="13.5" customHeight="1">
      <c r="A254" s="66">
        <v>30</v>
      </c>
      <c r="B254" s="32" t="s">
        <v>157</v>
      </c>
      <c r="C254" s="82">
        <v>2915</v>
      </c>
    </row>
    <row r="255" spans="1:4" s="2" customFormat="1" ht="13.5" customHeight="1">
      <c r="A255" s="66">
        <v>31</v>
      </c>
      <c r="B255" s="32" t="s">
        <v>101</v>
      </c>
      <c r="C255" s="82">
        <v>423.978</v>
      </c>
      <c r="D255"/>
    </row>
    <row r="256" spans="1:4" s="2" customFormat="1" ht="13.5" customHeight="1">
      <c r="A256" s="66">
        <v>32</v>
      </c>
      <c r="B256" s="32" t="s">
        <v>102</v>
      </c>
      <c r="C256" s="82">
        <v>336.298</v>
      </c>
      <c r="D256"/>
    </row>
    <row r="257" spans="1:4" s="2" customFormat="1" ht="13.5" customHeight="1">
      <c r="A257" s="66">
        <v>33</v>
      </c>
      <c r="B257" s="32" t="s">
        <v>103</v>
      </c>
      <c r="C257" s="82">
        <v>469.882</v>
      </c>
      <c r="D257"/>
    </row>
    <row r="258" spans="1:4" s="2" customFormat="1" ht="13.5" customHeight="1">
      <c r="A258" s="66">
        <v>34</v>
      </c>
      <c r="B258" s="32" t="s">
        <v>104</v>
      </c>
      <c r="C258" s="82">
        <v>481.62</v>
      </c>
      <c r="D258"/>
    </row>
    <row r="259" spans="1:4" s="2" customFormat="1" ht="13.5" customHeight="1">
      <c r="A259" s="66">
        <v>35</v>
      </c>
      <c r="B259" s="32" t="s">
        <v>105</v>
      </c>
      <c r="C259" s="82">
        <v>1277.992</v>
      </c>
      <c r="D259"/>
    </row>
    <row r="260" spans="1:4" s="2" customFormat="1" ht="13.5" customHeight="1">
      <c r="A260" s="66">
        <v>36</v>
      </c>
      <c r="B260" s="32" t="s">
        <v>106</v>
      </c>
      <c r="C260" s="82">
        <v>113.792</v>
      </c>
      <c r="D260"/>
    </row>
    <row r="261" spans="1:4" s="2" customFormat="1" ht="13.5" customHeight="1">
      <c r="A261" s="66">
        <v>37</v>
      </c>
      <c r="B261" s="32" t="s">
        <v>107</v>
      </c>
      <c r="C261" s="82">
        <v>813.608</v>
      </c>
      <c r="D261"/>
    </row>
    <row r="262" spans="1:4" s="2" customFormat="1" ht="13.5" customHeight="1">
      <c r="A262" s="66">
        <v>38</v>
      </c>
      <c r="B262" s="32" t="s">
        <v>108</v>
      </c>
      <c r="C262" s="82">
        <v>857.07</v>
      </c>
      <c r="D262"/>
    </row>
    <row r="263" spans="1:4" s="2" customFormat="1" ht="13.5" customHeight="1">
      <c r="A263" s="66">
        <v>39</v>
      </c>
      <c r="B263" s="32" t="s">
        <v>109</v>
      </c>
      <c r="C263" s="82">
        <v>632.918</v>
      </c>
      <c r="D263"/>
    </row>
    <row r="264" spans="1:4" s="2" customFormat="1" ht="13.5" customHeight="1">
      <c r="A264" s="66">
        <v>40</v>
      </c>
      <c r="B264" s="32" t="s">
        <v>110</v>
      </c>
      <c r="C264" s="82">
        <v>755.16</v>
      </c>
      <c r="D264"/>
    </row>
    <row r="265" spans="1:4" s="2" customFormat="1" ht="13.5" customHeight="1">
      <c r="A265" s="66">
        <v>41</v>
      </c>
      <c r="B265" s="32" t="s">
        <v>111</v>
      </c>
      <c r="C265" s="82">
        <v>1383.96</v>
      </c>
      <c r="D265"/>
    </row>
    <row r="266" spans="1:4" s="2" customFormat="1" ht="13.5" customHeight="1">
      <c r="A266" s="66">
        <v>42</v>
      </c>
      <c r="B266" s="32" t="s">
        <v>112</v>
      </c>
      <c r="C266" s="82">
        <v>699.304</v>
      </c>
      <c r="D266"/>
    </row>
    <row r="267" spans="1:4" s="2" customFormat="1" ht="13.5" customHeight="1">
      <c r="A267" s="66">
        <v>43</v>
      </c>
      <c r="B267" s="32" t="s">
        <v>113</v>
      </c>
      <c r="C267" s="82">
        <v>351.516</v>
      </c>
      <c r="D267"/>
    </row>
    <row r="268" spans="1:4" s="2" customFormat="1" ht="13.5" customHeight="1">
      <c r="A268" s="66">
        <v>44</v>
      </c>
      <c r="B268" s="32" t="s">
        <v>114</v>
      </c>
      <c r="C268" s="82">
        <v>708.478</v>
      </c>
      <c r="D268"/>
    </row>
    <row r="269" spans="1:4" s="2" customFormat="1" ht="13.5" customHeight="1">
      <c r="A269" s="66">
        <v>45</v>
      </c>
      <c r="B269" s="32" t="s">
        <v>115</v>
      </c>
      <c r="C269" s="82">
        <v>232.726</v>
      </c>
      <c r="D269"/>
    </row>
    <row r="270" spans="1:4" s="2" customFormat="1" ht="13.5" customHeight="1">
      <c r="A270" s="66">
        <v>46</v>
      </c>
      <c r="B270" s="32" t="s">
        <v>116</v>
      </c>
      <c r="C270" s="82">
        <v>767.016</v>
      </c>
      <c r="D270"/>
    </row>
    <row r="271" spans="1:4" s="2" customFormat="1" ht="13.5" customHeight="1">
      <c r="A271" s="66">
        <v>47</v>
      </c>
      <c r="B271" s="32" t="s">
        <v>117</v>
      </c>
      <c r="C271" s="82">
        <v>548.9</v>
      </c>
      <c r="D271"/>
    </row>
    <row r="272" spans="1:4" s="2" customFormat="1" ht="13.5" customHeight="1">
      <c r="A272" s="66">
        <v>48</v>
      </c>
      <c r="B272" s="32" t="s">
        <v>118</v>
      </c>
      <c r="C272" s="82">
        <v>546.954</v>
      </c>
      <c r="D272"/>
    </row>
    <row r="273" spans="1:4" s="2" customFormat="1" ht="13.5" customHeight="1">
      <c r="A273" s="66">
        <v>49</v>
      </c>
      <c r="B273" s="32" t="s">
        <v>119</v>
      </c>
      <c r="C273" s="82">
        <v>275.21</v>
      </c>
      <c r="D273"/>
    </row>
    <row r="274" spans="1:4" s="2" customFormat="1" ht="13.5" customHeight="1">
      <c r="A274" s="66">
        <v>50</v>
      </c>
      <c r="B274" s="32" t="s">
        <v>120</v>
      </c>
      <c r="C274" s="82">
        <v>686.3</v>
      </c>
      <c r="D274"/>
    </row>
    <row r="275" spans="1:4" s="2" customFormat="1" ht="13.5" customHeight="1">
      <c r="A275" s="66">
        <v>51</v>
      </c>
      <c r="B275" s="32" t="s">
        <v>121</v>
      </c>
      <c r="C275" s="82">
        <v>255.992</v>
      </c>
      <c r="D275"/>
    </row>
    <row r="276" spans="1:4" s="2" customFormat="1" ht="13.5" customHeight="1">
      <c r="A276" s="66">
        <v>52</v>
      </c>
      <c r="B276" s="32" t="s">
        <v>122</v>
      </c>
      <c r="C276" s="82">
        <v>442.176</v>
      </c>
      <c r="D276"/>
    </row>
    <row r="277" spans="1:4" s="2" customFormat="1" ht="13.5" customHeight="1">
      <c r="A277" s="66">
        <v>53</v>
      </c>
      <c r="B277" s="32" t="s">
        <v>123</v>
      </c>
      <c r="C277" s="82">
        <v>419.92</v>
      </c>
      <c r="D277"/>
    </row>
    <row r="278" spans="1:4" s="2" customFormat="1" ht="13.5" customHeight="1">
      <c r="A278" s="66">
        <v>54</v>
      </c>
      <c r="B278" s="32" t="s">
        <v>124</v>
      </c>
      <c r="C278" s="82">
        <v>1029.378</v>
      </c>
      <c r="D278"/>
    </row>
    <row r="279" spans="1:4" s="2" customFormat="1" ht="13.5" customHeight="1">
      <c r="A279" s="66">
        <v>55</v>
      </c>
      <c r="B279" s="32" t="s">
        <v>125</v>
      </c>
      <c r="C279" s="82">
        <v>1028.936</v>
      </c>
      <c r="D279"/>
    </row>
    <row r="280" spans="1:4" s="2" customFormat="1" ht="13.5" customHeight="1">
      <c r="A280" s="66">
        <v>56</v>
      </c>
      <c r="B280" s="32" t="s">
        <v>126</v>
      </c>
      <c r="C280" s="82">
        <v>801.672</v>
      </c>
      <c r="D280"/>
    </row>
    <row r="281" spans="1:4" s="2" customFormat="1" ht="13.5" customHeight="1">
      <c r="A281" s="66">
        <v>57</v>
      </c>
      <c r="B281" s="32" t="s">
        <v>127</v>
      </c>
      <c r="C281" s="82">
        <v>1225.598</v>
      </c>
      <c r="D281"/>
    </row>
    <row r="282" spans="1:4" s="2" customFormat="1" ht="13.5" customHeight="1">
      <c r="A282" s="66">
        <v>58</v>
      </c>
      <c r="B282" s="32" t="s">
        <v>128</v>
      </c>
      <c r="C282" s="82">
        <v>1375.93</v>
      </c>
      <c r="D282"/>
    </row>
    <row r="283" spans="1:4" s="2" customFormat="1" ht="13.5" customHeight="1">
      <c r="A283" s="66">
        <v>59</v>
      </c>
      <c r="B283" s="32" t="s">
        <v>129</v>
      </c>
      <c r="C283" s="82">
        <v>627.622</v>
      </c>
      <c r="D283"/>
    </row>
    <row r="284" spans="1:3" s="41" customFormat="1" ht="13.5" customHeight="1">
      <c r="A284" s="66">
        <v>60</v>
      </c>
      <c r="B284" s="32" t="s">
        <v>158</v>
      </c>
      <c r="C284" s="82">
        <v>3483.2</v>
      </c>
    </row>
    <row r="285" spans="1:3" ht="17.25" customHeight="1" hidden="1">
      <c r="A285" s="66"/>
      <c r="B285" s="33" t="s">
        <v>150</v>
      </c>
      <c r="C285" s="83">
        <v>4367</v>
      </c>
    </row>
    <row r="286" spans="1:3" s="1" customFormat="1" ht="13.5" customHeight="1">
      <c r="A286" s="69">
        <v>61</v>
      </c>
      <c r="B286" s="53" t="s">
        <v>130</v>
      </c>
      <c r="C286" s="82">
        <v>951</v>
      </c>
    </row>
    <row r="287" spans="1:3" s="1" customFormat="1" ht="13.5" customHeight="1">
      <c r="A287" s="69">
        <v>62</v>
      </c>
      <c r="B287" s="53" t="s">
        <v>131</v>
      </c>
      <c r="C287" s="82">
        <v>985</v>
      </c>
    </row>
    <row r="288" spans="1:3" s="1" customFormat="1" ht="13.5" customHeight="1">
      <c r="A288" s="69">
        <v>63</v>
      </c>
      <c r="B288" s="53" t="s">
        <v>132</v>
      </c>
      <c r="C288" s="82">
        <v>919</v>
      </c>
    </row>
    <row r="289" spans="1:3" s="1" customFormat="1" ht="13.5" customHeight="1">
      <c r="A289" s="69">
        <v>64</v>
      </c>
      <c r="B289" s="53" t="s">
        <v>133</v>
      </c>
      <c r="C289" s="82">
        <v>1512</v>
      </c>
    </row>
    <row r="290" spans="1:4" s="36" customFormat="1" ht="48" customHeight="1" hidden="1">
      <c r="A290" s="79"/>
      <c r="B290" s="127" t="s">
        <v>152</v>
      </c>
      <c r="C290" s="70" t="e">
        <f>C291+C352</f>
        <v>#REF!</v>
      </c>
      <c r="D290" s="56">
        <f>D291+D352</f>
        <v>0</v>
      </c>
    </row>
    <row r="291" spans="1:4" s="44" customFormat="1" ht="15.75" hidden="1">
      <c r="A291" s="63"/>
      <c r="B291" s="126" t="s">
        <v>149</v>
      </c>
      <c r="C291" s="67" t="e">
        <f>SUM(C292:C351)</f>
        <v>#REF!</v>
      </c>
      <c r="D291" s="55">
        <f>SUM(D292:D351)</f>
        <v>0</v>
      </c>
    </row>
    <row r="292" spans="1:3" ht="13.5" customHeight="1" hidden="1">
      <c r="A292" s="66">
        <v>1</v>
      </c>
      <c r="B292" s="32" t="s">
        <v>74</v>
      </c>
      <c r="C292" s="68" t="e">
        <f>#REF!/#REF!</f>
        <v>#REF!</v>
      </c>
    </row>
    <row r="293" spans="1:3" ht="13.5" customHeight="1" hidden="1">
      <c r="A293" s="66">
        <v>2</v>
      </c>
      <c r="B293" s="32" t="s">
        <v>75</v>
      </c>
      <c r="C293" s="68" t="e">
        <f>#REF!/#REF!</f>
        <v>#REF!</v>
      </c>
    </row>
    <row r="294" spans="1:3" ht="13.5" customHeight="1" hidden="1">
      <c r="A294" s="66">
        <v>3</v>
      </c>
      <c r="B294" s="32" t="s">
        <v>76</v>
      </c>
      <c r="C294" s="68" t="e">
        <f>#REF!/#REF!</f>
        <v>#REF!</v>
      </c>
    </row>
    <row r="295" spans="1:3" ht="13.5" customHeight="1" hidden="1">
      <c r="A295" s="66">
        <v>4</v>
      </c>
      <c r="B295" s="32" t="s">
        <v>77</v>
      </c>
      <c r="C295" s="68" t="e">
        <f>#REF!/#REF!</f>
        <v>#REF!</v>
      </c>
    </row>
    <row r="296" spans="1:3" ht="13.5" customHeight="1" hidden="1">
      <c r="A296" s="66">
        <v>5</v>
      </c>
      <c r="B296" s="32" t="s">
        <v>78</v>
      </c>
      <c r="C296" s="68" t="e">
        <f>#REF!/#REF!</f>
        <v>#REF!</v>
      </c>
    </row>
    <row r="297" spans="1:3" ht="13.5" customHeight="1" hidden="1">
      <c r="A297" s="66">
        <v>6</v>
      </c>
      <c r="B297" s="32" t="s">
        <v>79</v>
      </c>
      <c r="C297" s="68" t="e">
        <f>#REF!/#REF!</f>
        <v>#REF!</v>
      </c>
    </row>
    <row r="298" spans="1:3" ht="13.5" customHeight="1" hidden="1">
      <c r="A298" s="66">
        <v>7</v>
      </c>
      <c r="B298" s="32" t="s">
        <v>80</v>
      </c>
      <c r="C298" s="68" t="e">
        <f>#REF!/#REF!</f>
        <v>#REF!</v>
      </c>
    </row>
    <row r="299" spans="1:3" s="41" customFormat="1" ht="13.5" customHeight="1" hidden="1">
      <c r="A299" s="66">
        <v>8</v>
      </c>
      <c r="B299" s="32" t="s">
        <v>155</v>
      </c>
      <c r="C299" s="68" t="e">
        <f>#REF!/#REF!</f>
        <v>#REF!</v>
      </c>
    </row>
    <row r="300" spans="1:3" ht="13.5" customHeight="1" hidden="1">
      <c r="A300" s="66">
        <v>9</v>
      </c>
      <c r="B300" s="32" t="s">
        <v>81</v>
      </c>
      <c r="C300" s="68" t="e">
        <f>#REF!/#REF!</f>
        <v>#REF!</v>
      </c>
    </row>
    <row r="301" spans="1:3" ht="13.5" customHeight="1" hidden="1">
      <c r="A301" s="66">
        <v>10</v>
      </c>
      <c r="B301" s="32" t="s">
        <v>82</v>
      </c>
      <c r="C301" s="68" t="e">
        <f>#REF!/#REF!</f>
        <v>#REF!</v>
      </c>
    </row>
    <row r="302" spans="1:3" ht="13.5" customHeight="1" hidden="1">
      <c r="A302" s="66">
        <v>11</v>
      </c>
      <c r="B302" s="32" t="s">
        <v>83</v>
      </c>
      <c r="C302" s="68" t="e">
        <f>#REF!/#REF!</f>
        <v>#REF!</v>
      </c>
    </row>
    <row r="303" spans="1:4" s="2" customFormat="1" ht="13.5" customHeight="1" hidden="1">
      <c r="A303" s="66">
        <v>12</v>
      </c>
      <c r="B303" s="32" t="s">
        <v>84</v>
      </c>
      <c r="C303" s="68" t="e">
        <f>#REF!/#REF!</f>
        <v>#REF!</v>
      </c>
      <c r="D303"/>
    </row>
    <row r="304" spans="1:4" s="2" customFormat="1" ht="13.5" customHeight="1" hidden="1">
      <c r="A304" s="66">
        <v>13</v>
      </c>
      <c r="B304" s="32" t="s">
        <v>85</v>
      </c>
      <c r="C304" s="68" t="e">
        <f>#REF!/#REF!</f>
        <v>#REF!</v>
      </c>
      <c r="D304"/>
    </row>
    <row r="305" spans="1:4" s="2" customFormat="1" ht="13.5" customHeight="1" hidden="1">
      <c r="A305" s="66">
        <v>14</v>
      </c>
      <c r="B305" s="32" t="s">
        <v>86</v>
      </c>
      <c r="C305" s="68" t="e">
        <f>#REF!/#REF!</f>
        <v>#REF!</v>
      </c>
      <c r="D305"/>
    </row>
    <row r="306" spans="1:4" s="2" customFormat="1" ht="13.5" customHeight="1" hidden="1">
      <c r="A306" s="66">
        <v>15</v>
      </c>
      <c r="B306" s="32" t="s">
        <v>87</v>
      </c>
      <c r="C306" s="68" t="e">
        <f>#REF!/#REF!</f>
        <v>#REF!</v>
      </c>
      <c r="D306"/>
    </row>
    <row r="307" spans="1:4" s="2" customFormat="1" ht="13.5" customHeight="1" hidden="1">
      <c r="A307" s="66">
        <v>16</v>
      </c>
      <c r="B307" s="32" t="s">
        <v>88</v>
      </c>
      <c r="C307" s="68" t="e">
        <f>#REF!/#REF!</f>
        <v>#REF!</v>
      </c>
      <c r="D307"/>
    </row>
    <row r="308" spans="1:4" s="2" customFormat="1" ht="13.5" customHeight="1" hidden="1">
      <c r="A308" s="66">
        <v>17</v>
      </c>
      <c r="B308" s="32" t="s">
        <v>89</v>
      </c>
      <c r="C308" s="68" t="e">
        <f>#REF!/#REF!</f>
        <v>#REF!</v>
      </c>
      <c r="D308"/>
    </row>
    <row r="309" spans="1:4" s="2" customFormat="1" ht="13.5" customHeight="1" hidden="1">
      <c r="A309" s="66">
        <v>18</v>
      </c>
      <c r="B309" s="32" t="s">
        <v>90</v>
      </c>
      <c r="C309" s="68" t="e">
        <f>#REF!/#REF!</f>
        <v>#REF!</v>
      </c>
      <c r="D309"/>
    </row>
    <row r="310" spans="1:3" s="41" customFormat="1" ht="13.5" customHeight="1" hidden="1">
      <c r="A310" s="66">
        <v>19</v>
      </c>
      <c r="B310" s="32" t="s">
        <v>156</v>
      </c>
      <c r="C310" s="68" t="e">
        <f>#REF!/#REF!</f>
        <v>#REF!</v>
      </c>
    </row>
    <row r="311" spans="1:4" s="2" customFormat="1" ht="13.5" customHeight="1" hidden="1">
      <c r="A311" s="66">
        <v>20</v>
      </c>
      <c r="B311" s="32" t="s">
        <v>91</v>
      </c>
      <c r="C311" s="68" t="e">
        <f>#REF!/#REF!</f>
        <v>#REF!</v>
      </c>
      <c r="D311"/>
    </row>
    <row r="312" spans="1:4" s="2" customFormat="1" ht="13.5" customHeight="1" hidden="1">
      <c r="A312" s="66">
        <v>21</v>
      </c>
      <c r="B312" s="32" t="s">
        <v>92</v>
      </c>
      <c r="C312" s="68" t="e">
        <f>#REF!/#REF!</f>
        <v>#REF!</v>
      </c>
      <c r="D312"/>
    </row>
    <row r="313" spans="1:4" s="2" customFormat="1" ht="13.5" customHeight="1" hidden="1">
      <c r="A313" s="66">
        <v>22</v>
      </c>
      <c r="B313" s="32" t="s">
        <v>93</v>
      </c>
      <c r="C313" s="68" t="e">
        <f>#REF!/#REF!</f>
        <v>#REF!</v>
      </c>
      <c r="D313"/>
    </row>
    <row r="314" spans="1:4" s="2" customFormat="1" ht="13.5" customHeight="1" hidden="1">
      <c r="A314" s="66">
        <v>23</v>
      </c>
      <c r="B314" s="32" t="s">
        <v>94</v>
      </c>
      <c r="C314" s="68" t="e">
        <f>#REF!/#REF!</f>
        <v>#REF!</v>
      </c>
      <c r="D314"/>
    </row>
    <row r="315" spans="1:4" s="2" customFormat="1" ht="13.5" customHeight="1" hidden="1">
      <c r="A315" s="66">
        <v>24</v>
      </c>
      <c r="B315" s="32" t="s">
        <v>95</v>
      </c>
      <c r="C315" s="68" t="e">
        <f>#REF!/#REF!</f>
        <v>#REF!</v>
      </c>
      <c r="D315"/>
    </row>
    <row r="316" spans="1:4" s="2" customFormat="1" ht="13.5" customHeight="1" hidden="1">
      <c r="A316" s="66">
        <v>25</v>
      </c>
      <c r="B316" s="32" t="s">
        <v>96</v>
      </c>
      <c r="C316" s="68" t="e">
        <f>#REF!/#REF!</f>
        <v>#REF!</v>
      </c>
      <c r="D316"/>
    </row>
    <row r="317" spans="1:4" s="2" customFormat="1" ht="13.5" customHeight="1" hidden="1">
      <c r="A317" s="66">
        <v>26</v>
      </c>
      <c r="B317" s="32" t="s">
        <v>97</v>
      </c>
      <c r="C317" s="68" t="e">
        <f>#REF!/#REF!</f>
        <v>#REF!</v>
      </c>
      <c r="D317"/>
    </row>
    <row r="318" spans="1:4" s="2" customFormat="1" ht="13.5" customHeight="1" hidden="1">
      <c r="A318" s="66">
        <v>27</v>
      </c>
      <c r="B318" s="32" t="s">
        <v>98</v>
      </c>
      <c r="C318" s="68" t="e">
        <f>#REF!/#REF!</f>
        <v>#REF!</v>
      </c>
      <c r="D318"/>
    </row>
    <row r="319" spans="1:4" s="2" customFormat="1" ht="13.5" customHeight="1" hidden="1">
      <c r="A319" s="66">
        <v>28</v>
      </c>
      <c r="B319" s="32" t="s">
        <v>99</v>
      </c>
      <c r="C319" s="68" t="e">
        <f>#REF!/#REF!</f>
        <v>#REF!</v>
      </c>
      <c r="D319"/>
    </row>
    <row r="320" spans="1:4" s="2" customFormat="1" ht="13.5" customHeight="1" hidden="1">
      <c r="A320" s="66">
        <v>29</v>
      </c>
      <c r="B320" s="32" t="s">
        <v>100</v>
      </c>
      <c r="C320" s="68" t="e">
        <f>#REF!/#REF!</f>
        <v>#REF!</v>
      </c>
      <c r="D320"/>
    </row>
    <row r="321" spans="1:3" s="41" customFormat="1" ht="13.5" customHeight="1" hidden="1">
      <c r="A321" s="66">
        <v>30</v>
      </c>
      <c r="B321" s="32" t="s">
        <v>157</v>
      </c>
      <c r="C321" s="68" t="e">
        <f>#REF!/#REF!</f>
        <v>#REF!</v>
      </c>
    </row>
    <row r="322" spans="1:4" s="2" customFormat="1" ht="13.5" customHeight="1" hidden="1">
      <c r="A322" s="66">
        <v>31</v>
      </c>
      <c r="B322" s="32" t="s">
        <v>101</v>
      </c>
      <c r="C322" s="68" t="e">
        <f>#REF!/#REF!</f>
        <v>#REF!</v>
      </c>
      <c r="D322"/>
    </row>
    <row r="323" spans="1:4" s="2" customFormat="1" ht="13.5" customHeight="1" hidden="1">
      <c r="A323" s="66">
        <v>32</v>
      </c>
      <c r="B323" s="32" t="s">
        <v>103</v>
      </c>
      <c r="C323" s="68" t="e">
        <f>#REF!/#REF!</f>
        <v>#REF!</v>
      </c>
      <c r="D323"/>
    </row>
    <row r="324" spans="1:4" s="2" customFormat="1" ht="13.5" customHeight="1" hidden="1">
      <c r="A324" s="66">
        <v>33</v>
      </c>
      <c r="B324" s="32" t="s">
        <v>104</v>
      </c>
      <c r="C324" s="68" t="e">
        <f>#REF!/#REF!</f>
        <v>#REF!</v>
      </c>
      <c r="D324"/>
    </row>
    <row r="325" spans="1:4" s="2" customFormat="1" ht="13.5" customHeight="1" hidden="1">
      <c r="A325" s="66">
        <v>34</v>
      </c>
      <c r="B325" s="32" t="s">
        <v>102</v>
      </c>
      <c r="C325" s="68" t="e">
        <f>#REF!/#REF!</f>
        <v>#REF!</v>
      </c>
      <c r="D325"/>
    </row>
    <row r="326" spans="1:4" s="2" customFormat="1" ht="13.5" customHeight="1" hidden="1">
      <c r="A326" s="66">
        <v>35</v>
      </c>
      <c r="B326" s="32" t="s">
        <v>105</v>
      </c>
      <c r="C326" s="68" t="e">
        <f>#REF!/#REF!</f>
        <v>#REF!</v>
      </c>
      <c r="D326"/>
    </row>
    <row r="327" spans="1:4" s="2" customFormat="1" ht="13.5" customHeight="1" hidden="1">
      <c r="A327" s="66">
        <v>36</v>
      </c>
      <c r="B327" s="32" t="s">
        <v>106</v>
      </c>
      <c r="C327" s="68" t="e">
        <f>#REF!/#REF!</f>
        <v>#REF!</v>
      </c>
      <c r="D327"/>
    </row>
    <row r="328" spans="1:4" s="2" customFormat="1" ht="13.5" customHeight="1" hidden="1">
      <c r="A328" s="66">
        <v>37</v>
      </c>
      <c r="B328" s="32" t="s">
        <v>107</v>
      </c>
      <c r="C328" s="68" t="e">
        <f>#REF!/#REF!</f>
        <v>#REF!</v>
      </c>
      <c r="D328"/>
    </row>
    <row r="329" spans="1:4" s="2" customFormat="1" ht="13.5" customHeight="1" hidden="1">
      <c r="A329" s="66">
        <v>38</v>
      </c>
      <c r="B329" s="32" t="s">
        <v>108</v>
      </c>
      <c r="C329" s="68" t="e">
        <f>#REF!/#REF!</f>
        <v>#REF!</v>
      </c>
      <c r="D329"/>
    </row>
    <row r="330" spans="1:4" s="2" customFormat="1" ht="13.5" customHeight="1" hidden="1">
      <c r="A330" s="66">
        <v>39</v>
      </c>
      <c r="B330" s="32" t="s">
        <v>109</v>
      </c>
      <c r="C330" s="68" t="e">
        <f>#REF!/#REF!</f>
        <v>#REF!</v>
      </c>
      <c r="D330"/>
    </row>
    <row r="331" spans="1:4" s="2" customFormat="1" ht="13.5" customHeight="1" hidden="1">
      <c r="A331" s="66">
        <v>40</v>
      </c>
      <c r="B331" s="32" t="s">
        <v>110</v>
      </c>
      <c r="C331" s="68" t="e">
        <f>#REF!/#REF!</f>
        <v>#REF!</v>
      </c>
      <c r="D331"/>
    </row>
    <row r="332" spans="1:4" s="2" customFormat="1" ht="13.5" customHeight="1" hidden="1">
      <c r="A332" s="66">
        <v>41</v>
      </c>
      <c r="B332" s="32" t="s">
        <v>111</v>
      </c>
      <c r="C332" s="68" t="e">
        <f>#REF!/#REF!</f>
        <v>#REF!</v>
      </c>
      <c r="D332"/>
    </row>
    <row r="333" spans="1:4" s="2" customFormat="1" ht="13.5" customHeight="1" hidden="1">
      <c r="A333" s="66">
        <v>42</v>
      </c>
      <c r="B333" s="32" t="s">
        <v>112</v>
      </c>
      <c r="C333" s="68" t="e">
        <f>#REF!/#REF!</f>
        <v>#REF!</v>
      </c>
      <c r="D333"/>
    </row>
    <row r="334" spans="1:4" s="2" customFormat="1" ht="13.5" customHeight="1" hidden="1">
      <c r="A334" s="66">
        <v>43</v>
      </c>
      <c r="B334" s="32" t="s">
        <v>113</v>
      </c>
      <c r="C334" s="68" t="e">
        <f>#REF!/#REF!</f>
        <v>#REF!</v>
      </c>
      <c r="D334"/>
    </row>
    <row r="335" spans="1:4" s="2" customFormat="1" ht="13.5" customHeight="1" hidden="1">
      <c r="A335" s="66">
        <v>44</v>
      </c>
      <c r="B335" s="32" t="s">
        <v>114</v>
      </c>
      <c r="C335" s="68" t="e">
        <f>#REF!/#REF!</f>
        <v>#REF!</v>
      </c>
      <c r="D335"/>
    </row>
    <row r="336" spans="1:4" s="2" customFormat="1" ht="13.5" customHeight="1" hidden="1">
      <c r="A336" s="66">
        <v>45</v>
      </c>
      <c r="B336" s="32" t="s">
        <v>115</v>
      </c>
      <c r="C336" s="68" t="e">
        <f>#REF!/#REF!</f>
        <v>#REF!</v>
      </c>
      <c r="D336"/>
    </row>
    <row r="337" spans="1:3" ht="13.5" customHeight="1" hidden="1">
      <c r="A337" s="66">
        <v>46</v>
      </c>
      <c r="B337" s="32" t="s">
        <v>116</v>
      </c>
      <c r="C337" s="68" t="e">
        <f>#REF!/#REF!</f>
        <v>#REF!</v>
      </c>
    </row>
    <row r="338" spans="1:3" ht="13.5" customHeight="1" hidden="1">
      <c r="A338" s="66">
        <v>47</v>
      </c>
      <c r="B338" s="32" t="s">
        <v>117</v>
      </c>
      <c r="C338" s="68" t="e">
        <f>#REF!/#REF!</f>
        <v>#REF!</v>
      </c>
    </row>
    <row r="339" spans="1:3" ht="13.5" customHeight="1" hidden="1">
      <c r="A339" s="66">
        <v>48</v>
      </c>
      <c r="B339" s="32" t="s">
        <v>118</v>
      </c>
      <c r="C339" s="68" t="e">
        <f>#REF!/#REF!</f>
        <v>#REF!</v>
      </c>
    </row>
    <row r="340" spans="1:3" ht="13.5" customHeight="1" hidden="1">
      <c r="A340" s="66">
        <v>49</v>
      </c>
      <c r="B340" s="32" t="s">
        <v>119</v>
      </c>
      <c r="C340" s="68" t="e">
        <f>#REF!/#REF!</f>
        <v>#REF!</v>
      </c>
    </row>
    <row r="341" spans="1:3" ht="13.5" customHeight="1" hidden="1">
      <c r="A341" s="66">
        <v>50</v>
      </c>
      <c r="B341" s="32" t="s">
        <v>120</v>
      </c>
      <c r="C341" s="68" t="e">
        <f>#REF!/#REF!</f>
        <v>#REF!</v>
      </c>
    </row>
    <row r="342" spans="1:3" ht="13.5" customHeight="1" hidden="1">
      <c r="A342" s="66">
        <v>51</v>
      </c>
      <c r="B342" s="32" t="s">
        <v>121</v>
      </c>
      <c r="C342" s="68" t="e">
        <f>#REF!/#REF!</f>
        <v>#REF!</v>
      </c>
    </row>
    <row r="343" spans="1:3" ht="13.5" customHeight="1" hidden="1">
      <c r="A343" s="66">
        <v>52</v>
      </c>
      <c r="B343" s="32" t="s">
        <v>122</v>
      </c>
      <c r="C343" s="68" t="e">
        <f>#REF!/#REF!</f>
        <v>#REF!</v>
      </c>
    </row>
    <row r="344" spans="1:3" ht="13.5" customHeight="1" hidden="1">
      <c r="A344" s="66">
        <v>53</v>
      </c>
      <c r="B344" s="32" t="s">
        <v>123</v>
      </c>
      <c r="C344" s="68" t="e">
        <f>#REF!/#REF!</f>
        <v>#REF!</v>
      </c>
    </row>
    <row r="345" spans="1:3" ht="13.5" customHeight="1" hidden="1">
      <c r="A345" s="66">
        <v>54</v>
      </c>
      <c r="B345" s="32" t="s">
        <v>124</v>
      </c>
      <c r="C345" s="68" t="e">
        <f>#REF!/#REF!</f>
        <v>#REF!</v>
      </c>
    </row>
    <row r="346" spans="1:3" ht="13.5" customHeight="1" hidden="1">
      <c r="A346" s="66">
        <v>55</v>
      </c>
      <c r="B346" s="32" t="s">
        <v>125</v>
      </c>
      <c r="C346" s="68" t="e">
        <f>#REF!/#REF!</f>
        <v>#REF!</v>
      </c>
    </row>
    <row r="347" spans="1:3" ht="13.5" customHeight="1" hidden="1">
      <c r="A347" s="66">
        <v>56</v>
      </c>
      <c r="B347" s="32" t="s">
        <v>126</v>
      </c>
      <c r="C347" s="68" t="e">
        <f>#REF!/#REF!</f>
        <v>#REF!</v>
      </c>
    </row>
    <row r="348" spans="1:3" ht="13.5" customHeight="1" hidden="1">
      <c r="A348" s="66">
        <v>57</v>
      </c>
      <c r="B348" s="32" t="s">
        <v>127</v>
      </c>
      <c r="C348" s="68" t="e">
        <f>#REF!/#REF!</f>
        <v>#REF!</v>
      </c>
    </row>
    <row r="349" spans="1:3" ht="13.5" customHeight="1" hidden="1">
      <c r="A349" s="66">
        <v>58</v>
      </c>
      <c r="B349" s="32" t="s">
        <v>128</v>
      </c>
      <c r="C349" s="68" t="e">
        <f>#REF!/#REF!</f>
        <v>#REF!</v>
      </c>
    </row>
    <row r="350" spans="1:3" ht="13.5" customHeight="1" hidden="1">
      <c r="A350" s="66">
        <v>59</v>
      </c>
      <c r="B350" s="32" t="s">
        <v>129</v>
      </c>
      <c r="C350" s="68" t="e">
        <f>#REF!/#REF!</f>
        <v>#REF!</v>
      </c>
    </row>
    <row r="351" spans="1:3" ht="13.5" customHeight="1" hidden="1">
      <c r="A351" s="66">
        <v>60</v>
      </c>
      <c r="B351" s="32" t="s">
        <v>158</v>
      </c>
      <c r="C351" s="68" t="e">
        <f>#REF!/#REF!</f>
        <v>#REF!</v>
      </c>
    </row>
    <row r="352" spans="1:4" s="1" customFormat="1" ht="16.5" customHeight="1" hidden="1">
      <c r="A352" s="69"/>
      <c r="B352" s="126" t="s">
        <v>150</v>
      </c>
      <c r="C352" s="67" t="e">
        <f>SUM(C353:C356)</f>
        <v>#REF!</v>
      </c>
      <c r="D352" s="37">
        <f>SUM(D353:D356)</f>
        <v>0</v>
      </c>
    </row>
    <row r="353" spans="1:3" s="47" customFormat="1" ht="13.5" customHeight="1" hidden="1">
      <c r="A353" s="71">
        <v>61</v>
      </c>
      <c r="B353" s="49" t="s">
        <v>130</v>
      </c>
      <c r="C353" s="72" t="e">
        <f>#REF!/#REF!</f>
        <v>#REF!</v>
      </c>
    </row>
    <row r="354" spans="1:3" s="47" customFormat="1" ht="13.5" customHeight="1" hidden="1">
      <c r="A354" s="71">
        <v>62</v>
      </c>
      <c r="B354" s="49" t="s">
        <v>131</v>
      </c>
      <c r="C354" s="72" t="e">
        <f>#REF!/#REF!</f>
        <v>#REF!</v>
      </c>
    </row>
    <row r="355" spans="1:3" s="47" customFormat="1" ht="13.5" customHeight="1" hidden="1">
      <c r="A355" s="71">
        <v>63</v>
      </c>
      <c r="B355" s="49" t="s">
        <v>132</v>
      </c>
      <c r="C355" s="72" t="e">
        <f>#REF!/#REF!</f>
        <v>#REF!</v>
      </c>
    </row>
    <row r="356" spans="1:3" s="47" customFormat="1" ht="13.5" customHeight="1" hidden="1">
      <c r="A356" s="71">
        <v>64</v>
      </c>
      <c r="B356" s="49" t="s">
        <v>133</v>
      </c>
      <c r="C356" s="72" t="e">
        <f>#REF!/#REF!</f>
        <v>#REF!</v>
      </c>
    </row>
    <row r="357" spans="1:3" s="1" customFormat="1" ht="37.5" customHeight="1">
      <c r="A357" s="61">
        <v>6</v>
      </c>
      <c r="B357" s="174" t="s">
        <v>134</v>
      </c>
      <c r="C357" s="175"/>
    </row>
    <row r="358" spans="1:3" s="1" customFormat="1" ht="18.75" customHeight="1" hidden="1">
      <c r="A358" s="63"/>
      <c r="B358" s="25" t="s">
        <v>6</v>
      </c>
      <c r="C358" s="64">
        <f>C359</f>
        <v>2</v>
      </c>
    </row>
    <row r="359" spans="1:3" ht="18" customHeight="1" hidden="1">
      <c r="A359" s="65"/>
      <c r="B359" s="34" t="s">
        <v>7</v>
      </c>
      <c r="C359" s="64">
        <f>C362</f>
        <v>2</v>
      </c>
    </row>
    <row r="360" spans="1:3" ht="18" customHeight="1" hidden="1">
      <c r="A360" s="65"/>
      <c r="B360" s="34" t="s">
        <v>9</v>
      </c>
      <c r="C360" s="68"/>
    </row>
    <row r="361" spans="1:3" ht="18" customHeight="1" hidden="1">
      <c r="A361" s="65"/>
      <c r="B361" s="34" t="s">
        <v>7</v>
      </c>
      <c r="C361" s="64">
        <f>C362</f>
        <v>2</v>
      </c>
    </row>
    <row r="362" spans="1:3" ht="31.5">
      <c r="A362" s="66">
        <v>1</v>
      </c>
      <c r="B362" s="32" t="s">
        <v>135</v>
      </c>
      <c r="C362" s="68">
        <v>2</v>
      </c>
    </row>
    <row r="363" spans="1:3" s="1" customFormat="1" ht="31.5" customHeight="1">
      <c r="A363" s="61">
        <v>7</v>
      </c>
      <c r="B363" s="174" t="s">
        <v>136</v>
      </c>
      <c r="C363" s="175"/>
    </row>
    <row r="364" spans="1:3" s="1" customFormat="1" ht="18.75" customHeight="1" hidden="1">
      <c r="A364" s="63"/>
      <c r="B364" s="25" t="s">
        <v>6</v>
      </c>
      <c r="C364" s="64">
        <f>C365</f>
        <v>64</v>
      </c>
    </row>
    <row r="365" spans="1:3" ht="15.75" customHeight="1" hidden="1">
      <c r="A365" s="65"/>
      <c r="B365" s="34" t="s">
        <v>7</v>
      </c>
      <c r="C365" s="64">
        <f>C368</f>
        <v>64</v>
      </c>
    </row>
    <row r="366" spans="1:3" ht="23.25" customHeight="1" hidden="1">
      <c r="A366" s="65"/>
      <c r="B366" s="34" t="s">
        <v>9</v>
      </c>
      <c r="C366" s="86"/>
    </row>
    <row r="367" spans="1:3" ht="18.75" customHeight="1" hidden="1">
      <c r="A367" s="65"/>
      <c r="B367" s="34" t="s">
        <v>7</v>
      </c>
      <c r="C367" s="64">
        <f>C368</f>
        <v>64</v>
      </c>
    </row>
    <row r="368" spans="1:3" ht="33.75" customHeight="1">
      <c r="A368" s="66">
        <v>1</v>
      </c>
      <c r="B368" s="32" t="s">
        <v>137</v>
      </c>
      <c r="C368" s="82">
        <v>64</v>
      </c>
    </row>
    <row r="369" spans="1:3" s="1" customFormat="1" ht="30.75" customHeight="1">
      <c r="A369" s="61">
        <v>8</v>
      </c>
      <c r="B369" s="174" t="s">
        <v>138</v>
      </c>
      <c r="C369" s="175"/>
    </row>
    <row r="370" spans="1:3" s="1" customFormat="1" ht="18.75" customHeight="1" hidden="1">
      <c r="A370" s="63"/>
      <c r="B370" s="25" t="s">
        <v>6</v>
      </c>
      <c r="C370" s="64">
        <f>C371</f>
        <v>381</v>
      </c>
    </row>
    <row r="371" spans="1:3" ht="20.25" customHeight="1" hidden="1">
      <c r="A371" s="65"/>
      <c r="B371" s="34" t="s">
        <v>7</v>
      </c>
      <c r="C371" s="64">
        <f>C374</f>
        <v>381</v>
      </c>
    </row>
    <row r="372" spans="1:3" ht="20.25" customHeight="1" hidden="1">
      <c r="A372" s="65"/>
      <c r="B372" s="34" t="s">
        <v>9</v>
      </c>
      <c r="C372" s="86"/>
    </row>
    <row r="373" spans="1:3" ht="20.25" customHeight="1" hidden="1">
      <c r="A373" s="65"/>
      <c r="B373" s="34" t="s">
        <v>7</v>
      </c>
      <c r="C373" s="80">
        <f>C374</f>
        <v>381</v>
      </c>
    </row>
    <row r="374" spans="1:3" ht="35.25" customHeight="1">
      <c r="A374" s="66">
        <v>1</v>
      </c>
      <c r="B374" s="32" t="s">
        <v>139</v>
      </c>
      <c r="C374" s="82">
        <v>381</v>
      </c>
    </row>
    <row r="375" spans="1:3" ht="18" customHeight="1">
      <c r="A375" s="128">
        <v>9</v>
      </c>
      <c r="B375" s="170" t="s">
        <v>183</v>
      </c>
      <c r="C375" s="171"/>
    </row>
    <row r="376" spans="1:3" ht="34.5" customHeight="1">
      <c r="A376" s="129"/>
      <c r="B376" s="131" t="s">
        <v>183</v>
      </c>
      <c r="C376" s="133" t="s">
        <v>199</v>
      </c>
    </row>
    <row r="377" spans="1:3" ht="14.25" customHeight="1">
      <c r="A377" s="128">
        <v>10</v>
      </c>
      <c r="B377" s="172" t="s">
        <v>186</v>
      </c>
      <c r="C377" s="173"/>
    </row>
    <row r="378" spans="1:4" s="2" customFormat="1" ht="31.5">
      <c r="A378" s="129">
        <v>1</v>
      </c>
      <c r="B378" s="132" t="s">
        <v>185</v>
      </c>
      <c r="C378" s="134">
        <v>24</v>
      </c>
      <c r="D378"/>
    </row>
    <row r="379" spans="1:4" s="2" customFormat="1" ht="36" customHeight="1">
      <c r="A379" s="128">
        <v>11</v>
      </c>
      <c r="B379" s="172" t="s">
        <v>188</v>
      </c>
      <c r="C379" s="173"/>
      <c r="D379"/>
    </row>
    <row r="380" spans="1:4" s="2" customFormat="1" ht="15.75">
      <c r="A380" s="129">
        <v>1</v>
      </c>
      <c r="B380" s="123" t="s">
        <v>189</v>
      </c>
      <c r="C380" s="135">
        <v>395</v>
      </c>
      <c r="D380"/>
    </row>
    <row r="381" spans="1:4" s="2" customFormat="1" ht="15.75">
      <c r="A381" s="129">
        <v>2</v>
      </c>
      <c r="B381" s="123" t="s">
        <v>190</v>
      </c>
      <c r="C381" s="135">
        <v>1006</v>
      </c>
      <c r="D381"/>
    </row>
    <row r="382" spans="1:3" ht="15.75">
      <c r="A382" s="129">
        <v>3</v>
      </c>
      <c r="B382" s="123" t="s">
        <v>191</v>
      </c>
      <c r="C382" s="135">
        <v>6</v>
      </c>
    </row>
    <row r="383" spans="1:3" ht="15.75">
      <c r="A383" s="129">
        <v>4</v>
      </c>
      <c r="B383" s="123" t="s">
        <v>192</v>
      </c>
      <c r="C383" s="135">
        <v>454</v>
      </c>
    </row>
    <row r="384" spans="1:3" ht="15.75">
      <c r="A384" s="129">
        <v>5</v>
      </c>
      <c r="B384" s="123" t="s">
        <v>193</v>
      </c>
      <c r="C384" s="135">
        <v>3</v>
      </c>
    </row>
    <row r="385" spans="1:3" ht="15.75">
      <c r="A385" s="129">
        <v>6</v>
      </c>
      <c r="B385" s="123" t="s">
        <v>194</v>
      </c>
      <c r="C385" s="135">
        <v>124</v>
      </c>
    </row>
    <row r="386" spans="1:3" ht="15.75">
      <c r="A386" s="129">
        <v>7</v>
      </c>
      <c r="B386" s="123" t="s">
        <v>195</v>
      </c>
      <c r="C386" s="135">
        <v>21</v>
      </c>
    </row>
    <row r="387" spans="1:3" ht="15.75">
      <c r="A387" s="129">
        <v>8</v>
      </c>
      <c r="B387" s="123" t="s">
        <v>196</v>
      </c>
      <c r="C387" s="135">
        <v>180</v>
      </c>
    </row>
    <row r="388" spans="1:3" ht="16.5" thickBot="1">
      <c r="A388" s="130">
        <v>9</v>
      </c>
      <c r="B388" s="136" t="s">
        <v>197</v>
      </c>
      <c r="C388" s="137">
        <v>102</v>
      </c>
    </row>
  </sheetData>
  <sheetProtection/>
  <mergeCells count="15">
    <mergeCell ref="A7:A8"/>
    <mergeCell ref="B7:B8"/>
    <mergeCell ref="A6:C6"/>
    <mergeCell ref="B357:C357"/>
    <mergeCell ref="C7:C8"/>
    <mergeCell ref="B11:C11"/>
    <mergeCell ref="B115:C115"/>
    <mergeCell ref="B126:C126"/>
    <mergeCell ref="B141:C141"/>
    <mergeCell ref="B150:C150"/>
    <mergeCell ref="B375:C375"/>
    <mergeCell ref="B377:C377"/>
    <mergeCell ref="B379:C379"/>
    <mergeCell ref="B363:C363"/>
    <mergeCell ref="B369:C369"/>
  </mergeCells>
  <printOptions/>
  <pageMargins left="0.7874015748031497" right="0.3937007874015748" top="0.3937007874015748" bottom="0.3937007874015748" header="0.15748031496062992" footer="0.11811023622047245"/>
  <pageSetup fitToHeight="3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Одиночкин Сергей Станиславович</cp:lastModifiedBy>
  <cp:lastPrinted>2014-11-26T10:41:59Z</cp:lastPrinted>
  <dcterms:created xsi:type="dcterms:W3CDTF">2012-11-22T08:01:26Z</dcterms:created>
  <dcterms:modified xsi:type="dcterms:W3CDTF">2015-01-20T08:24:30Z</dcterms:modified>
  <cp:category/>
  <cp:version/>
  <cp:contentType/>
  <cp:contentStatus/>
</cp:coreProperties>
</file>