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иложение №2" sheetId="1" r:id="rId1"/>
  </sheets>
  <definedNames>
    <definedName name="_xlnm.Print_Titles" localSheetId="0">'Приложение №2'!$16:$16</definedName>
    <definedName name="_xlnm.Print_Area" localSheetId="0">'Приложение №2'!$A$1:$D$105</definedName>
  </definedNames>
  <calcPr fullCalcOnLoad="1"/>
</workbook>
</file>

<file path=xl/sharedStrings.xml><?xml version="1.0" encoding="utf-8"?>
<sst xmlns="http://schemas.openxmlformats.org/spreadsheetml/2006/main" count="187" uniqueCount="182">
  <si>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</si>
  <si>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</si>
  <si>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</si>
  <si>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</si>
  <si>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</si>
  <si>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</si>
  <si>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</si>
  <si>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</si>
  <si>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</si>
  <si>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</si>
  <si>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</si>
  <si>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</si>
  <si>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</si>
  <si>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</si>
  <si>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</si>
  <si>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</si>
  <si>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</si>
  <si>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</si>
  <si>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</si>
  <si>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</si>
  <si>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</si>
  <si>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</si>
  <si>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</si>
  <si>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Одинцовского муниципального района 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</si>
  <si>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</si>
  <si>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</si>
  <si>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</si>
  <si>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</si>
  <si>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</si>
  <si>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</si>
  <si>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</si>
  <si>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</si>
  <si>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</si>
  <si>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</si>
  <si>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</si>
  <si>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</si>
  <si>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</si>
  <si>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</si>
  <si>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</si>
  <si>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</si>
  <si>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</si>
  <si>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000 2 02 03999 05 0000 151</t>
  </si>
  <si>
    <t>000 2 02 03022 05 0000 151</t>
  </si>
  <si>
    <t>000 2 02 03024 05 0000 151</t>
  </si>
  <si>
    <t>000 2 02 03029 05 0000 151</t>
  </si>
  <si>
    <t>070 1 08 07150 01 0000 110</t>
  </si>
  <si>
    <t xml:space="preserve">000 1 17 05050 05 0000 180   </t>
  </si>
  <si>
    <t xml:space="preserve">Субвенции 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</si>
  <si>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000 1 11 01000 00 0000 120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</si>
  <si>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</si>
  <si>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</si>
  <si>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</si>
  <si>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</si>
  <si>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</si>
  <si>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 от  использования имущества   и   прав,   находящихся   в государственной  и муниципальной собственности  (за   исключением имущества  бюджетных и автономных   учреждений,  а также   имущества   государственных   и муниципальных унитарных предприятий, 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</si>
  <si>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</si>
  <si>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</si>
  <si>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</si>
  <si>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</si>
  <si>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</si>
  <si>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</si>
  <si>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</si>
  <si>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</si>
  <si>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</si>
  <si>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</si>
  <si>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</si>
  <si>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</si>
  <si>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</si>
  <si>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</si>
  <si>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</si>
  <si>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 xml:space="preserve">начальник Финансово-казначейского Управления                                                                                                          </t>
  </si>
  <si>
    <t>000 1 05 02000 02 0000 110</t>
  </si>
  <si>
    <t>000 1 05 03000 01 0000 110</t>
  </si>
  <si>
    <t>Плата за негативное  воздействие  на  окружающую среду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</si>
  <si>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</si>
  <si>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</si>
  <si>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Налог на доходы физических лиц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</si>
  <si>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</si>
  <si>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</si>
  <si>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</si>
  <si>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</si>
  <si>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</si>
  <si>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</si>
  <si>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</si>
  <si>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Субвенции бюджетам муниципальных районов на выполнение передаваемых  полномочий субъектов Российской Федерации всего, в том числе:</t>
  </si>
  <si>
    <t>Прочие субвенции бюджетам муниципальных районов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</si>
  <si>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</si>
  <si>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</si>
  <si>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</si>
  <si>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</si>
  <si>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</si>
  <si>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</si>
  <si>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</si>
  <si>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</si>
  <si>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</si>
  <si>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000 2 02 03119 05 0000 151</t>
  </si>
  <si>
    <t xml:space="preserve"> План на 2016 год </t>
  </si>
  <si>
    <t>080 1 11 09045 05 0200 120</t>
  </si>
  <si>
    <t xml:space="preserve">Субвенции 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 в Московской области 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</si>
  <si>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</si>
  <si>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</si>
  <si>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</si>
  <si>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</si>
  <si>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</si>
  <si>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</si>
  <si>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</si>
  <si>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</si>
  <si>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на заключение договора аренды муниципального имущества)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</si>
  <si>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</si>
  <si>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Приложение  № 2</t>
  </si>
  <si>
    <t>000 2 02 03999 05 0093 151</t>
  </si>
  <si>
    <t>000 2 02 03999 05 0105 151</t>
  </si>
  <si>
    <t xml:space="preserve">Доходы бюджета Одинцовского муниципального района на плановый период 2016 и 2017 годов </t>
  </si>
  <si>
    <t xml:space="preserve"> План на 2017 год </t>
  </si>
  <si>
    <t xml:space="preserve">Заместитель руководителя Администрации,                                                                                                       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</si>
  <si>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</si>
  <si>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</si>
  <si>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Субвенции бюджетам муниципальных районов на предоставление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</si>
  <si>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 xml:space="preserve">011 1 11 05013 10 0000 120   </t>
  </si>
  <si>
    <t xml:space="preserve">080 1 11 05013 10 0000 120   </t>
  </si>
  <si>
    <t>000 2 02 02000 00 0000 151</t>
  </si>
  <si>
    <t>Субсидии бюджетам бюджетной системы Российской Федерации (межбюджетные субсидии) всего, в том числе:</t>
  </si>
  <si>
    <t>000 2 02 02999 05 0042 151</t>
  </si>
  <si>
    <t>000 2 02 02999 05 0089 151</t>
  </si>
  <si>
    <t>Субсидии на государственную поддержку частных дошкольных образовательных учреждений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</si>
  <si>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Субсидии на обеспечение подвоза обучающихся к месту обучения в муниципальные общеобразовательные организации, расположенные в сельской местности</t>
  </si>
  <si>
    <t>000 103 02000 01 0000 110</t>
  </si>
  <si>
    <t>000 2 02 02999 05 0000 151</t>
  </si>
  <si>
    <t>Прочие субсидии бюджетам муниципальных районов, всего, в том числе:</t>
  </si>
  <si>
    <t>Р.А. Анашкина</t>
  </si>
  <si>
    <t>000 2 02 04000 00 0000 151</t>
  </si>
  <si>
    <t>Иные межбюджетные трансферты всего, в том числе: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</si>
  <si>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</si>
  <si>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числе:</t>
  </si>
  <si>
    <t>000 2 02 04014 05 0061 151</t>
  </si>
  <si>
    <t>000 2 02 04014 05 0062 151</t>
  </si>
  <si>
    <t>000 2 02 04014 05 0063 151</t>
  </si>
  <si>
    <t>000 2 02 04014 05 0064 151</t>
  </si>
  <si>
    <t>000 2 02 04014 05 0068 151</t>
  </si>
  <si>
    <t>000 2 02 03999 05 0004 151</t>
  </si>
  <si>
    <t>Субвенции на обеспечение полноценным питанием беременных женщин, кормящих матерей, а также детей в возрасте до трёх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трёх лет в Московской области"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</si>
  <si>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</si>
  <si>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</si>
  <si>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</si>
  <si>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</si>
  <si>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</si>
  <si>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</si>
  <si>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</si>
  <si>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</si>
  <si>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000 1 11 07015 05 0000 120   </t>
  </si>
  <si>
    <t xml:space="preserve">000 1 12 01000 01 0000 120   </t>
  </si>
  <si>
    <t xml:space="preserve">000 1 14 02053 05 0000 410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</si>
  <si>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реализацию муниципальной программы "Безопасность в Одинцовском муниципальном районе Московской области"</t>
  </si>
  <si>
    <t xml:space="preserve">Межбюджетные трансферты, передаваемые бюджетам муниципальных районов из бюджетов поселений на осуществление Управлением развития и предпринимательства Администрации Одинцовского муниципального района части полномочий по решению вопросов местного значения. </t>
  </si>
  <si>
    <t>Иные межбюджетные трансферты бюджетам муниципальных образований Московской области на комплектование книжных фондов библиотек  поселений</t>
  </si>
  <si>
    <t xml:space="preserve">Межбюджетные трансферты, передаваемые бюджетам муниципальных районов из бюджетов поселений на осуществление Финансово-казначейским Управлением Администрации Одинцовского муниципального района части полномочий по решению вопросов местного значения </t>
  </si>
  <si>
    <t>000 2 02 04014 05 0059 151</t>
  </si>
  <si>
    <t>000 2 02 02999 05 0017 151</t>
  </si>
  <si>
    <t>Субсидии на софинансирование расходов 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"Эффективная власть"</t>
  </si>
  <si>
    <t>АКЦИЗЫ ПО ПОДАКЦИЗНЫМ ТОВАРАМ (ПРОДУКЦИИ), ПРОИЗВОДИМЫМ НА ТЕРРИТОРИИ РОССИЙСКОЙ ФЕДЕРАЦИИ</t>
  </si>
  <si>
    <t xml:space="preserve"> к решению Совета депутатов</t>
  </si>
  <si>
    <t xml:space="preserve">000  2 02 03070 05 0000 151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</si>
  <si>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</si>
  <si>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</si>
  <si>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</si>
  <si>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</si>
  <si>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</si>
  <si>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080 1 11 05013 13 0000 120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</si>
  <si>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</si>
  <si>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000 1 14 06000 00 0000 430</t>
  </si>
  <si>
    <t>Доходы от продажи земельных участков, находящихся в в государственной и муниципальной собственности, всего, в том числе:</t>
  </si>
  <si>
    <t>080 1 14 06013 10 0000 430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</si>
  <si>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</si>
  <si>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080 1 14 06013 13 0000 430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</si>
  <si>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</si>
  <si>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 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</t>
  </si>
  <si>
    <t xml:space="preserve">Московской области </t>
  </si>
  <si>
    <t>Межбюджетные трансферты, передаваемые бюджетам муниципальных районов из бюджетов поселений на осуществление Контрольно-счетной палатой Одинцовского муниципального района части полномочий по решению вопросов местного значения в соответствии с заключенными соглашениями</t>
  </si>
  <si>
    <t>000 2 02 04014 05 0038 151</t>
  </si>
  <si>
    <t>Межбюджетные трансферты, передаваемые бюджетам муниципальных районов из бюджетов поселений, в соответствии с заключенными соглашениями на целевое финансирование мероприятий муниципальных программ Одинцовского муниципального района</t>
  </si>
  <si>
    <t>от " 18 " декабря 2014г. № 6/1</t>
  </si>
  <si>
    <t>от 27.05.2015 № 1/5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</si>
</sst>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_ ;[Red]\-#,##0.000\ "/>
  </numFmts>
  <fonts count="49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169" fontId="1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horizontal="right" vertical="center" wrapText="1"/>
    </xf>
    <xf numFmtId="169" fontId="0" fillId="0" borderId="10" xfId="0" applyNumberFormat="1" applyFont="1" applyFill="1" applyBorder="1" applyAlignment="1">
      <alignment horizontal="right" vertical="center"/>
    </xf>
    <xf numFmtId="169" fontId="0" fillId="0" borderId="10" xfId="0" applyNumberFormat="1" applyFont="1" applyFill="1" applyBorder="1" applyAlignment="1">
      <alignment horizontal="right" vertical="center" wrapText="1"/>
    </xf>
    <xf numFmtId="169" fontId="0" fillId="0" borderId="10" xfId="0" applyNumberFormat="1" applyFont="1" applyFill="1" applyBorder="1" applyAlignment="1" applyProtection="1">
      <alignment horizontal="right" vertical="center" wrapText="1"/>
      <protection hidden="1"/>
    </xf>
    <xf numFmtId="169" fontId="0" fillId="0" borderId="10" xfId="0" applyNumberFormat="1" applyFont="1" applyFill="1" applyBorder="1" applyAlignment="1">
      <alignment horizontal="right" vertical="center"/>
    </xf>
    <xf numFmtId="1" fontId="48" fillId="0" borderId="10" xfId="53" applyNumberFormat="1" applyFont="1" applyFill="1" applyBorder="1" applyAlignment="1">
      <alignment horizontal="justify" vertical="center" wrapText="1"/>
      <protection/>
    </xf>
    <xf numFmtId="1" fontId="48" fillId="0" borderId="10" xfId="53" applyNumberFormat="1" applyFont="1" applyFill="1" applyBorder="1" applyAlignment="1">
      <alignment horizontal="center" vertical="center" wrapText="1"/>
      <protection/>
    </xf>
    <xf numFmtId="0" fontId="48" fillId="0" borderId="10" xfId="53" applyFont="1" applyFill="1" applyBorder="1" applyAlignment="1">
      <alignment horizontal="center" vertical="center"/>
      <protection/>
    </xf>
    <xf numFmtId="0" fontId="48" fillId="0" borderId="10" xfId="53" applyFont="1" applyFill="1" applyBorder="1" applyAlignment="1">
      <alignment horizontal="justify" vertical="center" wrapText="1"/>
      <protection/>
    </xf>
    <xf numFmtId="169" fontId="48" fillId="0" borderId="10" xfId="53" applyNumberFormat="1" applyFont="1" applyFill="1" applyBorder="1" applyAlignment="1">
      <alignment vertical="center"/>
      <protection/>
    </xf>
    <xf numFmtId="0" fontId="48" fillId="0" borderId="10" xfId="53" applyNumberFormat="1" applyFont="1" applyFill="1" applyBorder="1" applyAlignment="1">
      <alignment horizontal="justify" vertical="center" wrapText="1"/>
      <protection/>
    </xf>
    <xf numFmtId="0" fontId="12" fillId="0" borderId="0" xfId="0" applyFont="1" applyFill="1" applyAlignment="1">
      <alignment horizontal="left" vertical="top" wrapText="1"/>
    </xf>
    <xf numFmtId="4" fontId="12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105"/>
  <sheetViews>
    <sheetView tabSelected="1" workbookViewId="0" topLeftCell="A1">
      <selection activeCell="F15" sqref="F15"/>
    </sheetView>
  </sheetViews>
  <sheetFormatPr defaultColWidth="9.00390625" defaultRowHeight="15.75"/>
  <cols>
    <col min="1" max="1" width="25.25390625" style="1" customWidth="1"/>
    <col min="2" max="2" width="55.50390625" style="3" customWidth="1"/>
    <col min="3" max="3" width="14.00390625" style="3" customWidth="1"/>
    <col min="4" max="4" width="14.00390625" style="17" customWidth="1"/>
    <col min="5" max="16384" width="9.00390625" style="11" customWidth="1"/>
  </cols>
  <sheetData>
    <row r="1" spans="2:4" ht="16.5">
      <c r="B1" s="41" t="s">
        <v>109</v>
      </c>
      <c r="C1" s="42"/>
      <c r="D1" s="42"/>
    </row>
    <row r="2" spans="2:4" ht="16.5">
      <c r="B2" s="41" t="s">
        <v>160</v>
      </c>
      <c r="C2" s="42"/>
      <c r="D2" s="42"/>
    </row>
    <row r="3" spans="2:4" ht="16.5">
      <c r="B3" s="41" t="s">
        <v>23</v>
      </c>
      <c r="C3" s="42"/>
      <c r="D3" s="42"/>
    </row>
    <row r="4" spans="2:4" ht="16.5">
      <c r="B4" s="41" t="s">
        <v>176</v>
      </c>
      <c r="C4" s="42"/>
      <c r="D4" s="42"/>
    </row>
    <row r="5" spans="2:4" ht="15.75" customHeight="1">
      <c r="B5" s="43" t="s">
        <v>181</v>
      </c>
      <c r="C5" s="44"/>
      <c r="D5" s="44"/>
    </row>
    <row r="6" spans="2:4" ht="16.5">
      <c r="B6" s="39"/>
      <c r="C6" s="39"/>
      <c r="D6" s="40"/>
    </row>
    <row r="7" spans="1:4" ht="16.5">
      <c r="A7" s="15"/>
      <c r="B7" s="41" t="s">
        <v>109</v>
      </c>
      <c r="C7" s="42"/>
      <c r="D7" s="42"/>
    </row>
    <row r="8" spans="1:4" ht="16.5">
      <c r="A8" s="15"/>
      <c r="B8" s="41" t="s">
        <v>160</v>
      </c>
      <c r="C8" s="42"/>
      <c r="D8" s="42"/>
    </row>
    <row r="9" spans="1:4" ht="16.5">
      <c r="A9" s="15"/>
      <c r="B9" s="41" t="s">
        <v>23</v>
      </c>
      <c r="C9" s="42"/>
      <c r="D9" s="42"/>
    </row>
    <row r="10" spans="1:4" ht="16.5">
      <c r="A10" s="15"/>
      <c r="B10" s="41" t="s">
        <v>176</v>
      </c>
      <c r="C10" s="42"/>
      <c r="D10" s="42"/>
    </row>
    <row r="11" spans="1:4" ht="15.75" customHeight="1">
      <c r="A11" s="14"/>
      <c r="B11" s="43" t="s">
        <v>180</v>
      </c>
      <c r="C11" s="44"/>
      <c r="D11" s="44"/>
    </row>
    <row r="12" spans="1:4" ht="15.75">
      <c r="A12" s="14"/>
      <c r="B12" s="14"/>
      <c r="C12" s="14"/>
      <c r="D12" s="14"/>
    </row>
    <row r="13" spans="1:3" ht="12.75" customHeight="1">
      <c r="A13" s="14"/>
      <c r="B13" s="14"/>
      <c r="C13" s="14"/>
    </row>
    <row r="14" spans="1:4" ht="24" customHeight="1">
      <c r="A14" s="48" t="s">
        <v>112</v>
      </c>
      <c r="B14" s="49"/>
      <c r="C14" s="49"/>
      <c r="D14" s="49"/>
    </row>
    <row r="15" spans="1:3" ht="14.25" customHeight="1">
      <c r="A15" s="2"/>
      <c r="B15" s="12"/>
      <c r="C15" s="12"/>
    </row>
    <row r="16" spans="1:4" ht="49.5" customHeight="1">
      <c r="A16" s="8" t="s">
        <v>32</v>
      </c>
      <c r="B16" s="8" t="s">
        <v>15</v>
      </c>
      <c r="C16" s="18" t="s">
        <v>96</v>
      </c>
      <c r="D16" s="18" t="s">
        <v>113</v>
      </c>
    </row>
    <row r="17" spans="1:4" ht="23.25" customHeight="1">
      <c r="A17" s="16" t="s">
        <v>11</v>
      </c>
      <c r="B17" s="21" t="s">
        <v>52</v>
      </c>
      <c r="C17" s="25">
        <f>C18+C34</f>
        <v>5910901</v>
      </c>
      <c r="D17" s="25">
        <f>D18+D34</f>
        <v>5107501</v>
      </c>
    </row>
    <row r="18" spans="1:4" ht="20.25" customHeight="1">
      <c r="A18" s="4"/>
      <c r="B18" s="21" t="s">
        <v>4</v>
      </c>
      <c r="C18" s="25">
        <f>C19+C21+C26+C31</f>
        <v>1924094</v>
      </c>
      <c r="D18" s="25">
        <f>D19+D21+D26+D31</f>
        <v>2046499</v>
      </c>
    </row>
    <row r="19" spans="1:4" ht="20.25" customHeight="1">
      <c r="A19" s="4" t="s">
        <v>77</v>
      </c>
      <c r="B19" s="20" t="s">
        <v>78</v>
      </c>
      <c r="C19" s="26">
        <f>C20</f>
        <v>807003</v>
      </c>
      <c r="D19" s="26">
        <f>D20</f>
        <v>882905</v>
      </c>
    </row>
    <row r="20" spans="1:4" ht="18" customHeight="1">
      <c r="A20" s="4" t="s">
        <v>34</v>
      </c>
      <c r="B20" s="22" t="s">
        <v>76</v>
      </c>
      <c r="C20" s="28">
        <v>807003</v>
      </c>
      <c r="D20" s="29">
        <v>882905</v>
      </c>
    </row>
    <row r="21" spans="1:4" ht="54" customHeight="1">
      <c r="A21" s="4" t="s">
        <v>126</v>
      </c>
      <c r="B21" s="20" t="s">
        <v>159</v>
      </c>
      <c r="C21" s="30">
        <f>C22+C23+C24+C25</f>
        <v>47328</v>
      </c>
      <c r="D21" s="30">
        <f>D22+D23+D24+D25</f>
        <v>47328</v>
      </c>
    </row>
    <row r="22" spans="1:4" ht="82.5" customHeight="1">
      <c r="A22" s="4" t="s">
        <v>141</v>
      </c>
      <c r="B22" s="20" t="s">
        <v>142</v>
      </c>
      <c r="C22" s="29">
        <v>17490</v>
      </c>
      <c r="D22" s="29">
        <v>17490</v>
      </c>
    </row>
    <row r="23" spans="1:4" ht="99" customHeight="1">
      <c r="A23" s="4" t="s">
        <v>143</v>
      </c>
      <c r="B23" s="20" t="s">
        <v>144</v>
      </c>
      <c r="C23" s="29">
        <v>378</v>
      </c>
      <c r="D23" s="29">
        <v>378</v>
      </c>
    </row>
    <row r="24" spans="1:4" ht="81" customHeight="1">
      <c r="A24" s="4" t="s">
        <v>145</v>
      </c>
      <c r="B24" s="20" t="s">
        <v>146</v>
      </c>
      <c r="C24" s="29">
        <v>28244</v>
      </c>
      <c r="D24" s="29">
        <v>28244</v>
      </c>
    </row>
    <row r="25" spans="1:4" ht="83.25" customHeight="1">
      <c r="A25" s="4" t="s">
        <v>147</v>
      </c>
      <c r="B25" s="20" t="s">
        <v>148</v>
      </c>
      <c r="C25" s="29">
        <v>1216</v>
      </c>
      <c r="D25" s="29">
        <v>1216</v>
      </c>
    </row>
    <row r="26" spans="1:4" ht="19.5" customHeight="1">
      <c r="A26" s="4" t="s">
        <v>35</v>
      </c>
      <c r="B26" s="22" t="s">
        <v>13</v>
      </c>
      <c r="C26" s="26">
        <f>C27+C28+C29+C30</f>
        <v>979063</v>
      </c>
      <c r="D26" s="26">
        <f>D27+D28+D29+D30</f>
        <v>1016631</v>
      </c>
    </row>
    <row r="27" spans="1:4" ht="32.25" customHeight="1">
      <c r="A27" s="4" t="s">
        <v>80</v>
      </c>
      <c r="B27" s="22" t="s">
        <v>79</v>
      </c>
      <c r="C27" s="29">
        <v>591366</v>
      </c>
      <c r="D27" s="29">
        <v>656416</v>
      </c>
    </row>
    <row r="28" spans="1:4" ht="31.5">
      <c r="A28" s="4" t="s">
        <v>71</v>
      </c>
      <c r="B28" s="22" t="s">
        <v>31</v>
      </c>
      <c r="C28" s="26">
        <v>372370</v>
      </c>
      <c r="D28" s="26">
        <v>343400</v>
      </c>
    </row>
    <row r="29" spans="1:4" ht="15.75">
      <c r="A29" s="4" t="s">
        <v>72</v>
      </c>
      <c r="B29" s="22" t="s">
        <v>49</v>
      </c>
      <c r="C29" s="26">
        <v>449</v>
      </c>
      <c r="D29" s="26">
        <v>449</v>
      </c>
    </row>
    <row r="30" spans="1:4" ht="37.5" customHeight="1">
      <c r="A30" s="4" t="s">
        <v>92</v>
      </c>
      <c r="B30" s="22" t="s">
        <v>93</v>
      </c>
      <c r="C30" s="26">
        <v>14878</v>
      </c>
      <c r="D30" s="26">
        <v>16366</v>
      </c>
    </row>
    <row r="31" spans="1:4" ht="19.5" customHeight="1">
      <c r="A31" s="6" t="s">
        <v>22</v>
      </c>
      <c r="B31" s="22" t="s">
        <v>38</v>
      </c>
      <c r="C31" s="26">
        <f>C32+C33</f>
        <v>90700</v>
      </c>
      <c r="D31" s="26">
        <f>D32+D33</f>
        <v>99635</v>
      </c>
    </row>
    <row r="32" spans="1:4" ht="50.25" customHeight="1">
      <c r="A32" s="6" t="s">
        <v>33</v>
      </c>
      <c r="B32" s="22" t="s">
        <v>39</v>
      </c>
      <c r="C32" s="28">
        <v>89350</v>
      </c>
      <c r="D32" s="29">
        <v>98285</v>
      </c>
    </row>
    <row r="33" spans="1:4" ht="40.5" customHeight="1">
      <c r="A33" s="6" t="s">
        <v>45</v>
      </c>
      <c r="B33" s="22" t="s">
        <v>12</v>
      </c>
      <c r="C33" s="28">
        <v>1350</v>
      </c>
      <c r="D33" s="29">
        <v>1350</v>
      </c>
    </row>
    <row r="34" spans="1:4" ht="21" customHeight="1">
      <c r="A34" s="6"/>
      <c r="B34" s="23" t="s">
        <v>5</v>
      </c>
      <c r="C34" s="25">
        <f>C35+C49+C51+C56+C57</f>
        <v>3986807</v>
      </c>
      <c r="D34" s="25">
        <f>D35+D49+D51+D56+D57</f>
        <v>3061002</v>
      </c>
    </row>
    <row r="35" spans="1:4" ht="49.5" customHeight="1">
      <c r="A35" s="4" t="s">
        <v>37</v>
      </c>
      <c r="B35" s="22" t="s">
        <v>18</v>
      </c>
      <c r="C35" s="26">
        <f>C36+C37+C43+C45</f>
        <v>1535190</v>
      </c>
      <c r="D35" s="26">
        <f>D36+D37+D43+D45</f>
        <v>1466390</v>
      </c>
    </row>
    <row r="36" spans="1:4" ht="85.5" customHeight="1">
      <c r="A36" s="4" t="s">
        <v>48</v>
      </c>
      <c r="B36" s="20" t="s">
        <v>6</v>
      </c>
      <c r="C36" s="26">
        <v>104191</v>
      </c>
      <c r="D36" s="26">
        <v>104191</v>
      </c>
    </row>
    <row r="37" spans="1:4" ht="100.5" customHeight="1">
      <c r="A37" s="4" t="s">
        <v>36</v>
      </c>
      <c r="B37" s="20" t="s">
        <v>53</v>
      </c>
      <c r="C37" s="26">
        <f>C38+C39+C40+C41+C42</f>
        <v>1209627</v>
      </c>
      <c r="D37" s="26">
        <f>D38+D39+D40+D41+D42</f>
        <v>1140827</v>
      </c>
    </row>
    <row r="38" spans="1:4" ht="119.25" customHeight="1">
      <c r="A38" s="4" t="s">
        <v>118</v>
      </c>
      <c r="B38" s="33" t="s">
        <v>163</v>
      </c>
      <c r="C38" s="27">
        <v>1673</v>
      </c>
      <c r="D38" s="27">
        <v>1673</v>
      </c>
    </row>
    <row r="39" spans="1:4" ht="130.5" customHeight="1">
      <c r="A39" s="4" t="s">
        <v>119</v>
      </c>
      <c r="B39" s="33" t="s">
        <v>164</v>
      </c>
      <c r="C39" s="27">
        <v>359342</v>
      </c>
      <c r="D39" s="27">
        <v>359342</v>
      </c>
    </row>
    <row r="40" spans="1:4" ht="119.25" customHeight="1">
      <c r="A40" s="34" t="s">
        <v>165</v>
      </c>
      <c r="B40" s="33" t="s">
        <v>166</v>
      </c>
      <c r="C40" s="27">
        <v>5825</v>
      </c>
      <c r="D40" s="27">
        <v>5825</v>
      </c>
    </row>
    <row r="41" spans="1:4" ht="129.75" customHeight="1">
      <c r="A41" s="34" t="s">
        <v>167</v>
      </c>
      <c r="B41" s="33" t="s">
        <v>168</v>
      </c>
      <c r="C41" s="27">
        <v>643287</v>
      </c>
      <c r="D41" s="27">
        <v>643287</v>
      </c>
    </row>
    <row r="42" spans="1:4" ht="53.25" customHeight="1">
      <c r="A42" s="4" t="s">
        <v>91</v>
      </c>
      <c r="B42" s="20" t="s">
        <v>94</v>
      </c>
      <c r="C42" s="30">
        <v>199500</v>
      </c>
      <c r="D42" s="29">
        <v>130700</v>
      </c>
    </row>
    <row r="43" spans="1:4" ht="31.5">
      <c r="A43" s="4" t="s">
        <v>25</v>
      </c>
      <c r="B43" s="22" t="s">
        <v>26</v>
      </c>
      <c r="C43" s="26">
        <f>C44</f>
        <v>21906</v>
      </c>
      <c r="D43" s="26">
        <f>D44</f>
        <v>21906</v>
      </c>
    </row>
    <row r="44" spans="1:4" ht="72.75" customHeight="1">
      <c r="A44" s="4" t="s">
        <v>149</v>
      </c>
      <c r="B44" s="22" t="s">
        <v>14</v>
      </c>
      <c r="C44" s="28">
        <v>21906</v>
      </c>
      <c r="D44" s="29">
        <v>21906</v>
      </c>
    </row>
    <row r="45" spans="1:4" ht="99" customHeight="1">
      <c r="A45" s="7" t="s">
        <v>51</v>
      </c>
      <c r="B45" s="22" t="s">
        <v>54</v>
      </c>
      <c r="C45" s="26">
        <f>C46+C47+C48</f>
        <v>199466</v>
      </c>
      <c r="D45" s="26">
        <f>D46+D47+D48</f>
        <v>199466</v>
      </c>
    </row>
    <row r="46" spans="1:4" ht="105" customHeight="1">
      <c r="A46" s="7" t="s">
        <v>115</v>
      </c>
      <c r="B46" s="24" t="s">
        <v>116</v>
      </c>
      <c r="C46" s="31">
        <v>184985</v>
      </c>
      <c r="D46" s="29">
        <v>184985</v>
      </c>
    </row>
    <row r="47" spans="1:4" ht="131.25" customHeight="1">
      <c r="A47" s="7" t="s">
        <v>56</v>
      </c>
      <c r="B47" s="24" t="s">
        <v>75</v>
      </c>
      <c r="C47" s="31">
        <v>4481</v>
      </c>
      <c r="D47" s="29">
        <v>4481</v>
      </c>
    </row>
    <row r="48" spans="1:4" ht="116.25" customHeight="1">
      <c r="A48" s="7" t="s">
        <v>97</v>
      </c>
      <c r="B48" s="24" t="s">
        <v>107</v>
      </c>
      <c r="C48" s="31">
        <v>10000</v>
      </c>
      <c r="D48" s="29">
        <v>10000</v>
      </c>
    </row>
    <row r="49" spans="1:4" ht="31.5">
      <c r="A49" s="4" t="s">
        <v>24</v>
      </c>
      <c r="B49" s="22" t="s">
        <v>19</v>
      </c>
      <c r="C49" s="26">
        <f>C50</f>
        <v>31715</v>
      </c>
      <c r="D49" s="26">
        <f>D50</f>
        <v>33618</v>
      </c>
    </row>
    <row r="50" spans="1:4" ht="24.75" customHeight="1">
      <c r="A50" s="4" t="s">
        <v>150</v>
      </c>
      <c r="B50" s="22" t="s">
        <v>73</v>
      </c>
      <c r="C50" s="28">
        <v>31715</v>
      </c>
      <c r="D50" s="29">
        <v>33618</v>
      </c>
    </row>
    <row r="51" spans="1:4" ht="31.5">
      <c r="A51" s="4" t="s">
        <v>28</v>
      </c>
      <c r="B51" s="22" t="s">
        <v>20</v>
      </c>
      <c r="C51" s="26">
        <f>C52+C53</f>
        <v>2369781</v>
      </c>
      <c r="D51" s="26">
        <f>D52+D53</f>
        <v>1508581</v>
      </c>
    </row>
    <row r="52" spans="1:4" s="13" customFormat="1" ht="94.5">
      <c r="A52" s="4" t="s">
        <v>151</v>
      </c>
      <c r="B52" s="20" t="s">
        <v>55</v>
      </c>
      <c r="C52" s="30">
        <v>2250500</v>
      </c>
      <c r="D52" s="32">
        <v>1389300</v>
      </c>
    </row>
    <row r="53" spans="1:4" s="13" customFormat="1" ht="47.25">
      <c r="A53" s="35" t="s">
        <v>169</v>
      </c>
      <c r="B53" s="36" t="s">
        <v>170</v>
      </c>
      <c r="C53" s="27">
        <f>C54+C55</f>
        <v>119281</v>
      </c>
      <c r="D53" s="27">
        <f>D54+D55</f>
        <v>119281</v>
      </c>
    </row>
    <row r="54" spans="1:4" s="13" customFormat="1" ht="47.25">
      <c r="A54" s="35" t="s">
        <v>171</v>
      </c>
      <c r="B54" s="36" t="s">
        <v>172</v>
      </c>
      <c r="C54" s="37">
        <v>82562</v>
      </c>
      <c r="D54" s="37">
        <v>82562</v>
      </c>
    </row>
    <row r="55" spans="1:4" s="13" customFormat="1" ht="47.25">
      <c r="A55" s="35" t="s">
        <v>173</v>
      </c>
      <c r="B55" s="36" t="s">
        <v>174</v>
      </c>
      <c r="C55" s="37">
        <v>36719</v>
      </c>
      <c r="D55" s="37">
        <v>36719</v>
      </c>
    </row>
    <row r="56" spans="1:4" ht="15.75">
      <c r="A56" s="4" t="s">
        <v>16</v>
      </c>
      <c r="B56" s="22" t="s">
        <v>17</v>
      </c>
      <c r="C56" s="28">
        <v>42921</v>
      </c>
      <c r="D56" s="29">
        <v>47213</v>
      </c>
    </row>
    <row r="57" spans="1:4" ht="15.75">
      <c r="A57" s="4" t="s">
        <v>29</v>
      </c>
      <c r="B57" s="22" t="s">
        <v>30</v>
      </c>
      <c r="C57" s="26">
        <f>C58</f>
        <v>7200</v>
      </c>
      <c r="D57" s="26">
        <f>D58</f>
        <v>5200</v>
      </c>
    </row>
    <row r="58" spans="1:4" ht="31.5">
      <c r="A58" s="4" t="s">
        <v>46</v>
      </c>
      <c r="B58" s="22" t="s">
        <v>88</v>
      </c>
      <c r="C58" s="26">
        <f>C59+C60</f>
        <v>7200</v>
      </c>
      <c r="D58" s="26">
        <f>D59+D60</f>
        <v>5200</v>
      </c>
    </row>
    <row r="59" spans="1:4" ht="47.25">
      <c r="A59" s="4" t="s">
        <v>57</v>
      </c>
      <c r="B59" s="22" t="s">
        <v>0</v>
      </c>
      <c r="C59" s="28">
        <v>6000</v>
      </c>
      <c r="D59" s="29">
        <v>4000</v>
      </c>
    </row>
    <row r="60" spans="1:4" ht="63">
      <c r="A60" s="4" t="s">
        <v>74</v>
      </c>
      <c r="B60" s="22" t="s">
        <v>89</v>
      </c>
      <c r="C60" s="26">
        <f>C61+C62</f>
        <v>1200</v>
      </c>
      <c r="D60" s="26">
        <f>D61+D62</f>
        <v>1200</v>
      </c>
    </row>
    <row r="61" spans="1:4" ht="56.25" customHeight="1">
      <c r="A61" s="4" t="s">
        <v>2</v>
      </c>
      <c r="B61" s="22" t="s">
        <v>3</v>
      </c>
      <c r="C61" s="28">
        <v>200</v>
      </c>
      <c r="D61" s="29">
        <v>200</v>
      </c>
    </row>
    <row r="62" spans="1:4" ht="51" customHeight="1">
      <c r="A62" s="4" t="s">
        <v>1</v>
      </c>
      <c r="B62" s="22" t="s">
        <v>3</v>
      </c>
      <c r="C62" s="28">
        <v>1000</v>
      </c>
      <c r="D62" s="29">
        <v>1000</v>
      </c>
    </row>
    <row r="63" spans="1:4" ht="15.75">
      <c r="A63" s="16" t="s">
        <v>10</v>
      </c>
      <c r="B63" s="21" t="s">
        <v>27</v>
      </c>
      <c r="C63" s="25">
        <f>C64</f>
        <v>3795832.401</v>
      </c>
      <c r="D63" s="25">
        <f>D64</f>
        <v>3714635.72</v>
      </c>
    </row>
    <row r="64" spans="1:4" ht="42.75" customHeight="1">
      <c r="A64" s="4" t="s">
        <v>9</v>
      </c>
      <c r="B64" s="20" t="s">
        <v>81</v>
      </c>
      <c r="C64" s="26">
        <f>C65+C70+C93</f>
        <v>3795832.401</v>
      </c>
      <c r="D64" s="26">
        <f>D65+D70+D93</f>
        <v>3714635.72</v>
      </c>
    </row>
    <row r="65" spans="1:4" ht="40.5" customHeight="1">
      <c r="A65" s="4" t="s">
        <v>120</v>
      </c>
      <c r="B65" s="20" t="s">
        <v>121</v>
      </c>
      <c r="C65" s="29">
        <f>C66</f>
        <v>41720</v>
      </c>
      <c r="D65" s="29">
        <f>D66</f>
        <v>41720</v>
      </c>
    </row>
    <row r="66" spans="1:4" ht="35.25" customHeight="1">
      <c r="A66" s="4" t="s">
        <v>127</v>
      </c>
      <c r="B66" s="20" t="s">
        <v>128</v>
      </c>
      <c r="C66" s="29">
        <f>C68+C69+C67</f>
        <v>41720</v>
      </c>
      <c r="D66" s="29">
        <f>D68+D69+D67</f>
        <v>41720</v>
      </c>
    </row>
    <row r="67" spans="1:4" ht="86.25" customHeight="1">
      <c r="A67" s="4" t="s">
        <v>157</v>
      </c>
      <c r="B67" s="20" t="s">
        <v>158</v>
      </c>
      <c r="C67" s="29">
        <v>23289</v>
      </c>
      <c r="D67" s="29">
        <v>23289</v>
      </c>
    </row>
    <row r="68" spans="1:4" ht="55.5" customHeight="1">
      <c r="A68" s="4" t="s">
        <v>122</v>
      </c>
      <c r="B68" s="20" t="s">
        <v>125</v>
      </c>
      <c r="C68" s="29">
        <v>144</v>
      </c>
      <c r="D68" s="29">
        <v>144</v>
      </c>
    </row>
    <row r="69" spans="1:4" ht="84.75" customHeight="1">
      <c r="A69" s="4" t="s">
        <v>123</v>
      </c>
      <c r="B69" s="20" t="s">
        <v>124</v>
      </c>
      <c r="C69" s="29">
        <v>18287</v>
      </c>
      <c r="D69" s="29">
        <v>18287</v>
      </c>
    </row>
    <row r="70" spans="1:4" ht="39.75" customHeight="1">
      <c r="A70" s="4" t="s">
        <v>7</v>
      </c>
      <c r="B70" s="20" t="s">
        <v>82</v>
      </c>
      <c r="C70" s="26">
        <f>C71+C72+C75+C81+C84+C85+C86</f>
        <v>3629440</v>
      </c>
      <c r="D70" s="26">
        <f>D71+D72+D75+D81+D84+D85+D86</f>
        <v>3604783</v>
      </c>
    </row>
    <row r="71" spans="1:4" ht="42" customHeight="1">
      <c r="A71" s="6" t="s">
        <v>50</v>
      </c>
      <c r="B71" s="20" t="s">
        <v>8</v>
      </c>
      <c r="C71" s="29">
        <v>19234</v>
      </c>
      <c r="D71" s="29">
        <v>19234</v>
      </c>
    </row>
    <row r="72" spans="1:4" ht="51.75" customHeight="1">
      <c r="A72" s="4" t="s">
        <v>42</v>
      </c>
      <c r="B72" s="20" t="s">
        <v>83</v>
      </c>
      <c r="C72" s="26">
        <f>C73+C74</f>
        <v>86696</v>
      </c>
      <c r="D72" s="26">
        <f>D73+D74</f>
        <v>90252</v>
      </c>
    </row>
    <row r="73" spans="1:4" ht="71.25" customHeight="1">
      <c r="A73" s="4" t="s">
        <v>58</v>
      </c>
      <c r="B73" s="20" t="s">
        <v>47</v>
      </c>
      <c r="C73" s="29">
        <v>18327</v>
      </c>
      <c r="D73" s="29">
        <v>18327</v>
      </c>
    </row>
    <row r="74" spans="1:4" ht="68.25" customHeight="1">
      <c r="A74" s="4" t="s">
        <v>62</v>
      </c>
      <c r="B74" s="20" t="s">
        <v>86</v>
      </c>
      <c r="C74" s="29">
        <v>68369</v>
      </c>
      <c r="D74" s="29">
        <v>71925</v>
      </c>
    </row>
    <row r="75" spans="1:4" ht="53.25" customHeight="1">
      <c r="A75" s="4" t="s">
        <v>43</v>
      </c>
      <c r="B75" s="20" t="s">
        <v>84</v>
      </c>
      <c r="C75" s="26">
        <f>C76+C77+C78+C79+C80</f>
        <v>110230</v>
      </c>
      <c r="D75" s="26">
        <f>D76+D77+D78+D79+D80</f>
        <v>109820</v>
      </c>
    </row>
    <row r="76" spans="1:4" ht="57.75" customHeight="1">
      <c r="A76" s="4" t="s">
        <v>59</v>
      </c>
      <c r="B76" s="20" t="s">
        <v>40</v>
      </c>
      <c r="C76" s="29">
        <v>11261</v>
      </c>
      <c r="D76" s="29">
        <v>11345</v>
      </c>
    </row>
    <row r="77" spans="1:4" ht="90" customHeight="1">
      <c r="A77" s="4" t="s">
        <v>60</v>
      </c>
      <c r="B77" s="20" t="s">
        <v>87</v>
      </c>
      <c r="C77" s="29">
        <v>13259</v>
      </c>
      <c r="D77" s="29">
        <v>13259</v>
      </c>
    </row>
    <row r="78" spans="1:4" ht="87.75" customHeight="1">
      <c r="A78" s="4" t="s">
        <v>65</v>
      </c>
      <c r="B78" s="20" t="s">
        <v>98</v>
      </c>
      <c r="C78" s="29">
        <v>3631</v>
      </c>
      <c r="D78" s="29">
        <v>3137</v>
      </c>
    </row>
    <row r="79" spans="1:4" ht="69.75" customHeight="1">
      <c r="A79" s="4" t="s">
        <v>64</v>
      </c>
      <c r="B79" s="20" t="s">
        <v>99</v>
      </c>
      <c r="C79" s="29">
        <v>134</v>
      </c>
      <c r="D79" s="29">
        <v>134</v>
      </c>
    </row>
    <row r="80" spans="1:4" ht="103.5" customHeight="1">
      <c r="A80" s="4" t="s">
        <v>63</v>
      </c>
      <c r="B80" s="20" t="s">
        <v>108</v>
      </c>
      <c r="C80" s="29">
        <v>81945</v>
      </c>
      <c r="D80" s="29">
        <v>81945</v>
      </c>
    </row>
    <row r="81" spans="1:4" ht="88.5" customHeight="1">
      <c r="A81" s="4" t="s">
        <v>44</v>
      </c>
      <c r="B81" s="20" t="s">
        <v>90</v>
      </c>
      <c r="C81" s="26">
        <f>C82+C83</f>
        <v>96362</v>
      </c>
      <c r="D81" s="26">
        <f>D82+D83</f>
        <v>96362</v>
      </c>
    </row>
    <row r="82" spans="1:4" ht="88.5" customHeight="1">
      <c r="A82" s="4" t="s">
        <v>61</v>
      </c>
      <c r="B82" s="20" t="s">
        <v>100</v>
      </c>
      <c r="C82" s="29">
        <v>5684</v>
      </c>
      <c r="D82" s="29">
        <v>5684</v>
      </c>
    </row>
    <row r="83" spans="1:4" ht="85.5" customHeight="1">
      <c r="A83" s="4" t="s">
        <v>66</v>
      </c>
      <c r="B83" s="20" t="s">
        <v>101</v>
      </c>
      <c r="C83" s="26">
        <v>90678</v>
      </c>
      <c r="D83" s="26">
        <v>90678</v>
      </c>
    </row>
    <row r="84" spans="1:4" ht="88.5" customHeight="1">
      <c r="A84" s="4" t="s">
        <v>161</v>
      </c>
      <c r="B84" s="20" t="s">
        <v>162</v>
      </c>
      <c r="C84" s="29">
        <v>923</v>
      </c>
      <c r="D84" s="29">
        <v>923</v>
      </c>
    </row>
    <row r="85" spans="1:4" ht="73.5" customHeight="1">
      <c r="A85" s="4" t="s">
        <v>95</v>
      </c>
      <c r="B85" s="20" t="s">
        <v>117</v>
      </c>
      <c r="C85" s="29">
        <v>59535</v>
      </c>
      <c r="D85" s="29">
        <v>33488</v>
      </c>
    </row>
    <row r="86" spans="1:4" ht="39" customHeight="1">
      <c r="A86" s="4" t="s">
        <v>41</v>
      </c>
      <c r="B86" s="20" t="s">
        <v>85</v>
      </c>
      <c r="C86" s="26">
        <f>C87+C88+C89+C90+C91+C92</f>
        <v>3256460</v>
      </c>
      <c r="D86" s="26">
        <f>D87+D88+D89+D90+D91+D92</f>
        <v>3254704</v>
      </c>
    </row>
    <row r="87" spans="1:4" ht="102" customHeight="1">
      <c r="A87" s="4" t="s">
        <v>139</v>
      </c>
      <c r="B87" s="20" t="s">
        <v>140</v>
      </c>
      <c r="C87" s="26">
        <v>36762</v>
      </c>
      <c r="D87" s="26">
        <v>36762</v>
      </c>
    </row>
    <row r="88" spans="1:4" ht="204.75" customHeight="1">
      <c r="A88" s="4" t="s">
        <v>67</v>
      </c>
      <c r="B88" s="20" t="s">
        <v>103</v>
      </c>
      <c r="C88" s="26">
        <v>2089010</v>
      </c>
      <c r="D88" s="26">
        <v>2089010</v>
      </c>
    </row>
    <row r="89" spans="1:4" ht="114" customHeight="1">
      <c r="A89" s="4" t="s">
        <v>68</v>
      </c>
      <c r="B89" s="20" t="s">
        <v>104</v>
      </c>
      <c r="C89" s="29">
        <v>4181</v>
      </c>
      <c r="D89" s="29">
        <v>2425</v>
      </c>
    </row>
    <row r="90" spans="1:4" ht="167.25" customHeight="1">
      <c r="A90" s="4" t="s">
        <v>69</v>
      </c>
      <c r="B90" s="20" t="s">
        <v>105</v>
      </c>
      <c r="C90" s="27">
        <v>164527</v>
      </c>
      <c r="D90" s="27">
        <v>164527</v>
      </c>
    </row>
    <row r="91" spans="1:4" ht="106.5" customHeight="1">
      <c r="A91" s="4" t="s">
        <v>110</v>
      </c>
      <c r="B91" s="20" t="s">
        <v>106</v>
      </c>
      <c r="C91" s="27">
        <v>40072</v>
      </c>
      <c r="D91" s="27">
        <v>40072</v>
      </c>
    </row>
    <row r="92" spans="1:4" ht="137.25" customHeight="1">
      <c r="A92" s="4" t="s">
        <v>111</v>
      </c>
      <c r="B92" s="20" t="s">
        <v>102</v>
      </c>
      <c r="C92" s="26">
        <v>921908</v>
      </c>
      <c r="D92" s="26">
        <v>921908</v>
      </c>
    </row>
    <row r="93" spans="1:4" ht="21.75" customHeight="1">
      <c r="A93" s="4" t="s">
        <v>130</v>
      </c>
      <c r="B93" s="20" t="s">
        <v>131</v>
      </c>
      <c r="C93" s="29">
        <f>C94</f>
        <v>124672.401</v>
      </c>
      <c r="D93" s="29">
        <f>D94</f>
        <v>68132.72</v>
      </c>
    </row>
    <row r="94" spans="1:4" ht="83.25" customHeight="1">
      <c r="A94" s="4" t="s">
        <v>132</v>
      </c>
      <c r="B94" s="20" t="s">
        <v>133</v>
      </c>
      <c r="C94" s="29">
        <f>C95+C96+C97+C98+C99+C100+C101</f>
        <v>124672.401</v>
      </c>
      <c r="D94" s="29">
        <f>D95+D96+D97+D98+D99+D100+D101</f>
        <v>68132.72</v>
      </c>
    </row>
    <row r="95" spans="1:4" ht="83.25" customHeight="1">
      <c r="A95" s="4" t="s">
        <v>178</v>
      </c>
      <c r="B95" s="38" t="s">
        <v>179</v>
      </c>
      <c r="C95" s="29">
        <v>48500</v>
      </c>
      <c r="D95" s="29">
        <v>0</v>
      </c>
    </row>
    <row r="96" spans="1:4" ht="108.75" customHeight="1">
      <c r="A96" s="4" t="s">
        <v>156</v>
      </c>
      <c r="B96" s="20" t="s">
        <v>175</v>
      </c>
      <c r="C96" s="29">
        <v>19800</v>
      </c>
      <c r="D96" s="29">
        <v>19800</v>
      </c>
    </row>
    <row r="97" spans="1:4" ht="99.75" customHeight="1">
      <c r="A97" s="4" t="s">
        <v>134</v>
      </c>
      <c r="B97" s="20" t="s">
        <v>177</v>
      </c>
      <c r="C97" s="29">
        <v>23822.4</v>
      </c>
      <c r="D97" s="29">
        <v>23822.4</v>
      </c>
    </row>
    <row r="98" spans="1:4" ht="117" customHeight="1">
      <c r="A98" s="4" t="s">
        <v>135</v>
      </c>
      <c r="B98" s="20" t="s">
        <v>152</v>
      </c>
      <c r="C98" s="29">
        <v>9059.201</v>
      </c>
      <c r="D98" s="29">
        <v>905.92</v>
      </c>
    </row>
    <row r="99" spans="1:4" ht="86.25" customHeight="1">
      <c r="A99" s="4" t="s">
        <v>136</v>
      </c>
      <c r="B99" s="20" t="s">
        <v>155</v>
      </c>
      <c r="C99" s="29">
        <v>13495</v>
      </c>
      <c r="D99" s="29">
        <v>13495</v>
      </c>
    </row>
    <row r="100" spans="1:4" ht="86.25" customHeight="1">
      <c r="A100" s="4" t="s">
        <v>137</v>
      </c>
      <c r="B100" s="20" t="s">
        <v>153</v>
      </c>
      <c r="C100" s="29">
        <v>7749.8</v>
      </c>
      <c r="D100" s="29">
        <v>7826.4</v>
      </c>
    </row>
    <row r="101" spans="1:4" ht="57" customHeight="1">
      <c r="A101" s="4" t="s">
        <v>138</v>
      </c>
      <c r="B101" s="20" t="s">
        <v>154</v>
      </c>
      <c r="C101" s="29">
        <v>2246</v>
      </c>
      <c r="D101" s="29">
        <v>2283</v>
      </c>
    </row>
    <row r="102" spans="1:4" ht="26.25" customHeight="1">
      <c r="A102" s="4"/>
      <c r="B102" s="5" t="s">
        <v>21</v>
      </c>
      <c r="C102" s="25">
        <f>C17+C63</f>
        <v>9706733.401</v>
      </c>
      <c r="D102" s="25">
        <f>D17+D63</f>
        <v>8822136.72</v>
      </c>
    </row>
    <row r="103" spans="1:3" ht="15.75">
      <c r="A103" s="9"/>
      <c r="B103" s="10"/>
      <c r="C103" s="10"/>
    </row>
    <row r="104" spans="1:3" ht="18" customHeight="1">
      <c r="A104" s="47" t="s">
        <v>114</v>
      </c>
      <c r="B104" s="47"/>
      <c r="C104" s="19"/>
    </row>
    <row r="105" spans="1:4" ht="17.25" customHeight="1">
      <c r="A105" s="46" t="s">
        <v>70</v>
      </c>
      <c r="B105" s="46"/>
      <c r="C105" s="45" t="s">
        <v>129</v>
      </c>
      <c r="D105" s="45"/>
    </row>
  </sheetData>
  <sheetProtection/>
  <mergeCells count="14">
    <mergeCell ref="C105:D105"/>
    <mergeCell ref="A105:B105"/>
    <mergeCell ref="A104:B104"/>
    <mergeCell ref="B11:D11"/>
    <mergeCell ref="B4:D4"/>
    <mergeCell ref="B10:D10"/>
    <mergeCell ref="B9:D9"/>
    <mergeCell ref="A14:D14"/>
    <mergeCell ref="B1:D1"/>
    <mergeCell ref="B2:D2"/>
    <mergeCell ref="B3:D3"/>
    <mergeCell ref="B5:D5"/>
    <mergeCell ref="B7:D7"/>
    <mergeCell ref="B8:D8"/>
  </mergeCells>
  <printOptions/>
  <pageMargins left="0.7874015748031497" right="0.1968503937007874" top="0.5905511811023623" bottom="0.5905511811023623" header="0.11811023622047245" footer="0.11811023622047245"/>
  <pageSetup fitToHeight="7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2015-06-09T14:29:00Z</cp:lastPrinted>
  <dcterms:created xsi:type="dcterms:W3CDTF">2004-10-05T07:40:56Z</dcterms:created>
  <dcterms:modified xsi:type="dcterms:W3CDTF">2015-06-11T07:14:18Z</dcterms:modified>
  <cp:category/>
  <cp:version/>
  <cp:contentType/>
  <cp:contentStatus/>
</cp:coreProperties>
</file>