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2014" sheetId="1" r:id="rId1"/>
  </sheets>
  <definedNames>
    <definedName name="_xlnm.Print_Area" localSheetId="0">'2014'!$N$1:$S$66</definedName>
  </definedNames>
  <calcPr fullCalcOnLoad="1"/>
</workbook>
</file>

<file path=xl/sharedStrings.xml><?xml version="1.0" encoding="utf-8"?>
<sst xmlns="http://schemas.openxmlformats.org/spreadsheetml/2006/main" count="105" uniqueCount="96">
  <si>
    <t>Код бюджетной классификации</t>
  </si>
  <si>
    <t xml:space="preserve">Наименование                                  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</si>
  <si>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</si>
  <si>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</si>
  <si>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</si>
  <si>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</si>
  <si>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</si>
  <si>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</si>
  <si>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</si>
  <si>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</si>
  <si>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</si>
  <si>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</si>
  <si>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</si>
  <si>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</si>
  <si>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</si>
  <si>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</si>
  <si>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</si>
  <si>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Сельское хозяйство и рыболовство</t>
  </si>
  <si>
    <t>Транспорт</t>
  </si>
  <si>
    <t>Жилищно-коммунальное хозяйство</t>
  </si>
  <si>
    <t>Коммунальное хозяйство</t>
  </si>
  <si>
    <t>Охрана окружающей среды</t>
  </si>
  <si>
    <t>Сбор и удаление отходов и очистка сточных вод</t>
  </si>
  <si>
    <t>Образование</t>
  </si>
  <si>
    <t>Дошкольное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</si>
  <si>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</si>
  <si>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</si>
  <si>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</si>
  <si>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</si>
  <si>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</si>
  <si>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</si>
  <si>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</si>
  <si>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</si>
  <si>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Борьба с беспризорностью, опека и попечительство</t>
  </si>
  <si>
    <t>Межбюджетные трансферты</t>
  </si>
  <si>
    <t>Финансовая помощь бюджетам других уровней</t>
  </si>
  <si>
    <t xml:space="preserve"> </t>
  </si>
  <si>
    <t>ОТЧЕТ</t>
  </si>
  <si>
    <t>раздел, подраздел</t>
  </si>
  <si>
    <t>01</t>
  </si>
  <si>
    <t>03</t>
  </si>
  <si>
    <t>04</t>
  </si>
  <si>
    <t>07</t>
  </si>
  <si>
    <t>0701</t>
  </si>
  <si>
    <t>0702</t>
  </si>
  <si>
    <t>0705</t>
  </si>
  <si>
    <t>0709</t>
  </si>
  <si>
    <t>08</t>
  </si>
  <si>
    <t>0801</t>
  </si>
  <si>
    <t xml:space="preserve"> - школы-детские сады, школы начальные, неполные средние и средние</t>
  </si>
  <si>
    <t xml:space="preserve"> - детские дома</t>
  </si>
  <si>
    <t xml:space="preserve"> - учреждения по внешкольной работе с детьми</t>
  </si>
  <si>
    <t>Библиотеки</t>
  </si>
  <si>
    <t>ИТОГО</t>
  </si>
  <si>
    <t>Другие вопросы в области образования (прочие учреждения)</t>
  </si>
  <si>
    <t>Общее образование - всего</t>
  </si>
  <si>
    <t xml:space="preserve">Одинцовского муниципального района </t>
  </si>
  <si>
    <t>05</t>
  </si>
  <si>
    <t>Другие вопросы в области жилищно-коммунального хозяйства</t>
  </si>
  <si>
    <t>02</t>
  </si>
  <si>
    <t xml:space="preserve"> - специальные (школа -интернат)</t>
  </si>
  <si>
    <t>Спорт. клуб</t>
  </si>
  <si>
    <t>+1007,9</t>
  </si>
  <si>
    <t>0804</t>
  </si>
  <si>
    <t>Физическая культура и спорт</t>
  </si>
  <si>
    <t>1101</t>
  </si>
  <si>
    <t>11</t>
  </si>
  <si>
    <t>Плановая численность    (ставки)</t>
  </si>
  <si>
    <t>Р. А. Анашкина</t>
  </si>
  <si>
    <t xml:space="preserve">Заместитель руководителя Администрации, </t>
  </si>
  <si>
    <t>начальник Финансово-казначейского управления</t>
  </si>
  <si>
    <t>о численности работников органов местного самоуправления Одинцовского муниципального района, работников муниципальных учреждений Одинцовского муниципального района и фактических затратах на их денежное содержание за 2015 год</t>
  </si>
  <si>
    <t>Фактически замещено</t>
  </si>
  <si>
    <t>ставки  в среднегодовом исчислении</t>
  </si>
  <si>
    <t>физические лица на конец года</t>
  </si>
  <si>
    <t>Содержание казённых учреждений</t>
  </si>
  <si>
    <t>Содержание органов местного самоуправления</t>
  </si>
  <si>
    <t>1</t>
  </si>
  <si>
    <t>06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</si>
  <si>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</si>
  <si>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</si>
  <si>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</si>
  <si>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</si>
  <si>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</si>
  <si>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</si>
  <si>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</si>
  <si>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</si>
  <si>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</si>
  <si>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</si>
  <si>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</si>
  <si>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</si>
  <si>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</si>
  <si>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                                     от "___"_________ 2016 г. № _____ </t>
  </si>
  <si>
    <t>Приложение № 7</t>
  </si>
  <si>
    <t xml:space="preserve">Фактический фонд  оплаты труда (с начислениями на ФОТ) за 2015 год (тыс.руб.) </t>
  </si>
  <si>
    <t>к проекту  решения Совета депутатов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</si>
</sst>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#,##0.0"/>
    <numFmt numFmtId="176" formatCode="0.000000"/>
  </numFmts>
  <fonts count="45">
    <font>
      <sz val="9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2" fillId="0" borderId="13" xfId="0" applyFont="1" applyBorder="1" applyAlignment="1">
      <alignment horizontal="center" vertical="center" wrapText="1"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 vertical="top"/>
    </xf>
    <xf numFmtId="175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6" fillId="0" borderId="14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5" fontId="6" fillId="0" borderId="15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175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75" fontId="7" fillId="0" borderId="15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175" fontId="7" fillId="0" borderId="1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vertical="center" wrapText="1"/>
      <protection/>
    </xf>
    <xf numFmtId="0" fontId="7" fillId="0" borderId="20" xfId="0" applyFont="1" applyBorder="1" applyAlignment="1">
      <alignment horizontal="left" vertical="center" wrapText="1"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top" wrapText="1"/>
    </xf>
    <xf numFmtId="17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21" xfId="0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49" fontId="7" fillId="7" borderId="15" xfId="0" applyNumberFormat="1" applyFont="1" applyFill="1" applyBorder="1" applyAlignment="1">
      <alignment horizontal="center" vertical="center" wrapText="1"/>
    </xf>
    <xf numFmtId="3" fontId="7" fillId="7" borderId="15" xfId="0" applyNumberFormat="1" applyFont="1" applyFill="1" applyBorder="1" applyAlignment="1">
      <alignment horizontal="right" vertical="center" wrapText="1"/>
    </xf>
    <xf numFmtId="3" fontId="7" fillId="7" borderId="17" xfId="0" applyNumberFormat="1" applyFont="1" applyFill="1" applyBorder="1" applyAlignment="1">
      <alignment horizontal="right" vertical="center" wrapText="1"/>
    </xf>
    <xf numFmtId="49" fontId="6" fillId="7" borderId="15" xfId="0" applyNumberFormat="1" applyFont="1" applyFill="1" applyBorder="1" applyAlignment="1">
      <alignment horizontal="center" vertical="center" wrapText="1"/>
    </xf>
    <xf numFmtId="3" fontId="6" fillId="7" borderId="15" xfId="0" applyNumberFormat="1" applyFont="1" applyFill="1" applyBorder="1" applyAlignment="1">
      <alignment horizontal="right" vertical="center" wrapText="1"/>
    </xf>
    <xf numFmtId="3" fontId="6" fillId="7" borderId="17" xfId="0" applyNumberFormat="1" applyFont="1" applyFill="1" applyBorder="1" applyAlignment="1">
      <alignment horizontal="right" vertical="center" wrapText="1"/>
    </xf>
    <xf numFmtId="175" fontId="10" fillId="0" borderId="24" xfId="0" applyNumberFormat="1" applyFont="1" applyBorder="1" applyAlignment="1" applyProtection="1">
      <alignment horizontal="center" vertical="center" textRotation="90" wrapText="1"/>
      <protection locked="0"/>
    </xf>
    <xf numFmtId="0" fontId="10" fillId="0" borderId="24" xfId="0" applyFont="1" applyBorder="1" applyAlignment="1" applyProtection="1">
      <alignment horizontal="center" vertical="center" textRotation="90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right" vertical="center" wrapText="1"/>
      <protection locked="0"/>
    </xf>
    <xf numFmtId="1" fontId="7" fillId="0" borderId="25" xfId="0" applyNumberFormat="1" applyFont="1" applyBorder="1" applyAlignment="1" applyProtection="1">
      <alignment horizontal="right" vertical="center" wrapText="1"/>
      <protection locked="0"/>
    </xf>
    <xf numFmtId="1" fontId="10" fillId="0" borderId="25" xfId="0" applyNumberFormat="1" applyFont="1" applyBorder="1" applyAlignment="1" applyProtection="1">
      <alignment horizontal="right" vertical="center" wrapText="1"/>
      <protection locked="0"/>
    </xf>
    <xf numFmtId="1" fontId="7" fillId="0" borderId="26" xfId="0" applyNumberFormat="1" applyFont="1" applyBorder="1" applyAlignment="1" applyProtection="1">
      <alignment horizontal="right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textRotation="90" wrapText="1"/>
      <protection locked="0"/>
    </xf>
    <xf numFmtId="0" fontId="10" fillId="0" borderId="30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49" fontId="7" fillId="0" borderId="31" xfId="0" applyNumberFormat="1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22" xfId="0" applyFont="1" applyBorder="1" applyAlignment="1" applyProtection="1">
      <alignment horizontal="center" vertical="center" textRotation="90" wrapText="1"/>
      <protection locked="0"/>
    </xf>
    <xf numFmtId="175" fontId="7" fillId="0" borderId="33" xfId="0" applyNumberFormat="1" applyFont="1" applyBorder="1" applyAlignment="1" applyProtection="1">
      <alignment horizontal="center" vertical="center" textRotation="90" wrapText="1"/>
      <protection locked="0"/>
    </xf>
    <xf numFmtId="175" fontId="7" fillId="0" borderId="34" xfId="0" applyNumberFormat="1" applyFont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zoomScalePageLayoutView="0" workbookViewId="0" topLeftCell="N1">
      <selection activeCell="Z10" sqref="Z10"/>
    </sheetView>
  </sheetViews>
  <sheetFormatPr defaultColWidth="9.140625" defaultRowHeight="12"/>
  <cols>
    <col min="1" max="12" width="1.28515625" style="6" hidden="1" customWidth="1"/>
    <col min="13" max="13" width="1.1484375" style="6" hidden="1" customWidth="1"/>
    <col min="14" max="14" width="51.57421875" style="11" customWidth="1"/>
    <col min="15" max="15" width="9.8515625" style="11" customWidth="1"/>
    <col min="16" max="16" width="13.57421875" style="16" customWidth="1"/>
    <col min="17" max="17" width="13.8515625" style="16" customWidth="1"/>
    <col min="18" max="18" width="15.28125" style="2" customWidth="1"/>
    <col min="19" max="19" width="16.7109375" style="2" customWidth="1"/>
    <col min="20" max="20" width="0.13671875" style="2" customWidth="1"/>
    <col min="21" max="27" width="9.140625" style="2" customWidth="1"/>
    <col min="28" max="16384" width="9.140625" style="2" customWidth="1"/>
  </cols>
  <sheetData>
    <row r="1" spans="17:19" ht="15" customHeight="1">
      <c r="Q1" s="17"/>
      <c r="R1" s="13"/>
      <c r="S1" s="13" t="s">
        <v>93</v>
      </c>
    </row>
    <row r="2" spans="17:19" ht="13.5" customHeight="1">
      <c r="Q2" s="17"/>
      <c r="R2" s="13"/>
      <c r="S2" s="13" t="s">
        <v>95</v>
      </c>
    </row>
    <row r="3" spans="17:19" ht="15" customHeight="1">
      <c r="Q3" s="17"/>
      <c r="R3" s="13"/>
      <c r="S3" s="13" t="s">
        <v>56</v>
      </c>
    </row>
    <row r="4" spans="17:19" ht="20.25">
      <c r="Q4" s="18"/>
      <c r="R4" s="14"/>
      <c r="S4" s="14" t="s">
        <v>92</v>
      </c>
    </row>
    <row r="5" spans="17:19" ht="16.5" customHeight="1" hidden="1">
      <c r="Q5" s="19"/>
      <c r="R5" s="12"/>
      <c r="S5" s="12"/>
    </row>
    <row r="6" ht="10.5" customHeight="1" hidden="1"/>
    <row r="7" ht="5.25" customHeight="1" hidden="1"/>
    <row r="8" ht="5.25" customHeight="1" hidden="1"/>
    <row r="9" spans="14:19" ht="18.75" customHeight="1">
      <c r="N9" s="76" t="s">
        <v>37</v>
      </c>
      <c r="O9" s="76"/>
      <c r="P9" s="76"/>
      <c r="Q9" s="76"/>
      <c r="R9" s="76"/>
      <c r="S9" s="76"/>
    </row>
    <row r="10" spans="14:19" ht="56.25" customHeight="1">
      <c r="N10" s="77" t="s">
        <v>71</v>
      </c>
      <c r="O10" s="77"/>
      <c r="P10" s="77"/>
      <c r="Q10" s="77"/>
      <c r="R10" s="77"/>
      <c r="S10" s="77"/>
    </row>
    <row r="11" spans="1:19" ht="51" customHeight="1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78" t="s">
        <v>1</v>
      </c>
      <c r="O11" s="80" t="s">
        <v>38</v>
      </c>
      <c r="P11" s="82" t="s">
        <v>67</v>
      </c>
      <c r="Q11" s="72" t="s">
        <v>72</v>
      </c>
      <c r="R11" s="73"/>
      <c r="S11" s="74" t="s">
        <v>94</v>
      </c>
    </row>
    <row r="12" spans="1:19" ht="90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5"/>
      <c r="N12" s="79"/>
      <c r="O12" s="81"/>
      <c r="P12" s="83"/>
      <c r="Q12" s="65" t="s">
        <v>73</v>
      </c>
      <c r="R12" s="66" t="s">
        <v>74</v>
      </c>
      <c r="S12" s="75"/>
    </row>
    <row r="13" spans="1:19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67" t="s">
        <v>77</v>
      </c>
      <c r="O13" s="68">
        <v>2</v>
      </c>
      <c r="P13" s="69">
        <v>3</v>
      </c>
      <c r="Q13" s="70">
        <v>4</v>
      </c>
      <c r="R13" s="70">
        <v>5</v>
      </c>
      <c r="S13" s="71">
        <v>6</v>
      </c>
    </row>
    <row r="14" spans="1:19" s="8" customFormat="1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1" t="s">
        <v>2</v>
      </c>
      <c r="O14" s="22" t="s">
        <v>39</v>
      </c>
      <c r="P14" s="24">
        <v>674</v>
      </c>
      <c r="Q14" s="25">
        <v>580</v>
      </c>
      <c r="R14" s="25">
        <v>613</v>
      </c>
      <c r="S14" s="27">
        <v>507053</v>
      </c>
    </row>
    <row r="15" spans="14:19" ht="75" hidden="1">
      <c r="N15" s="28" t="s">
        <v>3</v>
      </c>
      <c r="O15" s="22" t="s">
        <v>59</v>
      </c>
      <c r="P15" s="31"/>
      <c r="Q15" s="31"/>
      <c r="R15" s="31"/>
      <c r="S15" s="32"/>
    </row>
    <row r="16" spans="14:19" ht="75" hidden="1">
      <c r="N16" s="33" t="s">
        <v>4</v>
      </c>
      <c r="O16" s="22" t="s">
        <v>40</v>
      </c>
      <c r="P16" s="31"/>
      <c r="Q16" s="31"/>
      <c r="R16" s="31"/>
      <c r="S16" s="32"/>
    </row>
    <row r="17" spans="14:19" ht="93.75" hidden="1">
      <c r="N17" s="33" t="s">
        <v>5</v>
      </c>
      <c r="O17" s="22" t="s">
        <v>41</v>
      </c>
      <c r="P17" s="31"/>
      <c r="Q17" s="31"/>
      <c r="R17" s="31"/>
      <c r="S17" s="32"/>
    </row>
    <row r="18" spans="14:19" ht="75" customHeight="1" hidden="1">
      <c r="N18" s="33" t="s">
        <v>6</v>
      </c>
      <c r="O18" s="22" t="s">
        <v>57</v>
      </c>
      <c r="P18" s="31"/>
      <c r="Q18" s="31"/>
      <c r="R18" s="31"/>
      <c r="S18" s="32"/>
    </row>
    <row r="19" spans="14:19" ht="20.25" hidden="1">
      <c r="N19" s="33" t="s">
        <v>7</v>
      </c>
      <c r="O19" s="22" t="s">
        <v>78</v>
      </c>
      <c r="P19" s="31"/>
      <c r="Q19" s="31"/>
      <c r="R19" s="31"/>
      <c r="S19" s="32"/>
    </row>
    <row r="20" spans="1:19" s="8" customFormat="1" ht="37.5" customHeight="1" hidden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33" t="s">
        <v>9</v>
      </c>
      <c r="O20" s="22" t="s">
        <v>42</v>
      </c>
      <c r="P20" s="31"/>
      <c r="Q20" s="31"/>
      <c r="R20" s="31"/>
      <c r="S20" s="32"/>
    </row>
    <row r="21" spans="14:19" ht="20.25" customHeight="1" hidden="1">
      <c r="N21" s="33" t="s">
        <v>8</v>
      </c>
      <c r="O21" s="22" t="s">
        <v>47</v>
      </c>
      <c r="P21" s="31"/>
      <c r="Q21" s="31"/>
      <c r="R21" s="31"/>
      <c r="S21" s="32"/>
    </row>
    <row r="22" spans="1:19" s="8" customFormat="1" ht="42.75" customHeight="1" hidden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34" t="s">
        <v>10</v>
      </c>
      <c r="O22" s="22" t="s">
        <v>79</v>
      </c>
      <c r="P22" s="24">
        <f>P23</f>
        <v>0</v>
      </c>
      <c r="Q22" s="24">
        <f>Q23</f>
        <v>0</v>
      </c>
      <c r="R22" s="24">
        <f>R23</f>
        <v>0</v>
      </c>
      <c r="S22" s="27">
        <f>S23</f>
        <v>0</v>
      </c>
    </row>
    <row r="23" spans="14:19" ht="19.5" customHeight="1" hidden="1">
      <c r="N23" s="33" t="s">
        <v>11</v>
      </c>
      <c r="O23" s="22" t="s">
        <v>80</v>
      </c>
      <c r="P23" s="31"/>
      <c r="Q23" s="31"/>
      <c r="R23" s="31"/>
      <c r="S23" s="32"/>
    </row>
    <row r="24" spans="14:19" ht="75" hidden="1">
      <c r="N24" s="35" t="s">
        <v>12</v>
      </c>
      <c r="O24" s="22" t="s">
        <v>66</v>
      </c>
      <c r="P24" s="31"/>
      <c r="Q24" s="31"/>
      <c r="R24" s="31"/>
      <c r="S24" s="32"/>
    </row>
    <row r="25" spans="14:19" ht="37.5" customHeight="1" hidden="1">
      <c r="N25" s="33" t="s">
        <v>13</v>
      </c>
      <c r="O25" s="22" t="s">
        <v>81</v>
      </c>
      <c r="P25" s="31"/>
      <c r="Q25" s="31"/>
      <c r="R25" s="31"/>
      <c r="S25" s="32"/>
    </row>
    <row r="26" spans="14:19" ht="56.25" hidden="1">
      <c r="N26" s="33" t="s">
        <v>14</v>
      </c>
      <c r="O26" s="22" t="s">
        <v>82</v>
      </c>
      <c r="P26" s="31"/>
      <c r="Q26" s="31"/>
      <c r="R26" s="31"/>
      <c r="S26" s="32"/>
    </row>
    <row r="27" spans="1:19" s="8" customFormat="1" ht="22.5" customHeight="1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34" t="s">
        <v>15</v>
      </c>
      <c r="O27" s="22" t="s">
        <v>83</v>
      </c>
      <c r="P27" s="24">
        <f>P29</f>
        <v>0</v>
      </c>
      <c r="Q27" s="24">
        <f>Q29</f>
        <v>0</v>
      </c>
      <c r="R27" s="24">
        <f>R29</f>
        <v>0</v>
      </c>
      <c r="S27" s="27">
        <f>S29</f>
        <v>0</v>
      </c>
    </row>
    <row r="28" spans="14:19" ht="20.25" customHeight="1" hidden="1">
      <c r="N28" s="35" t="s">
        <v>16</v>
      </c>
      <c r="O28" s="22" t="s">
        <v>84</v>
      </c>
      <c r="P28" s="31"/>
      <c r="Q28" s="31"/>
      <c r="R28" s="31"/>
      <c r="S28" s="32"/>
    </row>
    <row r="29" spans="14:19" ht="20.25" hidden="1">
      <c r="N29" s="33" t="s">
        <v>17</v>
      </c>
      <c r="O29" s="22" t="s">
        <v>85</v>
      </c>
      <c r="P29" s="31"/>
      <c r="Q29" s="31"/>
      <c r="R29" s="31"/>
      <c r="S29" s="32"/>
    </row>
    <row r="30" spans="14:19" ht="20.25" customHeight="1" hidden="1">
      <c r="N30" s="33" t="s">
        <v>18</v>
      </c>
      <c r="O30" s="22" t="s">
        <v>86</v>
      </c>
      <c r="P30" s="31"/>
      <c r="Q30" s="31"/>
      <c r="R30" s="31"/>
      <c r="S30" s="32"/>
    </row>
    <row r="31" spans="1:19" s="8" customFormat="1" ht="21.75" customHeight="1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4" t="s">
        <v>19</v>
      </c>
      <c r="O31" s="22" t="s">
        <v>87</v>
      </c>
      <c r="P31" s="24">
        <f>P32</f>
        <v>0</v>
      </c>
      <c r="Q31" s="24">
        <f>Q32</f>
        <v>0</v>
      </c>
      <c r="R31" s="24">
        <f>R32</f>
        <v>0</v>
      </c>
      <c r="S31" s="27">
        <f>S32</f>
        <v>0</v>
      </c>
    </row>
    <row r="32" spans="14:19" ht="37.5" hidden="1">
      <c r="N32" s="35" t="s">
        <v>58</v>
      </c>
      <c r="O32" s="22" t="s">
        <v>88</v>
      </c>
      <c r="P32" s="31"/>
      <c r="Q32" s="31"/>
      <c r="R32" s="31"/>
      <c r="S32" s="32"/>
    </row>
    <row r="33" spans="14:19" ht="20.25" customHeight="1" hidden="1">
      <c r="N33" s="35" t="s">
        <v>20</v>
      </c>
      <c r="O33" s="22" t="s">
        <v>89</v>
      </c>
      <c r="P33" s="31"/>
      <c r="Q33" s="31"/>
      <c r="R33" s="31"/>
      <c r="S33" s="32"/>
    </row>
    <row r="34" spans="1:19" s="8" customFormat="1" ht="20.25" customHeight="1" hidden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34" t="s">
        <v>21</v>
      </c>
      <c r="O34" s="22" t="s">
        <v>90</v>
      </c>
      <c r="P34" s="24"/>
      <c r="Q34" s="24"/>
      <c r="R34" s="24"/>
      <c r="S34" s="27"/>
    </row>
    <row r="35" spans="14:19" ht="37.5" customHeight="1" hidden="1">
      <c r="N35" s="35" t="s">
        <v>22</v>
      </c>
      <c r="O35" s="22" t="s">
        <v>91</v>
      </c>
      <c r="P35" s="31"/>
      <c r="Q35" s="31"/>
      <c r="R35" s="31"/>
      <c r="S35" s="32"/>
    </row>
    <row r="36" spans="14:19" ht="36" customHeight="1">
      <c r="N36" s="35" t="s">
        <v>76</v>
      </c>
      <c r="O36" s="29" t="s">
        <v>39</v>
      </c>
      <c r="P36" s="31">
        <v>480</v>
      </c>
      <c r="Q36" s="31">
        <v>427</v>
      </c>
      <c r="R36" s="31">
        <v>331</v>
      </c>
      <c r="S36" s="32">
        <v>404871</v>
      </c>
    </row>
    <row r="37" spans="14:19" ht="27.75" customHeight="1">
      <c r="N37" s="33" t="s">
        <v>75</v>
      </c>
      <c r="O37" s="29" t="s">
        <v>39</v>
      </c>
      <c r="P37" s="31">
        <v>194</v>
      </c>
      <c r="Q37" s="31">
        <v>153</v>
      </c>
      <c r="R37" s="31">
        <f>282-2</f>
        <v>280</v>
      </c>
      <c r="S37" s="32">
        <v>102182</v>
      </c>
    </row>
    <row r="38" spans="1:19" s="8" customFormat="1" ht="24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36" t="s">
        <v>23</v>
      </c>
      <c r="O38" s="62" t="s">
        <v>42</v>
      </c>
      <c r="P38" s="63">
        <f>P39+P40+P45+P48</f>
        <v>9521</v>
      </c>
      <c r="Q38" s="63">
        <f>Q39+Q40+Q45+Q48</f>
        <v>9456</v>
      </c>
      <c r="R38" s="63">
        <f>R39+R40+R45+R48</f>
        <v>7628</v>
      </c>
      <c r="S38" s="64">
        <f>S39+S40+S45+S48</f>
        <v>4071689</v>
      </c>
    </row>
    <row r="39" spans="14:19" ht="20.25">
      <c r="N39" s="33" t="s">
        <v>24</v>
      </c>
      <c r="O39" s="29" t="s">
        <v>43</v>
      </c>
      <c r="P39" s="31">
        <v>3316</v>
      </c>
      <c r="Q39" s="31">
        <v>3276</v>
      </c>
      <c r="R39" s="31">
        <v>2924</v>
      </c>
      <c r="S39" s="32">
        <v>1225301</v>
      </c>
    </row>
    <row r="40" spans="14:19" ht="25.5" customHeight="1">
      <c r="N40" s="33" t="s">
        <v>55</v>
      </c>
      <c r="O40" s="59" t="s">
        <v>44</v>
      </c>
      <c r="P40" s="60">
        <f>SUM(P41:P44)</f>
        <v>5875</v>
      </c>
      <c r="Q40" s="60">
        <f>SUM(Q41:Q44)</f>
        <v>5851</v>
      </c>
      <c r="R40" s="60">
        <f>SUM(R41:R44)</f>
        <v>4433</v>
      </c>
      <c r="S40" s="61">
        <f>SUM(S41:S44)</f>
        <v>2623902</v>
      </c>
    </row>
    <row r="41" spans="14:19" ht="51" customHeight="1">
      <c r="N41" s="33" t="s">
        <v>49</v>
      </c>
      <c r="O41" s="29" t="s">
        <v>44</v>
      </c>
      <c r="P41" s="31">
        <v>4462</v>
      </c>
      <c r="Q41" s="31">
        <v>4441</v>
      </c>
      <c r="R41" s="31">
        <v>3433</v>
      </c>
      <c r="S41" s="32">
        <v>1969601</v>
      </c>
    </row>
    <row r="42" spans="14:19" ht="37.5">
      <c r="N42" s="33" t="s">
        <v>51</v>
      </c>
      <c r="O42" s="29" t="s">
        <v>44</v>
      </c>
      <c r="P42" s="31">
        <v>1265</v>
      </c>
      <c r="Q42" s="31">
        <v>1263</v>
      </c>
      <c r="R42" s="31">
        <v>898</v>
      </c>
      <c r="S42" s="32">
        <v>590150</v>
      </c>
    </row>
    <row r="43" spans="14:19" ht="21" customHeight="1">
      <c r="N43" s="33" t="s">
        <v>50</v>
      </c>
      <c r="O43" s="29" t="s">
        <v>44</v>
      </c>
      <c r="P43" s="31">
        <v>29</v>
      </c>
      <c r="Q43" s="31">
        <v>29</v>
      </c>
      <c r="R43" s="31">
        <v>0</v>
      </c>
      <c r="S43" s="32">
        <v>8414</v>
      </c>
    </row>
    <row r="44" spans="14:19" ht="21.75" customHeight="1">
      <c r="N44" s="33" t="s">
        <v>60</v>
      </c>
      <c r="O44" s="29" t="s">
        <v>44</v>
      </c>
      <c r="P44" s="31">
        <v>119</v>
      </c>
      <c r="Q44" s="31">
        <v>118</v>
      </c>
      <c r="R44" s="31">
        <v>102</v>
      </c>
      <c r="S44" s="32">
        <v>55737</v>
      </c>
    </row>
    <row r="45" spans="14:19" ht="37.5" hidden="1">
      <c r="N45" s="33" t="s">
        <v>25</v>
      </c>
      <c r="O45" s="29" t="s">
        <v>45</v>
      </c>
      <c r="P45" s="31"/>
      <c r="Q45" s="31"/>
      <c r="R45" s="31"/>
      <c r="S45" s="32"/>
    </row>
    <row r="46" spans="14:19" ht="37.5" customHeight="1" hidden="1">
      <c r="N46" s="33" t="s">
        <v>26</v>
      </c>
      <c r="O46" s="29"/>
      <c r="P46" s="31"/>
      <c r="Q46" s="31"/>
      <c r="R46" s="31"/>
      <c r="S46" s="32"/>
    </row>
    <row r="47" spans="14:19" ht="37.5" customHeight="1" hidden="1">
      <c r="N47" s="33" t="s">
        <v>27</v>
      </c>
      <c r="O47" s="29"/>
      <c r="P47" s="31"/>
      <c r="Q47" s="31"/>
      <c r="R47" s="31"/>
      <c r="S47" s="32"/>
    </row>
    <row r="48" spans="14:19" ht="37.5">
      <c r="N48" s="33" t="s">
        <v>54</v>
      </c>
      <c r="O48" s="29" t="s">
        <v>46</v>
      </c>
      <c r="P48" s="31">
        <v>330</v>
      </c>
      <c r="Q48" s="31">
        <v>329</v>
      </c>
      <c r="R48" s="31">
        <v>271</v>
      </c>
      <c r="S48" s="32">
        <v>222486</v>
      </c>
    </row>
    <row r="49" spans="1:19" s="8" customFormat="1" ht="36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4" t="s">
        <v>28</v>
      </c>
      <c r="O49" s="62" t="s">
        <v>47</v>
      </c>
      <c r="P49" s="63">
        <f>SUM(P50:P51)</f>
        <v>28</v>
      </c>
      <c r="Q49" s="63">
        <f>SUM(Q50:Q51)</f>
        <v>28</v>
      </c>
      <c r="R49" s="63">
        <f>SUM(R50:R51)</f>
        <v>27</v>
      </c>
      <c r="S49" s="64">
        <f>SUM(S50:S51)</f>
        <v>21320</v>
      </c>
    </row>
    <row r="50" spans="14:19" ht="20.25">
      <c r="N50" s="33" t="s">
        <v>52</v>
      </c>
      <c r="O50" s="29" t="s">
        <v>48</v>
      </c>
      <c r="P50" s="31">
        <v>10</v>
      </c>
      <c r="Q50" s="31">
        <v>10</v>
      </c>
      <c r="R50" s="31">
        <v>9</v>
      </c>
      <c r="S50" s="32">
        <v>5306</v>
      </c>
    </row>
    <row r="51" spans="14:19" ht="56.25">
      <c r="N51" s="33" t="s">
        <v>29</v>
      </c>
      <c r="O51" s="29" t="s">
        <v>63</v>
      </c>
      <c r="P51" s="31">
        <v>18</v>
      </c>
      <c r="Q51" s="31">
        <v>18</v>
      </c>
      <c r="R51" s="31">
        <v>18</v>
      </c>
      <c r="S51" s="32">
        <v>16014</v>
      </c>
    </row>
    <row r="52" spans="1:27" s="8" customFormat="1" ht="21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1" t="s">
        <v>64</v>
      </c>
      <c r="O52" s="62" t="s">
        <v>66</v>
      </c>
      <c r="P52" s="63">
        <f>SUM(P53)</f>
        <v>12</v>
      </c>
      <c r="Q52" s="63">
        <f>SUM(Q53)</f>
        <v>12</v>
      </c>
      <c r="R52" s="63">
        <f>SUM(R53)</f>
        <v>15</v>
      </c>
      <c r="S52" s="64">
        <f>SUM(S53)</f>
        <v>5502</v>
      </c>
      <c r="T52" s="53"/>
      <c r="U52" s="53"/>
      <c r="V52" s="53"/>
      <c r="W52" s="53"/>
      <c r="X52" s="53"/>
      <c r="Y52" s="53"/>
      <c r="Z52" s="53"/>
      <c r="AA52" s="53"/>
    </row>
    <row r="53" spans="14:27" ht="20.25">
      <c r="N53" s="55" t="s">
        <v>61</v>
      </c>
      <c r="O53" s="56" t="s">
        <v>65</v>
      </c>
      <c r="P53" s="57">
        <v>12</v>
      </c>
      <c r="Q53" s="57">
        <v>12</v>
      </c>
      <c r="R53" s="57">
        <v>15</v>
      </c>
      <c r="S53" s="58">
        <v>5502</v>
      </c>
      <c r="T53" s="54"/>
      <c r="U53" s="54"/>
      <c r="V53" s="54"/>
      <c r="W53" s="54"/>
      <c r="X53" s="54"/>
      <c r="Y53" s="54"/>
      <c r="Z53" s="54"/>
      <c r="AA53" s="54"/>
    </row>
    <row r="54" spans="1:19" s="8" customFormat="1" ht="20.25" customHeight="1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40" t="s">
        <v>30</v>
      </c>
      <c r="O54" s="41"/>
      <c r="P54" s="26"/>
      <c r="Q54" s="26"/>
      <c r="R54" s="25"/>
      <c r="S54" s="25"/>
    </row>
    <row r="55" spans="14:19" ht="20.25" customHeight="1" hidden="1">
      <c r="N55" s="33" t="s">
        <v>31</v>
      </c>
      <c r="O55" s="29"/>
      <c r="P55" s="30"/>
      <c r="Q55" s="30"/>
      <c r="R55" s="31"/>
      <c r="S55" s="31"/>
    </row>
    <row r="56" spans="14:19" ht="20.25" customHeight="1" hidden="1">
      <c r="N56" s="33" t="s">
        <v>32</v>
      </c>
      <c r="O56" s="29"/>
      <c r="P56" s="30"/>
      <c r="Q56" s="30"/>
      <c r="R56" s="31"/>
      <c r="S56" s="31"/>
    </row>
    <row r="57" spans="14:19" ht="37.5" customHeight="1" hidden="1">
      <c r="N57" s="42" t="s">
        <v>33</v>
      </c>
      <c r="O57" s="29"/>
      <c r="P57" s="30"/>
      <c r="Q57" s="30"/>
      <c r="R57" s="31"/>
      <c r="S57" s="31"/>
    </row>
    <row r="58" spans="1:19" s="8" customFormat="1" ht="20.25" customHeight="1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36" t="s">
        <v>34</v>
      </c>
      <c r="O58" s="22"/>
      <c r="P58" s="23"/>
      <c r="Q58" s="23"/>
      <c r="R58" s="24"/>
      <c r="S58" s="24"/>
    </row>
    <row r="59" spans="1:19" s="8" customFormat="1" ht="37.5" customHeight="1" hidden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43" t="s">
        <v>35</v>
      </c>
      <c r="O59" s="37"/>
      <c r="P59" s="30"/>
      <c r="Q59" s="38"/>
      <c r="R59" s="39"/>
      <c r="S59" s="39"/>
    </row>
    <row r="60" spans="1:19" s="8" customFormat="1" ht="20.25" customHeight="1" hidden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44" t="s">
        <v>53</v>
      </c>
      <c r="O60" s="45"/>
      <c r="P60" s="46" t="e">
        <f>SUM(P14,#REF!,P22,P27,P31,P34,P38,P49,#REF!,P54,P58)</f>
        <v>#REF!</v>
      </c>
      <c r="Q60" s="46" t="e">
        <f>SUM(Q14,#REF!,Q22,Q27,Q31,Q34,Q38,Q49,#REF!,Q54,Q58)</f>
        <v>#REF!</v>
      </c>
      <c r="R60" s="47" t="e">
        <f>SUM(R14,#REF!,R22,R27,R31,R34,R38,R49,#REF!,R54,R58)</f>
        <v>#REF!</v>
      </c>
      <c r="S60" s="47" t="e">
        <f>SUM(S14,#REF!,S22,S27,S31,S34,S38,S49,#REF!,S54,S58)</f>
        <v>#REF!</v>
      </c>
    </row>
    <row r="61" spans="14:19" ht="1.5" customHeight="1">
      <c r="N61" s="48"/>
      <c r="O61" s="48"/>
      <c r="P61" s="49"/>
      <c r="Q61" s="49"/>
      <c r="R61" s="50"/>
      <c r="S61" s="50"/>
    </row>
    <row r="62" spans="14:19" ht="20.25" customHeight="1" hidden="1">
      <c r="N62" s="48"/>
      <c r="O62" s="48"/>
      <c r="P62" s="49"/>
      <c r="Q62" s="49"/>
      <c r="R62" s="50"/>
      <c r="S62" s="50"/>
    </row>
    <row r="63" spans="14:19" ht="20.25" customHeight="1">
      <c r="N63" s="48"/>
      <c r="O63" s="48"/>
      <c r="P63" s="49"/>
      <c r="Q63" s="49"/>
      <c r="R63" s="50"/>
      <c r="S63" s="50"/>
    </row>
    <row r="64" spans="14:19" ht="20.25" customHeight="1">
      <c r="N64" s="48"/>
      <c r="O64" s="48"/>
      <c r="P64" s="49"/>
      <c r="Q64" s="49"/>
      <c r="R64" s="50"/>
      <c r="S64" s="50"/>
    </row>
    <row r="65" spans="1:19" s="10" customFormat="1" ht="23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51" t="s">
        <v>69</v>
      </c>
      <c r="O65" s="50"/>
      <c r="P65" s="49"/>
      <c r="Q65" s="49"/>
      <c r="R65" s="50"/>
      <c r="S65" s="50"/>
    </row>
    <row r="66" spans="1:19" s="10" customFormat="1" ht="23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50" t="s">
        <v>70</v>
      </c>
      <c r="O66" s="50"/>
      <c r="P66" s="49"/>
      <c r="Q66" s="52" t="s">
        <v>36</v>
      </c>
      <c r="R66" s="50" t="s">
        <v>68</v>
      </c>
      <c r="S66" s="50"/>
    </row>
    <row r="67" spans="1:13" s="10" customFormat="1" ht="23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9" ht="20.25" hidden="1">
      <c r="S69" s="20" t="s">
        <v>62</v>
      </c>
    </row>
  </sheetData>
  <sheetProtection/>
  <mergeCells count="7">
    <mergeCell ref="Q11:R11"/>
    <mergeCell ref="S11:S12"/>
    <mergeCell ref="N9:S9"/>
    <mergeCell ref="N10:S10"/>
    <mergeCell ref="N11:N12"/>
    <mergeCell ref="O11:O12"/>
    <mergeCell ref="P11:P12"/>
  </mergeCells>
  <printOptions/>
  <pageMargins left="0.81" right="0.15748031496062992" top="0.24" bottom="0.3" header="0.31496062992125984" footer="0.4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POA</dc:creator>
  <cp:keywords/>
  <dc:description/>
  <cp:lastModifiedBy>sovdep</cp:lastModifiedBy>
  <cp:lastPrinted>2016-04-01T13:03:40Z</cp:lastPrinted>
  <dcterms:created xsi:type="dcterms:W3CDTF">2007-05-02T11:23:04Z</dcterms:created>
  <dcterms:modified xsi:type="dcterms:W3CDTF">2016-04-04T07:21:18Z</dcterms:modified>
  <cp:category/>
  <cp:version/>
  <cp:contentType/>
  <cp:contentStatus/>
</cp:coreProperties>
</file>