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<sst xmlns="http://schemas.openxmlformats.org/spreadsheetml/2006/main" count="1661" uniqueCount="832">
  <si>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</si>
  <si>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</si>
  <si>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000 1 13 02060 00 0000 130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</si>
  <si>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</si>
  <si>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</si>
  <si>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</si>
  <si>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000 1 05 02000 02 0000 110</t>
  </si>
  <si>
    <t>Коммунальное хозяйство</t>
  </si>
  <si>
    <t>Уменьшение прочих остатков денежных средств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</si>
  <si>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</si>
  <si>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</si>
  <si>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</si>
  <si>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</si>
  <si>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</si>
  <si>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</si>
  <si>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</si>
  <si>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</si>
  <si>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</si>
  <si>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</si>
  <si>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</si>
  <si>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</si>
  <si>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</si>
  <si>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000 2 18 05030 10 0000 180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</si>
  <si>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</si>
  <si>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</si>
  <si>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</si>
  <si>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</si>
  <si>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</si>
  <si>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</si>
  <si>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</si>
  <si>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</si>
  <si>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</si>
  <si>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</si>
  <si>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000 2 02 03007 00 0000 151</t>
  </si>
  <si>
    <t>Прочие доходы от компенсации затрат бюджетов муниципальных районов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</si>
  <si>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</si>
  <si>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</si>
  <si>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</si>
  <si>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</si>
  <si>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</si>
  <si>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</si>
  <si>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</si>
  <si>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000 1 16 33050 10 0000 140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</si>
  <si>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</si>
  <si>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</si>
  <si>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</si>
  <si>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</si>
  <si>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</si>
  <si>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</si>
  <si>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</si>
  <si>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000 1 11 05000 00 0000 120</t>
  </si>
  <si>
    <t>000 1 11 05020 00 0000 120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</si>
  <si>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</si>
  <si>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</si>
  <si>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</si>
  <si>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</si>
  <si>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000 2 18 05000 05 0000 180</t>
  </si>
  <si>
    <t>000 2 18 05010 05 0000 180</t>
  </si>
  <si>
    <t>000 2 18 05030 05 0000 180</t>
  </si>
  <si>
    <t>000 2 18 05000 10 0000 180</t>
  </si>
  <si>
    <t>000 2 18 05010 10 0000 180</t>
  </si>
  <si>
    <t>Единый сельскохозяйственный налог</t>
  </si>
  <si>
    <t>000 1 09 07050 00 0000 110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</si>
  <si>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</si>
  <si>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</si>
  <si>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</si>
  <si>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000 1 17 05050 05 0000 180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</si>
  <si>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</si>
  <si>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</si>
  <si>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</si>
  <si>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</si>
  <si>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</si>
  <si>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</si>
  <si>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</si>
  <si>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</si>
  <si>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000 1 13 01995 05 0000 130</t>
  </si>
  <si>
    <t>000 1 13 01995 10 0000 130</t>
  </si>
  <si>
    <t>000 0909 0000000 000 000</t>
  </si>
  <si>
    <t>Платежи от государственных и муниципальных унитарных предприятий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</si>
  <si>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</si>
  <si>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</si>
  <si>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</si>
  <si>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</si>
  <si>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</si>
  <si>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</si>
  <si>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</si>
  <si>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000 2 02 03015 10 0000 151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</si>
  <si>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</si>
  <si>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</si>
  <si>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</si>
  <si>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</si>
  <si>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</si>
  <si>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</si>
  <si>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000 1 11 05025 10 0000 120</t>
  </si>
  <si>
    <t>000 2 18 05010 10 0000 151</t>
  </si>
  <si>
    <t>000 1 05 00000 00 0000 000</t>
  </si>
  <si>
    <t>000 1 05 01000 00 0000 110</t>
  </si>
  <si>
    <t>000 1 05 01010 01 0000 110</t>
  </si>
  <si>
    <t>000 1 16 25050 01 0000 140</t>
  </si>
  <si>
    <t>000 1 16 25060 01 0000 140</t>
  </si>
  <si>
    <t>000 2 02 02085 00 0000 151</t>
  </si>
  <si>
    <t>000 2 02 02085 05 0000 151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</si>
  <si>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</si>
  <si>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</si>
  <si>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</si>
  <si>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000 01 05 02 01 00 0000 510</t>
  </si>
  <si>
    <t>000 01 05 02 01 05 0000 510</t>
  </si>
  <si>
    <t>000 01 05 00 00 00 0000 600</t>
  </si>
  <si>
    <t>Пенсионное обеспечение</t>
  </si>
  <si>
    <t>000 1001 0000000 000 000</t>
  </si>
  <si>
    <t>000 1 16 90050 05 0000 140</t>
  </si>
  <si>
    <t>000 1 16 21050 05 0000 140</t>
  </si>
  <si>
    <t>000 0300 0000000 000 000</t>
  </si>
  <si>
    <t>000 1 13 02065 10 0000 130</t>
  </si>
  <si>
    <t>Мобилизационная подготовка экономики</t>
  </si>
  <si>
    <t>Невыясненные поступления, зачисляемые в бюджеты муниципальных районов</t>
  </si>
  <si>
    <t>000 1 17 05000 00 0000 180</t>
  </si>
  <si>
    <t>Денежные взыскания (штрафы) за нарушение законодательства Российской Федерации о недрах</t>
  </si>
  <si>
    <t>000 1 16 25010 01 0000 140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</si>
  <si>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</si>
  <si>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</si>
  <si>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</si>
  <si>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000 1 11 05075 10 0000 120</t>
  </si>
  <si>
    <t>000 1 13 01990 00 0000 130</t>
  </si>
  <si>
    <t>000 1 14 02050 05 0000 410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</si>
  <si>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</si>
  <si>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</si>
  <si>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</si>
  <si>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субвенции</t>
  </si>
  <si>
    <t>Высшее и послевузовское профессиональное образование</t>
  </si>
  <si>
    <t>000 1101 0000000 000 000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</si>
  <si>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</si>
  <si>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</si>
  <si>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</si>
  <si>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000 2 02 02999 05 0000 151</t>
  </si>
  <si>
    <t>000 2 02 02999 10 0000 151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</si>
  <si>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</si>
  <si>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</si>
  <si>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</si>
  <si>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</si>
  <si>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</si>
  <si>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</si>
  <si>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</si>
  <si>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</si>
  <si>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</si>
  <si>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</si>
  <si>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Земельный налог (по обязательствам, возникшим до 1 января 2006 года)</t>
  </si>
  <si>
    <t>Общее образование</t>
  </si>
  <si>
    <t>000 0702 0000000 000 000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</si>
  <si>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</si>
  <si>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</si>
  <si>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</si>
  <si>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</si>
  <si>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</si>
  <si>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</si>
  <si>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</si>
  <si>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</si>
  <si>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</si>
  <si>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</si>
  <si>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000 1102 0000000 000 000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</si>
  <si>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</si>
  <si>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</si>
  <si>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</si>
  <si>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</si>
  <si>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</si>
  <si>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</si>
  <si>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000 1004 0000000 000 000</t>
  </si>
  <si>
    <t>000 2 02 04052 00 0000 151</t>
  </si>
  <si>
    <t>000 2 02 04052 10 0000 151</t>
  </si>
  <si>
    <t>000 2 02 04053 00 0000 151</t>
  </si>
  <si>
    <t>000 2 02 04053 10 0000 151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</si>
  <si>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</si>
  <si>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</si>
  <si>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000 1 13 02000 00 0000 130</t>
  </si>
  <si>
    <t>000 1 14 01000 00 0000 410</t>
  </si>
  <si>
    <t>000 1 14 02000 00 0000 000</t>
  </si>
  <si>
    <t>000 1 05 04020 02 0000 110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</si>
  <si>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</si>
  <si>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</si>
  <si>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Субсидии бюджетам муниципальных районов на реализацию федеральных целевых программ</t>
  </si>
  <si>
    <t>000 2 02 02051 05 0000 151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</si>
  <si>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</si>
  <si>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</si>
  <si>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</si>
  <si>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</si>
  <si>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</si>
  <si>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000 1 16 23000 00 0000 140</t>
  </si>
  <si>
    <t>000 2 02 03022 05 0000 151</t>
  </si>
  <si>
    <t>OOO 01 00 00 00 00 0000 000</t>
  </si>
  <si>
    <t>Денежные взыскания (штрафы) за нарушение бюджетного законодательства Российской Федерации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</si>
  <si>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</si>
  <si>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</si>
  <si>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</si>
  <si>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</si>
  <si>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</si>
  <si>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</si>
  <si>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</si>
  <si>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</si>
  <si>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</si>
  <si>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</si>
  <si>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</si>
  <si>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</si>
  <si>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000 1 17 05050 10 0000 180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</si>
  <si>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</si>
  <si>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</si>
  <si>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</si>
  <si>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</si>
  <si>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</si>
  <si>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</si>
  <si>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</si>
  <si>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</si>
  <si>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</si>
  <si>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</si>
  <si>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</si>
  <si>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</si>
  <si>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</si>
  <si>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</si>
  <si>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</si>
  <si>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Прочие местные налоги и сборы, мобилизуемые на территориях муниципальных районов</t>
  </si>
  <si>
    <t>000 1 09 07053 05 0000 110</t>
  </si>
  <si>
    <t>000 1 09 04053 10 0000 110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</si>
  <si>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</si>
  <si>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</si>
  <si>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</si>
  <si>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</si>
  <si>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</si>
  <si>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</si>
  <si>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</si>
  <si>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</si>
  <si>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</si>
  <si>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</si>
  <si>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</si>
  <si>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</si>
  <si>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</si>
  <si>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</si>
  <si>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</si>
  <si>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</si>
  <si>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</si>
  <si>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</si>
  <si>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</si>
  <si>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</si>
  <si>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000 1 06 01030 05 0000 110</t>
  </si>
  <si>
    <t>000 1 06 01030 10 0000 110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</si>
  <si>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</si>
  <si>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</si>
  <si>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000 1 11 01050 05 0000 120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</si>
  <si>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</si>
  <si>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</si>
  <si>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</si>
  <si>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</si>
  <si>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</si>
  <si>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</si>
  <si>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</si>
  <si>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</si>
  <si>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</si>
  <si>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</si>
  <si>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000 2 02 04012 00 0000 151</t>
  </si>
  <si>
    <t xml:space="preserve">бюджет территориального ГВБФ </t>
  </si>
  <si>
    <t>000 1 11 01000 00 0000 120</t>
  </si>
  <si>
    <t>000 1 11 05035 10 0000 120</t>
  </si>
  <si>
    <t>000 01 05 00 00 00 0000 000</t>
  </si>
  <si>
    <t>000 01 05 00 00 00 0000 500</t>
  </si>
  <si>
    <t>000 1202 0000000 000 000</t>
  </si>
  <si>
    <t>000 1 14 06010 00 0000 430</t>
  </si>
  <si>
    <t>Физическая культура</t>
  </si>
  <si>
    <t>000 1 14 06020 00 0000 430</t>
  </si>
  <si>
    <t>000 1 13 01000 00 0000 130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</si>
  <si>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</si>
  <si>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</si>
  <si>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</si>
  <si>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Земельный налог (по обязательствам, возникшим до 1 января 2006 года), мобилизуемый на территориях сельских поселений</t>
  </si>
  <si>
    <t>000 2 18 05000 10 0000 151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</si>
  <si>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</si>
  <si>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</si>
  <si>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</si>
  <si>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</si>
  <si>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</si>
  <si>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</si>
  <si>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</si>
  <si>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</si>
  <si>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</si>
  <si>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</si>
  <si>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000 2 04 05000 05 0000 180</t>
  </si>
  <si>
    <t>000 2 04 05010 05 0000 180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</si>
  <si>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</si>
  <si>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</si>
  <si>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</si>
  <si>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</si>
  <si>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</si>
  <si>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</si>
  <si>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</si>
  <si>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</si>
  <si>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</si>
  <si>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</si>
  <si>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</si>
  <si>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000 2 02 04012 05 0000 151</t>
  </si>
  <si>
    <t>Уменьшение остатков средств бюджетов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</si>
  <si>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</si>
  <si>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</si>
  <si>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</si>
  <si>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</si>
  <si>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</si>
  <si>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>БЕЗВОЗМЕЗДНЫЕ ПОСТУПЛЕНИЯ</t>
  </si>
  <si>
    <t>000 1 05 03000 01 0000 110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</si>
  <si>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</si>
  <si>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</si>
  <si>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</si>
  <si>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</si>
  <si>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</si>
  <si>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</si>
  <si>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</si>
  <si>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</si>
  <si>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</si>
  <si>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</si>
  <si>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</si>
  <si>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000 1 14 02050 10 0000 440</t>
  </si>
  <si>
    <t>000 1 14 02053 10 0000 440</t>
  </si>
  <si>
    <t>000 1 14 06013 10 0000 430</t>
  </si>
  <si>
    <t>000 1 14 06025 10 0000 430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</si>
  <si>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</si>
  <si>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</si>
  <si>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</si>
  <si>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</si>
  <si>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</si>
  <si>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</si>
  <si>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Молодежная политика и оздоровление детей</t>
  </si>
  <si>
    <t>000 0707 0000000 000 000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</si>
  <si>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</si>
  <si>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</si>
  <si>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</si>
  <si>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</si>
  <si>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</si>
  <si>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</si>
  <si>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</si>
  <si>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</si>
  <si>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</si>
  <si>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</si>
  <si>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</si>
  <si>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</si>
  <si>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</si>
  <si>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</si>
  <si>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</si>
  <si>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</si>
  <si>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</si>
  <si>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</si>
  <si>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</si>
  <si>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>000 2 02 04999 00 0000 151</t>
  </si>
  <si>
    <t>Налоги на имущество</t>
  </si>
  <si>
    <t>000 2 02 03999 05 0000 151</t>
  </si>
  <si>
    <t>НАЦИОНАЛЬНАЯ ОБОРОНА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</si>
  <si>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</si>
  <si>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</si>
  <si>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</si>
  <si>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</si>
  <si>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</si>
  <si>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</si>
  <si>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бюджетного законодательства (в части бюджетов муниципальных районов)</t>
  </si>
  <si>
    <t>Доходы от возмещения ущерба при возникновении страховых случаев</t>
  </si>
  <si>
    <t>Прочие местные налоги и сборы</t>
  </si>
  <si>
    <t>000 2 02 02077 05 0000 151</t>
  </si>
  <si>
    <t>БЕЗВОЗМЕЗДНЫЕ ПОСТУПЛЕНИЯ ОТ НЕГОСУДАРСТВЕННЫХ ОРГАНИЗАЦИЙ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</si>
  <si>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</si>
  <si>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</si>
  <si>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</si>
  <si>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000 1 17 01050 05 0000 180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</si>
  <si>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</si>
  <si>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</si>
  <si>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</si>
  <si>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</si>
  <si>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</si>
  <si>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</si>
  <si>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</si>
  <si>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</si>
  <si>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</si>
  <si>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</si>
  <si>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</si>
  <si>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</si>
  <si>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</si>
  <si>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</si>
  <si>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</si>
  <si>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000 2 19 05000 10 0000 151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</si>
  <si>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</si>
  <si>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</si>
  <si>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</si>
  <si>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</si>
  <si>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</si>
  <si>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</si>
  <si>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000 1 16 21000 00 0000 140</t>
  </si>
  <si>
    <t>000 01 05 02 00 00 0000 500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</si>
  <si>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</si>
  <si>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</si>
  <si>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</si>
  <si>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1. Доходы бюджета</t>
  </si>
  <si>
    <t>000 2 02 03007 05 0000 151</t>
  </si>
  <si>
    <t>000 1 03 00000 00 0000 000</t>
  </si>
  <si>
    <t>000 1 03 02000 01 0000 110</t>
  </si>
  <si>
    <t>000 1 11 09045 05 0000 120</t>
  </si>
  <si>
    <t>000 1 11 09045 10 0000 120</t>
  </si>
  <si>
    <t>000 1000 0000000 000 000</t>
  </si>
  <si>
    <t>000 1 11 05025 05 0000 120</t>
  </si>
  <si>
    <t>Другие вопросы в области национальной экономики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</si>
  <si>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</si>
  <si>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</si>
  <si>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</si>
  <si>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</si>
  <si>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</si>
  <si>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000 1 16 30000 01 0000 140</t>
  </si>
  <si>
    <t>2.  Расходы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</si>
  <si>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</si>
  <si>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</si>
  <si>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</si>
  <si>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</si>
  <si>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</si>
  <si>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</si>
  <si>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</si>
  <si>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</si>
  <si>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</si>
  <si>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</si>
  <si>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</si>
  <si>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</si>
  <si>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</si>
  <si>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</si>
  <si>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</si>
  <si>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</si>
  <si>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</si>
  <si>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</si>
  <si>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</si>
  <si>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</si>
  <si>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</si>
  <si>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</si>
  <si>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</si>
  <si>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</si>
  <si>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</si>
  <si>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</si>
  <si>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</si>
  <si>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</si>
  <si>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000 0804 0000000 000 000</t>
  </si>
  <si>
    <t>000 2 02 03077 00 0000 151</t>
  </si>
  <si>
    <t>000 2 02 03077 05 0000 151</t>
  </si>
  <si>
    <t>000 1 13 02990 00 0000 130</t>
  </si>
  <si>
    <t>000 1 13 02995 05 0000 130</t>
  </si>
  <si>
    <t>000 1 13 02995 10 0000 130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</si>
  <si>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</si>
  <si>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</si>
  <si>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</si>
  <si>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</si>
  <si>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</si>
  <si>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</si>
  <si>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</si>
  <si>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</si>
  <si>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</si>
  <si>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000 1 16 18050 05 0000 140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</si>
  <si>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</si>
  <si>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</si>
  <si>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000 2 07 05000 10 0000 180</t>
  </si>
  <si>
    <t>000 2 07 05000 05 0000 180</t>
  </si>
  <si>
    <t>НАЛОГИ НА ПРИБЫЛЬ, ДОХОДЫ</t>
  </si>
  <si>
    <t>000 0314 0000000 000 000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</si>
  <si>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</si>
  <si>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</si>
  <si>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</si>
  <si>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000 2 00 00000 00 0000 000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</si>
  <si>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</si>
  <si>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</si>
  <si>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000 2 02 04014 05 0000 151</t>
  </si>
  <si>
    <t>000 2 02 04014 10 0000 151</t>
  </si>
  <si>
    <t>Прочие межбюджетные трансферты, передаваемые бюджетам</t>
  </si>
  <si>
    <t>000 1 16 03000 00 0000 140</t>
  </si>
  <si>
    <t>000 1 16 18000 00 0000 140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</si>
  <si>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</si>
  <si>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</si>
  <si>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</si>
  <si>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</si>
  <si>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Связь и информатика</t>
  </si>
  <si>
    <t>000 0409 0000000 000 000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</si>
  <si>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</si>
  <si>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</si>
  <si>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</si>
  <si>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</si>
  <si>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</si>
  <si>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</si>
  <si>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</si>
  <si>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</si>
  <si>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</si>
  <si>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</si>
  <si>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</si>
  <si>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</si>
  <si>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</si>
  <si>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</si>
  <si>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</si>
  <si>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</si>
  <si>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</si>
  <si>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</si>
  <si>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000 1 13 02995 13 0000 130</t>
  </si>
  <si>
    <t>Доходы от продажи квартир</t>
  </si>
  <si>
    <t>Доходы от продажи квартир, находящихся в собственности городских поселений</t>
  </si>
  <si>
    <t>000 1 14 01050 13 0000 410</t>
  </si>
  <si>
    <t>000 2 02 04999 10 0000 151</t>
  </si>
  <si>
    <t>000 2 02 04999 05 0000 151</t>
  </si>
  <si>
    <t>000 2 02 02102 00 0000 151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</si>
  <si>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</si>
  <si>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</si>
  <si>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</si>
  <si>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</si>
  <si>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</si>
  <si>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</si>
  <si>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</si>
  <si>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</si>
  <si>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муниципальных районов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</si>
  <si>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</si>
  <si>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</si>
  <si>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000 1 14 02053 13 0000 440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</si>
  <si>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</si>
  <si>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</si>
  <si>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бюджетного законодательства (в части бюджетов городских поселений)</t>
  </si>
  <si>
    <t>000 1 16 18050 13 0000 140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</si>
  <si>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</si>
  <si>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000 1 16 23050 13 0000 140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</si>
  <si>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</si>
  <si>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000 1 16 23052 13 0000 140</t>
  </si>
  <si>
    <t>Денежные взыскания (штрафы) за правонарушения в области дорожного движения</t>
  </si>
  <si>
    <t>000 1 16 30010 01 0000 140</t>
  </si>
  <si>
    <t>000 1 16 30014 01 0000 140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</si>
  <si>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</si>
  <si>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</si>
  <si>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</si>
  <si>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</si>
  <si>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</si>
  <si>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</si>
  <si>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</si>
  <si>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</si>
  <si>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000 1 17 01050 13 0000 180</t>
  </si>
  <si>
    <t>000 0412 0000000 000 000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</si>
  <si>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</si>
  <si>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</si>
  <si>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</si>
  <si>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</si>
  <si>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</si>
  <si>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</si>
  <si>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</si>
  <si>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</si>
  <si>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</si>
  <si>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</si>
  <si>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городских поселений на обеспечение жильем молодых семей</t>
  </si>
  <si>
    <t>000 2 02 02008 13 0000 151</t>
  </si>
  <si>
    <t>Субсидии бюджетам на реализацию федеральных целевых программ</t>
  </si>
  <si>
    <t>Субсидии бюджетам городских поселений на реализацию федеральных целевых программ</t>
  </si>
  <si>
    <t>000 2 02 02051 13 0000 151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</si>
  <si>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</si>
  <si>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</si>
  <si>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</si>
  <si>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</si>
  <si>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Прочие субвенции бюджетам муниципальных районов</t>
  </si>
  <si>
    <t>Субсидии бюджетам городских поселений на закупку автотранспортных средств и коммунальной техники</t>
  </si>
  <si>
    <t>000 2 02 02102 13 0000 151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</si>
  <si>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</si>
  <si>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</si>
  <si>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</si>
  <si>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</si>
  <si>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</si>
  <si>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</si>
  <si>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</si>
  <si>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</si>
  <si>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</si>
  <si>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Прочие субсидии бюджетам сельских поселений</t>
  </si>
  <si>
    <t>Прочие субсидии бюджетам городских поселений</t>
  </si>
  <si>
    <t>000 2 02 02999 13 0000 151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</si>
  <si>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</si>
  <si>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</si>
  <si>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</si>
  <si>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</si>
  <si>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</si>
  <si>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</si>
  <si>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</si>
  <si>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</si>
  <si>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</si>
  <si>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</si>
  <si>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</si>
  <si>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</si>
  <si>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</si>
  <si>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</si>
  <si>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</si>
  <si>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</si>
  <si>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</si>
  <si>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</si>
  <si>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</si>
  <si>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</si>
  <si>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</si>
  <si>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</si>
  <si>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</si>
  <si>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</si>
  <si>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</si>
  <si>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</si>
  <si>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</si>
  <si>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</si>
  <si>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</si>
  <si>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</si>
  <si>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</si>
  <si>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</si>
  <si>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сельских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</si>
  <si>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</si>
  <si>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</si>
  <si>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</si>
  <si>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000 1 14 02050 13 0000 440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</si>
  <si>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</si>
  <si>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</si>
  <si>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r>
      <t xml:space="preserve">Прочие безвозмездные поступления в бюджеты </t>
    </r>
    <r>
      <rPr>
        <sz val="8"/>
        <color indexed="8"/>
        <rFont val="Arial"/>
        <family val="2"/>
      </rPr>
      <t>сельских</t>
    </r>
    <r>
      <rPr>
        <sz val="8"/>
        <rFont val="Arial"/>
        <family val="2"/>
      </rPr>
      <t xml:space="preserve"> поселений</t>
    </r>
  </si>
  <si>
    <t>Прочие безвозмездные поступления в бюджеты сельских поселений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</si>
  <si>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</si>
  <si>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</si>
  <si>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Доходы бюджетов сельских поселений от возврата иными организациями остатков субсидий прошлых лет</t>
  </si>
  <si>
    <t>Доходы бюджетов городских поселений от возврата организациями остатков субсидий прошлых лет</t>
  </si>
  <si>
    <t>000 2 18 05000 13 0000 180</t>
  </si>
  <si>
    <t>Доходы бюджетов городских поселений от возврата бюджетными учреждениями остатков субсидий прошлых лет</t>
  </si>
  <si>
    <t>000 2 18 05010 13 0000 180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</si>
  <si>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</si>
  <si>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</si>
  <si>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</si>
  <si>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</si>
  <si>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</si>
  <si>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Дорожное хозяйство (дорожные фонды)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</si>
  <si>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</si>
  <si>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</si>
  <si>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</si>
  <si>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</si>
  <si>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</si>
  <si>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</si>
  <si>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</si>
  <si>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</si>
  <si>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</si>
  <si>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</si>
  <si>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</si>
  <si>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</si>
  <si>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</si>
  <si>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</si>
  <si>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</si>
  <si>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Р.А. Анашкина</t>
  </si>
  <si>
    <t>Субсидии юридическим лицам (кроме некоммерческих организаций), индивидуальным предпринимателям, физическим лицам.</t>
  </si>
  <si>
    <t>000 1202 0000000000 810</t>
  </si>
  <si>
    <t>Субсидии автономным учреждениям на иные цели.</t>
  </si>
  <si>
    <t>Субсидии автономным учреждениям на финансовое обеспечение муниципального задания на оказание муниципальных услуг.</t>
  </si>
  <si>
    <t>000 1201 0000000000 810</t>
  </si>
  <si>
    <t>Уплата иных платежей.</t>
  </si>
  <si>
    <t>Уплата прочих налогов, сборов.</t>
  </si>
  <si>
    <t>Субсидии бюджетным учреждениям на иные цели.</t>
  </si>
  <si>
    <t>000 1102 0000000000 612</t>
  </si>
  <si>
    <t>Субсидии бюджетным учреждениям на финансовое обеспечение муниципального задания на оказание муниципальных услуг.</t>
  </si>
  <si>
    <t>000 1102 0000000000 611</t>
  </si>
  <si>
    <t>Бюджетные инвестиции в объекты капитального строительства государственной (муниципальной) собственности.</t>
  </si>
  <si>
    <t>Прочая закупка товаров, работ, услуг для муниципальных нужд.</t>
  </si>
  <si>
    <t>000 1102 0000000000 244</t>
  </si>
  <si>
    <t>000 1101 0000000000 852</t>
  </si>
  <si>
    <t>Уплата налога на имущество организаций и земельного налога.</t>
  </si>
  <si>
    <t>000 1101 0000000000 851</t>
  </si>
  <si>
    <t>Иные межбюджетные трансферты.</t>
  </si>
  <si>
    <t>000 1101 0000000000 414</t>
  </si>
  <si>
    <t>000 1101 0000000000 244</t>
  </si>
  <si>
    <t>Закупка товаров, работ, услуг в сфере информационно-коммуникационных технологий.</t>
  </si>
  <si>
    <t>000 1101 0000000000 242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</si>
  <si>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</si>
  <si>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000 1101 0000000000 119</t>
  </si>
  <si>
    <t>Иные выплаты персоналу казенных учреждений, за исключением фонда оплаты труда.</t>
  </si>
  <si>
    <t>000 1101 0000000000 112</t>
  </si>
  <si>
    <t>Фонд оплаты труда казенных учреждений.</t>
  </si>
  <si>
    <t>000 1101 0000000000 111</t>
  </si>
  <si>
    <t>Бюджетные инвестиции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</si>
  <si>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</si>
  <si>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Пособия, компенсации, меры социальной поддержки по публичным нормативным обязательствам.</t>
  </si>
  <si>
    <t>000 1004 0000000000 313</t>
  </si>
  <si>
    <t>000 1004 0000000000 244</t>
  </si>
  <si>
    <t>000 1003 0000000000 412</t>
  </si>
  <si>
    <t>Субсидии гражданам на приобретение жилья.</t>
  </si>
  <si>
    <t>000 1003 0000000000 322</t>
  </si>
  <si>
    <t>000 1003 0000000000 313</t>
  </si>
  <si>
    <t>000 1003 0000000000 244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</si>
  <si>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</si>
  <si>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</si>
  <si>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000 1001 0000000000 244</t>
  </si>
  <si>
    <t>000 0909 0000000000 244</t>
  </si>
  <si>
    <t>000 0804 0000000000 852</t>
  </si>
  <si>
    <t>000 0804 0000000000 851</t>
  </si>
  <si>
    <t>000 0804 0000000000 244</t>
  </si>
  <si>
    <t>000 0804 0000000000 242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</si>
  <si>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</si>
  <si>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000 0804 0000000000 129</t>
  </si>
  <si>
    <t>Иные выплаты персоналу государственных (муниципальных) органов, за исключением фонда оплаты труда.</t>
  </si>
  <si>
    <t>000 0804 0000000000 122</t>
  </si>
  <si>
    <t>Фонд оплаты труда государственных (муниципальных) органов.</t>
  </si>
  <si>
    <t>000 0804 0000000000 121</t>
  </si>
  <si>
    <t>000 0801 0000000000 612</t>
  </si>
  <si>
    <t>000 0801 0000000000 611</t>
  </si>
  <si>
    <t>000 0801 0000000000 540</t>
  </si>
  <si>
    <t>000 0801 0000000000 244</t>
  </si>
  <si>
    <t>000 0709 0000000000 853</t>
  </si>
  <si>
    <t>000 0709 0000000000 852</t>
  </si>
  <si>
    <t>000 0709 0000000000 851</t>
  </si>
  <si>
    <t>000 0709 0000000000 244</t>
  </si>
  <si>
    <t>000 0709 0000000000 242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</si>
  <si>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</si>
  <si>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</si>
  <si>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</si>
  <si>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</si>
  <si>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</si>
  <si>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</si>
  <si>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</si>
  <si>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</si>
  <si>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000 0707 0000000000 244</t>
  </si>
  <si>
    <t>Субсидии некоммерческим организациям.</t>
  </si>
  <si>
    <t>000 0706 0000000000 630</t>
  </si>
  <si>
    <t>000 0705 0000000000 612</t>
  </si>
  <si>
    <t>000 0705 0000000000 611</t>
  </si>
  <si>
    <t>000 0702 0000000000 853</t>
  </si>
  <si>
    <t>000 0702 0000000000 852</t>
  </si>
  <si>
    <t>000 0702 0000000000 851</t>
  </si>
  <si>
    <t>000 0702 0000000000 630</t>
  </si>
  <si>
    <t>000 0702 0000000000 622</t>
  </si>
  <si>
    <t>000 0702 0000000000 621</t>
  </si>
  <si>
    <t>000 0702 0000000000 612</t>
  </si>
  <si>
    <t>000 0702 0000000000 611</t>
  </si>
  <si>
    <t>000 0702 0000000000 414</t>
  </si>
  <si>
    <t>Иные выплаты населению.</t>
  </si>
  <si>
    <t>000 0702 0000000000 360</t>
  </si>
  <si>
    <t>000 0702 0000000000 244</t>
  </si>
  <si>
    <t>000 0702 0000000000 242</t>
  </si>
  <si>
    <t>000 0702 0000000000 119</t>
  </si>
  <si>
    <t>000 0702 0000000000 112</t>
  </si>
  <si>
    <t>000 0702 0000000000 111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</si>
  <si>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</si>
  <si>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</si>
  <si>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</si>
  <si>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</si>
  <si>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</si>
  <si>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</si>
  <si>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000 0701 0000000000 412</t>
  </si>
  <si>
    <t>000 0701 0000000000 244</t>
  </si>
  <si>
    <t>Закупка товаров, работ, услуг в целях капитального ремонта муниципального имущества.</t>
  </si>
  <si>
    <t>000 0603 0000000000 244</t>
  </si>
  <si>
    <t>000 0503 0000000000 852</t>
  </si>
  <si>
    <t>000 0503 0000000000 851</t>
  </si>
  <si>
    <t>000 0503 0000000000 540</t>
  </si>
  <si>
    <t>000 0503 0000000000 244</t>
  </si>
  <si>
    <t>000 0503 0000000000 243</t>
  </si>
  <si>
    <t>000 0503 0000000000 242</t>
  </si>
  <si>
    <t>000 0503 0000000000 119</t>
  </si>
  <si>
    <t>000 0503 0000000000 112</t>
  </si>
  <si>
    <t>000 0503 0000000000 111</t>
  </si>
  <si>
    <t>000 0502 0000000000 540</t>
  </si>
  <si>
    <t>000 0502 0000000000 414</t>
  </si>
  <si>
    <t>000 0502 0000000000 243</t>
  </si>
  <si>
    <t>000 0501 0000000000 853</t>
  </si>
  <si>
    <t>000 0501 0000000000 540</t>
  </si>
  <si>
    <t>Специальные расходы.</t>
  </si>
  <si>
    <t>000 0412 0000000000 880</t>
  </si>
  <si>
    <t>000 0412 0000000000 810</t>
  </si>
  <si>
    <t>000 0412 0000000000 244</t>
  </si>
  <si>
    <t>000 0410 0000000000 621</t>
  </si>
  <si>
    <t>000 0410 0000000000 611</t>
  </si>
  <si>
    <t>000 0410 0000000000 242</t>
  </si>
  <si>
    <t>000 0409 0000000000 853</t>
  </si>
  <si>
    <t>000 0409 0000000000 852</t>
  </si>
  <si>
    <t>000 0409 0000000000 851</t>
  </si>
  <si>
    <t>000 0409 0000000000 414</t>
  </si>
  <si>
    <t>000 0409 0000000000 244</t>
  </si>
  <si>
    <t>000 0409 0000000000 243</t>
  </si>
  <si>
    <t>000 0409 0000000000 242</t>
  </si>
  <si>
    <t>000 0409 0000000000 119</t>
  </si>
  <si>
    <t>000 0409 0000000000 112</t>
  </si>
  <si>
    <t>000 0409 0000000000 111</t>
  </si>
  <si>
    <t>000 0408 0000000000 244</t>
  </si>
  <si>
    <t>000 0407 0000000000 612</t>
  </si>
  <si>
    <t>000 0314 0000000000 540</t>
  </si>
  <si>
    <t>000 0314 0000000000 244</t>
  </si>
  <si>
    <t>Резервные средства.</t>
  </si>
  <si>
    <t>000 0309 0000000000 852</t>
  </si>
  <si>
    <t>000 0309 0000000000 851</t>
  </si>
  <si>
    <t>000 0309 0000000000 540</t>
  </si>
  <si>
    <t>000 0309 0000000000 244</t>
  </si>
  <si>
    <t>000 0309 0000000000 242</t>
  </si>
  <si>
    <t>000 0309 0000000000 119</t>
  </si>
  <si>
    <t>000 0309 0000000000 112</t>
  </si>
  <si>
    <t>000 0309 0000000000 111</t>
  </si>
  <si>
    <t>000 0204 0000000000 244</t>
  </si>
  <si>
    <t>000 0113 0000000000 853</t>
  </si>
  <si>
    <t>000 0113 0000000000 852</t>
  </si>
  <si>
    <t>000 0113 0000000000 851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</si>
  <si>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</si>
  <si>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</si>
  <si>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000 0113 0000000000 630</t>
  </si>
  <si>
    <t>000 0113 0000000000 244</t>
  </si>
  <si>
    <t>000 0113 0000000000 242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</si>
  <si>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</si>
  <si>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</si>
  <si>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</si>
  <si>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</si>
  <si>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</si>
  <si>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</si>
  <si>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000 0111 0000000000 870</t>
  </si>
  <si>
    <t>000 0106 0000000000 853</t>
  </si>
  <si>
    <t>000 0106 0000000000 852</t>
  </si>
  <si>
    <t>000 0106 0000000000 244</t>
  </si>
  <si>
    <t>000 0106 0000000000 242</t>
  </si>
  <si>
    <t>000 0106 0000000000 129</t>
  </si>
  <si>
    <t>000 0106 0000000000 122</t>
  </si>
  <si>
    <t>000 0106 0000000000 121</t>
  </si>
  <si>
    <t>Взносы в международные организации.</t>
  </si>
  <si>
    <t>000 0104 0000000000 862</t>
  </si>
  <si>
    <t>000 0104 0000000000 853</t>
  </si>
  <si>
    <t>000 0104 0000000000 852</t>
  </si>
  <si>
    <t>000 0104 0000000000 851</t>
  </si>
  <si>
    <t>000 0104 0000000000 244</t>
  </si>
  <si>
    <t>000 0104 0000000000 242</t>
  </si>
  <si>
    <t>000 0104 0000000000 129</t>
  </si>
  <si>
    <t>000 0104 0000000000 122</t>
  </si>
  <si>
    <t>000 0104 0000000000 121</t>
  </si>
  <si>
    <t>000 0103 0000000000 244</t>
  </si>
  <si>
    <t>000 0103 0000000000 242</t>
  </si>
  <si>
    <t>000 0103 0000000000 129</t>
  </si>
  <si>
    <t>000 0103 0000000000 122</t>
  </si>
  <si>
    <t>000 0103 0000000000 121</t>
  </si>
  <si>
    <t>000 0102 0000000000 853</t>
  </si>
  <si>
    <t>000 0102 0000000000 129</t>
  </si>
  <si>
    <t>000 0102 0000000000 121</t>
  </si>
  <si>
    <t>Уточненный годовой план</t>
  </si>
  <si>
    <t>% выполнения плана</t>
  </si>
  <si>
    <t>руб.</t>
  </si>
  <si>
    <t>Исполнено за 9 месяцев 2016г.</t>
  </si>
  <si>
    <t>Утвержден</t>
  </si>
  <si>
    <t>Отчет об исполнении бюджета Одинцовского муниципального района за 9 месяцев 2016 года</t>
  </si>
  <si>
    <t>Исполнено за 9 месяцев 2016 года</t>
  </si>
  <si>
    <t>х</t>
  </si>
  <si>
    <t xml:space="preserve">Заместитель руководителя администрации, начальник финансово-казначейского управления  </t>
  </si>
  <si>
    <t xml:space="preserve">Постановлением  Администрации  Одинцовского муниципального района    № 6161  от 20.10. 2016 г.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</si>
</sst>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7" fillId="0" borderId="11" xfId="0" applyNumberFormat="1" applyFont="1" applyBorder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3" xfId="0" applyNumberFormat="1" applyFont="1" applyBorder="1" applyAlignment="1">
      <alignment horizontal="right"/>
    </xf>
    <xf numFmtId="0" fontId="15" fillId="0" borderId="0" xfId="0" applyFont="1" applyAlignment="1">
      <alignment horizontal="left" vertical="top"/>
    </xf>
    <xf numFmtId="49" fontId="15" fillId="0" borderId="0" xfId="0" applyNumberFormat="1" applyFont="1" applyAlignment="1">
      <alignment horizontal="center" vertical="top"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wrapText="1"/>
    </xf>
    <xf numFmtId="186" fontId="4" fillId="0" borderId="12" xfId="0" applyNumberFormat="1" applyFont="1" applyBorder="1" applyAlignment="1" applyProtection="1">
      <alignment horizontal="right"/>
      <protection locked="0"/>
    </xf>
    <xf numFmtId="0" fontId="16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187" fontId="4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/>
    </xf>
    <xf numFmtId="186" fontId="4" fillId="0" borderId="11" xfId="0" applyNumberFormat="1" applyFont="1" applyBorder="1" applyAlignment="1" applyProtection="1">
      <alignment horizontal="right"/>
      <protection locked="0"/>
    </xf>
    <xf numFmtId="187" fontId="4" fillId="0" borderId="11" xfId="0" applyNumberFormat="1" applyFont="1" applyBorder="1" applyAlignment="1" applyProtection="1">
      <alignment horizontal="right"/>
      <protection locked="0"/>
    </xf>
    <xf numFmtId="49" fontId="8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" fontId="7" fillId="0" borderId="11" xfId="0" applyNumberFormat="1" applyFont="1" applyBorder="1" applyAlignment="1">
      <alignment horizontal="center"/>
    </xf>
    <xf numFmtId="187" fontId="4" fillId="0" borderId="11" xfId="0" applyNumberFormat="1" applyFont="1" applyBorder="1" applyAlignment="1" applyProtection="1">
      <alignment horizontal="right"/>
      <protection/>
    </xf>
    <xf numFmtId="49" fontId="10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49" fontId="12" fillId="0" borderId="18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3" fontId="1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3"/>
  <sheetViews>
    <sheetView showZeros="0" workbookViewId="0" topLeftCell="A52">
      <selection activeCell="I4" sqref="I4"/>
    </sheetView>
  </sheetViews>
  <sheetFormatPr defaultColWidth="9.00390625" defaultRowHeight="12.75"/>
  <cols>
    <col min="1" max="1" width="31.375" style="3" customWidth="1"/>
    <col min="2" max="2" width="5.375" style="3" customWidth="1"/>
    <col min="3" max="3" width="20.625" style="1" customWidth="1"/>
    <col min="4" max="5" width="15.625" style="0" customWidth="1"/>
    <col min="7" max="7" width="0" style="0" hidden="1" customWidth="1"/>
  </cols>
  <sheetData>
    <row r="1" spans="1:6" ht="28.5" customHeight="1">
      <c r="A1" s="68"/>
      <c r="B1" s="68"/>
      <c r="C1" s="69"/>
      <c r="D1" s="70"/>
      <c r="E1" s="105" t="s">
        <v>826</v>
      </c>
      <c r="F1" s="105"/>
    </row>
    <row r="2" spans="1:8" ht="58.5" customHeight="1">
      <c r="A2" s="71"/>
      <c r="B2" s="72"/>
      <c r="D2" s="106" t="s">
        <v>831</v>
      </c>
      <c r="E2" s="106"/>
      <c r="F2" s="106"/>
      <c r="G2" s="73"/>
      <c r="H2" s="73"/>
    </row>
    <row r="3" spans="2:8" ht="15" customHeight="1">
      <c r="B3" s="74"/>
      <c r="C3" s="74"/>
      <c r="D3" s="74"/>
      <c r="E3" s="74"/>
      <c r="F3" s="74"/>
      <c r="G3" s="74"/>
      <c r="H3" s="74"/>
    </row>
    <row r="4" spans="1:6" ht="58.5" customHeight="1">
      <c r="A4" s="113" t="s">
        <v>827</v>
      </c>
      <c r="B4" s="113"/>
      <c r="C4" s="113"/>
      <c r="D4" s="113"/>
      <c r="E4" s="113"/>
      <c r="F4" s="113"/>
    </row>
    <row r="5" spans="1:5" ht="15">
      <c r="A5" s="13"/>
      <c r="B5" s="4"/>
      <c r="C5" s="4"/>
      <c r="D5" s="5"/>
      <c r="E5" s="12"/>
    </row>
    <row r="6" spans="1:6" s="9" customFormat="1" ht="12.75">
      <c r="A6" s="66"/>
      <c r="B6" s="66"/>
      <c r="C6" s="67" t="s">
        <v>392</v>
      </c>
      <c r="F6" s="50" t="s">
        <v>824</v>
      </c>
    </row>
    <row r="7" spans="1:6" ht="17.25" customHeight="1">
      <c r="A7" s="107" t="s">
        <v>299</v>
      </c>
      <c r="B7" s="109" t="s">
        <v>68</v>
      </c>
      <c r="C7" s="111" t="s">
        <v>308</v>
      </c>
      <c r="D7" s="101" t="s">
        <v>822</v>
      </c>
      <c r="E7" s="101" t="s">
        <v>825</v>
      </c>
      <c r="F7" s="103" t="s">
        <v>823</v>
      </c>
    </row>
    <row r="8" spans="1:6" ht="112.5" customHeight="1">
      <c r="A8" s="108"/>
      <c r="B8" s="110"/>
      <c r="C8" s="112"/>
      <c r="D8" s="102"/>
      <c r="E8" s="102"/>
      <c r="F8" s="104"/>
    </row>
    <row r="9" spans="1:6" ht="12.75">
      <c r="A9" s="56">
        <v>1</v>
      </c>
      <c r="B9" s="57">
        <v>2</v>
      </c>
      <c r="C9" s="57">
        <v>3</v>
      </c>
      <c r="D9" s="58">
        <v>4</v>
      </c>
      <c r="E9" s="59">
        <v>5</v>
      </c>
      <c r="F9" s="59">
        <v>6</v>
      </c>
    </row>
    <row r="10" spans="1:6" ht="15" customHeight="1">
      <c r="A10" s="60" t="s">
        <v>69</v>
      </c>
      <c r="B10" s="24" t="s">
        <v>67</v>
      </c>
      <c r="C10" s="27" t="s">
        <v>367</v>
      </c>
      <c r="D10" s="49">
        <v>13391955472</v>
      </c>
      <c r="E10" s="49">
        <v>8019753261.21</v>
      </c>
      <c r="F10" s="29">
        <f>SUM(E10/D10*100)</f>
        <v>59.88485608377179</v>
      </c>
    </row>
    <row r="11" spans="1:6" ht="22.5">
      <c r="A11" s="61" t="s">
        <v>221</v>
      </c>
      <c r="B11" s="62" t="s">
        <v>67</v>
      </c>
      <c r="C11" s="43" t="s">
        <v>538</v>
      </c>
      <c r="D11" s="49">
        <v>5759501000</v>
      </c>
      <c r="E11" s="49">
        <v>3081412812.77</v>
      </c>
      <c r="F11" s="29">
        <f>SUM(E11/D11*100)</f>
        <v>53.501385150727465</v>
      </c>
    </row>
    <row r="12" spans="1:6" ht="13.5" customHeight="1">
      <c r="A12" s="61" t="s">
        <v>456</v>
      </c>
      <c r="B12" s="62" t="s">
        <v>67</v>
      </c>
      <c r="C12" s="43" t="s">
        <v>539</v>
      </c>
      <c r="D12" s="49">
        <v>833306000</v>
      </c>
      <c r="E12" s="49">
        <v>655455728.69</v>
      </c>
      <c r="F12" s="29">
        <f aca="true" t="shared" si="0" ref="F12:F75">SUM(E12/D12*100)</f>
        <v>78.65726740117076</v>
      </c>
    </row>
    <row r="13" spans="1:6" ht="12.75" customHeight="1">
      <c r="A13" s="63" t="s">
        <v>472</v>
      </c>
      <c r="B13" s="62" t="s">
        <v>67</v>
      </c>
      <c r="C13" s="44" t="s">
        <v>26</v>
      </c>
      <c r="D13" s="49">
        <v>833306000</v>
      </c>
      <c r="E13" s="49">
        <v>655455728.69</v>
      </c>
      <c r="F13" s="29">
        <f t="shared" si="0"/>
        <v>78.65726740117076</v>
      </c>
    </row>
    <row r="14" spans="1:6" ht="90">
      <c r="A14" s="63" t="s">
        <v>402</v>
      </c>
      <c r="B14" s="62" t="s">
        <v>67</v>
      </c>
      <c r="C14" s="44" t="s">
        <v>11</v>
      </c>
      <c r="D14" s="49">
        <v>701963000</v>
      </c>
      <c r="E14" s="49">
        <v>475236708.26</v>
      </c>
      <c r="F14" s="29">
        <f t="shared" si="0"/>
        <v>67.70110508103704</v>
      </c>
    </row>
    <row r="15" spans="1:6" ht="136.5" customHeight="1">
      <c r="A15" s="63" t="s">
        <v>84</v>
      </c>
      <c r="B15" s="62" t="s">
        <v>67</v>
      </c>
      <c r="C15" s="44" t="s">
        <v>12</v>
      </c>
      <c r="D15" s="28" t="s">
        <v>306</v>
      </c>
      <c r="E15" s="49">
        <v>2478117.72</v>
      </c>
      <c r="F15" s="29"/>
    </row>
    <row r="16" spans="1:6" ht="56.25">
      <c r="A16" s="63" t="s">
        <v>512</v>
      </c>
      <c r="B16" s="62" t="s">
        <v>67</v>
      </c>
      <c r="C16" s="44" t="s">
        <v>13</v>
      </c>
      <c r="D16" s="49">
        <v>131343000</v>
      </c>
      <c r="E16" s="49">
        <v>177740902.71</v>
      </c>
      <c r="F16" s="29">
        <f t="shared" si="0"/>
        <v>135.32575219844225</v>
      </c>
    </row>
    <row r="17" spans="1:6" ht="45">
      <c r="A17" s="61" t="s">
        <v>24</v>
      </c>
      <c r="B17" s="62" t="s">
        <v>67</v>
      </c>
      <c r="C17" s="43" t="s">
        <v>394</v>
      </c>
      <c r="D17" s="49">
        <v>49601000</v>
      </c>
      <c r="E17" s="49">
        <v>38773976.68</v>
      </c>
      <c r="F17" s="29">
        <f t="shared" si="0"/>
        <v>78.17176403701538</v>
      </c>
    </row>
    <row r="18" spans="1:6" ht="33.75">
      <c r="A18" s="63" t="s">
        <v>229</v>
      </c>
      <c r="B18" s="62" t="s">
        <v>67</v>
      </c>
      <c r="C18" s="44" t="s">
        <v>395</v>
      </c>
      <c r="D18" s="49">
        <v>49601000</v>
      </c>
      <c r="E18" s="49">
        <v>38773976.68</v>
      </c>
      <c r="F18" s="29">
        <f t="shared" si="0"/>
        <v>78.17176403701538</v>
      </c>
    </row>
    <row r="19" spans="1:6" ht="78.75" customHeight="1">
      <c r="A19" s="63" t="s">
        <v>353</v>
      </c>
      <c r="B19" s="62" t="s">
        <v>67</v>
      </c>
      <c r="C19" s="44" t="s">
        <v>222</v>
      </c>
      <c r="D19" s="49">
        <v>16599000</v>
      </c>
      <c r="E19" s="49">
        <v>13032254.46</v>
      </c>
      <c r="F19" s="29">
        <f t="shared" si="0"/>
        <v>78.51228664377373</v>
      </c>
    </row>
    <row r="20" spans="1:6" ht="99.75" customHeight="1">
      <c r="A20" s="63" t="s">
        <v>408</v>
      </c>
      <c r="B20" s="62" t="s">
        <v>67</v>
      </c>
      <c r="C20" s="44" t="s">
        <v>223</v>
      </c>
      <c r="D20" s="49">
        <v>300000</v>
      </c>
      <c r="E20" s="49">
        <v>207708.96</v>
      </c>
      <c r="F20" s="29">
        <f t="shared" si="0"/>
        <v>69.23631999999999</v>
      </c>
    </row>
    <row r="21" spans="1:6" ht="90">
      <c r="A21" s="63" t="s">
        <v>354</v>
      </c>
      <c r="B21" s="62" t="s">
        <v>67</v>
      </c>
      <c r="C21" s="44" t="s">
        <v>224</v>
      </c>
      <c r="D21" s="49">
        <v>32303000</v>
      </c>
      <c r="E21" s="49">
        <v>27333557.86</v>
      </c>
      <c r="F21" s="29">
        <f t="shared" si="0"/>
        <v>84.61615905643438</v>
      </c>
    </row>
    <row r="22" spans="1:6" ht="90">
      <c r="A22" s="63" t="s">
        <v>355</v>
      </c>
      <c r="B22" s="62" t="s">
        <v>67</v>
      </c>
      <c r="C22" s="44" t="s">
        <v>225</v>
      </c>
      <c r="D22" s="49">
        <v>399000</v>
      </c>
      <c r="E22" s="49">
        <v>-1799544.6</v>
      </c>
      <c r="F22" s="29">
        <f t="shared" si="0"/>
        <v>-451.0136842105263</v>
      </c>
    </row>
    <row r="23" spans="1:6" ht="15" customHeight="1">
      <c r="A23" s="61" t="s">
        <v>191</v>
      </c>
      <c r="B23" s="62" t="s">
        <v>67</v>
      </c>
      <c r="C23" s="43" t="s">
        <v>95</v>
      </c>
      <c r="D23" s="49">
        <v>970791000</v>
      </c>
      <c r="E23" s="49">
        <v>760204509.24</v>
      </c>
      <c r="F23" s="29">
        <f t="shared" si="0"/>
        <v>78.30774175285927</v>
      </c>
    </row>
    <row r="24" spans="1:6" ht="33.75">
      <c r="A24" s="63" t="s">
        <v>160</v>
      </c>
      <c r="B24" s="62" t="s">
        <v>67</v>
      </c>
      <c r="C24" s="44" t="s">
        <v>96</v>
      </c>
      <c r="D24" s="49">
        <v>598962000</v>
      </c>
      <c r="E24" s="49">
        <v>484431332.03</v>
      </c>
      <c r="F24" s="29">
        <f t="shared" si="0"/>
        <v>80.87847510025678</v>
      </c>
    </row>
    <row r="25" spans="1:6" ht="45">
      <c r="A25" s="63" t="s">
        <v>161</v>
      </c>
      <c r="B25" s="62" t="s">
        <v>67</v>
      </c>
      <c r="C25" s="44" t="s">
        <v>97</v>
      </c>
      <c r="D25" s="49">
        <v>476055000</v>
      </c>
      <c r="E25" s="49">
        <v>375912447.79</v>
      </c>
      <c r="F25" s="29">
        <f t="shared" si="0"/>
        <v>78.96407931646554</v>
      </c>
    </row>
    <row r="26" spans="1:6" ht="45">
      <c r="A26" s="63" t="s">
        <v>161</v>
      </c>
      <c r="B26" s="62" t="s">
        <v>67</v>
      </c>
      <c r="C26" s="44" t="s">
        <v>290</v>
      </c>
      <c r="D26" s="49">
        <v>476055000</v>
      </c>
      <c r="E26" s="49">
        <v>375957320.82</v>
      </c>
      <c r="F26" s="29">
        <f t="shared" si="0"/>
        <v>78.97350533446766</v>
      </c>
    </row>
    <row r="27" spans="1:6" ht="56.25">
      <c r="A27" s="63" t="s">
        <v>409</v>
      </c>
      <c r="B27" s="62" t="s">
        <v>67</v>
      </c>
      <c r="C27" s="44" t="s">
        <v>291</v>
      </c>
      <c r="D27" s="28" t="s">
        <v>306</v>
      </c>
      <c r="E27" s="49">
        <v>-44873.03</v>
      </c>
      <c r="F27" s="29"/>
    </row>
    <row r="28" spans="1:6" ht="56.25">
      <c r="A28" s="63" t="s">
        <v>389</v>
      </c>
      <c r="B28" s="62" t="s">
        <v>67</v>
      </c>
      <c r="C28" s="44" t="s">
        <v>239</v>
      </c>
      <c r="D28" s="49">
        <v>98709000</v>
      </c>
      <c r="E28" s="49">
        <v>84357624.94</v>
      </c>
      <c r="F28" s="29">
        <f t="shared" si="0"/>
        <v>85.46092548805073</v>
      </c>
    </row>
    <row r="29" spans="1:6" ht="56.25">
      <c r="A29" s="63" t="s">
        <v>389</v>
      </c>
      <c r="B29" s="62" t="s">
        <v>67</v>
      </c>
      <c r="C29" s="44" t="s">
        <v>292</v>
      </c>
      <c r="D29" s="49">
        <v>98709000</v>
      </c>
      <c r="E29" s="49">
        <v>84367509.63</v>
      </c>
      <c r="F29" s="29">
        <f t="shared" si="0"/>
        <v>85.47093945840804</v>
      </c>
    </row>
    <row r="30" spans="1:6" ht="67.5">
      <c r="A30" s="63" t="s">
        <v>293</v>
      </c>
      <c r="B30" s="62" t="s">
        <v>67</v>
      </c>
      <c r="C30" s="44" t="s">
        <v>294</v>
      </c>
      <c r="D30" s="28" t="s">
        <v>306</v>
      </c>
      <c r="E30" s="49">
        <v>-9884.69</v>
      </c>
      <c r="F30" s="29"/>
    </row>
    <row r="31" spans="1:6" ht="33.75">
      <c r="A31" s="63" t="s">
        <v>72</v>
      </c>
      <c r="B31" s="62" t="s">
        <v>67</v>
      </c>
      <c r="C31" s="44" t="s">
        <v>73</v>
      </c>
      <c r="D31" s="49">
        <v>24198000</v>
      </c>
      <c r="E31" s="49">
        <v>24161259.3</v>
      </c>
      <c r="F31" s="29">
        <f t="shared" si="0"/>
        <v>99.84816637738656</v>
      </c>
    </row>
    <row r="32" spans="1:6" ht="22.5">
      <c r="A32" s="63" t="s">
        <v>43</v>
      </c>
      <c r="B32" s="62" t="s">
        <v>67</v>
      </c>
      <c r="C32" s="44" t="s">
        <v>6</v>
      </c>
      <c r="D32" s="49">
        <v>341193000</v>
      </c>
      <c r="E32" s="49">
        <v>246749070.31</v>
      </c>
      <c r="F32" s="29">
        <f t="shared" si="0"/>
        <v>72.31949961165675</v>
      </c>
    </row>
    <row r="33" spans="1:6" ht="22.5">
      <c r="A33" s="63" t="s">
        <v>43</v>
      </c>
      <c r="B33" s="62" t="s">
        <v>67</v>
      </c>
      <c r="C33" s="44" t="s">
        <v>374</v>
      </c>
      <c r="D33" s="49">
        <v>341193000</v>
      </c>
      <c r="E33" s="49">
        <v>245876243.2</v>
      </c>
      <c r="F33" s="29">
        <f t="shared" si="0"/>
        <v>72.06368336982294</v>
      </c>
    </row>
    <row r="34" spans="1:6" ht="45">
      <c r="A34" s="63" t="s">
        <v>375</v>
      </c>
      <c r="B34" s="62" t="s">
        <v>67</v>
      </c>
      <c r="C34" s="44" t="s">
        <v>376</v>
      </c>
      <c r="D34" s="28" t="s">
        <v>306</v>
      </c>
      <c r="E34" s="49">
        <v>872827.11</v>
      </c>
      <c r="F34" s="29"/>
    </row>
    <row r="35" spans="1:6" ht="13.5" customHeight="1">
      <c r="A35" s="63" t="s">
        <v>61</v>
      </c>
      <c r="B35" s="62" t="s">
        <v>67</v>
      </c>
      <c r="C35" s="44" t="s">
        <v>303</v>
      </c>
      <c r="D35" s="49">
        <v>866000</v>
      </c>
      <c r="E35" s="49">
        <v>1355277.19</v>
      </c>
      <c r="F35" s="29">
        <f t="shared" si="0"/>
        <v>156.4985207852194</v>
      </c>
    </row>
    <row r="36" spans="1:6" ht="13.5" customHeight="1">
      <c r="A36" s="63" t="s">
        <v>61</v>
      </c>
      <c r="B36" s="62" t="s">
        <v>67</v>
      </c>
      <c r="C36" s="44" t="s">
        <v>377</v>
      </c>
      <c r="D36" s="49">
        <v>866000</v>
      </c>
      <c r="E36" s="49">
        <v>1355277.19</v>
      </c>
      <c r="F36" s="29">
        <f t="shared" si="0"/>
        <v>156.4985207852194</v>
      </c>
    </row>
    <row r="37" spans="1:6" ht="33.75">
      <c r="A37" s="63" t="s">
        <v>54</v>
      </c>
      <c r="B37" s="62" t="s">
        <v>67</v>
      </c>
      <c r="C37" s="44" t="s">
        <v>55</v>
      </c>
      <c r="D37" s="49">
        <v>29770000</v>
      </c>
      <c r="E37" s="49">
        <v>27668829.71</v>
      </c>
      <c r="F37" s="29">
        <f t="shared" si="0"/>
        <v>92.94198760497146</v>
      </c>
    </row>
    <row r="38" spans="1:6" ht="45">
      <c r="A38" s="63" t="s">
        <v>410</v>
      </c>
      <c r="B38" s="62" t="s">
        <v>67</v>
      </c>
      <c r="C38" s="44" t="s">
        <v>176</v>
      </c>
      <c r="D38" s="49">
        <v>29770000</v>
      </c>
      <c r="E38" s="49">
        <v>27668829.71</v>
      </c>
      <c r="F38" s="29">
        <f t="shared" si="0"/>
        <v>92.94198760497146</v>
      </c>
    </row>
    <row r="39" spans="1:6" ht="22.5">
      <c r="A39" s="61" t="s">
        <v>44</v>
      </c>
      <c r="B39" s="62" t="s">
        <v>67</v>
      </c>
      <c r="C39" s="43" t="s">
        <v>247</v>
      </c>
      <c r="D39" s="28" t="s">
        <v>306</v>
      </c>
      <c r="E39" s="49">
        <v>74204.89</v>
      </c>
      <c r="F39" s="29"/>
    </row>
    <row r="40" spans="1:6" ht="22.5">
      <c r="A40" s="63" t="s">
        <v>45</v>
      </c>
      <c r="B40" s="62" t="s">
        <v>67</v>
      </c>
      <c r="C40" s="44" t="s">
        <v>240</v>
      </c>
      <c r="D40" s="28" t="s">
        <v>306</v>
      </c>
      <c r="E40" s="49">
        <v>1.89</v>
      </c>
      <c r="F40" s="29"/>
    </row>
    <row r="41" spans="1:6" ht="56.25">
      <c r="A41" s="63" t="s">
        <v>361</v>
      </c>
      <c r="B41" s="62" t="s">
        <v>67</v>
      </c>
      <c r="C41" s="44" t="s">
        <v>241</v>
      </c>
      <c r="D41" s="28" t="s">
        <v>306</v>
      </c>
      <c r="E41" s="49">
        <v>1.89</v>
      </c>
      <c r="F41" s="29"/>
    </row>
    <row r="42" spans="1:6" ht="56.25" hidden="1">
      <c r="A42" s="63" t="s">
        <v>411</v>
      </c>
      <c r="B42" s="62" t="s">
        <v>67</v>
      </c>
      <c r="C42" s="44" t="s">
        <v>242</v>
      </c>
      <c r="D42" s="28" t="s">
        <v>306</v>
      </c>
      <c r="E42" s="28" t="s">
        <v>306</v>
      </c>
      <c r="F42" s="29"/>
    </row>
    <row r="43" spans="1:6" ht="56.25" hidden="1">
      <c r="A43" s="63" t="s">
        <v>412</v>
      </c>
      <c r="B43" s="62" t="s">
        <v>67</v>
      </c>
      <c r="C43" s="44" t="s">
        <v>413</v>
      </c>
      <c r="D43" s="28" t="s">
        <v>306</v>
      </c>
      <c r="E43" s="28" t="s">
        <v>306</v>
      </c>
      <c r="F43" s="29" t="e">
        <f t="shared" si="0"/>
        <v>#VALUE!</v>
      </c>
    </row>
    <row r="44" spans="1:6" ht="14.25" customHeight="1">
      <c r="A44" s="63" t="s">
        <v>246</v>
      </c>
      <c r="B44" s="62" t="s">
        <v>67</v>
      </c>
      <c r="C44" s="44" t="s">
        <v>352</v>
      </c>
      <c r="D44" s="28" t="s">
        <v>306</v>
      </c>
      <c r="E44" s="49">
        <v>74203</v>
      </c>
      <c r="F44" s="29"/>
    </row>
    <row r="45" spans="1:6" ht="14.25" customHeight="1">
      <c r="A45" s="64" t="s">
        <v>414</v>
      </c>
      <c r="B45" s="62" t="s">
        <v>67</v>
      </c>
      <c r="C45" s="44" t="s">
        <v>621</v>
      </c>
      <c r="D45" s="28" t="s">
        <v>306</v>
      </c>
      <c r="E45" s="49">
        <v>74203</v>
      </c>
      <c r="F45" s="29"/>
    </row>
    <row r="46" spans="1:6" ht="45">
      <c r="A46" s="64" t="s">
        <v>415</v>
      </c>
      <c r="B46" s="62" t="s">
        <v>67</v>
      </c>
      <c r="C46" s="44" t="s">
        <v>416</v>
      </c>
      <c r="D46" s="28" t="s">
        <v>306</v>
      </c>
      <c r="E46" s="49">
        <v>74203</v>
      </c>
      <c r="F46" s="29"/>
    </row>
    <row r="47" spans="1:6" ht="45" hidden="1">
      <c r="A47" s="64" t="s">
        <v>417</v>
      </c>
      <c r="B47" s="62" t="s">
        <v>67</v>
      </c>
      <c r="C47" s="44" t="s">
        <v>418</v>
      </c>
      <c r="D47" s="28" t="s">
        <v>306</v>
      </c>
      <c r="E47" s="28" t="s">
        <v>306</v>
      </c>
      <c r="F47" s="29"/>
    </row>
    <row r="48" spans="1:6" ht="45" hidden="1">
      <c r="A48" s="63" t="s">
        <v>419</v>
      </c>
      <c r="B48" s="62" t="s">
        <v>67</v>
      </c>
      <c r="C48" s="44" t="s">
        <v>420</v>
      </c>
      <c r="D48" s="28" t="s">
        <v>306</v>
      </c>
      <c r="E48" s="28" t="s">
        <v>306</v>
      </c>
      <c r="F48" s="29" t="e">
        <f t="shared" si="0"/>
        <v>#VALUE!</v>
      </c>
    </row>
    <row r="49" spans="1:6" ht="15" customHeight="1" hidden="1">
      <c r="A49" s="63" t="s">
        <v>421</v>
      </c>
      <c r="B49" s="62" t="s">
        <v>67</v>
      </c>
      <c r="C49" s="44" t="s">
        <v>422</v>
      </c>
      <c r="D49" s="28" t="s">
        <v>306</v>
      </c>
      <c r="E49" s="28" t="s">
        <v>306</v>
      </c>
      <c r="F49" s="29" t="e">
        <f t="shared" si="0"/>
        <v>#VALUE!</v>
      </c>
    </row>
    <row r="50" spans="1:6" ht="45" hidden="1">
      <c r="A50" s="63" t="s">
        <v>423</v>
      </c>
      <c r="B50" s="62" t="s">
        <v>67</v>
      </c>
      <c r="C50" s="44" t="s">
        <v>424</v>
      </c>
      <c r="D50" s="28" t="s">
        <v>306</v>
      </c>
      <c r="E50" s="28" t="s">
        <v>306</v>
      </c>
      <c r="F50" s="29" t="e">
        <f t="shared" si="0"/>
        <v>#VALUE!</v>
      </c>
    </row>
    <row r="51" spans="1:6" ht="45" hidden="1">
      <c r="A51" s="63" t="s">
        <v>425</v>
      </c>
      <c r="B51" s="62" t="s">
        <v>67</v>
      </c>
      <c r="C51" s="44" t="s">
        <v>426</v>
      </c>
      <c r="D51" s="28" t="s">
        <v>306</v>
      </c>
      <c r="E51" s="28" t="s">
        <v>306</v>
      </c>
      <c r="F51" s="29" t="e">
        <f t="shared" si="0"/>
        <v>#VALUE!</v>
      </c>
    </row>
    <row r="52" spans="1:6" ht="15" customHeight="1">
      <c r="A52" s="61" t="s">
        <v>63</v>
      </c>
      <c r="B52" s="62" t="s">
        <v>67</v>
      </c>
      <c r="C52" s="43" t="s">
        <v>248</v>
      </c>
      <c r="D52" s="49">
        <v>70370000</v>
      </c>
      <c r="E52" s="49">
        <v>59389628.77</v>
      </c>
      <c r="F52" s="29">
        <f t="shared" si="0"/>
        <v>84.39623244280233</v>
      </c>
    </row>
    <row r="53" spans="1:6" ht="33.75">
      <c r="A53" s="63" t="s">
        <v>279</v>
      </c>
      <c r="B53" s="62" t="s">
        <v>67</v>
      </c>
      <c r="C53" s="44" t="s">
        <v>28</v>
      </c>
      <c r="D53" s="49">
        <v>70270000</v>
      </c>
      <c r="E53" s="49">
        <v>59014628.77</v>
      </c>
      <c r="F53" s="29">
        <f t="shared" si="0"/>
        <v>83.98267933684362</v>
      </c>
    </row>
    <row r="54" spans="1:6" ht="56.25">
      <c r="A54" s="63" t="s">
        <v>427</v>
      </c>
      <c r="B54" s="62" t="s">
        <v>67</v>
      </c>
      <c r="C54" s="44" t="s">
        <v>29</v>
      </c>
      <c r="D54" s="49">
        <v>70270000</v>
      </c>
      <c r="E54" s="49">
        <v>59014628.77</v>
      </c>
      <c r="F54" s="29">
        <f t="shared" si="0"/>
        <v>83.98267933684362</v>
      </c>
    </row>
    <row r="55" spans="1:6" ht="56.25" hidden="1">
      <c r="A55" s="63" t="s">
        <v>74</v>
      </c>
      <c r="B55" s="62" t="s">
        <v>67</v>
      </c>
      <c r="C55" s="44" t="s">
        <v>30</v>
      </c>
      <c r="D55" s="28" t="s">
        <v>306</v>
      </c>
      <c r="E55" s="28" t="s">
        <v>306</v>
      </c>
      <c r="F55" s="29"/>
    </row>
    <row r="56" spans="1:6" ht="78" customHeight="1" hidden="1">
      <c r="A56" s="63" t="s">
        <v>64</v>
      </c>
      <c r="B56" s="62" t="s">
        <v>67</v>
      </c>
      <c r="C56" s="44" t="s">
        <v>65</v>
      </c>
      <c r="D56" s="28" t="s">
        <v>306</v>
      </c>
      <c r="E56" s="28" t="s">
        <v>306</v>
      </c>
      <c r="F56" s="29"/>
    </row>
    <row r="57" spans="1:6" ht="45">
      <c r="A57" s="63" t="s">
        <v>403</v>
      </c>
      <c r="B57" s="62" t="s">
        <v>67</v>
      </c>
      <c r="C57" s="44" t="s">
        <v>197</v>
      </c>
      <c r="D57" s="49">
        <v>100000</v>
      </c>
      <c r="E57" s="49">
        <v>375000</v>
      </c>
      <c r="F57" s="29">
        <f t="shared" si="0"/>
        <v>375</v>
      </c>
    </row>
    <row r="58" spans="1:6" ht="33.75">
      <c r="A58" s="63" t="s">
        <v>428</v>
      </c>
      <c r="B58" s="62" t="s">
        <v>67</v>
      </c>
      <c r="C58" s="44" t="s">
        <v>25</v>
      </c>
      <c r="D58" s="49">
        <v>100000</v>
      </c>
      <c r="E58" s="49">
        <v>375000</v>
      </c>
      <c r="F58" s="29">
        <f t="shared" si="0"/>
        <v>375</v>
      </c>
    </row>
    <row r="59" spans="1:6" ht="33.75" customHeight="1">
      <c r="A59" s="61" t="s">
        <v>32</v>
      </c>
      <c r="B59" s="62" t="s">
        <v>67</v>
      </c>
      <c r="C59" s="43" t="s">
        <v>249</v>
      </c>
      <c r="D59" s="28" t="s">
        <v>306</v>
      </c>
      <c r="E59" s="49">
        <v>4.16</v>
      </c>
      <c r="F59" s="29"/>
    </row>
    <row r="60" spans="1:6" ht="14.25" customHeight="1" hidden="1">
      <c r="A60" s="63" t="s">
        <v>347</v>
      </c>
      <c r="B60" s="62" t="s">
        <v>67</v>
      </c>
      <c r="C60" s="44" t="s">
        <v>198</v>
      </c>
      <c r="D60" s="28" t="s">
        <v>306</v>
      </c>
      <c r="E60" s="28" t="s">
        <v>306</v>
      </c>
      <c r="F60" s="29" t="e">
        <f t="shared" si="0"/>
        <v>#VALUE!</v>
      </c>
    </row>
    <row r="61" spans="1:6" ht="22.5" hidden="1">
      <c r="A61" s="63" t="s">
        <v>146</v>
      </c>
      <c r="B61" s="62" t="s">
        <v>67</v>
      </c>
      <c r="C61" s="44" t="s">
        <v>199</v>
      </c>
      <c r="D61" s="28" t="s">
        <v>306</v>
      </c>
      <c r="E61" s="28" t="s">
        <v>306</v>
      </c>
      <c r="F61" s="29" t="e">
        <f t="shared" si="0"/>
        <v>#VALUE!</v>
      </c>
    </row>
    <row r="62" spans="1:6" ht="45" hidden="1">
      <c r="A62" s="63" t="s">
        <v>270</v>
      </c>
      <c r="B62" s="62" t="s">
        <v>67</v>
      </c>
      <c r="C62" s="44" t="s">
        <v>220</v>
      </c>
      <c r="D62" s="28" t="s">
        <v>306</v>
      </c>
      <c r="E62" s="28" t="s">
        <v>306</v>
      </c>
      <c r="F62" s="29" t="e">
        <f t="shared" si="0"/>
        <v>#VALUE!</v>
      </c>
    </row>
    <row r="63" spans="1:6" ht="22.5">
      <c r="A63" s="63" t="s">
        <v>182</v>
      </c>
      <c r="B63" s="62" t="s">
        <v>67</v>
      </c>
      <c r="C63" s="44" t="s">
        <v>200</v>
      </c>
      <c r="D63" s="28" t="s">
        <v>306</v>
      </c>
      <c r="E63" s="49">
        <v>4.16</v>
      </c>
      <c r="F63" s="29"/>
    </row>
    <row r="64" spans="1:6" ht="16.5" customHeight="1">
      <c r="A64" s="63" t="s">
        <v>358</v>
      </c>
      <c r="B64" s="62" t="s">
        <v>67</v>
      </c>
      <c r="C64" s="44" t="s">
        <v>62</v>
      </c>
      <c r="D64" s="28" t="s">
        <v>306</v>
      </c>
      <c r="E64" s="49">
        <v>4.16</v>
      </c>
      <c r="F64" s="29"/>
    </row>
    <row r="65" spans="1:6" ht="33.75">
      <c r="A65" s="63" t="s">
        <v>218</v>
      </c>
      <c r="B65" s="62" t="s">
        <v>67</v>
      </c>
      <c r="C65" s="44" t="s">
        <v>219</v>
      </c>
      <c r="D65" s="28" t="s">
        <v>306</v>
      </c>
      <c r="E65" s="49">
        <v>4.16</v>
      </c>
      <c r="F65" s="29"/>
    </row>
    <row r="66" spans="1:6" ht="45">
      <c r="A66" s="61" t="s">
        <v>177</v>
      </c>
      <c r="B66" s="62" t="s">
        <v>67</v>
      </c>
      <c r="C66" s="43" t="s">
        <v>250</v>
      </c>
      <c r="D66" s="49">
        <v>1325780000</v>
      </c>
      <c r="E66" s="49">
        <v>844574624.3</v>
      </c>
      <c r="F66" s="29">
        <f t="shared" si="0"/>
        <v>63.703979868454795</v>
      </c>
    </row>
    <row r="67" spans="1:6" ht="78" customHeight="1">
      <c r="A67" s="63" t="s">
        <v>27</v>
      </c>
      <c r="B67" s="62" t="s">
        <v>67</v>
      </c>
      <c r="C67" s="44" t="s">
        <v>258</v>
      </c>
      <c r="D67" s="28" t="s">
        <v>306</v>
      </c>
      <c r="E67" s="49">
        <v>8292250</v>
      </c>
      <c r="F67" s="29"/>
    </row>
    <row r="68" spans="1:6" ht="67.5">
      <c r="A68" s="63" t="s">
        <v>435</v>
      </c>
      <c r="B68" s="62" t="s">
        <v>67</v>
      </c>
      <c r="C68" s="44" t="s">
        <v>245</v>
      </c>
      <c r="D68" s="28" t="s">
        <v>306</v>
      </c>
      <c r="E68" s="49">
        <v>8292250</v>
      </c>
      <c r="F68" s="29"/>
    </row>
    <row r="69" spans="1:6" ht="112.5">
      <c r="A69" s="63" t="s">
        <v>452</v>
      </c>
      <c r="B69" s="62" t="s">
        <v>67</v>
      </c>
      <c r="C69" s="44" t="s">
        <v>50</v>
      </c>
      <c r="D69" s="49">
        <v>1137173000</v>
      </c>
      <c r="E69" s="49">
        <v>747705339.19</v>
      </c>
      <c r="F69" s="29">
        <f t="shared" si="0"/>
        <v>65.75123918612208</v>
      </c>
    </row>
    <row r="70" spans="1:6" ht="78.75">
      <c r="A70" s="63" t="s">
        <v>88</v>
      </c>
      <c r="B70" s="62" t="s">
        <v>67</v>
      </c>
      <c r="C70" s="44" t="s">
        <v>89</v>
      </c>
      <c r="D70" s="49">
        <v>994869000</v>
      </c>
      <c r="E70" s="49">
        <v>560577307.12</v>
      </c>
      <c r="F70" s="29">
        <f t="shared" si="0"/>
        <v>56.34684638077978</v>
      </c>
    </row>
    <row r="71" spans="1:6" ht="101.25">
      <c r="A71" s="63" t="s">
        <v>453</v>
      </c>
      <c r="B71" s="62" t="s">
        <v>67</v>
      </c>
      <c r="C71" s="44" t="s">
        <v>373</v>
      </c>
      <c r="D71" s="49">
        <v>421429000</v>
      </c>
      <c r="E71" s="49">
        <v>265701050.99</v>
      </c>
      <c r="F71" s="29">
        <f t="shared" si="0"/>
        <v>63.04764289832926</v>
      </c>
    </row>
    <row r="72" spans="1:6" ht="101.25">
      <c r="A72" s="63" t="s">
        <v>533</v>
      </c>
      <c r="B72" s="62" t="s">
        <v>67</v>
      </c>
      <c r="C72" s="44" t="s">
        <v>534</v>
      </c>
      <c r="D72" s="49">
        <v>573440000</v>
      </c>
      <c r="E72" s="49">
        <v>294876256.13</v>
      </c>
      <c r="F72" s="29">
        <f t="shared" si="0"/>
        <v>51.422338192313056</v>
      </c>
    </row>
    <row r="73" spans="1:6" ht="90">
      <c r="A73" s="63" t="s">
        <v>584</v>
      </c>
      <c r="B73" s="62" t="s">
        <v>67</v>
      </c>
      <c r="C73" s="44" t="s">
        <v>51</v>
      </c>
      <c r="D73" s="28" t="s">
        <v>306</v>
      </c>
      <c r="E73" s="49">
        <v>6016886.81</v>
      </c>
      <c r="F73" s="29"/>
    </row>
    <row r="74" spans="1:6" ht="90">
      <c r="A74" s="63" t="s">
        <v>585</v>
      </c>
      <c r="B74" s="62" t="s">
        <v>67</v>
      </c>
      <c r="C74" s="44" t="s">
        <v>399</v>
      </c>
      <c r="D74" s="28" t="s">
        <v>306</v>
      </c>
      <c r="E74" s="49">
        <v>6016886.81</v>
      </c>
      <c r="F74" s="29"/>
    </row>
    <row r="75" spans="1:6" ht="90" hidden="1">
      <c r="A75" s="63" t="s">
        <v>586</v>
      </c>
      <c r="B75" s="62" t="s">
        <v>67</v>
      </c>
      <c r="C75" s="44" t="s">
        <v>93</v>
      </c>
      <c r="D75" s="28" t="s">
        <v>306</v>
      </c>
      <c r="E75" s="28" t="s">
        <v>306</v>
      </c>
      <c r="F75" s="29" t="e">
        <f t="shared" si="0"/>
        <v>#VALUE!</v>
      </c>
    </row>
    <row r="76" spans="1:6" ht="90" hidden="1">
      <c r="A76" s="63" t="s">
        <v>462</v>
      </c>
      <c r="B76" s="62" t="s">
        <v>67</v>
      </c>
      <c r="C76" s="44" t="s">
        <v>463</v>
      </c>
      <c r="D76" s="28" t="s">
        <v>306</v>
      </c>
      <c r="E76" s="28" t="s">
        <v>306</v>
      </c>
      <c r="F76" s="29" t="e">
        <f aca="true" t="shared" si="1" ref="F76:F134">SUM(E76/D76*100)</f>
        <v>#VALUE!</v>
      </c>
    </row>
    <row r="77" spans="1:6" ht="101.25" hidden="1">
      <c r="A77" s="63" t="s">
        <v>149</v>
      </c>
      <c r="B77" s="62" t="s">
        <v>67</v>
      </c>
      <c r="C77" s="44" t="s">
        <v>540</v>
      </c>
      <c r="D77" s="28" t="s">
        <v>306</v>
      </c>
      <c r="E77" s="28" t="s">
        <v>306</v>
      </c>
      <c r="F77" s="29" t="e">
        <f t="shared" si="1"/>
        <v>#VALUE!</v>
      </c>
    </row>
    <row r="78" spans="1:6" ht="78.75" hidden="1">
      <c r="A78" s="63" t="s">
        <v>476</v>
      </c>
      <c r="B78" s="62" t="s">
        <v>67</v>
      </c>
      <c r="C78" s="44" t="s">
        <v>259</v>
      </c>
      <c r="D78" s="28" t="s">
        <v>306</v>
      </c>
      <c r="E78" s="28" t="s">
        <v>306</v>
      </c>
      <c r="F78" s="29" t="e">
        <f t="shared" si="1"/>
        <v>#VALUE!</v>
      </c>
    </row>
    <row r="79" spans="1:6" ht="45">
      <c r="A79" s="63" t="s">
        <v>126</v>
      </c>
      <c r="B79" s="62" t="s">
        <v>67</v>
      </c>
      <c r="C79" s="44" t="s">
        <v>127</v>
      </c>
      <c r="D79" s="49">
        <v>142304000</v>
      </c>
      <c r="E79" s="49">
        <v>181111145.26</v>
      </c>
      <c r="F79" s="29">
        <f t="shared" si="1"/>
        <v>127.27059341972115</v>
      </c>
    </row>
    <row r="80" spans="1:6" ht="45">
      <c r="A80" s="63" t="s">
        <v>120</v>
      </c>
      <c r="B80" s="62" t="s">
        <v>67</v>
      </c>
      <c r="C80" s="44" t="s">
        <v>121</v>
      </c>
      <c r="D80" s="49">
        <v>142304000</v>
      </c>
      <c r="E80" s="49">
        <v>181111145.26</v>
      </c>
      <c r="F80" s="29">
        <f t="shared" si="1"/>
        <v>127.27059341972115</v>
      </c>
    </row>
    <row r="81" spans="1:6" ht="45" hidden="1">
      <c r="A81" s="63" t="s">
        <v>477</v>
      </c>
      <c r="B81" s="62" t="s">
        <v>67</v>
      </c>
      <c r="C81" s="44" t="s">
        <v>122</v>
      </c>
      <c r="D81" s="28" t="s">
        <v>306</v>
      </c>
      <c r="E81" s="28" t="s">
        <v>306</v>
      </c>
      <c r="F81" s="29" t="e">
        <f t="shared" si="1"/>
        <v>#VALUE!</v>
      </c>
    </row>
    <row r="82" spans="1:6" ht="45" hidden="1">
      <c r="A82" s="63" t="s">
        <v>478</v>
      </c>
      <c r="B82" s="62" t="s">
        <v>67</v>
      </c>
      <c r="C82" s="44" t="s">
        <v>479</v>
      </c>
      <c r="D82" s="28" t="s">
        <v>306</v>
      </c>
      <c r="E82" s="28" t="s">
        <v>306</v>
      </c>
      <c r="F82" s="29" t="e">
        <f t="shared" si="1"/>
        <v>#VALUE!</v>
      </c>
    </row>
    <row r="83" spans="1:6" ht="33.75">
      <c r="A83" s="63" t="s">
        <v>78</v>
      </c>
      <c r="B83" s="62" t="s">
        <v>67</v>
      </c>
      <c r="C83" s="44" t="s">
        <v>536</v>
      </c>
      <c r="D83" s="49">
        <v>412000</v>
      </c>
      <c r="E83" s="49">
        <v>2756216.73</v>
      </c>
      <c r="F83" s="29">
        <f t="shared" si="1"/>
        <v>668.9846432038835</v>
      </c>
    </row>
    <row r="84" spans="1:6" ht="67.5">
      <c r="A84" s="63" t="s">
        <v>238</v>
      </c>
      <c r="B84" s="62" t="s">
        <v>67</v>
      </c>
      <c r="C84" s="44" t="s">
        <v>537</v>
      </c>
      <c r="D84" s="49">
        <v>412000</v>
      </c>
      <c r="E84" s="49">
        <v>2756216.73</v>
      </c>
      <c r="F84" s="29">
        <f t="shared" si="1"/>
        <v>668.9846432038835</v>
      </c>
    </row>
    <row r="85" spans="1:6" ht="67.5">
      <c r="A85" s="63" t="s">
        <v>313</v>
      </c>
      <c r="B85" s="62" t="s">
        <v>67</v>
      </c>
      <c r="C85" s="44" t="s">
        <v>85</v>
      </c>
      <c r="D85" s="49">
        <v>412000</v>
      </c>
      <c r="E85" s="49">
        <v>2756216.73</v>
      </c>
      <c r="F85" s="29">
        <f t="shared" si="1"/>
        <v>668.9846432038835</v>
      </c>
    </row>
    <row r="86" spans="1:6" ht="67.5" hidden="1">
      <c r="A86" s="63" t="s">
        <v>480</v>
      </c>
      <c r="B86" s="62" t="s">
        <v>67</v>
      </c>
      <c r="C86" s="44" t="s">
        <v>481</v>
      </c>
      <c r="D86" s="28" t="s">
        <v>306</v>
      </c>
      <c r="E86" s="28" t="s">
        <v>306</v>
      </c>
      <c r="F86" s="29" t="e">
        <f t="shared" si="1"/>
        <v>#VALUE!</v>
      </c>
    </row>
    <row r="87" spans="1:6" ht="101.25">
      <c r="A87" s="63" t="s">
        <v>339</v>
      </c>
      <c r="B87" s="62" t="s">
        <v>67</v>
      </c>
      <c r="C87" s="44" t="s">
        <v>384</v>
      </c>
      <c r="D87" s="49">
        <v>188195000</v>
      </c>
      <c r="E87" s="49">
        <v>85820818.38</v>
      </c>
      <c r="F87" s="29">
        <f t="shared" si="1"/>
        <v>45.602071457796434</v>
      </c>
    </row>
    <row r="88" spans="1:6" ht="101.25">
      <c r="A88" s="63" t="s">
        <v>340</v>
      </c>
      <c r="B88" s="62" t="s">
        <v>67</v>
      </c>
      <c r="C88" s="44" t="s">
        <v>154</v>
      </c>
      <c r="D88" s="49">
        <v>188195000</v>
      </c>
      <c r="E88" s="49">
        <v>85820818.38</v>
      </c>
      <c r="F88" s="29">
        <f t="shared" si="1"/>
        <v>45.602071457796434</v>
      </c>
    </row>
    <row r="89" spans="1:6" ht="89.25" customHeight="1">
      <c r="A89" s="63" t="s">
        <v>103</v>
      </c>
      <c r="B89" s="62" t="s">
        <v>67</v>
      </c>
      <c r="C89" s="44" t="s">
        <v>396</v>
      </c>
      <c r="D89" s="49">
        <v>188195000</v>
      </c>
      <c r="E89" s="49">
        <v>85820818.38</v>
      </c>
      <c r="F89" s="29">
        <f t="shared" si="1"/>
        <v>45.602071457796434</v>
      </c>
    </row>
    <row r="90" spans="1:6" ht="90" hidden="1">
      <c r="A90" s="63" t="s">
        <v>482</v>
      </c>
      <c r="B90" s="62" t="s">
        <v>67</v>
      </c>
      <c r="C90" s="44" t="s">
        <v>397</v>
      </c>
      <c r="D90" s="28" t="s">
        <v>306</v>
      </c>
      <c r="E90" s="28" t="s">
        <v>306</v>
      </c>
      <c r="F90" s="29" t="e">
        <f t="shared" si="1"/>
        <v>#VALUE!</v>
      </c>
    </row>
    <row r="91" spans="1:6" ht="80.25" customHeight="1" hidden="1">
      <c r="A91" s="63" t="s">
        <v>483</v>
      </c>
      <c r="B91" s="62" t="s">
        <v>67</v>
      </c>
      <c r="C91" s="44" t="s">
        <v>484</v>
      </c>
      <c r="D91" s="28" t="s">
        <v>306</v>
      </c>
      <c r="E91" s="28" t="s">
        <v>306</v>
      </c>
      <c r="F91" s="29" t="e">
        <f t="shared" si="1"/>
        <v>#VALUE!</v>
      </c>
    </row>
    <row r="92" spans="1:6" ht="22.5">
      <c r="A92" s="61" t="s">
        <v>152</v>
      </c>
      <c r="B92" s="62" t="s">
        <v>67</v>
      </c>
      <c r="C92" s="43" t="s">
        <v>251</v>
      </c>
      <c r="D92" s="49">
        <v>8218000</v>
      </c>
      <c r="E92" s="49">
        <v>11180304.81</v>
      </c>
      <c r="F92" s="29">
        <f t="shared" si="1"/>
        <v>136.0465418593332</v>
      </c>
    </row>
    <row r="93" spans="1:6" ht="22.5">
      <c r="A93" s="63" t="s">
        <v>153</v>
      </c>
      <c r="B93" s="62" t="s">
        <v>67</v>
      </c>
      <c r="C93" s="44" t="s">
        <v>181</v>
      </c>
      <c r="D93" s="49">
        <v>8218000</v>
      </c>
      <c r="E93" s="49">
        <v>11180304.81</v>
      </c>
      <c r="F93" s="29">
        <f t="shared" si="1"/>
        <v>136.0465418593332</v>
      </c>
    </row>
    <row r="94" spans="1:6" ht="33.75">
      <c r="A94" s="63" t="s">
        <v>485</v>
      </c>
      <c r="B94" s="62" t="s">
        <v>67</v>
      </c>
      <c r="C94" s="44" t="s">
        <v>139</v>
      </c>
      <c r="D94" s="49">
        <v>1277000</v>
      </c>
      <c r="E94" s="49">
        <v>1399086.23</v>
      </c>
      <c r="F94" s="29">
        <f t="shared" si="1"/>
        <v>109.56039389193421</v>
      </c>
    </row>
    <row r="95" spans="1:6" ht="33.75">
      <c r="A95" s="63" t="s">
        <v>144</v>
      </c>
      <c r="B95" s="62" t="s">
        <v>67</v>
      </c>
      <c r="C95" s="44" t="s">
        <v>140</v>
      </c>
      <c r="D95" s="49">
        <v>107000</v>
      </c>
      <c r="E95" s="49">
        <v>89887.97</v>
      </c>
      <c r="F95" s="29">
        <f t="shared" si="1"/>
        <v>84.00744859813084</v>
      </c>
    </row>
    <row r="96" spans="1:6" ht="22.5">
      <c r="A96" s="63" t="s">
        <v>486</v>
      </c>
      <c r="B96" s="62" t="s">
        <v>67</v>
      </c>
      <c r="C96" s="44" t="s">
        <v>141</v>
      </c>
      <c r="D96" s="49">
        <v>6834000</v>
      </c>
      <c r="E96" s="49">
        <v>2575939.6</v>
      </c>
      <c r="F96" s="29">
        <f t="shared" si="1"/>
        <v>37.69299970734563</v>
      </c>
    </row>
    <row r="97" spans="1:6" ht="22.5">
      <c r="A97" s="63" t="s">
        <v>145</v>
      </c>
      <c r="B97" s="62" t="s">
        <v>67</v>
      </c>
      <c r="C97" s="44" t="s">
        <v>142</v>
      </c>
      <c r="D97" s="28" t="s">
        <v>306</v>
      </c>
      <c r="E97" s="49">
        <v>7131773.31</v>
      </c>
      <c r="F97" s="29"/>
    </row>
    <row r="98" spans="1:6" ht="22.5">
      <c r="A98" s="63" t="s">
        <v>487</v>
      </c>
      <c r="B98" s="62" t="s">
        <v>67</v>
      </c>
      <c r="C98" s="44" t="s">
        <v>143</v>
      </c>
      <c r="D98" s="28" t="s">
        <v>306</v>
      </c>
      <c r="E98" s="49">
        <v>-16382.3</v>
      </c>
      <c r="F98" s="29"/>
    </row>
    <row r="99" spans="1:6" ht="33.75">
      <c r="A99" s="61" t="s">
        <v>350</v>
      </c>
      <c r="B99" s="62" t="s">
        <v>67</v>
      </c>
      <c r="C99" s="43" t="s">
        <v>252</v>
      </c>
      <c r="D99" s="28" t="s">
        <v>306</v>
      </c>
      <c r="E99" s="49">
        <v>2073309.53</v>
      </c>
      <c r="F99" s="29"/>
    </row>
    <row r="100" spans="1:6" ht="22.5">
      <c r="A100" s="63" t="s">
        <v>351</v>
      </c>
      <c r="B100" s="62" t="s">
        <v>67</v>
      </c>
      <c r="C100" s="44" t="s">
        <v>266</v>
      </c>
      <c r="D100" s="28" t="s">
        <v>306</v>
      </c>
      <c r="E100" s="49">
        <v>4200</v>
      </c>
      <c r="F100" s="29"/>
    </row>
    <row r="101" spans="1:6" ht="22.5">
      <c r="A101" s="63" t="s">
        <v>0</v>
      </c>
      <c r="B101" s="62" t="s">
        <v>67</v>
      </c>
      <c r="C101" s="44" t="s">
        <v>123</v>
      </c>
      <c r="D101" s="28" t="s">
        <v>306</v>
      </c>
      <c r="E101" s="49">
        <v>4200</v>
      </c>
      <c r="F101" s="29"/>
    </row>
    <row r="102" spans="1:6" ht="33.75">
      <c r="A102" s="63" t="s">
        <v>1</v>
      </c>
      <c r="B102" s="62" t="s">
        <v>67</v>
      </c>
      <c r="C102" s="44" t="s">
        <v>75</v>
      </c>
      <c r="D102" s="28" t="s">
        <v>306</v>
      </c>
      <c r="E102" s="49">
        <v>4200</v>
      </c>
      <c r="F102" s="29"/>
    </row>
    <row r="103" spans="1:6" ht="33.75" hidden="1">
      <c r="A103" s="63" t="s">
        <v>488</v>
      </c>
      <c r="B103" s="62" t="s">
        <v>67</v>
      </c>
      <c r="C103" s="44" t="s">
        <v>76</v>
      </c>
      <c r="D103" s="28" t="s">
        <v>306</v>
      </c>
      <c r="E103" s="28" t="s">
        <v>306</v>
      </c>
      <c r="F103" s="29"/>
    </row>
    <row r="104" spans="1:6" ht="22.5">
      <c r="A104" s="63" t="s">
        <v>323</v>
      </c>
      <c r="B104" s="62" t="s">
        <v>67</v>
      </c>
      <c r="C104" s="44" t="s">
        <v>173</v>
      </c>
      <c r="D104" s="28" t="s">
        <v>306</v>
      </c>
      <c r="E104" s="49">
        <v>2069109.53</v>
      </c>
      <c r="F104" s="29"/>
    </row>
    <row r="105" spans="1:6" ht="33.75" hidden="1">
      <c r="A105" s="63" t="s">
        <v>324</v>
      </c>
      <c r="B105" s="62" t="s">
        <v>67</v>
      </c>
      <c r="C105" s="44" t="s">
        <v>2</v>
      </c>
      <c r="D105" s="28" t="s">
        <v>306</v>
      </c>
      <c r="E105" s="28" t="s">
        <v>306</v>
      </c>
      <c r="F105" s="29"/>
    </row>
    <row r="106" spans="1:6" ht="45" hidden="1">
      <c r="A106" s="63" t="s">
        <v>489</v>
      </c>
      <c r="B106" s="62" t="s">
        <v>67</v>
      </c>
      <c r="C106" s="44" t="s">
        <v>113</v>
      </c>
      <c r="D106" s="28" t="s">
        <v>306</v>
      </c>
      <c r="E106" s="28" t="s">
        <v>306</v>
      </c>
      <c r="F106" s="29"/>
    </row>
    <row r="107" spans="1:6" ht="22.5">
      <c r="A107" s="63" t="s">
        <v>490</v>
      </c>
      <c r="B107" s="62" t="s">
        <v>67</v>
      </c>
      <c r="C107" s="44" t="s">
        <v>439</v>
      </c>
      <c r="D107" s="28" t="s">
        <v>306</v>
      </c>
      <c r="E107" s="49">
        <v>2069109.53</v>
      </c>
      <c r="F107" s="29"/>
    </row>
    <row r="108" spans="1:6" ht="22.5">
      <c r="A108" s="63" t="s">
        <v>34</v>
      </c>
      <c r="B108" s="62" t="s">
        <v>67</v>
      </c>
      <c r="C108" s="44" t="s">
        <v>440</v>
      </c>
      <c r="D108" s="28" t="s">
        <v>306</v>
      </c>
      <c r="E108" s="49">
        <v>2069109.53</v>
      </c>
      <c r="F108" s="29"/>
    </row>
    <row r="109" spans="1:6" ht="102.75" customHeight="1" hidden="1">
      <c r="A109" s="63" t="s">
        <v>491</v>
      </c>
      <c r="B109" s="62" t="s">
        <v>67</v>
      </c>
      <c r="C109" s="44" t="s">
        <v>441</v>
      </c>
      <c r="D109" s="28" t="s">
        <v>306</v>
      </c>
      <c r="E109" s="28" t="s">
        <v>306</v>
      </c>
      <c r="F109" s="29"/>
    </row>
    <row r="110" spans="1:6" ht="22.5" hidden="1">
      <c r="A110" s="63" t="s">
        <v>492</v>
      </c>
      <c r="B110" s="62" t="s">
        <v>67</v>
      </c>
      <c r="C110" s="44" t="s">
        <v>493</v>
      </c>
      <c r="D110" s="28" t="s">
        <v>306</v>
      </c>
      <c r="E110" s="28" t="s">
        <v>306</v>
      </c>
      <c r="F110" s="29"/>
    </row>
    <row r="111" spans="1:6" ht="33.75">
      <c r="A111" s="61" t="s">
        <v>273</v>
      </c>
      <c r="B111" s="62" t="s">
        <v>67</v>
      </c>
      <c r="C111" s="43" t="s">
        <v>253</v>
      </c>
      <c r="D111" s="49">
        <v>2384050000</v>
      </c>
      <c r="E111" s="49">
        <v>627395160.24</v>
      </c>
      <c r="F111" s="29">
        <f t="shared" si="1"/>
        <v>26.316359146829978</v>
      </c>
    </row>
    <row r="112" spans="1:6" ht="22.5" hidden="1">
      <c r="A112" s="63" t="s">
        <v>494</v>
      </c>
      <c r="B112" s="62" t="s">
        <v>67</v>
      </c>
      <c r="C112" s="44" t="s">
        <v>174</v>
      </c>
      <c r="D112" s="28" t="s">
        <v>306</v>
      </c>
      <c r="E112" s="28" t="s">
        <v>306</v>
      </c>
      <c r="F112" s="29"/>
    </row>
    <row r="113" spans="1:6" ht="33.75" hidden="1">
      <c r="A113" s="63" t="s">
        <v>495</v>
      </c>
      <c r="B113" s="62" t="s">
        <v>67</v>
      </c>
      <c r="C113" s="44" t="s">
        <v>496</v>
      </c>
      <c r="D113" s="28" t="s">
        <v>306</v>
      </c>
      <c r="E113" s="28" t="s">
        <v>306</v>
      </c>
      <c r="F113" s="29" t="e">
        <f t="shared" si="1"/>
        <v>#VALUE!</v>
      </c>
    </row>
    <row r="114" spans="1:6" ht="90">
      <c r="A114" s="63" t="s">
        <v>300</v>
      </c>
      <c r="B114" s="62" t="s">
        <v>67</v>
      </c>
      <c r="C114" s="44" t="s">
        <v>175</v>
      </c>
      <c r="D114" s="49">
        <v>2223475000</v>
      </c>
      <c r="E114" s="49">
        <v>515497786.85</v>
      </c>
      <c r="F114" s="29">
        <f t="shared" si="1"/>
        <v>23.184330242076033</v>
      </c>
    </row>
    <row r="115" spans="1:6" ht="112.5">
      <c r="A115" s="63" t="s">
        <v>444</v>
      </c>
      <c r="B115" s="62" t="s">
        <v>67</v>
      </c>
      <c r="C115" s="44" t="s">
        <v>124</v>
      </c>
      <c r="D115" s="49">
        <v>2223475000</v>
      </c>
      <c r="E115" s="49">
        <v>515497786.85</v>
      </c>
      <c r="F115" s="29">
        <f t="shared" si="1"/>
        <v>23.184330242076033</v>
      </c>
    </row>
    <row r="116" spans="1:6" ht="112.5">
      <c r="A116" s="63" t="s">
        <v>337</v>
      </c>
      <c r="B116" s="62" t="s">
        <v>67</v>
      </c>
      <c r="C116" s="44" t="s">
        <v>314</v>
      </c>
      <c r="D116" s="49">
        <v>2223475000</v>
      </c>
      <c r="E116" s="49">
        <v>515497786.85</v>
      </c>
      <c r="F116" s="29">
        <f t="shared" si="1"/>
        <v>23.184330242076033</v>
      </c>
    </row>
    <row r="117" spans="1:6" ht="101.25" hidden="1">
      <c r="A117" s="63" t="s">
        <v>500</v>
      </c>
      <c r="B117" s="62" t="s">
        <v>67</v>
      </c>
      <c r="C117" s="44" t="s">
        <v>315</v>
      </c>
      <c r="D117" s="28" t="s">
        <v>306</v>
      </c>
      <c r="E117" s="28" t="s">
        <v>306</v>
      </c>
      <c r="F117" s="29"/>
    </row>
    <row r="118" spans="1:6" ht="112.5" hidden="1">
      <c r="A118" s="63" t="s">
        <v>501</v>
      </c>
      <c r="B118" s="62" t="s">
        <v>67</v>
      </c>
      <c r="C118" s="44" t="s">
        <v>316</v>
      </c>
      <c r="D118" s="28" t="s">
        <v>306</v>
      </c>
      <c r="E118" s="28" t="s">
        <v>306</v>
      </c>
      <c r="F118" s="29" t="e">
        <f t="shared" si="1"/>
        <v>#VALUE!</v>
      </c>
    </row>
    <row r="119" spans="1:6" ht="112.5" hidden="1">
      <c r="A119" s="63" t="s">
        <v>502</v>
      </c>
      <c r="B119" s="62" t="s">
        <v>67</v>
      </c>
      <c r="C119" s="44" t="s">
        <v>503</v>
      </c>
      <c r="D119" s="28" t="s">
        <v>306</v>
      </c>
      <c r="E119" s="28" t="s">
        <v>306</v>
      </c>
      <c r="F119" s="29" t="e">
        <f t="shared" si="1"/>
        <v>#VALUE!</v>
      </c>
    </row>
    <row r="120" spans="1:6" ht="112.5" hidden="1">
      <c r="A120" s="63" t="s">
        <v>600</v>
      </c>
      <c r="B120" s="62" t="s">
        <v>67</v>
      </c>
      <c r="C120" s="44" t="s">
        <v>601</v>
      </c>
      <c r="D120" s="28" t="s">
        <v>306</v>
      </c>
      <c r="E120" s="28" t="s">
        <v>306</v>
      </c>
      <c r="F120" s="29" t="e">
        <f t="shared" si="1"/>
        <v>#VALUE!</v>
      </c>
    </row>
    <row r="121" spans="1:6" ht="101.25" hidden="1">
      <c r="A121" s="63" t="s">
        <v>602</v>
      </c>
      <c r="B121" s="62" t="s">
        <v>67</v>
      </c>
      <c r="C121" s="44" t="s">
        <v>603</v>
      </c>
      <c r="D121" s="28" t="s">
        <v>306</v>
      </c>
      <c r="E121" s="28" t="s">
        <v>306</v>
      </c>
      <c r="F121" s="29" t="e">
        <f t="shared" si="1"/>
        <v>#VALUE!</v>
      </c>
    </row>
    <row r="122" spans="1:6" ht="112.5" hidden="1">
      <c r="A122" s="63" t="s">
        <v>510</v>
      </c>
      <c r="B122" s="62" t="s">
        <v>67</v>
      </c>
      <c r="C122" s="44" t="s">
        <v>511</v>
      </c>
      <c r="D122" s="28" t="s">
        <v>306</v>
      </c>
      <c r="E122" s="28" t="s">
        <v>306</v>
      </c>
      <c r="F122" s="29" t="e">
        <f t="shared" si="1"/>
        <v>#VALUE!</v>
      </c>
    </row>
    <row r="123" spans="1:6" ht="45">
      <c r="A123" s="63" t="s">
        <v>449</v>
      </c>
      <c r="B123" s="62" t="s">
        <v>67</v>
      </c>
      <c r="C123" s="44" t="s">
        <v>338</v>
      </c>
      <c r="D123" s="49">
        <v>160575000</v>
      </c>
      <c r="E123" s="49">
        <v>56874888.27</v>
      </c>
      <c r="F123" s="29">
        <f t="shared" si="1"/>
        <v>35.41951628211116</v>
      </c>
    </row>
    <row r="124" spans="1:6" ht="45">
      <c r="A124" s="63" t="s">
        <v>81</v>
      </c>
      <c r="B124" s="62" t="s">
        <v>67</v>
      </c>
      <c r="C124" s="44" t="s">
        <v>263</v>
      </c>
      <c r="D124" s="49">
        <v>160575000</v>
      </c>
      <c r="E124" s="49">
        <v>56874888.27</v>
      </c>
      <c r="F124" s="29">
        <f t="shared" si="1"/>
        <v>35.41951628211116</v>
      </c>
    </row>
    <row r="125" spans="1:6" ht="56.25">
      <c r="A125" s="63" t="s">
        <v>555</v>
      </c>
      <c r="B125" s="62" t="s">
        <v>67</v>
      </c>
      <c r="C125" s="44" t="s">
        <v>317</v>
      </c>
      <c r="D125" s="49">
        <v>128650000</v>
      </c>
      <c r="E125" s="49">
        <v>27082962.21</v>
      </c>
      <c r="F125" s="29">
        <f t="shared" si="1"/>
        <v>21.05166125923047</v>
      </c>
    </row>
    <row r="126" spans="1:6" ht="56.25">
      <c r="A126" s="63" t="s">
        <v>556</v>
      </c>
      <c r="B126" s="62" t="s">
        <v>67</v>
      </c>
      <c r="C126" s="44" t="s">
        <v>557</v>
      </c>
      <c r="D126" s="49">
        <v>31925000</v>
      </c>
      <c r="E126" s="49">
        <v>29791926.06</v>
      </c>
      <c r="F126" s="29">
        <f t="shared" si="1"/>
        <v>93.31848413469068</v>
      </c>
    </row>
    <row r="127" spans="1:6" ht="67.5" hidden="1">
      <c r="A127" s="63" t="s">
        <v>505</v>
      </c>
      <c r="B127" s="62" t="s">
        <v>67</v>
      </c>
      <c r="C127" s="44" t="s">
        <v>265</v>
      </c>
      <c r="D127" s="28" t="s">
        <v>306</v>
      </c>
      <c r="E127" s="28" t="s">
        <v>306</v>
      </c>
      <c r="F127" s="29"/>
    </row>
    <row r="128" spans="1:6" ht="67.5" hidden="1">
      <c r="A128" s="63" t="s">
        <v>558</v>
      </c>
      <c r="B128" s="62" t="s">
        <v>67</v>
      </c>
      <c r="C128" s="44" t="s">
        <v>318</v>
      </c>
      <c r="D128" s="28" t="s">
        <v>306</v>
      </c>
      <c r="E128" s="28" t="s">
        <v>306</v>
      </c>
      <c r="F128" s="29"/>
    </row>
    <row r="129" spans="1:6" ht="67.5" hidden="1">
      <c r="A129" s="63" t="s">
        <v>559</v>
      </c>
      <c r="B129" s="62" t="s">
        <v>67</v>
      </c>
      <c r="C129" s="44" t="s">
        <v>560</v>
      </c>
      <c r="D129" s="28" t="s">
        <v>306</v>
      </c>
      <c r="E129" s="28" t="s">
        <v>306</v>
      </c>
      <c r="F129" s="29"/>
    </row>
    <row r="130" spans="1:6" ht="45" customHeight="1">
      <c r="A130" s="63" t="s">
        <v>622</v>
      </c>
      <c r="B130" s="62" t="s">
        <v>67</v>
      </c>
      <c r="C130" s="44" t="s">
        <v>623</v>
      </c>
      <c r="D130" s="28" t="s">
        <v>306</v>
      </c>
      <c r="E130" s="49">
        <v>55022485.12</v>
      </c>
      <c r="F130" s="29"/>
    </row>
    <row r="131" spans="1:6" ht="45" customHeight="1">
      <c r="A131" s="63" t="s">
        <v>624</v>
      </c>
      <c r="B131" s="62" t="s">
        <v>67</v>
      </c>
      <c r="C131" s="44" t="s">
        <v>625</v>
      </c>
      <c r="D131" s="28" t="s">
        <v>306</v>
      </c>
      <c r="E131" s="49">
        <v>55022485.12</v>
      </c>
      <c r="F131" s="29"/>
    </row>
    <row r="132" spans="1:6" ht="101.25">
      <c r="A132" s="63" t="s">
        <v>626</v>
      </c>
      <c r="B132" s="62" t="s">
        <v>67</v>
      </c>
      <c r="C132" s="44" t="s">
        <v>627</v>
      </c>
      <c r="D132" s="28" t="s">
        <v>306</v>
      </c>
      <c r="E132" s="49">
        <v>43996071.34</v>
      </c>
      <c r="F132" s="29"/>
    </row>
    <row r="133" spans="1:6" ht="14.25" customHeight="1">
      <c r="A133" s="63" t="s">
        <v>628</v>
      </c>
      <c r="B133" s="62" t="s">
        <v>67</v>
      </c>
      <c r="C133" s="44" t="s">
        <v>629</v>
      </c>
      <c r="D133" s="28" t="s">
        <v>306</v>
      </c>
      <c r="E133" s="49">
        <v>11026413.78</v>
      </c>
      <c r="F133" s="29"/>
    </row>
    <row r="134" spans="1:6" ht="22.5">
      <c r="A134" s="61" t="s">
        <v>235</v>
      </c>
      <c r="B134" s="62" t="s">
        <v>67</v>
      </c>
      <c r="C134" s="43" t="s">
        <v>230</v>
      </c>
      <c r="D134" s="49">
        <v>50380000</v>
      </c>
      <c r="E134" s="49">
        <v>40354521.55</v>
      </c>
      <c r="F134" s="29">
        <f t="shared" si="1"/>
        <v>80.10028096466851</v>
      </c>
    </row>
    <row r="135" spans="1:6" ht="33.75">
      <c r="A135" s="63" t="s">
        <v>310</v>
      </c>
      <c r="B135" s="62" t="s">
        <v>67</v>
      </c>
      <c r="C135" s="44" t="s">
        <v>467</v>
      </c>
      <c r="D135" s="28" t="s">
        <v>306</v>
      </c>
      <c r="E135" s="49">
        <v>566058.45</v>
      </c>
      <c r="F135" s="29"/>
    </row>
    <row r="136" spans="1:6" ht="90">
      <c r="A136" s="63" t="s">
        <v>513</v>
      </c>
      <c r="B136" s="62" t="s">
        <v>67</v>
      </c>
      <c r="C136" s="44" t="s">
        <v>363</v>
      </c>
      <c r="D136" s="28" t="s">
        <v>306</v>
      </c>
      <c r="E136" s="49">
        <v>457544.61</v>
      </c>
      <c r="F136" s="29"/>
    </row>
    <row r="137" spans="1:6" ht="67.5">
      <c r="A137" s="63" t="s">
        <v>131</v>
      </c>
      <c r="B137" s="62" t="s">
        <v>67</v>
      </c>
      <c r="C137" s="44" t="s">
        <v>132</v>
      </c>
      <c r="D137" s="28" t="s">
        <v>306</v>
      </c>
      <c r="E137" s="49">
        <v>108513.84</v>
      </c>
      <c r="F137" s="29"/>
    </row>
    <row r="138" spans="1:6" ht="67.5">
      <c r="A138" s="63" t="s">
        <v>206</v>
      </c>
      <c r="B138" s="62" t="s">
        <v>67</v>
      </c>
      <c r="C138" s="44" t="s">
        <v>205</v>
      </c>
      <c r="D138" s="28" t="s">
        <v>306</v>
      </c>
      <c r="E138" s="49">
        <v>1282050</v>
      </c>
      <c r="F138" s="29"/>
    </row>
    <row r="139" spans="1:6" ht="45">
      <c r="A139" s="63" t="s">
        <v>189</v>
      </c>
      <c r="B139" s="62" t="s">
        <v>67</v>
      </c>
      <c r="C139" s="44" t="s">
        <v>468</v>
      </c>
      <c r="D139" s="28" t="s">
        <v>306</v>
      </c>
      <c r="E139" s="49">
        <v>14000</v>
      </c>
      <c r="F139" s="29"/>
    </row>
    <row r="140" spans="1:6" ht="45">
      <c r="A140" s="63" t="s">
        <v>356</v>
      </c>
      <c r="B140" s="62" t="s">
        <v>67</v>
      </c>
      <c r="C140" s="44" t="s">
        <v>451</v>
      </c>
      <c r="D140" s="28" t="s">
        <v>306</v>
      </c>
      <c r="E140" s="49">
        <v>14000</v>
      </c>
      <c r="F140" s="29"/>
    </row>
    <row r="141" spans="1:6" ht="34.5" customHeight="1" hidden="1">
      <c r="A141" s="63" t="s">
        <v>514</v>
      </c>
      <c r="B141" s="62" t="s">
        <v>67</v>
      </c>
      <c r="C141" s="44" t="s">
        <v>515</v>
      </c>
      <c r="D141" s="28" t="s">
        <v>306</v>
      </c>
      <c r="E141" s="28" t="s">
        <v>306</v>
      </c>
      <c r="F141" s="29"/>
    </row>
    <row r="142" spans="1:6" ht="34.5" customHeight="1">
      <c r="A142" s="63" t="s">
        <v>269</v>
      </c>
      <c r="B142" s="62" t="s">
        <v>67</v>
      </c>
      <c r="C142" s="44" t="s">
        <v>387</v>
      </c>
      <c r="D142" s="28" t="s">
        <v>306</v>
      </c>
      <c r="E142" s="49">
        <v>0.02</v>
      </c>
      <c r="F142" s="29"/>
    </row>
    <row r="143" spans="1:6" ht="67.5">
      <c r="A143" s="63" t="s">
        <v>475</v>
      </c>
      <c r="B143" s="62" t="s">
        <v>67</v>
      </c>
      <c r="C143" s="44" t="s">
        <v>111</v>
      </c>
      <c r="D143" s="28" t="s">
        <v>306</v>
      </c>
      <c r="E143" s="49">
        <v>0.02</v>
      </c>
      <c r="F143" s="29"/>
    </row>
    <row r="144" spans="1:6" ht="22.5" hidden="1">
      <c r="A144" s="63" t="s">
        <v>357</v>
      </c>
      <c r="B144" s="62" t="s">
        <v>67</v>
      </c>
      <c r="C144" s="44" t="s">
        <v>186</v>
      </c>
      <c r="D144" s="28" t="s">
        <v>306</v>
      </c>
      <c r="E144" s="28" t="s">
        <v>306</v>
      </c>
      <c r="F144" s="29"/>
    </row>
    <row r="145" spans="1:6" ht="56.25" hidden="1">
      <c r="A145" s="63" t="s">
        <v>516</v>
      </c>
      <c r="B145" s="62" t="s">
        <v>67</v>
      </c>
      <c r="C145" s="44" t="s">
        <v>517</v>
      </c>
      <c r="D145" s="28" t="s">
        <v>306</v>
      </c>
      <c r="E145" s="28" t="s">
        <v>306</v>
      </c>
      <c r="F145" s="29"/>
    </row>
    <row r="146" spans="1:6" ht="56.25" hidden="1">
      <c r="A146" s="63" t="s">
        <v>518</v>
      </c>
      <c r="B146" s="62" t="s">
        <v>67</v>
      </c>
      <c r="C146" s="44" t="s">
        <v>519</v>
      </c>
      <c r="D146" s="28" t="s">
        <v>306</v>
      </c>
      <c r="E146" s="28" t="s">
        <v>306</v>
      </c>
      <c r="F146" s="29"/>
    </row>
    <row r="147" spans="1:6" ht="146.25">
      <c r="A147" s="63" t="s">
        <v>401</v>
      </c>
      <c r="B147" s="62" t="s">
        <v>67</v>
      </c>
      <c r="C147" s="44" t="s">
        <v>203</v>
      </c>
      <c r="D147" s="49">
        <v>5844000</v>
      </c>
      <c r="E147" s="49">
        <v>5452249</v>
      </c>
      <c r="F147" s="29">
        <f aca="true" t="shared" si="2" ref="F147:F203">SUM(E147/D147*100)</f>
        <v>93.29652635181382</v>
      </c>
    </row>
    <row r="148" spans="1:6" ht="33.75">
      <c r="A148" s="63" t="s">
        <v>117</v>
      </c>
      <c r="B148" s="62" t="s">
        <v>67</v>
      </c>
      <c r="C148" s="44" t="s">
        <v>118</v>
      </c>
      <c r="D148" s="28" t="s">
        <v>306</v>
      </c>
      <c r="E148" s="49">
        <v>22001</v>
      </c>
      <c r="F148" s="29"/>
    </row>
    <row r="149" spans="1:6" ht="33.75">
      <c r="A149" s="63" t="s">
        <v>207</v>
      </c>
      <c r="B149" s="62" t="s">
        <v>67</v>
      </c>
      <c r="C149" s="44" t="s">
        <v>98</v>
      </c>
      <c r="D149" s="28" t="s">
        <v>306</v>
      </c>
      <c r="E149" s="49">
        <v>1528000</v>
      </c>
      <c r="F149" s="29"/>
    </row>
    <row r="150" spans="1:6" ht="33.75">
      <c r="A150" s="63" t="s">
        <v>208</v>
      </c>
      <c r="B150" s="62" t="s">
        <v>67</v>
      </c>
      <c r="C150" s="44" t="s">
        <v>99</v>
      </c>
      <c r="D150" s="49">
        <v>5844000</v>
      </c>
      <c r="E150" s="49">
        <v>3902248</v>
      </c>
      <c r="F150" s="29">
        <f t="shared" si="2"/>
        <v>66.77357973990418</v>
      </c>
    </row>
    <row r="151" spans="1:6" ht="67.5">
      <c r="A151" s="63" t="s">
        <v>138</v>
      </c>
      <c r="B151" s="62" t="s">
        <v>67</v>
      </c>
      <c r="C151" s="44" t="s">
        <v>137</v>
      </c>
      <c r="D151" s="28" t="s">
        <v>306</v>
      </c>
      <c r="E151" s="49">
        <v>4934000</v>
      </c>
      <c r="F151" s="29"/>
    </row>
    <row r="152" spans="1:6" ht="33.75">
      <c r="A152" s="63" t="s">
        <v>520</v>
      </c>
      <c r="B152" s="62" t="s">
        <v>67</v>
      </c>
      <c r="C152" s="44" t="s">
        <v>406</v>
      </c>
      <c r="D152" s="28" t="s">
        <v>306</v>
      </c>
      <c r="E152" s="49">
        <v>2154487.56</v>
      </c>
      <c r="F152" s="29"/>
    </row>
    <row r="153" spans="1:6" ht="56.25">
      <c r="A153" s="63" t="s">
        <v>281</v>
      </c>
      <c r="B153" s="62" t="s">
        <v>67</v>
      </c>
      <c r="C153" s="44" t="s">
        <v>521</v>
      </c>
      <c r="D153" s="28" t="s">
        <v>306</v>
      </c>
      <c r="E153" s="49">
        <v>500</v>
      </c>
      <c r="F153" s="29"/>
    </row>
    <row r="154" spans="1:6" ht="67.5">
      <c r="A154" s="63" t="s">
        <v>125</v>
      </c>
      <c r="B154" s="62" t="s">
        <v>67</v>
      </c>
      <c r="C154" s="44" t="s">
        <v>522</v>
      </c>
      <c r="D154" s="28" t="s">
        <v>306</v>
      </c>
      <c r="E154" s="49">
        <v>500</v>
      </c>
      <c r="F154" s="29"/>
    </row>
    <row r="155" spans="1:6" ht="79.5" customHeight="1">
      <c r="A155" s="63" t="s">
        <v>204</v>
      </c>
      <c r="B155" s="62" t="s">
        <v>67</v>
      </c>
      <c r="C155" s="44" t="s">
        <v>429</v>
      </c>
      <c r="D155" s="28" t="s">
        <v>306</v>
      </c>
      <c r="E155" s="49">
        <v>2153987.56</v>
      </c>
      <c r="F155" s="29"/>
    </row>
    <row r="156" spans="1:6" ht="78.75">
      <c r="A156" s="63" t="s">
        <v>430</v>
      </c>
      <c r="B156" s="62" t="s">
        <v>67</v>
      </c>
      <c r="C156" s="44" t="s">
        <v>275</v>
      </c>
      <c r="D156" s="28" t="s">
        <v>306</v>
      </c>
      <c r="E156" s="49">
        <v>318020.71</v>
      </c>
      <c r="F156" s="29"/>
    </row>
    <row r="157" spans="1:6" ht="78.75">
      <c r="A157" s="63" t="s">
        <v>431</v>
      </c>
      <c r="B157" s="62" t="s">
        <v>67</v>
      </c>
      <c r="C157" s="44" t="s">
        <v>329</v>
      </c>
      <c r="D157" s="28" t="s">
        <v>306</v>
      </c>
      <c r="E157" s="49">
        <v>318020.71</v>
      </c>
      <c r="F157" s="29"/>
    </row>
    <row r="158" spans="1:6" ht="78.75" hidden="1">
      <c r="A158" s="63" t="s">
        <v>432</v>
      </c>
      <c r="B158" s="62" t="s">
        <v>67</v>
      </c>
      <c r="C158" s="44" t="s">
        <v>42</v>
      </c>
      <c r="D158" s="28" t="s">
        <v>306</v>
      </c>
      <c r="E158" s="28" t="s">
        <v>306</v>
      </c>
      <c r="F158" s="29" t="e">
        <f t="shared" si="2"/>
        <v>#VALUE!</v>
      </c>
    </row>
    <row r="159" spans="1:6" ht="78.75" hidden="1">
      <c r="A159" s="63" t="s">
        <v>433</v>
      </c>
      <c r="B159" s="62" t="s">
        <v>67</v>
      </c>
      <c r="C159" s="44" t="s">
        <v>434</v>
      </c>
      <c r="D159" s="28" t="s">
        <v>306</v>
      </c>
      <c r="E159" s="28" t="s">
        <v>306</v>
      </c>
      <c r="F159" s="29" t="e">
        <f t="shared" si="2"/>
        <v>#VALUE!</v>
      </c>
    </row>
    <row r="160" spans="1:6" ht="78.75">
      <c r="A160" s="63" t="s">
        <v>209</v>
      </c>
      <c r="B160" s="62" t="s">
        <v>67</v>
      </c>
      <c r="C160" s="44" t="s">
        <v>210</v>
      </c>
      <c r="D160" s="28" t="s">
        <v>306</v>
      </c>
      <c r="E160" s="49">
        <v>1707417.52</v>
      </c>
      <c r="F160" s="29"/>
    </row>
    <row r="161" spans="1:6" ht="56.25" hidden="1">
      <c r="A161" s="63" t="s">
        <v>211</v>
      </c>
      <c r="B161" s="62" t="s">
        <v>67</v>
      </c>
      <c r="C161" s="44" t="s">
        <v>212</v>
      </c>
      <c r="D161" s="28" t="s">
        <v>306</v>
      </c>
      <c r="E161" s="28" t="s">
        <v>306</v>
      </c>
      <c r="F161" s="29" t="e">
        <f t="shared" si="2"/>
        <v>#VALUE!</v>
      </c>
    </row>
    <row r="162" spans="1:6" ht="67.5" hidden="1">
      <c r="A162" s="63" t="s">
        <v>213</v>
      </c>
      <c r="B162" s="62" t="s">
        <v>67</v>
      </c>
      <c r="C162" s="44" t="s">
        <v>214</v>
      </c>
      <c r="D162" s="28" t="s">
        <v>306</v>
      </c>
      <c r="E162" s="28" t="s">
        <v>306</v>
      </c>
      <c r="F162" s="29" t="e">
        <f t="shared" si="2"/>
        <v>#VALUE!</v>
      </c>
    </row>
    <row r="163" spans="1:6" ht="33.75">
      <c r="A163" s="63" t="s">
        <v>289</v>
      </c>
      <c r="B163" s="62" t="s">
        <v>67</v>
      </c>
      <c r="C163" s="44" t="s">
        <v>276</v>
      </c>
      <c r="D163" s="49">
        <v>44536000</v>
      </c>
      <c r="E163" s="49">
        <v>23926238.29</v>
      </c>
      <c r="F163" s="29">
        <f t="shared" si="2"/>
        <v>53.723366018501885</v>
      </c>
    </row>
    <row r="164" spans="1:6" ht="45">
      <c r="A164" s="63" t="s">
        <v>9</v>
      </c>
      <c r="B164" s="62" t="s">
        <v>67</v>
      </c>
      <c r="C164" s="44" t="s">
        <v>110</v>
      </c>
      <c r="D164" s="49">
        <v>44536000</v>
      </c>
      <c r="E164" s="49">
        <v>23926238.29</v>
      </c>
      <c r="F164" s="29">
        <f t="shared" si="2"/>
        <v>53.723366018501885</v>
      </c>
    </row>
    <row r="165" spans="1:6" ht="45" hidden="1">
      <c r="A165" s="63" t="s">
        <v>526</v>
      </c>
      <c r="B165" s="62" t="s">
        <v>67</v>
      </c>
      <c r="C165" s="44" t="s">
        <v>178</v>
      </c>
      <c r="D165" s="28" t="s">
        <v>306</v>
      </c>
      <c r="E165" s="28" t="s">
        <v>306</v>
      </c>
      <c r="F165" s="29"/>
    </row>
    <row r="166" spans="1:6" ht="45" hidden="1">
      <c r="A166" s="63" t="s">
        <v>527</v>
      </c>
      <c r="B166" s="62" t="s">
        <v>67</v>
      </c>
      <c r="C166" s="44" t="s">
        <v>528</v>
      </c>
      <c r="D166" s="28" t="s">
        <v>306</v>
      </c>
      <c r="E166" s="28" t="s">
        <v>306</v>
      </c>
      <c r="F166" s="29"/>
    </row>
    <row r="167" spans="1:6" ht="22.5">
      <c r="A167" s="61" t="s">
        <v>334</v>
      </c>
      <c r="B167" s="62" t="s">
        <v>67</v>
      </c>
      <c r="C167" s="43" t="s">
        <v>231</v>
      </c>
      <c r="D167" s="49">
        <v>67005000</v>
      </c>
      <c r="E167" s="49">
        <v>41936839.91</v>
      </c>
      <c r="F167" s="29">
        <f t="shared" si="2"/>
        <v>62.587627654652636</v>
      </c>
    </row>
    <row r="168" spans="1:6" ht="22.5">
      <c r="A168" s="63" t="s">
        <v>335</v>
      </c>
      <c r="B168" s="62" t="s">
        <v>67</v>
      </c>
      <c r="C168" s="44" t="s">
        <v>277</v>
      </c>
      <c r="D168" s="28" t="s">
        <v>306</v>
      </c>
      <c r="E168" s="49">
        <v>90795.2</v>
      </c>
      <c r="F168" s="29"/>
    </row>
    <row r="169" spans="1:6" ht="46.5" customHeight="1">
      <c r="A169" s="63" t="s">
        <v>115</v>
      </c>
      <c r="B169" s="62" t="s">
        <v>67</v>
      </c>
      <c r="C169" s="44" t="s">
        <v>364</v>
      </c>
      <c r="D169" s="28" t="s">
        <v>306</v>
      </c>
      <c r="E169" s="49">
        <v>90795.2</v>
      </c>
      <c r="F169" s="29"/>
    </row>
    <row r="170" spans="1:6" ht="33.75" hidden="1">
      <c r="A170" s="63" t="s">
        <v>529</v>
      </c>
      <c r="B170" s="62" t="s">
        <v>67</v>
      </c>
      <c r="C170" s="44" t="s">
        <v>365</v>
      </c>
      <c r="D170" s="28" t="s">
        <v>306</v>
      </c>
      <c r="E170" s="28" t="s">
        <v>306</v>
      </c>
      <c r="F170" s="29"/>
    </row>
    <row r="171" spans="1:6" ht="33.75" hidden="1">
      <c r="A171" s="63" t="s">
        <v>530</v>
      </c>
      <c r="B171" s="62" t="s">
        <v>67</v>
      </c>
      <c r="C171" s="44" t="s">
        <v>531</v>
      </c>
      <c r="D171" s="28" t="s">
        <v>306</v>
      </c>
      <c r="E171" s="28" t="s">
        <v>306</v>
      </c>
      <c r="F171" s="29"/>
    </row>
    <row r="172" spans="1:6" ht="69.75" customHeight="1">
      <c r="A172" s="63" t="s">
        <v>158</v>
      </c>
      <c r="B172" s="62" t="s">
        <v>67</v>
      </c>
      <c r="C172" s="44" t="s">
        <v>116</v>
      </c>
      <c r="D172" s="49">
        <v>67005000</v>
      </c>
      <c r="E172" s="49">
        <v>41846044.71</v>
      </c>
      <c r="F172" s="29">
        <f t="shared" si="2"/>
        <v>62.4521225430938</v>
      </c>
    </row>
    <row r="173" spans="1:6" ht="22.5">
      <c r="A173" s="63" t="s">
        <v>508</v>
      </c>
      <c r="B173" s="62" t="s">
        <v>67</v>
      </c>
      <c r="C173" s="44" t="s">
        <v>66</v>
      </c>
      <c r="D173" s="49">
        <v>67005000</v>
      </c>
      <c r="E173" s="49">
        <v>41846044.71</v>
      </c>
      <c r="F173" s="29">
        <f t="shared" si="2"/>
        <v>62.4521225430938</v>
      </c>
    </row>
    <row r="174" spans="1:6" ht="22.5" hidden="1">
      <c r="A174" s="63" t="s">
        <v>581</v>
      </c>
      <c r="B174" s="62" t="s">
        <v>67</v>
      </c>
      <c r="C174" s="44" t="s">
        <v>202</v>
      </c>
      <c r="D174" s="28" t="s">
        <v>306</v>
      </c>
      <c r="E174" s="28" t="s">
        <v>306</v>
      </c>
      <c r="F174" s="29" t="e">
        <f t="shared" si="2"/>
        <v>#VALUE!</v>
      </c>
    </row>
    <row r="175" spans="1:6" ht="22.5" hidden="1">
      <c r="A175" s="63" t="s">
        <v>582</v>
      </c>
      <c r="B175" s="62" t="s">
        <v>67</v>
      </c>
      <c r="C175" s="44" t="s">
        <v>583</v>
      </c>
      <c r="D175" s="28" t="s">
        <v>306</v>
      </c>
      <c r="E175" s="28" t="s">
        <v>306</v>
      </c>
      <c r="F175" s="29" t="e">
        <f t="shared" si="2"/>
        <v>#VALUE!</v>
      </c>
    </row>
    <row r="176" spans="1:6" ht="22.5">
      <c r="A176" s="61" t="s">
        <v>302</v>
      </c>
      <c r="B176" s="62" t="s">
        <v>67</v>
      </c>
      <c r="C176" s="43" t="s">
        <v>461</v>
      </c>
      <c r="D176" s="49">
        <v>7632454472</v>
      </c>
      <c r="E176" s="49">
        <v>4938340448.44</v>
      </c>
      <c r="F176" s="29">
        <f t="shared" si="2"/>
        <v>64.70186578323555</v>
      </c>
    </row>
    <row r="177" spans="1:6" ht="33.75">
      <c r="A177" s="61" t="s">
        <v>541</v>
      </c>
      <c r="B177" s="62" t="s">
        <v>67</v>
      </c>
      <c r="C177" s="43" t="s">
        <v>232</v>
      </c>
      <c r="D177" s="49">
        <v>7606573084</v>
      </c>
      <c r="E177" s="49">
        <v>4916592001.11</v>
      </c>
      <c r="F177" s="29">
        <f t="shared" si="2"/>
        <v>64.63609758054879</v>
      </c>
    </row>
    <row r="178" spans="1:6" ht="33.75">
      <c r="A178" s="63" t="s">
        <v>587</v>
      </c>
      <c r="B178" s="62" t="s">
        <v>67</v>
      </c>
      <c r="C178" s="44" t="s">
        <v>38</v>
      </c>
      <c r="D178" s="49">
        <v>788635297</v>
      </c>
      <c r="E178" s="49">
        <v>591758655.19</v>
      </c>
      <c r="F178" s="29">
        <f t="shared" si="2"/>
        <v>75.03578110706857</v>
      </c>
    </row>
    <row r="179" spans="1:6" ht="22.5" hidden="1">
      <c r="A179" s="63" t="s">
        <v>542</v>
      </c>
      <c r="B179" s="62" t="s">
        <v>67</v>
      </c>
      <c r="C179" s="44" t="s">
        <v>234</v>
      </c>
      <c r="D179" s="28" t="s">
        <v>306</v>
      </c>
      <c r="E179" s="28" t="s">
        <v>306</v>
      </c>
      <c r="F179" s="29" t="e">
        <f t="shared" si="2"/>
        <v>#VALUE!</v>
      </c>
    </row>
    <row r="180" spans="1:6" ht="33.75" hidden="1">
      <c r="A180" s="65" t="s">
        <v>543</v>
      </c>
      <c r="B180" s="62" t="s">
        <v>67</v>
      </c>
      <c r="C180" s="45" t="s">
        <v>544</v>
      </c>
      <c r="D180" s="28" t="s">
        <v>306</v>
      </c>
      <c r="E180" s="28" t="s">
        <v>306</v>
      </c>
      <c r="F180" s="29" t="e">
        <f t="shared" si="2"/>
        <v>#VALUE!</v>
      </c>
    </row>
    <row r="181" spans="1:6" ht="22.5">
      <c r="A181" s="63" t="s">
        <v>545</v>
      </c>
      <c r="B181" s="62" t="s">
        <v>67</v>
      </c>
      <c r="C181" s="44" t="s">
        <v>343</v>
      </c>
      <c r="D181" s="49">
        <v>2449563</v>
      </c>
      <c r="E181" s="49">
        <v>2449562.42</v>
      </c>
      <c r="F181" s="29">
        <f t="shared" si="2"/>
        <v>99.99997632230728</v>
      </c>
    </row>
    <row r="182" spans="1:6" ht="33.75">
      <c r="A182" s="63" t="s">
        <v>179</v>
      </c>
      <c r="B182" s="62" t="s">
        <v>67</v>
      </c>
      <c r="C182" s="44" t="s">
        <v>180</v>
      </c>
      <c r="D182" s="49">
        <v>2449563</v>
      </c>
      <c r="E182" s="49">
        <v>2449562.42</v>
      </c>
      <c r="F182" s="29">
        <f t="shared" si="2"/>
        <v>99.99997632230728</v>
      </c>
    </row>
    <row r="183" spans="1:6" ht="33.75" hidden="1">
      <c r="A183" s="65" t="s">
        <v>546</v>
      </c>
      <c r="B183" s="62" t="s">
        <v>67</v>
      </c>
      <c r="C183" s="45" t="s">
        <v>547</v>
      </c>
      <c r="D183" s="28" t="s">
        <v>306</v>
      </c>
      <c r="E183" s="28" t="s">
        <v>306</v>
      </c>
      <c r="F183" s="29" t="e">
        <f t="shared" si="2"/>
        <v>#VALUE!</v>
      </c>
    </row>
    <row r="184" spans="1:6" ht="45">
      <c r="A184" s="63" t="s">
        <v>548</v>
      </c>
      <c r="B184" s="62" t="s">
        <v>67</v>
      </c>
      <c r="C184" s="44" t="s">
        <v>341</v>
      </c>
      <c r="D184" s="49">
        <v>672830370</v>
      </c>
      <c r="E184" s="49">
        <v>562498602.09</v>
      </c>
      <c r="F184" s="29">
        <f t="shared" si="2"/>
        <v>83.6018448587569</v>
      </c>
    </row>
    <row r="185" spans="1:6" ht="45">
      <c r="A185" s="63" t="s">
        <v>549</v>
      </c>
      <c r="B185" s="62" t="s">
        <v>67</v>
      </c>
      <c r="C185" s="44" t="s">
        <v>359</v>
      </c>
      <c r="D185" s="49">
        <v>672830370</v>
      </c>
      <c r="E185" s="49">
        <v>562498602.09</v>
      </c>
      <c r="F185" s="29">
        <f t="shared" si="2"/>
        <v>83.6018448587569</v>
      </c>
    </row>
    <row r="186" spans="1:6" ht="45" hidden="1">
      <c r="A186" s="65" t="s">
        <v>550</v>
      </c>
      <c r="B186" s="62" t="s">
        <v>67</v>
      </c>
      <c r="C186" s="45" t="s">
        <v>551</v>
      </c>
      <c r="D186" s="28" t="s">
        <v>306</v>
      </c>
      <c r="E186" s="28" t="s">
        <v>306</v>
      </c>
      <c r="F186" s="29" t="e">
        <f t="shared" si="2"/>
        <v>#VALUE!</v>
      </c>
    </row>
    <row r="187" spans="1:6" ht="45">
      <c r="A187" s="63" t="s">
        <v>201</v>
      </c>
      <c r="B187" s="62" t="s">
        <v>67</v>
      </c>
      <c r="C187" s="44" t="s">
        <v>100</v>
      </c>
      <c r="D187" s="49">
        <v>1049814</v>
      </c>
      <c r="E187" s="49">
        <v>1049813.68</v>
      </c>
      <c r="F187" s="29">
        <f t="shared" si="2"/>
        <v>99.99996951840993</v>
      </c>
    </row>
    <row r="188" spans="1:6" ht="56.25">
      <c r="A188" s="63" t="s">
        <v>442</v>
      </c>
      <c r="B188" s="62" t="s">
        <v>67</v>
      </c>
      <c r="C188" s="44" t="s">
        <v>101</v>
      </c>
      <c r="D188" s="49">
        <v>1049814</v>
      </c>
      <c r="E188" s="49">
        <v>1049813.68</v>
      </c>
      <c r="F188" s="29">
        <f t="shared" si="2"/>
        <v>99.99996951840993</v>
      </c>
    </row>
    <row r="189" spans="1:6" ht="33.75" hidden="1">
      <c r="A189" s="63" t="s">
        <v>165</v>
      </c>
      <c r="B189" s="62" t="s">
        <v>67</v>
      </c>
      <c r="C189" s="44" t="s">
        <v>499</v>
      </c>
      <c r="D189" s="28" t="s">
        <v>306</v>
      </c>
      <c r="E189" s="28" t="s">
        <v>306</v>
      </c>
      <c r="F189" s="29" t="e">
        <f t="shared" si="2"/>
        <v>#VALUE!</v>
      </c>
    </row>
    <row r="190" spans="1:6" ht="45" hidden="1">
      <c r="A190" s="65" t="s">
        <v>553</v>
      </c>
      <c r="B190" s="62" t="s">
        <v>67</v>
      </c>
      <c r="C190" s="45" t="s">
        <v>554</v>
      </c>
      <c r="D190" s="28" t="s">
        <v>306</v>
      </c>
      <c r="E190" s="28" t="s">
        <v>306</v>
      </c>
      <c r="F190" s="29" t="e">
        <f t="shared" si="2"/>
        <v>#VALUE!</v>
      </c>
    </row>
    <row r="191" spans="1:6" ht="101.25" hidden="1">
      <c r="A191" s="63" t="s">
        <v>561</v>
      </c>
      <c r="B191" s="62" t="s">
        <v>67</v>
      </c>
      <c r="C191" s="44" t="s">
        <v>14</v>
      </c>
      <c r="D191" s="49">
        <v>7880000</v>
      </c>
      <c r="E191" s="28" t="s">
        <v>306</v>
      </c>
      <c r="F191" s="29" t="e">
        <f t="shared" si="2"/>
        <v>#VALUE!</v>
      </c>
    </row>
    <row r="192" spans="1:6" ht="112.5" hidden="1">
      <c r="A192" s="63" t="s">
        <v>16</v>
      </c>
      <c r="B192" s="62" t="s">
        <v>67</v>
      </c>
      <c r="C192" s="44" t="s">
        <v>15</v>
      </c>
      <c r="D192" s="49">
        <v>7880000</v>
      </c>
      <c r="E192" s="28" t="s">
        <v>306</v>
      </c>
      <c r="F192" s="29" t="e">
        <f t="shared" si="2"/>
        <v>#VALUE!</v>
      </c>
    </row>
    <row r="193" spans="1:6" ht="112.5" hidden="1">
      <c r="A193" s="65" t="s">
        <v>562</v>
      </c>
      <c r="B193" s="62" t="s">
        <v>67</v>
      </c>
      <c r="C193" s="45" t="s">
        <v>563</v>
      </c>
      <c r="D193" s="28" t="s">
        <v>306</v>
      </c>
      <c r="E193" s="28" t="s">
        <v>306</v>
      </c>
      <c r="F193" s="29" t="e">
        <f t="shared" si="2"/>
        <v>#VALUE!</v>
      </c>
    </row>
    <row r="194" spans="1:6" ht="22.5">
      <c r="A194" s="63" t="s">
        <v>37</v>
      </c>
      <c r="B194" s="62" t="s">
        <v>67</v>
      </c>
      <c r="C194" s="44" t="s">
        <v>133</v>
      </c>
      <c r="D194" s="49">
        <v>104425550</v>
      </c>
      <c r="E194" s="49">
        <v>25760677</v>
      </c>
      <c r="F194" s="29">
        <f t="shared" si="2"/>
        <v>24.66894069506936</v>
      </c>
    </row>
    <row r="195" spans="1:6" ht="22.5">
      <c r="A195" s="63" t="s">
        <v>443</v>
      </c>
      <c r="B195" s="62" t="s">
        <v>67</v>
      </c>
      <c r="C195" s="44" t="s">
        <v>134</v>
      </c>
      <c r="D195" s="49">
        <v>104425550</v>
      </c>
      <c r="E195" s="49">
        <v>25760677</v>
      </c>
      <c r="F195" s="29">
        <f t="shared" si="2"/>
        <v>24.66894069506936</v>
      </c>
    </row>
    <row r="196" spans="1:6" ht="22.5" hidden="1">
      <c r="A196" s="63" t="s">
        <v>564</v>
      </c>
      <c r="B196" s="62" t="s">
        <v>67</v>
      </c>
      <c r="C196" s="44" t="s">
        <v>135</v>
      </c>
      <c r="D196" s="28" t="s">
        <v>306</v>
      </c>
      <c r="E196" s="28" t="s">
        <v>306</v>
      </c>
      <c r="F196" s="29" t="e">
        <f t="shared" si="2"/>
        <v>#VALUE!</v>
      </c>
    </row>
    <row r="197" spans="1:6" ht="22.5" hidden="1">
      <c r="A197" s="65" t="s">
        <v>565</v>
      </c>
      <c r="B197" s="62" t="s">
        <v>67</v>
      </c>
      <c r="C197" s="45" t="s">
        <v>566</v>
      </c>
      <c r="D197" s="28" t="s">
        <v>306</v>
      </c>
      <c r="E197" s="28" t="s">
        <v>306</v>
      </c>
      <c r="F197" s="29" t="e">
        <f t="shared" si="2"/>
        <v>#VALUE!</v>
      </c>
    </row>
    <row r="198" spans="1:6" ht="33.75">
      <c r="A198" s="63" t="s">
        <v>567</v>
      </c>
      <c r="B198" s="62" t="s">
        <v>67</v>
      </c>
      <c r="C198" s="44" t="s">
        <v>136</v>
      </c>
      <c r="D198" s="49">
        <v>4144347000</v>
      </c>
      <c r="E198" s="49">
        <v>2910944911.61</v>
      </c>
      <c r="F198" s="29">
        <f t="shared" si="2"/>
        <v>70.23892814983881</v>
      </c>
    </row>
    <row r="199" spans="1:6" ht="24" customHeight="1">
      <c r="A199" s="63" t="s">
        <v>568</v>
      </c>
      <c r="B199" s="62" t="s">
        <v>67</v>
      </c>
      <c r="C199" s="44" t="s">
        <v>33</v>
      </c>
      <c r="D199" s="49">
        <v>643000</v>
      </c>
      <c r="E199" s="49">
        <v>643000</v>
      </c>
      <c r="F199" s="29">
        <f t="shared" si="2"/>
        <v>100</v>
      </c>
    </row>
    <row r="200" spans="1:6" ht="56.25">
      <c r="A200" s="63" t="s">
        <v>569</v>
      </c>
      <c r="B200" s="62" t="s">
        <v>67</v>
      </c>
      <c r="C200" s="44" t="s">
        <v>393</v>
      </c>
      <c r="D200" s="49">
        <v>643000</v>
      </c>
      <c r="E200" s="49">
        <v>643000</v>
      </c>
      <c r="F200" s="29">
        <f t="shared" si="2"/>
        <v>100</v>
      </c>
    </row>
    <row r="201" spans="1:6" ht="45" hidden="1">
      <c r="A201" s="63" t="s">
        <v>47</v>
      </c>
      <c r="B201" s="62" t="s">
        <v>67</v>
      </c>
      <c r="C201" s="44" t="s">
        <v>48</v>
      </c>
      <c r="D201" s="28" t="s">
        <v>306</v>
      </c>
      <c r="E201" s="28" t="s">
        <v>306</v>
      </c>
      <c r="F201" s="29" t="e">
        <f t="shared" si="2"/>
        <v>#VALUE!</v>
      </c>
    </row>
    <row r="202" spans="1:6" ht="56.25" hidden="1">
      <c r="A202" s="63" t="s">
        <v>523</v>
      </c>
      <c r="B202" s="62" t="s">
        <v>67</v>
      </c>
      <c r="C202" s="44" t="s">
        <v>86</v>
      </c>
      <c r="D202" s="28" t="s">
        <v>306</v>
      </c>
      <c r="E202" s="28" t="s">
        <v>306</v>
      </c>
      <c r="F202" s="29" t="e">
        <f t="shared" si="2"/>
        <v>#VALUE!</v>
      </c>
    </row>
    <row r="203" spans="1:6" ht="56.25" hidden="1">
      <c r="A203" s="65" t="s">
        <v>524</v>
      </c>
      <c r="B203" s="62" t="s">
        <v>67</v>
      </c>
      <c r="C203" s="45" t="s">
        <v>525</v>
      </c>
      <c r="D203" s="28" t="s">
        <v>306</v>
      </c>
      <c r="E203" s="28" t="s">
        <v>306</v>
      </c>
      <c r="F203" s="29" t="e">
        <f t="shared" si="2"/>
        <v>#VALUE!</v>
      </c>
    </row>
    <row r="204" spans="1:6" ht="45">
      <c r="A204" s="63" t="s">
        <v>381</v>
      </c>
      <c r="B204" s="62" t="s">
        <v>67</v>
      </c>
      <c r="C204" s="44" t="s">
        <v>382</v>
      </c>
      <c r="D204" s="49">
        <v>16939000</v>
      </c>
      <c r="E204" s="49">
        <v>14240000</v>
      </c>
      <c r="F204" s="29">
        <f aca="true" t="shared" si="3" ref="F204:F263">SUM(E204/D204*100)</f>
        <v>84.06635574709252</v>
      </c>
    </row>
    <row r="205" spans="1:6" ht="45">
      <c r="A205" s="63" t="s">
        <v>192</v>
      </c>
      <c r="B205" s="62" t="s">
        <v>67</v>
      </c>
      <c r="C205" s="44" t="s">
        <v>383</v>
      </c>
      <c r="D205" s="49">
        <v>16939000</v>
      </c>
      <c r="E205" s="49">
        <v>14240000</v>
      </c>
      <c r="F205" s="29">
        <f t="shared" si="3"/>
        <v>84.06635574709252</v>
      </c>
    </row>
    <row r="206" spans="1:6" ht="45">
      <c r="A206" s="63" t="s">
        <v>327</v>
      </c>
      <c r="B206" s="62" t="s">
        <v>67</v>
      </c>
      <c r="C206" s="44" t="s">
        <v>328</v>
      </c>
      <c r="D206" s="49">
        <v>76319000</v>
      </c>
      <c r="E206" s="49">
        <v>62047438.09</v>
      </c>
      <c r="F206" s="29">
        <f t="shared" si="3"/>
        <v>81.30011935428924</v>
      </c>
    </row>
    <row r="207" spans="1:6" ht="45">
      <c r="A207" s="63" t="s">
        <v>193</v>
      </c>
      <c r="B207" s="62" t="s">
        <v>67</v>
      </c>
      <c r="C207" s="44" t="s">
        <v>187</v>
      </c>
      <c r="D207" s="49">
        <v>76319000</v>
      </c>
      <c r="E207" s="49">
        <v>62047438.09</v>
      </c>
      <c r="F207" s="29">
        <f t="shared" si="3"/>
        <v>81.30011935428924</v>
      </c>
    </row>
    <row r="208" spans="1:6" ht="33.75">
      <c r="A208" s="63" t="s">
        <v>580</v>
      </c>
      <c r="B208" s="62" t="s">
        <v>67</v>
      </c>
      <c r="C208" s="44" t="s">
        <v>385</v>
      </c>
      <c r="D208" s="49">
        <v>157825000</v>
      </c>
      <c r="E208" s="49">
        <v>95107952.14</v>
      </c>
      <c r="F208" s="29">
        <f t="shared" si="3"/>
        <v>60.2616519182639</v>
      </c>
    </row>
    <row r="209" spans="1:6" ht="45">
      <c r="A209" s="63" t="s">
        <v>268</v>
      </c>
      <c r="B209" s="62" t="s">
        <v>67</v>
      </c>
      <c r="C209" s="44" t="s">
        <v>71</v>
      </c>
      <c r="D209" s="49">
        <v>157825000</v>
      </c>
      <c r="E209" s="49">
        <v>95107952.14</v>
      </c>
      <c r="F209" s="29">
        <f t="shared" si="3"/>
        <v>60.2616519182639</v>
      </c>
    </row>
    <row r="210" spans="1:6" ht="90">
      <c r="A210" s="63" t="s">
        <v>608</v>
      </c>
      <c r="B210" s="62" t="s">
        <v>67</v>
      </c>
      <c r="C210" s="44" t="s">
        <v>609</v>
      </c>
      <c r="D210" s="49">
        <v>84718000</v>
      </c>
      <c r="E210" s="49">
        <v>42405768</v>
      </c>
      <c r="F210" s="29">
        <f t="shared" si="3"/>
        <v>50.05520432493685</v>
      </c>
    </row>
    <row r="211" spans="1:6" ht="101.25">
      <c r="A211" s="63" t="s">
        <v>630</v>
      </c>
      <c r="B211" s="62" t="s">
        <v>67</v>
      </c>
      <c r="C211" s="44" t="s">
        <v>631</v>
      </c>
      <c r="D211" s="49">
        <v>84718000</v>
      </c>
      <c r="E211" s="49">
        <v>42405768</v>
      </c>
      <c r="F211" s="29">
        <f t="shared" si="3"/>
        <v>50.05520432493685</v>
      </c>
    </row>
    <row r="212" spans="1:6" ht="45">
      <c r="A212" s="65" t="s">
        <v>588</v>
      </c>
      <c r="B212" s="62" t="s">
        <v>67</v>
      </c>
      <c r="C212" s="44" t="s">
        <v>437</v>
      </c>
      <c r="D212" s="49">
        <v>31946000</v>
      </c>
      <c r="E212" s="49">
        <v>31313087.7</v>
      </c>
      <c r="F212" s="29">
        <f t="shared" si="3"/>
        <v>98.01880579728291</v>
      </c>
    </row>
    <row r="213" spans="1:6" ht="45">
      <c r="A213" s="65" t="s">
        <v>589</v>
      </c>
      <c r="B213" s="62" t="s">
        <v>67</v>
      </c>
      <c r="C213" s="44" t="s">
        <v>438</v>
      </c>
      <c r="D213" s="49">
        <v>31946000</v>
      </c>
      <c r="E213" s="49">
        <v>31313087.7</v>
      </c>
      <c r="F213" s="29">
        <f t="shared" si="3"/>
        <v>98.01880579728291</v>
      </c>
    </row>
    <row r="214" spans="1:6" ht="67.5">
      <c r="A214" s="65" t="s">
        <v>19</v>
      </c>
      <c r="B214" s="62" t="s">
        <v>67</v>
      </c>
      <c r="C214" s="45" t="s">
        <v>226</v>
      </c>
      <c r="D214" s="49">
        <v>68390000</v>
      </c>
      <c r="E214" s="49">
        <v>57952147.4</v>
      </c>
      <c r="F214" s="29">
        <f t="shared" si="3"/>
        <v>84.73775025588536</v>
      </c>
    </row>
    <row r="215" spans="1:6" ht="67.5">
      <c r="A215" s="65" t="s">
        <v>18</v>
      </c>
      <c r="B215" s="62" t="s">
        <v>67</v>
      </c>
      <c r="C215" s="45" t="s">
        <v>227</v>
      </c>
      <c r="D215" s="49">
        <v>68390000</v>
      </c>
      <c r="E215" s="49">
        <v>57952147.4</v>
      </c>
      <c r="F215" s="29">
        <f t="shared" si="3"/>
        <v>84.73775025588536</v>
      </c>
    </row>
    <row r="216" spans="1:6" ht="33.75" hidden="1">
      <c r="A216" s="65" t="s">
        <v>632</v>
      </c>
      <c r="B216" s="62" t="s">
        <v>67</v>
      </c>
      <c r="C216" s="45" t="s">
        <v>633</v>
      </c>
      <c r="D216" s="49">
        <v>2410000</v>
      </c>
      <c r="E216" s="28" t="s">
        <v>306</v>
      </c>
      <c r="F216" s="29" t="e">
        <f t="shared" si="3"/>
        <v>#VALUE!</v>
      </c>
    </row>
    <row r="217" spans="1:6" ht="45" hidden="1">
      <c r="A217" s="65" t="s">
        <v>634</v>
      </c>
      <c r="B217" s="62" t="s">
        <v>67</v>
      </c>
      <c r="C217" s="45" t="s">
        <v>635</v>
      </c>
      <c r="D217" s="49">
        <v>2410000</v>
      </c>
      <c r="E217" s="28" t="s">
        <v>306</v>
      </c>
      <c r="F217" s="29" t="e">
        <f t="shared" si="3"/>
        <v>#VALUE!</v>
      </c>
    </row>
    <row r="218" spans="1:6" ht="22.5">
      <c r="A218" s="63" t="s">
        <v>128</v>
      </c>
      <c r="B218" s="62" t="s">
        <v>67</v>
      </c>
      <c r="C218" s="44" t="s">
        <v>344</v>
      </c>
      <c r="D218" s="49">
        <v>3705157000</v>
      </c>
      <c r="E218" s="49">
        <v>2607235518.28</v>
      </c>
      <c r="F218" s="29">
        <f t="shared" si="3"/>
        <v>70.36774739316041</v>
      </c>
    </row>
    <row r="219" spans="1:6" ht="22.5">
      <c r="A219" s="63" t="s">
        <v>552</v>
      </c>
      <c r="B219" s="62" t="s">
        <v>67</v>
      </c>
      <c r="C219" s="44" t="s">
        <v>348</v>
      </c>
      <c r="D219" s="49">
        <v>3705157000</v>
      </c>
      <c r="E219" s="49">
        <v>2607235518.28</v>
      </c>
      <c r="F219" s="29">
        <f t="shared" si="3"/>
        <v>70.36774739316041</v>
      </c>
    </row>
    <row r="220" spans="1:6" ht="22.5">
      <c r="A220" s="63" t="s">
        <v>215</v>
      </c>
      <c r="B220" s="62" t="s">
        <v>67</v>
      </c>
      <c r="C220" s="44" t="s">
        <v>345</v>
      </c>
      <c r="D220" s="49">
        <v>2673590787</v>
      </c>
      <c r="E220" s="49">
        <v>1413888434.31</v>
      </c>
      <c r="F220" s="29">
        <f t="shared" si="3"/>
        <v>52.88350188760581</v>
      </c>
    </row>
    <row r="221" spans="1:6" ht="67.5">
      <c r="A221" s="63" t="s">
        <v>590</v>
      </c>
      <c r="B221" s="62" t="s">
        <v>67</v>
      </c>
      <c r="C221" s="44" t="s">
        <v>256</v>
      </c>
      <c r="D221" s="49">
        <v>16495000</v>
      </c>
      <c r="E221" s="49">
        <v>16495000</v>
      </c>
      <c r="F221" s="29">
        <f t="shared" si="3"/>
        <v>100</v>
      </c>
    </row>
    <row r="222" spans="1:6" ht="78.75">
      <c r="A222" s="63" t="s">
        <v>591</v>
      </c>
      <c r="B222" s="62" t="s">
        <v>67</v>
      </c>
      <c r="C222" s="44" t="s">
        <v>295</v>
      </c>
      <c r="D222" s="49">
        <v>16495000</v>
      </c>
      <c r="E222" s="49">
        <v>16495000</v>
      </c>
      <c r="F222" s="29">
        <f t="shared" si="3"/>
        <v>100</v>
      </c>
    </row>
    <row r="223" spans="1:6" ht="67.5" hidden="1">
      <c r="A223" s="63" t="s">
        <v>592</v>
      </c>
      <c r="B223" s="62" t="s">
        <v>67</v>
      </c>
      <c r="C223" s="45" t="s">
        <v>593</v>
      </c>
      <c r="D223" s="28" t="s">
        <v>306</v>
      </c>
      <c r="E223" s="28" t="s">
        <v>306</v>
      </c>
      <c r="F223" s="29" t="e">
        <f t="shared" si="3"/>
        <v>#VALUE!</v>
      </c>
    </row>
    <row r="224" spans="1:6" ht="78.75">
      <c r="A224" s="63" t="s">
        <v>594</v>
      </c>
      <c r="B224" s="62" t="s">
        <v>67</v>
      </c>
      <c r="C224" s="44" t="s">
        <v>10</v>
      </c>
      <c r="D224" s="49">
        <v>1909519996</v>
      </c>
      <c r="E224" s="49">
        <v>884083966.31</v>
      </c>
      <c r="F224" s="29">
        <f t="shared" si="3"/>
        <v>46.29875404090819</v>
      </c>
    </row>
    <row r="225" spans="1:6" ht="78.75">
      <c r="A225" s="63" t="s">
        <v>595</v>
      </c>
      <c r="B225" s="62" t="s">
        <v>67</v>
      </c>
      <c r="C225" s="44" t="s">
        <v>464</v>
      </c>
      <c r="D225" s="49">
        <v>1909519996</v>
      </c>
      <c r="E225" s="49">
        <v>884083966.31</v>
      </c>
      <c r="F225" s="29">
        <f t="shared" si="3"/>
        <v>46.29875404090819</v>
      </c>
    </row>
    <row r="226" spans="1:6" ht="90" hidden="1">
      <c r="A226" s="63" t="s">
        <v>596</v>
      </c>
      <c r="B226" s="62" t="s">
        <v>67</v>
      </c>
      <c r="C226" s="44" t="s">
        <v>465</v>
      </c>
      <c r="D226" s="28" t="s">
        <v>306</v>
      </c>
      <c r="E226" s="28" t="s">
        <v>306</v>
      </c>
      <c r="F226" s="29" t="e">
        <f t="shared" si="3"/>
        <v>#VALUE!</v>
      </c>
    </row>
    <row r="227" spans="1:6" ht="67.5" hidden="1">
      <c r="A227" s="65" t="s">
        <v>171</v>
      </c>
      <c r="B227" s="62" t="s">
        <v>67</v>
      </c>
      <c r="C227" s="45" t="s">
        <v>167</v>
      </c>
      <c r="D227" s="28" t="s">
        <v>306</v>
      </c>
      <c r="E227" s="28" t="s">
        <v>306</v>
      </c>
      <c r="F227" s="29" t="e">
        <f t="shared" si="3"/>
        <v>#VALUE!</v>
      </c>
    </row>
    <row r="228" spans="1:6" ht="67.5" hidden="1">
      <c r="A228" s="65" t="s">
        <v>597</v>
      </c>
      <c r="B228" s="62" t="s">
        <v>67</v>
      </c>
      <c r="C228" s="45" t="s">
        <v>168</v>
      </c>
      <c r="D228" s="28" t="s">
        <v>306</v>
      </c>
      <c r="E228" s="28" t="s">
        <v>306</v>
      </c>
      <c r="F228" s="29" t="e">
        <f t="shared" si="3"/>
        <v>#VALUE!</v>
      </c>
    </row>
    <row r="229" spans="1:6" ht="67.5" hidden="1">
      <c r="A229" s="65" t="s">
        <v>172</v>
      </c>
      <c r="B229" s="62" t="s">
        <v>67</v>
      </c>
      <c r="C229" s="45" t="s">
        <v>169</v>
      </c>
      <c r="D229" s="28" t="s">
        <v>306</v>
      </c>
      <c r="E229" s="28" t="s">
        <v>306</v>
      </c>
      <c r="F229" s="29" t="e">
        <f t="shared" si="3"/>
        <v>#VALUE!</v>
      </c>
    </row>
    <row r="230" spans="1:6" ht="78.75" hidden="1">
      <c r="A230" s="65" t="s">
        <v>598</v>
      </c>
      <c r="B230" s="62" t="s">
        <v>67</v>
      </c>
      <c r="C230" s="45" t="s">
        <v>170</v>
      </c>
      <c r="D230" s="28" t="s">
        <v>306</v>
      </c>
      <c r="E230" s="28" t="s">
        <v>306</v>
      </c>
      <c r="F230" s="29" t="e">
        <f t="shared" si="3"/>
        <v>#VALUE!</v>
      </c>
    </row>
    <row r="231" spans="1:6" ht="22.5">
      <c r="A231" s="63" t="s">
        <v>466</v>
      </c>
      <c r="B231" s="62" t="s">
        <v>67</v>
      </c>
      <c r="C231" s="44" t="s">
        <v>346</v>
      </c>
      <c r="D231" s="49">
        <v>747575791</v>
      </c>
      <c r="E231" s="49">
        <v>513309468</v>
      </c>
      <c r="F231" s="29">
        <f t="shared" si="3"/>
        <v>68.66320099977662</v>
      </c>
    </row>
    <row r="232" spans="1:6" ht="33.75">
      <c r="A232" s="63" t="s">
        <v>49</v>
      </c>
      <c r="B232" s="62" t="s">
        <v>67</v>
      </c>
      <c r="C232" s="44" t="s">
        <v>498</v>
      </c>
      <c r="D232" s="49">
        <v>747575791</v>
      </c>
      <c r="E232" s="49">
        <v>513309468</v>
      </c>
      <c r="F232" s="29">
        <f t="shared" si="3"/>
        <v>68.66320099977662</v>
      </c>
    </row>
    <row r="233" spans="1:6" ht="33.75" hidden="1">
      <c r="A233" s="63" t="s">
        <v>599</v>
      </c>
      <c r="B233" s="62" t="s">
        <v>67</v>
      </c>
      <c r="C233" s="44" t="s">
        <v>497</v>
      </c>
      <c r="D233" s="28" t="s">
        <v>306</v>
      </c>
      <c r="E233" s="28" t="s">
        <v>306</v>
      </c>
      <c r="F233" s="29" t="e">
        <f t="shared" si="3"/>
        <v>#VALUE!</v>
      </c>
    </row>
    <row r="234" spans="1:6" ht="22.5">
      <c r="A234" s="61" t="s">
        <v>360</v>
      </c>
      <c r="B234" s="62" t="s">
        <v>67</v>
      </c>
      <c r="C234" s="43" t="s">
        <v>604</v>
      </c>
      <c r="D234" s="49">
        <v>700000</v>
      </c>
      <c r="E234" s="49">
        <v>700000</v>
      </c>
      <c r="F234" s="29">
        <f t="shared" si="3"/>
        <v>100</v>
      </c>
    </row>
    <row r="235" spans="1:6" ht="33.75">
      <c r="A235" s="63" t="s">
        <v>216</v>
      </c>
      <c r="B235" s="62" t="s">
        <v>67</v>
      </c>
      <c r="C235" s="44" t="s">
        <v>282</v>
      </c>
      <c r="D235" s="49">
        <v>700000</v>
      </c>
      <c r="E235" s="49">
        <v>700000</v>
      </c>
      <c r="F235" s="29">
        <f t="shared" si="3"/>
        <v>100</v>
      </c>
    </row>
    <row r="236" spans="1:6" ht="45">
      <c r="A236" s="63" t="s">
        <v>217</v>
      </c>
      <c r="B236" s="62" t="s">
        <v>67</v>
      </c>
      <c r="C236" s="44" t="s">
        <v>283</v>
      </c>
      <c r="D236" s="49">
        <v>700000</v>
      </c>
      <c r="E236" s="49">
        <v>700000</v>
      </c>
      <c r="F236" s="29">
        <f t="shared" si="3"/>
        <v>100</v>
      </c>
    </row>
    <row r="237" spans="1:6" ht="22.5">
      <c r="A237" s="61" t="s">
        <v>372</v>
      </c>
      <c r="B237" s="62" t="s">
        <v>67</v>
      </c>
      <c r="C237" s="43" t="s">
        <v>605</v>
      </c>
      <c r="D237" s="49">
        <v>54000000</v>
      </c>
      <c r="E237" s="49">
        <v>44643273.51</v>
      </c>
      <c r="F237" s="29">
        <f t="shared" si="3"/>
        <v>82.67272872222222</v>
      </c>
    </row>
    <row r="238" spans="1:6" ht="22.5">
      <c r="A238" s="63" t="s">
        <v>307</v>
      </c>
      <c r="B238" s="62" t="s">
        <v>67</v>
      </c>
      <c r="C238" s="44" t="s">
        <v>455</v>
      </c>
      <c r="D238" s="49">
        <v>54000000</v>
      </c>
      <c r="E238" s="49">
        <v>44643273.51</v>
      </c>
      <c r="F238" s="29">
        <f t="shared" si="3"/>
        <v>82.67272872222222</v>
      </c>
    </row>
    <row r="239" spans="1:6" ht="67.5" customHeight="1">
      <c r="A239" s="65" t="s">
        <v>307</v>
      </c>
      <c r="B239" s="62" t="s">
        <v>67</v>
      </c>
      <c r="C239" s="45" t="s">
        <v>52</v>
      </c>
      <c r="D239" s="49">
        <v>54000000</v>
      </c>
      <c r="E239" s="49">
        <v>44643273.51</v>
      </c>
      <c r="F239" s="29">
        <f t="shared" si="3"/>
        <v>82.67272872222222</v>
      </c>
    </row>
    <row r="240" spans="1:6" ht="22.5" hidden="1">
      <c r="A240" s="63" t="s">
        <v>606</v>
      </c>
      <c r="B240" s="62" t="s">
        <v>67</v>
      </c>
      <c r="C240" s="44" t="s">
        <v>454</v>
      </c>
      <c r="D240" s="28" t="s">
        <v>306</v>
      </c>
      <c r="E240" s="28" t="s">
        <v>306</v>
      </c>
      <c r="F240" s="29" t="e">
        <f t="shared" si="3"/>
        <v>#VALUE!</v>
      </c>
    </row>
    <row r="241" spans="1:6" ht="22.5" hidden="1">
      <c r="A241" s="65" t="s">
        <v>607</v>
      </c>
      <c r="B241" s="62" t="s">
        <v>67</v>
      </c>
      <c r="C241" s="45" t="s">
        <v>53</v>
      </c>
      <c r="D241" s="28" t="s">
        <v>306</v>
      </c>
      <c r="E241" s="28" t="s">
        <v>306</v>
      </c>
      <c r="F241" s="29" t="e">
        <f t="shared" si="3"/>
        <v>#VALUE!</v>
      </c>
    </row>
    <row r="242" spans="1:6" ht="112.5">
      <c r="A242" s="61" t="s">
        <v>570</v>
      </c>
      <c r="B242" s="62" t="s">
        <v>67</v>
      </c>
      <c r="C242" s="43" t="s">
        <v>150</v>
      </c>
      <c r="D242" s="49">
        <v>1818901</v>
      </c>
      <c r="E242" s="49">
        <v>10490995.09</v>
      </c>
      <c r="F242" s="29">
        <f t="shared" si="3"/>
        <v>576.7765859714191</v>
      </c>
    </row>
    <row r="243" spans="1:6" ht="78.75">
      <c r="A243" s="63" t="s">
        <v>244</v>
      </c>
      <c r="B243" s="62" t="s">
        <v>67</v>
      </c>
      <c r="C243" s="44" t="s">
        <v>243</v>
      </c>
      <c r="D243" s="49">
        <v>1732326</v>
      </c>
      <c r="E243" s="49">
        <v>9897326.26</v>
      </c>
      <c r="F243" s="29">
        <f t="shared" si="3"/>
        <v>571.3316234934995</v>
      </c>
    </row>
    <row r="244" spans="1:6" ht="78.75">
      <c r="A244" s="63" t="s">
        <v>322</v>
      </c>
      <c r="B244" s="62" t="s">
        <v>67</v>
      </c>
      <c r="C244" s="44" t="s">
        <v>320</v>
      </c>
      <c r="D244" s="49">
        <v>1732326</v>
      </c>
      <c r="E244" s="49">
        <v>9897326.26</v>
      </c>
      <c r="F244" s="29">
        <f t="shared" si="3"/>
        <v>571.3316234934995</v>
      </c>
    </row>
    <row r="245" spans="1:6" ht="67.5">
      <c r="A245" s="63" t="s">
        <v>571</v>
      </c>
      <c r="B245" s="62" t="s">
        <v>67</v>
      </c>
      <c r="C245" s="44" t="s">
        <v>321</v>
      </c>
      <c r="D245" s="49">
        <v>1732326</v>
      </c>
      <c r="E245" s="49">
        <v>9897326.26</v>
      </c>
      <c r="F245" s="29">
        <f t="shared" si="3"/>
        <v>571.3316234934995</v>
      </c>
    </row>
    <row r="246" spans="1:6" ht="36" customHeight="1" hidden="1">
      <c r="A246" s="63" t="s">
        <v>572</v>
      </c>
      <c r="B246" s="62" t="s">
        <v>67</v>
      </c>
      <c r="C246" s="44" t="s">
        <v>271</v>
      </c>
      <c r="D246" s="28" t="s">
        <v>306</v>
      </c>
      <c r="E246" s="28" t="s">
        <v>306</v>
      </c>
      <c r="F246" s="29" t="e">
        <f t="shared" si="3"/>
        <v>#VALUE!</v>
      </c>
    </row>
    <row r="247" spans="1:6" ht="67.5" hidden="1">
      <c r="A247" s="63" t="s">
        <v>573</v>
      </c>
      <c r="B247" s="62" t="s">
        <v>67</v>
      </c>
      <c r="C247" s="44" t="s">
        <v>94</v>
      </c>
      <c r="D247" s="28" t="s">
        <v>306</v>
      </c>
      <c r="E247" s="28" t="s">
        <v>306</v>
      </c>
      <c r="F247" s="29" t="e">
        <f t="shared" si="3"/>
        <v>#VALUE!</v>
      </c>
    </row>
    <row r="248" spans="1:6" ht="67.5" hidden="1">
      <c r="A248" s="63" t="s">
        <v>574</v>
      </c>
      <c r="B248" s="62" t="s">
        <v>67</v>
      </c>
      <c r="C248" s="45" t="s">
        <v>575</v>
      </c>
      <c r="D248" s="28" t="s">
        <v>306</v>
      </c>
      <c r="E248" s="28" t="s">
        <v>306</v>
      </c>
      <c r="F248" s="29" t="e">
        <f t="shared" si="3"/>
        <v>#VALUE!</v>
      </c>
    </row>
    <row r="249" spans="1:6" ht="67.5" hidden="1">
      <c r="A249" s="63" t="s">
        <v>576</v>
      </c>
      <c r="B249" s="62" t="s">
        <v>67</v>
      </c>
      <c r="C249" s="45" t="s">
        <v>577</v>
      </c>
      <c r="D249" s="28" t="s">
        <v>306</v>
      </c>
      <c r="E249" s="28" t="s">
        <v>306</v>
      </c>
      <c r="F249" s="29" t="e">
        <f t="shared" si="3"/>
        <v>#VALUE!</v>
      </c>
    </row>
    <row r="250" spans="1:6" ht="45">
      <c r="A250" s="63" t="s">
        <v>70</v>
      </c>
      <c r="B250" s="62" t="s">
        <v>67</v>
      </c>
      <c r="C250" s="44" t="s">
        <v>23</v>
      </c>
      <c r="D250" s="49">
        <v>86575</v>
      </c>
      <c r="E250" s="49">
        <v>593668.83</v>
      </c>
      <c r="F250" s="29">
        <f t="shared" si="3"/>
        <v>685.727785157378</v>
      </c>
    </row>
    <row r="251" spans="1:6" ht="33.75">
      <c r="A251" s="63" t="s">
        <v>3</v>
      </c>
      <c r="B251" s="62" t="s">
        <v>67</v>
      </c>
      <c r="C251" s="44" t="s">
        <v>56</v>
      </c>
      <c r="D251" s="49">
        <v>86575</v>
      </c>
      <c r="E251" s="49">
        <v>593668.83</v>
      </c>
      <c r="F251" s="29">
        <f t="shared" si="3"/>
        <v>685.727785157378</v>
      </c>
    </row>
    <row r="252" spans="1:6" ht="45">
      <c r="A252" s="63" t="s">
        <v>4</v>
      </c>
      <c r="B252" s="62" t="s">
        <v>67</v>
      </c>
      <c r="C252" s="44" t="s">
        <v>57</v>
      </c>
      <c r="D252" s="49">
        <v>86199</v>
      </c>
      <c r="E252" s="49">
        <v>593292.62</v>
      </c>
      <c r="F252" s="29">
        <f t="shared" si="3"/>
        <v>688.2824858757062</v>
      </c>
    </row>
    <row r="253" spans="1:6" ht="45">
      <c r="A253" s="63" t="s">
        <v>5</v>
      </c>
      <c r="B253" s="62" t="s">
        <v>67</v>
      </c>
      <c r="C253" s="44" t="s">
        <v>58</v>
      </c>
      <c r="D253" s="49">
        <v>376</v>
      </c>
      <c r="E253" s="49">
        <v>376.21</v>
      </c>
      <c r="F253" s="29">
        <f t="shared" si="3"/>
        <v>100.05585106382979</v>
      </c>
    </row>
    <row r="254" spans="1:6" ht="33.75" hidden="1">
      <c r="A254" s="63" t="s">
        <v>578</v>
      </c>
      <c r="B254" s="62" t="s">
        <v>67</v>
      </c>
      <c r="C254" s="44" t="s">
        <v>59</v>
      </c>
      <c r="D254" s="28" t="s">
        <v>306</v>
      </c>
      <c r="E254" s="28" t="s">
        <v>306</v>
      </c>
      <c r="F254" s="29" t="e">
        <f t="shared" si="3"/>
        <v>#VALUE!</v>
      </c>
    </row>
    <row r="255" spans="1:6" ht="45" hidden="1">
      <c r="A255" s="63" t="s">
        <v>579</v>
      </c>
      <c r="B255" s="62" t="s">
        <v>67</v>
      </c>
      <c r="C255" s="44" t="s">
        <v>60</v>
      </c>
      <c r="D255" s="28" t="s">
        <v>306</v>
      </c>
      <c r="E255" s="28" t="s">
        <v>306</v>
      </c>
      <c r="F255" s="29" t="e">
        <f t="shared" si="3"/>
        <v>#VALUE!</v>
      </c>
    </row>
    <row r="256" spans="1:6" ht="33.75" hidden="1">
      <c r="A256" s="63" t="s">
        <v>610</v>
      </c>
      <c r="B256" s="62" t="s">
        <v>67</v>
      </c>
      <c r="C256" s="44" t="s">
        <v>22</v>
      </c>
      <c r="D256" s="28" t="s">
        <v>306</v>
      </c>
      <c r="E256" s="28" t="s">
        <v>306</v>
      </c>
      <c r="F256" s="29" t="e">
        <f t="shared" si="3"/>
        <v>#VALUE!</v>
      </c>
    </row>
    <row r="257" spans="1:6" ht="33.75" hidden="1">
      <c r="A257" s="63" t="s">
        <v>611</v>
      </c>
      <c r="B257" s="62" t="s">
        <v>67</v>
      </c>
      <c r="C257" s="45" t="s">
        <v>612</v>
      </c>
      <c r="D257" s="28" t="s">
        <v>306</v>
      </c>
      <c r="E257" s="28" t="s">
        <v>306</v>
      </c>
      <c r="F257" s="29" t="e">
        <f t="shared" si="3"/>
        <v>#VALUE!</v>
      </c>
    </row>
    <row r="258" spans="1:6" ht="45" hidden="1">
      <c r="A258" s="63" t="s">
        <v>613</v>
      </c>
      <c r="B258" s="62" t="s">
        <v>67</v>
      </c>
      <c r="C258" s="45" t="s">
        <v>614</v>
      </c>
      <c r="D258" s="28" t="s">
        <v>306</v>
      </c>
      <c r="E258" s="28" t="s">
        <v>306</v>
      </c>
      <c r="F258" s="29" t="e">
        <f t="shared" si="3"/>
        <v>#VALUE!</v>
      </c>
    </row>
    <row r="259" spans="1:6" ht="33.75" hidden="1">
      <c r="A259" s="63" t="s">
        <v>615</v>
      </c>
      <c r="B259" s="62" t="s">
        <v>67</v>
      </c>
      <c r="C259" s="45" t="s">
        <v>616</v>
      </c>
      <c r="D259" s="28" t="s">
        <v>306</v>
      </c>
      <c r="E259" s="28" t="s">
        <v>306</v>
      </c>
      <c r="F259" s="29" t="e">
        <f t="shared" si="3"/>
        <v>#VALUE!</v>
      </c>
    </row>
    <row r="260" spans="1:6" ht="56.25">
      <c r="A260" s="61" t="s">
        <v>184</v>
      </c>
      <c r="B260" s="62" t="s">
        <v>67</v>
      </c>
      <c r="C260" s="43" t="s">
        <v>185</v>
      </c>
      <c r="D260" s="49">
        <v>-30637513</v>
      </c>
      <c r="E260" s="49">
        <v>-34085821.27</v>
      </c>
      <c r="F260" s="29">
        <f t="shared" si="3"/>
        <v>111.25518337601359</v>
      </c>
    </row>
    <row r="261" spans="1:6" ht="56.25">
      <c r="A261" s="63" t="s">
        <v>378</v>
      </c>
      <c r="B261" s="62" t="s">
        <v>67</v>
      </c>
      <c r="C261" s="44" t="s">
        <v>379</v>
      </c>
      <c r="D261" s="49">
        <v>-30637513</v>
      </c>
      <c r="E261" s="49">
        <v>-34085821.27</v>
      </c>
      <c r="F261" s="29">
        <f t="shared" si="3"/>
        <v>111.25518337601359</v>
      </c>
    </row>
    <row r="262" spans="1:6" ht="45" hidden="1">
      <c r="A262" s="41" t="s">
        <v>617</v>
      </c>
      <c r="B262" s="40" t="s">
        <v>67</v>
      </c>
      <c r="C262" s="44" t="s">
        <v>380</v>
      </c>
      <c r="D262" s="42" t="s">
        <v>306</v>
      </c>
      <c r="E262" s="42" t="s">
        <v>306</v>
      </c>
      <c r="F262" s="30" t="e">
        <f t="shared" si="3"/>
        <v>#VALUE!</v>
      </c>
    </row>
    <row r="263" spans="1:6" ht="45.75" hidden="1" thickBot="1">
      <c r="A263" s="41" t="s">
        <v>618</v>
      </c>
      <c r="B263" s="47" t="s">
        <v>67</v>
      </c>
      <c r="C263" s="46" t="s">
        <v>619</v>
      </c>
      <c r="D263" s="34" t="s">
        <v>306</v>
      </c>
      <c r="E263" s="34" t="s">
        <v>306</v>
      </c>
      <c r="F263" s="30" t="e">
        <f t="shared" si="3"/>
        <v>#VALUE!</v>
      </c>
    </row>
  </sheetData>
  <sheetProtection/>
  <mergeCells count="9">
    <mergeCell ref="D7:D8"/>
    <mergeCell ref="E7:E8"/>
    <mergeCell ref="F7:F8"/>
    <mergeCell ref="E1:F1"/>
    <mergeCell ref="D2:F2"/>
    <mergeCell ref="A7:A8"/>
    <mergeCell ref="B7:B8"/>
    <mergeCell ref="C7:C8"/>
    <mergeCell ref="A4:F4"/>
  </mergeCells>
  <printOptions/>
  <pageMargins left="0.3937007874015748" right="0.3937007874015748" top="0.35433070866141736" bottom="0.4330708661417323" header="0.3937007874015748" footer="0.1968503937007874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0"/>
  <sheetViews>
    <sheetView showGridLines="0" zoomScalePageLayoutView="0" workbookViewId="0" topLeftCell="A1">
      <selection activeCell="K11" sqref="K1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4.375" style="0" customWidth="1"/>
    <col min="5" max="6" width="11.875" style="0" hidden="1" customWidth="1"/>
    <col min="7" max="7" width="13.375" style="0" customWidth="1"/>
    <col min="9" max="9" width="0" style="0" hidden="1" customWidth="1"/>
  </cols>
  <sheetData>
    <row r="1" ht="9.75" customHeight="1"/>
    <row r="2" spans="1:8" ht="14.25">
      <c r="A2" s="114" t="s">
        <v>407</v>
      </c>
      <c r="B2" s="114"/>
      <c r="C2" s="114"/>
      <c r="D2" s="114"/>
      <c r="E2" s="114"/>
      <c r="F2" s="114"/>
      <c r="G2" s="114"/>
      <c r="H2" s="114"/>
    </row>
    <row r="3" spans="1:4" ht="9.75" customHeight="1">
      <c r="A3" s="6"/>
      <c r="B3" s="6"/>
      <c r="C3" s="6"/>
      <c r="D3" s="7"/>
    </row>
    <row r="4" spans="1:8" s="10" customFormat="1" ht="15" customHeight="1">
      <c r="A4" s="115" t="s">
        <v>299</v>
      </c>
      <c r="B4" s="117" t="s">
        <v>68</v>
      </c>
      <c r="C4" s="116" t="s">
        <v>309</v>
      </c>
      <c r="D4" s="118" t="s">
        <v>822</v>
      </c>
      <c r="E4" s="77"/>
      <c r="F4" s="77"/>
      <c r="G4" s="118" t="s">
        <v>828</v>
      </c>
      <c r="H4" s="119" t="s">
        <v>823</v>
      </c>
    </row>
    <row r="5" spans="1:8" s="10" customFormat="1" ht="67.5">
      <c r="A5" s="115"/>
      <c r="B5" s="117"/>
      <c r="C5" s="116"/>
      <c r="D5" s="118"/>
      <c r="E5" s="55" t="s">
        <v>35</v>
      </c>
      <c r="F5" s="55" t="s">
        <v>36</v>
      </c>
      <c r="G5" s="118"/>
      <c r="H5" s="119"/>
    </row>
    <row r="6" spans="1:8" s="21" customFormat="1" ht="12.75">
      <c r="A6" s="16">
        <v>1</v>
      </c>
      <c r="B6" s="20">
        <v>2</v>
      </c>
      <c r="C6" s="20">
        <v>3</v>
      </c>
      <c r="D6" s="58">
        <v>4</v>
      </c>
      <c r="E6" s="59">
        <v>24</v>
      </c>
      <c r="F6" s="59">
        <v>25</v>
      </c>
      <c r="G6" s="59">
        <v>5</v>
      </c>
      <c r="H6" s="59">
        <v>6</v>
      </c>
    </row>
    <row r="7" spans="1:8" ht="15" customHeight="1">
      <c r="A7" s="78" t="s">
        <v>286</v>
      </c>
      <c r="B7" s="79" t="s">
        <v>304</v>
      </c>
      <c r="C7" s="75" t="s">
        <v>305</v>
      </c>
      <c r="D7" s="76">
        <v>13872762001</v>
      </c>
      <c r="E7" s="33"/>
      <c r="F7" s="33"/>
      <c r="G7" s="76">
        <v>7529490579.2</v>
      </c>
      <c r="H7" s="33">
        <f>SUM(G7/D7*100)</f>
        <v>54.275353232883596</v>
      </c>
    </row>
    <row r="8" spans="1:8" s="8" customFormat="1" ht="15" customHeight="1">
      <c r="A8" s="80" t="s">
        <v>278</v>
      </c>
      <c r="B8" s="79" t="s">
        <v>304</v>
      </c>
      <c r="C8" s="48" t="s">
        <v>535</v>
      </c>
      <c r="D8" s="49">
        <v>1053741322.37</v>
      </c>
      <c r="E8" s="28"/>
      <c r="F8" s="28"/>
      <c r="G8" s="49">
        <v>642580041.09</v>
      </c>
      <c r="H8" s="33">
        <f aca="true" t="shared" si="0" ref="H8:H52">SUM(G8/D8*100)</f>
        <v>60.98081449864324</v>
      </c>
    </row>
    <row r="9" spans="1:8" ht="47.25" customHeight="1">
      <c r="A9" s="81" t="s">
        <v>450</v>
      </c>
      <c r="B9" s="79" t="s">
        <v>304</v>
      </c>
      <c r="C9" s="48" t="s">
        <v>370</v>
      </c>
      <c r="D9" s="49">
        <v>3652895</v>
      </c>
      <c r="E9" s="28"/>
      <c r="F9" s="28"/>
      <c r="G9" s="49">
        <v>2464114.99</v>
      </c>
      <c r="H9" s="33">
        <f t="shared" si="0"/>
        <v>67.4564965595781</v>
      </c>
    </row>
    <row r="10" spans="1:8" s="50" customFormat="1" ht="24">
      <c r="A10" s="82" t="s">
        <v>687</v>
      </c>
      <c r="B10" s="83" t="s">
        <v>304</v>
      </c>
      <c r="C10" s="51" t="s">
        <v>821</v>
      </c>
      <c r="D10" s="53">
        <v>2805603</v>
      </c>
      <c r="E10" s="52"/>
      <c r="F10" s="52"/>
      <c r="G10" s="53">
        <v>2047628.43</v>
      </c>
      <c r="H10" s="33">
        <f t="shared" si="0"/>
        <v>72.98354150605057</v>
      </c>
    </row>
    <row r="11" spans="1:8" s="50" customFormat="1" ht="72">
      <c r="A11" s="82" t="s">
        <v>683</v>
      </c>
      <c r="B11" s="83" t="s">
        <v>304</v>
      </c>
      <c r="C11" s="51" t="s">
        <v>820</v>
      </c>
      <c r="D11" s="53">
        <v>847292</v>
      </c>
      <c r="E11" s="52"/>
      <c r="F11" s="52"/>
      <c r="G11" s="53">
        <v>416486.56</v>
      </c>
      <c r="H11" s="33">
        <f t="shared" si="0"/>
        <v>49.15502093729198</v>
      </c>
    </row>
    <row r="12" spans="1:8" s="50" customFormat="1" ht="12.75" hidden="1">
      <c r="A12" s="82" t="s">
        <v>642</v>
      </c>
      <c r="B12" s="83" t="s">
        <v>304</v>
      </c>
      <c r="C12" s="51" t="s">
        <v>819</v>
      </c>
      <c r="D12" s="53">
        <v>0</v>
      </c>
      <c r="E12" s="52"/>
      <c r="F12" s="52"/>
      <c r="G12" s="53">
        <v>0</v>
      </c>
      <c r="H12" s="33" t="e">
        <f t="shared" si="0"/>
        <v>#DIV/0!</v>
      </c>
    </row>
    <row r="13" spans="1:8" ht="61.5" customHeight="1">
      <c r="A13" s="81" t="s">
        <v>506</v>
      </c>
      <c r="B13" s="84" t="s">
        <v>304</v>
      </c>
      <c r="C13" s="48" t="s">
        <v>297</v>
      </c>
      <c r="D13" s="49">
        <v>3050036</v>
      </c>
      <c r="E13" s="28"/>
      <c r="F13" s="28"/>
      <c r="G13" s="49">
        <v>582641</v>
      </c>
      <c r="H13" s="33">
        <f t="shared" si="0"/>
        <v>19.10275813137943</v>
      </c>
    </row>
    <row r="14" spans="1:8" s="50" customFormat="1" ht="24" hidden="1">
      <c r="A14" s="82" t="s">
        <v>687</v>
      </c>
      <c r="B14" s="85" t="s">
        <v>304</v>
      </c>
      <c r="C14" s="51" t="s">
        <v>818</v>
      </c>
      <c r="D14" s="53">
        <v>0</v>
      </c>
      <c r="E14" s="52"/>
      <c r="F14" s="52"/>
      <c r="G14" s="53">
        <v>0</v>
      </c>
      <c r="H14" s="33" t="e">
        <f t="shared" si="0"/>
        <v>#DIV/0!</v>
      </c>
    </row>
    <row r="15" spans="1:8" s="50" customFormat="1" ht="48" hidden="1">
      <c r="A15" s="82" t="s">
        <v>685</v>
      </c>
      <c r="B15" s="85" t="s">
        <v>304</v>
      </c>
      <c r="C15" s="51" t="s">
        <v>817</v>
      </c>
      <c r="D15" s="53">
        <v>0</v>
      </c>
      <c r="E15" s="52"/>
      <c r="F15" s="52"/>
      <c r="G15" s="53">
        <v>0</v>
      </c>
      <c r="H15" s="33" t="e">
        <f t="shared" si="0"/>
        <v>#DIV/0!</v>
      </c>
    </row>
    <row r="16" spans="1:8" s="50" customFormat="1" ht="72" hidden="1">
      <c r="A16" s="82" t="s">
        <v>683</v>
      </c>
      <c r="B16" s="85" t="s">
        <v>304</v>
      </c>
      <c r="C16" s="51" t="s">
        <v>816</v>
      </c>
      <c r="D16" s="53">
        <v>0</v>
      </c>
      <c r="E16" s="52"/>
      <c r="F16" s="52"/>
      <c r="G16" s="53">
        <v>0</v>
      </c>
      <c r="H16" s="33" t="e">
        <f t="shared" si="0"/>
        <v>#DIV/0!</v>
      </c>
    </row>
    <row r="17" spans="1:8" s="50" customFormat="1" ht="36">
      <c r="A17" s="82" t="s">
        <v>657</v>
      </c>
      <c r="B17" s="85" t="s">
        <v>304</v>
      </c>
      <c r="C17" s="51" t="s">
        <v>815</v>
      </c>
      <c r="D17" s="53">
        <v>323010</v>
      </c>
      <c r="E17" s="52"/>
      <c r="F17" s="52"/>
      <c r="G17" s="53">
        <v>171810</v>
      </c>
      <c r="H17" s="33">
        <f t="shared" si="0"/>
        <v>53.190303705767626</v>
      </c>
    </row>
    <row r="18" spans="1:8" s="50" customFormat="1" ht="24">
      <c r="A18" s="82" t="s">
        <v>649</v>
      </c>
      <c r="B18" s="85" t="s">
        <v>304</v>
      </c>
      <c r="C18" s="51" t="s">
        <v>814</v>
      </c>
      <c r="D18" s="53">
        <v>2727026</v>
      </c>
      <c r="E18" s="52"/>
      <c r="F18" s="52"/>
      <c r="G18" s="53">
        <v>410831</v>
      </c>
      <c r="H18" s="33">
        <f t="shared" si="0"/>
        <v>15.065166228704824</v>
      </c>
    </row>
    <row r="19" spans="1:8" ht="61.5" customHeight="1">
      <c r="A19" s="81" t="s">
        <v>284</v>
      </c>
      <c r="B19" s="79" t="s">
        <v>304</v>
      </c>
      <c r="C19" s="48" t="s">
        <v>41</v>
      </c>
      <c r="D19" s="49">
        <v>388438242.27</v>
      </c>
      <c r="E19" s="28"/>
      <c r="F19" s="28"/>
      <c r="G19" s="49">
        <v>261613850.52</v>
      </c>
      <c r="H19" s="33">
        <f t="shared" si="0"/>
        <v>67.35017875458166</v>
      </c>
    </row>
    <row r="20" spans="1:8" s="50" customFormat="1" ht="24">
      <c r="A20" s="82" t="s">
        <v>687</v>
      </c>
      <c r="B20" s="85" t="s">
        <v>304</v>
      </c>
      <c r="C20" s="51" t="s">
        <v>813</v>
      </c>
      <c r="D20" s="53">
        <v>186437679</v>
      </c>
      <c r="E20" s="52"/>
      <c r="F20" s="52"/>
      <c r="G20" s="53">
        <v>124325663.69</v>
      </c>
      <c r="H20" s="33">
        <f t="shared" si="0"/>
        <v>66.68483771995467</v>
      </c>
    </row>
    <row r="21" spans="1:8" s="50" customFormat="1" ht="48">
      <c r="A21" s="82" t="s">
        <v>685</v>
      </c>
      <c r="B21" s="85" t="s">
        <v>304</v>
      </c>
      <c r="C21" s="51" t="s">
        <v>812</v>
      </c>
      <c r="D21" s="53">
        <v>43627640</v>
      </c>
      <c r="E21" s="52"/>
      <c r="F21" s="52"/>
      <c r="G21" s="53">
        <v>39270739.47</v>
      </c>
      <c r="H21" s="33">
        <f t="shared" si="0"/>
        <v>90.01343980559113</v>
      </c>
    </row>
    <row r="22" spans="1:8" s="50" customFormat="1" ht="72">
      <c r="A22" s="82" t="s">
        <v>683</v>
      </c>
      <c r="B22" s="85" t="s">
        <v>304</v>
      </c>
      <c r="C22" s="51" t="s">
        <v>811</v>
      </c>
      <c r="D22" s="53">
        <v>67681362</v>
      </c>
      <c r="E22" s="52"/>
      <c r="F22" s="52"/>
      <c r="G22" s="53">
        <v>45564332.53</v>
      </c>
      <c r="H22" s="33">
        <f t="shared" si="0"/>
        <v>67.32183157011528</v>
      </c>
    </row>
    <row r="23" spans="1:8" s="50" customFormat="1" ht="36">
      <c r="A23" s="82" t="s">
        <v>657</v>
      </c>
      <c r="B23" s="85" t="s">
        <v>304</v>
      </c>
      <c r="C23" s="51" t="s">
        <v>810</v>
      </c>
      <c r="D23" s="53">
        <v>22021299</v>
      </c>
      <c r="E23" s="52"/>
      <c r="F23" s="52"/>
      <c r="G23" s="53">
        <v>8077683.43</v>
      </c>
      <c r="H23" s="33">
        <f t="shared" si="0"/>
        <v>36.68123043059358</v>
      </c>
    </row>
    <row r="24" spans="1:8" s="50" customFormat="1" ht="24">
      <c r="A24" s="82" t="s">
        <v>649</v>
      </c>
      <c r="B24" s="85" t="s">
        <v>304</v>
      </c>
      <c r="C24" s="51" t="s">
        <v>809</v>
      </c>
      <c r="D24" s="53">
        <v>65176322.27</v>
      </c>
      <c r="E24" s="52"/>
      <c r="F24" s="52"/>
      <c r="G24" s="53">
        <v>42170759.31</v>
      </c>
      <c r="H24" s="33">
        <f t="shared" si="0"/>
        <v>64.70257578404477</v>
      </c>
    </row>
    <row r="25" spans="1:8" s="50" customFormat="1" ht="24">
      <c r="A25" s="82" t="s">
        <v>652</v>
      </c>
      <c r="B25" s="85" t="s">
        <v>304</v>
      </c>
      <c r="C25" s="51" t="s">
        <v>808</v>
      </c>
      <c r="D25" s="53">
        <v>2570000</v>
      </c>
      <c r="E25" s="52"/>
      <c r="F25" s="52"/>
      <c r="G25" s="53">
        <v>1308204</v>
      </c>
      <c r="H25" s="33">
        <f t="shared" si="0"/>
        <v>50.90287937743191</v>
      </c>
    </row>
    <row r="26" spans="1:8" s="50" customFormat="1" ht="12.75">
      <c r="A26" s="82" t="s">
        <v>643</v>
      </c>
      <c r="B26" s="85" t="s">
        <v>304</v>
      </c>
      <c r="C26" s="51" t="s">
        <v>807</v>
      </c>
      <c r="D26" s="53">
        <v>120000</v>
      </c>
      <c r="E26" s="52"/>
      <c r="F26" s="52"/>
      <c r="G26" s="53">
        <v>92533.44</v>
      </c>
      <c r="H26" s="33">
        <f t="shared" si="0"/>
        <v>77.1112</v>
      </c>
    </row>
    <row r="27" spans="1:8" s="50" customFormat="1" ht="12.75">
      <c r="A27" s="82" t="s">
        <v>642</v>
      </c>
      <c r="B27" s="85" t="s">
        <v>304</v>
      </c>
      <c r="C27" s="51" t="s">
        <v>806</v>
      </c>
      <c r="D27" s="53">
        <v>646090</v>
      </c>
      <c r="E27" s="52"/>
      <c r="F27" s="52"/>
      <c r="G27" s="53">
        <v>646084.65</v>
      </c>
      <c r="H27" s="33">
        <f t="shared" si="0"/>
        <v>99.9991719419895</v>
      </c>
    </row>
    <row r="28" spans="1:8" s="50" customFormat="1" ht="24">
      <c r="A28" s="82" t="s">
        <v>804</v>
      </c>
      <c r="B28" s="85" t="s">
        <v>304</v>
      </c>
      <c r="C28" s="51" t="s">
        <v>805</v>
      </c>
      <c r="D28" s="53">
        <v>157850</v>
      </c>
      <c r="E28" s="52"/>
      <c r="F28" s="52"/>
      <c r="G28" s="53">
        <v>157850</v>
      </c>
      <c r="H28" s="33">
        <f t="shared" si="0"/>
        <v>100</v>
      </c>
    </row>
    <row r="29" spans="1:8" ht="60">
      <c r="A29" s="81" t="s">
        <v>509</v>
      </c>
      <c r="B29" s="79" t="s">
        <v>304</v>
      </c>
      <c r="C29" s="48" t="s">
        <v>39</v>
      </c>
      <c r="D29" s="49">
        <v>86744710</v>
      </c>
      <c r="E29" s="28"/>
      <c r="F29" s="28"/>
      <c r="G29" s="49">
        <v>60517146.22</v>
      </c>
      <c r="H29" s="33">
        <f t="shared" si="0"/>
        <v>69.76465333736202</v>
      </c>
    </row>
    <row r="30" spans="1:8" s="50" customFormat="1" ht="24">
      <c r="A30" s="82" t="s">
        <v>687</v>
      </c>
      <c r="B30" s="83" t="s">
        <v>304</v>
      </c>
      <c r="C30" s="51" t="s">
        <v>803</v>
      </c>
      <c r="D30" s="53">
        <v>48306900</v>
      </c>
      <c r="E30" s="52"/>
      <c r="F30" s="52"/>
      <c r="G30" s="53">
        <v>34410896.33</v>
      </c>
      <c r="H30" s="33">
        <f t="shared" si="0"/>
        <v>71.23391550689445</v>
      </c>
    </row>
    <row r="31" spans="1:8" s="50" customFormat="1" ht="48">
      <c r="A31" s="82" t="s">
        <v>685</v>
      </c>
      <c r="B31" s="83" t="s">
        <v>304</v>
      </c>
      <c r="C31" s="51" t="s">
        <v>802</v>
      </c>
      <c r="D31" s="53">
        <v>11003800</v>
      </c>
      <c r="E31" s="52"/>
      <c r="F31" s="52"/>
      <c r="G31" s="53">
        <v>9902284.56</v>
      </c>
      <c r="H31" s="33">
        <f t="shared" si="0"/>
        <v>89.98968138279504</v>
      </c>
    </row>
    <row r="32" spans="1:8" s="50" customFormat="1" ht="72">
      <c r="A32" s="82" t="s">
        <v>683</v>
      </c>
      <c r="B32" s="83" t="s">
        <v>304</v>
      </c>
      <c r="C32" s="51" t="s">
        <v>801</v>
      </c>
      <c r="D32" s="53">
        <v>17548700</v>
      </c>
      <c r="E32" s="52"/>
      <c r="F32" s="52"/>
      <c r="G32" s="53">
        <v>12126491.3</v>
      </c>
      <c r="H32" s="33">
        <f t="shared" si="0"/>
        <v>69.10193518608216</v>
      </c>
    </row>
    <row r="33" spans="1:8" s="50" customFormat="1" ht="36">
      <c r="A33" s="82" t="s">
        <v>657</v>
      </c>
      <c r="B33" s="83" t="s">
        <v>304</v>
      </c>
      <c r="C33" s="51" t="s">
        <v>800</v>
      </c>
      <c r="D33" s="53">
        <v>5801000</v>
      </c>
      <c r="E33" s="52"/>
      <c r="F33" s="52"/>
      <c r="G33" s="53">
        <v>2396612.33</v>
      </c>
      <c r="H33" s="33">
        <f t="shared" si="0"/>
        <v>41.31377917600414</v>
      </c>
    </row>
    <row r="34" spans="1:8" s="50" customFormat="1" ht="24">
      <c r="A34" s="82" t="s">
        <v>649</v>
      </c>
      <c r="B34" s="83" t="s">
        <v>304</v>
      </c>
      <c r="C34" s="51" t="s">
        <v>799</v>
      </c>
      <c r="D34" s="53">
        <v>3939310</v>
      </c>
      <c r="E34" s="52"/>
      <c r="F34" s="52"/>
      <c r="G34" s="53">
        <v>1573644.93</v>
      </c>
      <c r="H34" s="33">
        <f t="shared" si="0"/>
        <v>39.947222483125216</v>
      </c>
    </row>
    <row r="35" spans="1:8" s="50" customFormat="1" ht="12.75">
      <c r="A35" s="82" t="s">
        <v>643</v>
      </c>
      <c r="B35" s="83" t="s">
        <v>304</v>
      </c>
      <c r="C35" s="51" t="s">
        <v>798</v>
      </c>
      <c r="D35" s="53">
        <v>76000</v>
      </c>
      <c r="E35" s="52"/>
      <c r="F35" s="52"/>
      <c r="G35" s="53">
        <v>63216.77</v>
      </c>
      <c r="H35" s="33">
        <f t="shared" si="0"/>
        <v>83.17996052631578</v>
      </c>
    </row>
    <row r="36" spans="1:8" s="50" customFormat="1" ht="12.75">
      <c r="A36" s="82" t="s">
        <v>642</v>
      </c>
      <c r="B36" s="83" t="s">
        <v>304</v>
      </c>
      <c r="C36" s="51" t="s">
        <v>797</v>
      </c>
      <c r="D36" s="53">
        <v>44000</v>
      </c>
      <c r="E36" s="52"/>
      <c r="F36" s="52"/>
      <c r="G36" s="53">
        <v>44000</v>
      </c>
      <c r="H36" s="33">
        <f t="shared" si="0"/>
        <v>100</v>
      </c>
    </row>
    <row r="37" spans="1:8" ht="12.75">
      <c r="A37" s="81" t="s">
        <v>20</v>
      </c>
      <c r="B37" s="79" t="s">
        <v>304</v>
      </c>
      <c r="C37" s="48" t="s">
        <v>228</v>
      </c>
      <c r="D37" s="49">
        <v>30000000</v>
      </c>
      <c r="E37" s="28"/>
      <c r="F37" s="28"/>
      <c r="G37" s="28" t="s">
        <v>306</v>
      </c>
      <c r="H37" s="33" t="s">
        <v>306</v>
      </c>
    </row>
    <row r="38" spans="1:8" s="50" customFormat="1" ht="12.75">
      <c r="A38" s="82" t="s">
        <v>772</v>
      </c>
      <c r="B38" s="85" t="s">
        <v>304</v>
      </c>
      <c r="C38" s="51" t="s">
        <v>796</v>
      </c>
      <c r="D38" s="53">
        <v>30000000</v>
      </c>
      <c r="E38" s="52"/>
      <c r="F38" s="52"/>
      <c r="G38" s="53">
        <v>0</v>
      </c>
      <c r="H38" s="33">
        <f t="shared" si="0"/>
        <v>0</v>
      </c>
    </row>
    <row r="39" spans="1:8" ht="24">
      <c r="A39" s="81" t="s">
        <v>195</v>
      </c>
      <c r="B39" s="84" t="s">
        <v>304</v>
      </c>
      <c r="C39" s="48" t="s">
        <v>21</v>
      </c>
      <c r="D39" s="49">
        <v>541855439.1</v>
      </c>
      <c r="E39" s="28"/>
      <c r="F39" s="28"/>
      <c r="G39" s="49">
        <v>317402288.36</v>
      </c>
      <c r="H39" s="33">
        <f t="shared" si="0"/>
        <v>58.57693130979591</v>
      </c>
    </row>
    <row r="40" spans="1:8" s="50" customFormat="1" ht="24">
      <c r="A40" s="82" t="s">
        <v>663</v>
      </c>
      <c r="B40" s="85" t="s">
        <v>304</v>
      </c>
      <c r="C40" s="51" t="s">
        <v>795</v>
      </c>
      <c r="D40" s="53">
        <v>172062773</v>
      </c>
      <c r="E40" s="52"/>
      <c r="F40" s="52"/>
      <c r="G40" s="53">
        <v>113559156.21</v>
      </c>
      <c r="H40" s="33">
        <f t="shared" si="0"/>
        <v>65.99867840674635</v>
      </c>
    </row>
    <row r="41" spans="1:8" s="50" customFormat="1" ht="36">
      <c r="A41" s="82" t="s">
        <v>661</v>
      </c>
      <c r="B41" s="85" t="s">
        <v>304</v>
      </c>
      <c r="C41" s="51" t="s">
        <v>794</v>
      </c>
      <c r="D41" s="53">
        <v>47103800</v>
      </c>
      <c r="E41" s="52"/>
      <c r="F41" s="52"/>
      <c r="G41" s="53">
        <v>22469169.13</v>
      </c>
      <c r="H41" s="33">
        <f t="shared" si="0"/>
        <v>47.701393794131256</v>
      </c>
    </row>
    <row r="42" spans="1:8" s="50" customFormat="1" ht="60">
      <c r="A42" s="82" t="s">
        <v>659</v>
      </c>
      <c r="B42" s="85" t="s">
        <v>304</v>
      </c>
      <c r="C42" s="51" t="s">
        <v>793</v>
      </c>
      <c r="D42" s="53">
        <v>65946034</v>
      </c>
      <c r="E42" s="52"/>
      <c r="F42" s="52"/>
      <c r="G42" s="53">
        <v>39372076.16</v>
      </c>
      <c r="H42" s="33">
        <f t="shared" si="0"/>
        <v>59.70347839265057</v>
      </c>
    </row>
    <row r="43" spans="1:8" s="50" customFormat="1" ht="24">
      <c r="A43" s="82" t="s">
        <v>687</v>
      </c>
      <c r="B43" s="85" t="s">
        <v>304</v>
      </c>
      <c r="C43" s="51" t="s">
        <v>792</v>
      </c>
      <c r="D43" s="53">
        <v>45494906</v>
      </c>
      <c r="E43" s="52"/>
      <c r="F43" s="52"/>
      <c r="G43" s="53">
        <v>31721366.53</v>
      </c>
      <c r="H43" s="33">
        <f t="shared" si="0"/>
        <v>69.72509522274868</v>
      </c>
    </row>
    <row r="44" spans="1:8" s="50" customFormat="1" ht="48">
      <c r="A44" s="82" t="s">
        <v>685</v>
      </c>
      <c r="B44" s="85" t="s">
        <v>304</v>
      </c>
      <c r="C44" s="51" t="s">
        <v>791</v>
      </c>
      <c r="D44" s="53">
        <v>10998100</v>
      </c>
      <c r="E44" s="52"/>
      <c r="F44" s="52"/>
      <c r="G44" s="53">
        <v>10462482.13</v>
      </c>
      <c r="H44" s="33">
        <f t="shared" si="0"/>
        <v>95.12990543821206</v>
      </c>
    </row>
    <row r="45" spans="1:8" s="50" customFormat="1" ht="72">
      <c r="A45" s="82" t="s">
        <v>683</v>
      </c>
      <c r="B45" s="85" t="s">
        <v>304</v>
      </c>
      <c r="C45" s="51" t="s">
        <v>790</v>
      </c>
      <c r="D45" s="53">
        <v>16944673</v>
      </c>
      <c r="E45" s="52"/>
      <c r="F45" s="52"/>
      <c r="G45" s="53">
        <v>11945652.07</v>
      </c>
      <c r="H45" s="33">
        <f t="shared" si="0"/>
        <v>70.49797933545251</v>
      </c>
    </row>
    <row r="46" spans="1:8" s="50" customFormat="1" ht="36">
      <c r="A46" s="82" t="s">
        <v>657</v>
      </c>
      <c r="B46" s="85" t="s">
        <v>304</v>
      </c>
      <c r="C46" s="51" t="s">
        <v>789</v>
      </c>
      <c r="D46" s="53">
        <v>21508717</v>
      </c>
      <c r="E46" s="52"/>
      <c r="F46" s="52"/>
      <c r="G46" s="53">
        <v>11286193.63</v>
      </c>
      <c r="H46" s="33">
        <f t="shared" si="0"/>
        <v>52.472649251928885</v>
      </c>
    </row>
    <row r="47" spans="1:8" s="50" customFormat="1" ht="24">
      <c r="A47" s="82" t="s">
        <v>649</v>
      </c>
      <c r="B47" s="85" t="s">
        <v>304</v>
      </c>
      <c r="C47" s="51" t="s">
        <v>788</v>
      </c>
      <c r="D47" s="53">
        <v>131557451.1</v>
      </c>
      <c r="E47" s="52"/>
      <c r="F47" s="52"/>
      <c r="G47" s="53">
        <v>65754361.03</v>
      </c>
      <c r="H47" s="33">
        <f t="shared" si="0"/>
        <v>49.98147993914729</v>
      </c>
    </row>
    <row r="48" spans="1:8" s="50" customFormat="1" ht="24">
      <c r="A48" s="82" t="s">
        <v>707</v>
      </c>
      <c r="B48" s="85" t="s">
        <v>304</v>
      </c>
      <c r="C48" s="51" t="s">
        <v>787</v>
      </c>
      <c r="D48" s="53">
        <v>1500000</v>
      </c>
      <c r="E48" s="52"/>
      <c r="F48" s="52"/>
      <c r="G48" s="53">
        <v>580000</v>
      </c>
      <c r="H48" s="33">
        <f t="shared" si="0"/>
        <v>38.666666666666664</v>
      </c>
    </row>
    <row r="49" spans="1:8" s="50" customFormat="1" ht="96">
      <c r="A49" s="82" t="s">
        <v>785</v>
      </c>
      <c r="B49" s="85" t="s">
        <v>304</v>
      </c>
      <c r="C49" s="51" t="s">
        <v>786</v>
      </c>
      <c r="D49" s="53">
        <v>2185222</v>
      </c>
      <c r="E49" s="52"/>
      <c r="F49" s="52"/>
      <c r="G49" s="53">
        <v>2170098.58</v>
      </c>
      <c r="H49" s="33">
        <f t="shared" si="0"/>
        <v>99.3079229478744</v>
      </c>
    </row>
    <row r="50" spans="1:8" s="50" customFormat="1" ht="24">
      <c r="A50" s="82" t="s">
        <v>652</v>
      </c>
      <c r="B50" s="85" t="s">
        <v>304</v>
      </c>
      <c r="C50" s="51" t="s">
        <v>784</v>
      </c>
      <c r="D50" s="53">
        <v>318100</v>
      </c>
      <c r="E50" s="52"/>
      <c r="F50" s="52"/>
      <c r="G50" s="53">
        <v>55429</v>
      </c>
      <c r="H50" s="33">
        <f t="shared" si="0"/>
        <v>17.425023577491356</v>
      </c>
    </row>
    <row r="51" spans="1:8" s="50" customFormat="1" ht="12.75">
      <c r="A51" s="82" t="s">
        <v>643</v>
      </c>
      <c r="B51" s="85" t="s">
        <v>304</v>
      </c>
      <c r="C51" s="51" t="s">
        <v>783</v>
      </c>
      <c r="D51" s="53">
        <v>26144492</v>
      </c>
      <c r="E51" s="52"/>
      <c r="F51" s="52"/>
      <c r="G51" s="53">
        <v>7935133</v>
      </c>
      <c r="H51" s="33">
        <f t="shared" si="0"/>
        <v>30.35106973966065</v>
      </c>
    </row>
    <row r="52" spans="1:8" s="50" customFormat="1" ht="12.75">
      <c r="A52" s="82" t="s">
        <v>642</v>
      </c>
      <c r="B52" s="85" t="s">
        <v>304</v>
      </c>
      <c r="C52" s="51" t="s">
        <v>782</v>
      </c>
      <c r="D52" s="53">
        <v>91171</v>
      </c>
      <c r="E52" s="52"/>
      <c r="F52" s="52"/>
      <c r="G52" s="53">
        <v>91170.89</v>
      </c>
      <c r="H52" s="33">
        <f t="shared" si="0"/>
        <v>99.99987934759956</v>
      </c>
    </row>
    <row r="53" spans="1:8" ht="12.75">
      <c r="A53" s="81" t="s">
        <v>349</v>
      </c>
      <c r="B53" s="79" t="s">
        <v>304</v>
      </c>
      <c r="C53" s="48" t="s">
        <v>196</v>
      </c>
      <c r="D53" s="49">
        <v>15000</v>
      </c>
      <c r="E53" s="28"/>
      <c r="F53" s="28"/>
      <c r="G53" s="28" t="s">
        <v>306</v>
      </c>
      <c r="H53" s="33" t="s">
        <v>306</v>
      </c>
    </row>
    <row r="54" spans="1:8" ht="24">
      <c r="A54" s="81" t="s">
        <v>114</v>
      </c>
      <c r="B54" s="79" t="s">
        <v>304</v>
      </c>
      <c r="C54" s="48" t="s">
        <v>272</v>
      </c>
      <c r="D54" s="49">
        <v>15000</v>
      </c>
      <c r="E54" s="28"/>
      <c r="F54" s="28"/>
      <c r="G54" s="28" t="s">
        <v>306</v>
      </c>
      <c r="H54" s="33" t="s">
        <v>306</v>
      </c>
    </row>
    <row r="55" spans="1:8" s="50" customFormat="1" ht="24">
      <c r="A55" s="82" t="s">
        <v>649</v>
      </c>
      <c r="B55" s="85" t="s">
        <v>304</v>
      </c>
      <c r="C55" s="51" t="s">
        <v>781</v>
      </c>
      <c r="D55" s="53">
        <v>15000</v>
      </c>
      <c r="E55" s="52"/>
      <c r="F55" s="52"/>
      <c r="G55" s="53">
        <v>0</v>
      </c>
      <c r="H55" s="33">
        <f aca="true" t="shared" si="1" ref="H55:H88">SUM(G55/D55*100)</f>
        <v>0</v>
      </c>
    </row>
    <row r="56" spans="1:8" ht="33.75">
      <c r="A56" s="78" t="s">
        <v>458</v>
      </c>
      <c r="B56" s="79" t="s">
        <v>304</v>
      </c>
      <c r="C56" s="48" t="s">
        <v>112</v>
      </c>
      <c r="D56" s="49">
        <v>61406440</v>
      </c>
      <c r="E56" s="28"/>
      <c r="F56" s="28"/>
      <c r="G56" s="49">
        <v>32844836.63</v>
      </c>
      <c r="H56" s="33">
        <f t="shared" si="1"/>
        <v>53.487609166074435</v>
      </c>
    </row>
    <row r="57" spans="1:8" ht="48">
      <c r="A57" s="81" t="s">
        <v>362</v>
      </c>
      <c r="B57" s="79" t="s">
        <v>304</v>
      </c>
      <c r="C57" s="48" t="s">
        <v>40</v>
      </c>
      <c r="D57" s="49">
        <v>61277440</v>
      </c>
      <c r="E57" s="28"/>
      <c r="F57" s="28"/>
      <c r="G57" s="49">
        <v>32778836.63</v>
      </c>
      <c r="H57" s="33">
        <f t="shared" si="1"/>
        <v>53.49250332585696</v>
      </c>
    </row>
    <row r="58" spans="1:8" s="50" customFormat="1" ht="24">
      <c r="A58" s="82" t="s">
        <v>663</v>
      </c>
      <c r="B58" s="83" t="s">
        <v>304</v>
      </c>
      <c r="C58" s="51" t="s">
        <v>780</v>
      </c>
      <c r="D58" s="53">
        <v>21827000</v>
      </c>
      <c r="E58" s="52"/>
      <c r="F58" s="52"/>
      <c r="G58" s="53">
        <v>14526566.43</v>
      </c>
      <c r="H58" s="33">
        <f t="shared" si="1"/>
        <v>66.5531975534888</v>
      </c>
    </row>
    <row r="59" spans="1:8" s="50" customFormat="1" ht="36">
      <c r="A59" s="82" t="s">
        <v>661</v>
      </c>
      <c r="B59" s="83" t="s">
        <v>304</v>
      </c>
      <c r="C59" s="51" t="s">
        <v>779</v>
      </c>
      <c r="D59" s="53">
        <v>8487600</v>
      </c>
      <c r="E59" s="52"/>
      <c r="F59" s="52"/>
      <c r="G59" s="53">
        <v>8039608.19</v>
      </c>
      <c r="H59" s="33">
        <f t="shared" si="1"/>
        <v>94.72180816720865</v>
      </c>
    </row>
    <row r="60" spans="1:8" s="50" customFormat="1" ht="60">
      <c r="A60" s="82" t="s">
        <v>659</v>
      </c>
      <c r="B60" s="83" t="s">
        <v>304</v>
      </c>
      <c r="C60" s="51" t="s">
        <v>778</v>
      </c>
      <c r="D60" s="53">
        <v>9155100</v>
      </c>
      <c r="E60" s="52"/>
      <c r="F60" s="52"/>
      <c r="G60" s="53">
        <v>6559866.2</v>
      </c>
      <c r="H60" s="33">
        <f t="shared" si="1"/>
        <v>71.65258926718441</v>
      </c>
    </row>
    <row r="61" spans="1:8" s="50" customFormat="1" ht="36">
      <c r="A61" s="82" t="s">
        <v>657</v>
      </c>
      <c r="B61" s="83" t="s">
        <v>304</v>
      </c>
      <c r="C61" s="51" t="s">
        <v>777</v>
      </c>
      <c r="D61" s="53">
        <v>8670536</v>
      </c>
      <c r="E61" s="52"/>
      <c r="F61" s="52"/>
      <c r="G61" s="53">
        <v>842123.47</v>
      </c>
      <c r="H61" s="33">
        <f t="shared" si="1"/>
        <v>9.712473023582394</v>
      </c>
    </row>
    <row r="62" spans="1:8" s="50" customFormat="1" ht="24">
      <c r="A62" s="82" t="s">
        <v>649</v>
      </c>
      <c r="B62" s="83" t="s">
        <v>304</v>
      </c>
      <c r="C62" s="51" t="s">
        <v>776</v>
      </c>
      <c r="D62" s="53">
        <v>12898204</v>
      </c>
      <c r="E62" s="52"/>
      <c r="F62" s="52"/>
      <c r="G62" s="53">
        <v>2600743.66</v>
      </c>
      <c r="H62" s="33">
        <f t="shared" si="1"/>
        <v>20.163610840703093</v>
      </c>
    </row>
    <row r="63" spans="1:8" s="50" customFormat="1" ht="12.75">
      <c r="A63" s="82" t="s">
        <v>654</v>
      </c>
      <c r="B63" s="83" t="s">
        <v>304</v>
      </c>
      <c r="C63" s="51" t="s">
        <v>775</v>
      </c>
      <c r="D63" s="53">
        <v>169000</v>
      </c>
      <c r="E63" s="52"/>
      <c r="F63" s="52"/>
      <c r="G63" s="53">
        <v>169000</v>
      </c>
      <c r="H63" s="33">
        <f t="shared" si="1"/>
        <v>100</v>
      </c>
    </row>
    <row r="64" spans="1:8" s="50" customFormat="1" ht="24">
      <c r="A64" s="82" t="s">
        <v>652</v>
      </c>
      <c r="B64" s="83" t="s">
        <v>304</v>
      </c>
      <c r="C64" s="51" t="s">
        <v>774</v>
      </c>
      <c r="D64" s="53">
        <v>55000</v>
      </c>
      <c r="E64" s="52"/>
      <c r="F64" s="52"/>
      <c r="G64" s="53">
        <v>35884</v>
      </c>
      <c r="H64" s="33">
        <f t="shared" si="1"/>
        <v>65.24363636363636</v>
      </c>
    </row>
    <row r="65" spans="1:8" s="50" customFormat="1" ht="12.75">
      <c r="A65" s="82" t="s">
        <v>643</v>
      </c>
      <c r="B65" s="83" t="s">
        <v>304</v>
      </c>
      <c r="C65" s="51" t="s">
        <v>773</v>
      </c>
      <c r="D65" s="53">
        <v>15000</v>
      </c>
      <c r="E65" s="52"/>
      <c r="F65" s="52"/>
      <c r="G65" s="53">
        <v>5044.68</v>
      </c>
      <c r="H65" s="33">
        <f t="shared" si="1"/>
        <v>33.6312</v>
      </c>
    </row>
    <row r="66" spans="1:8" ht="36">
      <c r="A66" s="81" t="s">
        <v>287</v>
      </c>
      <c r="B66" s="79" t="s">
        <v>304</v>
      </c>
      <c r="C66" s="48" t="s">
        <v>457</v>
      </c>
      <c r="D66" s="49">
        <v>129000</v>
      </c>
      <c r="E66" s="28"/>
      <c r="F66" s="28"/>
      <c r="G66" s="49">
        <v>66000</v>
      </c>
      <c r="H66" s="33">
        <f t="shared" si="1"/>
        <v>51.162790697674424</v>
      </c>
    </row>
    <row r="67" spans="1:8" s="50" customFormat="1" ht="22.5">
      <c r="A67" s="86" t="s">
        <v>649</v>
      </c>
      <c r="B67" s="85" t="s">
        <v>304</v>
      </c>
      <c r="C67" s="51" t="s">
        <v>771</v>
      </c>
      <c r="D67" s="53">
        <v>63000</v>
      </c>
      <c r="E67" s="52"/>
      <c r="F67" s="52"/>
      <c r="G67" s="53">
        <v>0</v>
      </c>
      <c r="H67" s="33">
        <f t="shared" si="1"/>
        <v>0</v>
      </c>
    </row>
    <row r="68" spans="1:8" s="50" customFormat="1" ht="12.75">
      <c r="A68" s="86" t="s">
        <v>654</v>
      </c>
      <c r="B68" s="85" t="s">
        <v>304</v>
      </c>
      <c r="C68" s="51" t="s">
        <v>770</v>
      </c>
      <c r="D68" s="53">
        <v>66000</v>
      </c>
      <c r="E68" s="52"/>
      <c r="F68" s="52"/>
      <c r="G68" s="53">
        <v>66000</v>
      </c>
      <c r="H68" s="33">
        <f t="shared" si="1"/>
        <v>100</v>
      </c>
    </row>
    <row r="69" spans="1:8" ht="14.25" customHeight="1">
      <c r="A69" s="78" t="s">
        <v>459</v>
      </c>
      <c r="B69" s="79" t="s">
        <v>304</v>
      </c>
      <c r="C69" s="48" t="s">
        <v>83</v>
      </c>
      <c r="D69" s="49">
        <v>1969388735</v>
      </c>
      <c r="E69" s="28"/>
      <c r="F69" s="28"/>
      <c r="G69" s="49">
        <v>831574955.77</v>
      </c>
      <c r="H69" s="33">
        <f t="shared" si="1"/>
        <v>42.22502855790937</v>
      </c>
    </row>
    <row r="70" spans="1:8" s="8" customFormat="1" ht="12.75">
      <c r="A70" s="81" t="s">
        <v>404</v>
      </c>
      <c r="B70" s="84" t="s">
        <v>304</v>
      </c>
      <c r="C70" s="48" t="s">
        <v>405</v>
      </c>
      <c r="D70" s="49">
        <v>11683360</v>
      </c>
      <c r="E70" s="28"/>
      <c r="F70" s="28"/>
      <c r="G70" s="28" t="s">
        <v>306</v>
      </c>
      <c r="H70" s="33" t="s">
        <v>306</v>
      </c>
    </row>
    <row r="71" spans="1:8" s="50" customFormat="1" ht="24">
      <c r="A71" s="82" t="s">
        <v>644</v>
      </c>
      <c r="B71" s="85" t="s">
        <v>304</v>
      </c>
      <c r="C71" s="51" t="s">
        <v>769</v>
      </c>
      <c r="D71" s="53">
        <v>11683360</v>
      </c>
      <c r="E71" s="52"/>
      <c r="F71" s="52"/>
      <c r="G71" s="53">
        <v>0</v>
      </c>
      <c r="H71" s="33">
        <f t="shared" si="1"/>
        <v>0</v>
      </c>
    </row>
    <row r="72" spans="1:8" s="9" customFormat="1" ht="12.75">
      <c r="A72" s="81" t="s">
        <v>236</v>
      </c>
      <c r="B72" s="79" t="s">
        <v>304</v>
      </c>
      <c r="C72" s="48" t="s">
        <v>237</v>
      </c>
      <c r="D72" s="49">
        <v>1549000</v>
      </c>
      <c r="E72" s="28"/>
      <c r="F72" s="28"/>
      <c r="G72" s="49">
        <v>1058477.61</v>
      </c>
      <c r="H72" s="33">
        <f t="shared" si="1"/>
        <v>68.33296384764364</v>
      </c>
    </row>
    <row r="73" spans="1:8" s="50" customFormat="1" ht="24">
      <c r="A73" s="82" t="s">
        <v>649</v>
      </c>
      <c r="B73" s="85" t="s">
        <v>304</v>
      </c>
      <c r="C73" s="51" t="s">
        <v>768</v>
      </c>
      <c r="D73" s="53">
        <v>1549000</v>
      </c>
      <c r="E73" s="52"/>
      <c r="F73" s="52"/>
      <c r="G73" s="53">
        <v>1058477.61</v>
      </c>
      <c r="H73" s="33">
        <f t="shared" si="1"/>
        <v>68.33296384764364</v>
      </c>
    </row>
    <row r="74" spans="1:8" ht="24">
      <c r="A74" s="81" t="s">
        <v>620</v>
      </c>
      <c r="B74" s="79" t="s">
        <v>304</v>
      </c>
      <c r="C74" s="48" t="s">
        <v>474</v>
      </c>
      <c r="D74" s="49">
        <v>1932772136</v>
      </c>
      <c r="E74" s="28"/>
      <c r="F74" s="28"/>
      <c r="G74" s="49">
        <v>825071451.27</v>
      </c>
      <c r="H74" s="33">
        <f t="shared" si="1"/>
        <v>42.688500930975756</v>
      </c>
    </row>
    <row r="75" spans="1:8" s="50" customFormat="1" ht="24">
      <c r="A75" s="82" t="s">
        <v>663</v>
      </c>
      <c r="B75" s="85" t="s">
        <v>304</v>
      </c>
      <c r="C75" s="51" t="s">
        <v>767</v>
      </c>
      <c r="D75" s="53">
        <v>17218840</v>
      </c>
      <c r="E75" s="52"/>
      <c r="F75" s="52"/>
      <c r="G75" s="53">
        <v>10709531.71</v>
      </c>
      <c r="H75" s="33">
        <f t="shared" si="1"/>
        <v>62.19659227915469</v>
      </c>
    </row>
    <row r="76" spans="1:8" s="50" customFormat="1" ht="36">
      <c r="A76" s="82" t="s">
        <v>661</v>
      </c>
      <c r="B76" s="85" t="s">
        <v>304</v>
      </c>
      <c r="C76" s="51" t="s">
        <v>766</v>
      </c>
      <c r="D76" s="53">
        <v>4372500</v>
      </c>
      <c r="E76" s="52"/>
      <c r="F76" s="52"/>
      <c r="G76" s="53">
        <v>578700</v>
      </c>
      <c r="H76" s="33">
        <f t="shared" si="1"/>
        <v>13.23499142367067</v>
      </c>
    </row>
    <row r="77" spans="1:8" s="50" customFormat="1" ht="60">
      <c r="A77" s="82" t="s">
        <v>659</v>
      </c>
      <c r="B77" s="85" t="s">
        <v>304</v>
      </c>
      <c r="C77" s="51" t="s">
        <v>765</v>
      </c>
      <c r="D77" s="53">
        <v>6520585</v>
      </c>
      <c r="E77" s="52"/>
      <c r="F77" s="52"/>
      <c r="G77" s="53">
        <v>3215926.84</v>
      </c>
      <c r="H77" s="33">
        <f t="shared" si="1"/>
        <v>49.31960613963318</v>
      </c>
    </row>
    <row r="78" spans="1:8" s="50" customFormat="1" ht="36">
      <c r="A78" s="82" t="s">
        <v>657</v>
      </c>
      <c r="B78" s="85" t="s">
        <v>304</v>
      </c>
      <c r="C78" s="51" t="s">
        <v>764</v>
      </c>
      <c r="D78" s="53">
        <v>3253936</v>
      </c>
      <c r="E78" s="52"/>
      <c r="F78" s="52"/>
      <c r="G78" s="53">
        <v>2537677.97</v>
      </c>
      <c r="H78" s="33">
        <f t="shared" si="1"/>
        <v>77.9879496707987</v>
      </c>
    </row>
    <row r="79" spans="1:8" s="50" customFormat="1" ht="36">
      <c r="A79" s="82" t="s">
        <v>735</v>
      </c>
      <c r="B79" s="85" t="s">
        <v>304</v>
      </c>
      <c r="C79" s="51" t="s">
        <v>763</v>
      </c>
      <c r="D79" s="53">
        <v>52395900</v>
      </c>
      <c r="E79" s="52"/>
      <c r="F79" s="52"/>
      <c r="G79" s="53">
        <v>11397900</v>
      </c>
      <c r="H79" s="33">
        <f t="shared" si="1"/>
        <v>21.753419637796085</v>
      </c>
    </row>
    <row r="80" spans="1:8" s="50" customFormat="1" ht="24">
      <c r="A80" s="82" t="s">
        <v>649</v>
      </c>
      <c r="B80" s="85" t="s">
        <v>304</v>
      </c>
      <c r="C80" s="51" t="s">
        <v>762</v>
      </c>
      <c r="D80" s="53">
        <v>540656662</v>
      </c>
      <c r="E80" s="52"/>
      <c r="F80" s="52"/>
      <c r="G80" s="53">
        <v>258319222.44</v>
      </c>
      <c r="H80" s="33">
        <f t="shared" si="1"/>
        <v>47.77879208672361</v>
      </c>
    </row>
    <row r="81" spans="1:8" s="50" customFormat="1" ht="48">
      <c r="A81" s="82" t="s">
        <v>648</v>
      </c>
      <c r="B81" s="85" t="s">
        <v>304</v>
      </c>
      <c r="C81" s="51" t="s">
        <v>761</v>
      </c>
      <c r="D81" s="53">
        <v>1308080808</v>
      </c>
      <c r="E81" s="52"/>
      <c r="F81" s="52"/>
      <c r="G81" s="53">
        <v>538293142.31</v>
      </c>
      <c r="H81" s="33">
        <f t="shared" si="1"/>
        <v>41.15136763859622</v>
      </c>
    </row>
    <row r="82" spans="1:8" s="50" customFormat="1" ht="24">
      <c r="A82" s="82" t="s">
        <v>652</v>
      </c>
      <c r="B82" s="85" t="s">
        <v>304</v>
      </c>
      <c r="C82" s="51" t="s">
        <v>760</v>
      </c>
      <c r="D82" s="53">
        <v>60155</v>
      </c>
      <c r="E82" s="52"/>
      <c r="F82" s="52"/>
      <c r="G82" s="53">
        <v>0</v>
      </c>
      <c r="H82" s="33">
        <f t="shared" si="1"/>
        <v>0</v>
      </c>
    </row>
    <row r="83" spans="1:8" s="50" customFormat="1" ht="12.75">
      <c r="A83" s="82" t="s">
        <v>643</v>
      </c>
      <c r="B83" s="85" t="s">
        <v>304</v>
      </c>
      <c r="C83" s="51" t="s">
        <v>759</v>
      </c>
      <c r="D83" s="53">
        <v>162750</v>
      </c>
      <c r="E83" s="52"/>
      <c r="F83" s="52"/>
      <c r="G83" s="53">
        <v>9350</v>
      </c>
      <c r="H83" s="33">
        <f t="shared" si="1"/>
        <v>5.745007680491551</v>
      </c>
    </row>
    <row r="84" spans="1:8" s="50" customFormat="1" ht="12.75">
      <c r="A84" s="82" t="s">
        <v>642</v>
      </c>
      <c r="B84" s="85" t="s">
        <v>304</v>
      </c>
      <c r="C84" s="51" t="s">
        <v>758</v>
      </c>
      <c r="D84" s="53">
        <v>50000</v>
      </c>
      <c r="E84" s="52"/>
      <c r="F84" s="52"/>
      <c r="G84" s="53">
        <v>10000</v>
      </c>
      <c r="H84" s="33">
        <f t="shared" si="1"/>
        <v>20</v>
      </c>
    </row>
    <row r="85" spans="1:8" ht="12.75">
      <c r="A85" s="81" t="s">
        <v>473</v>
      </c>
      <c r="B85" s="79" t="s">
        <v>304</v>
      </c>
      <c r="C85" s="48" t="s">
        <v>82</v>
      </c>
      <c r="D85" s="49">
        <v>2184239</v>
      </c>
      <c r="E85" s="28"/>
      <c r="F85" s="28"/>
      <c r="G85" s="49">
        <v>1218439</v>
      </c>
      <c r="H85" s="33">
        <f t="shared" si="1"/>
        <v>55.78322701865501</v>
      </c>
    </row>
    <row r="86" spans="1:8" s="50" customFormat="1" ht="36">
      <c r="A86" s="82" t="s">
        <v>657</v>
      </c>
      <c r="B86" s="83" t="s">
        <v>304</v>
      </c>
      <c r="C86" s="51" t="s">
        <v>757</v>
      </c>
      <c r="D86" s="53">
        <v>1241138</v>
      </c>
      <c r="E86" s="52"/>
      <c r="F86" s="52"/>
      <c r="G86" s="53">
        <v>1218439</v>
      </c>
      <c r="H86" s="33">
        <f t="shared" si="1"/>
        <v>98.17111392931326</v>
      </c>
    </row>
    <row r="87" spans="1:8" s="50" customFormat="1" ht="48">
      <c r="A87" s="82" t="s">
        <v>646</v>
      </c>
      <c r="B87" s="83" t="s">
        <v>304</v>
      </c>
      <c r="C87" s="51" t="s">
        <v>756</v>
      </c>
      <c r="D87" s="53">
        <v>901280</v>
      </c>
      <c r="E87" s="52"/>
      <c r="F87" s="52"/>
      <c r="G87" s="53">
        <v>0</v>
      </c>
      <c r="H87" s="33">
        <f t="shared" si="1"/>
        <v>0</v>
      </c>
    </row>
    <row r="88" spans="1:8" s="50" customFormat="1" ht="48">
      <c r="A88" s="82" t="s">
        <v>640</v>
      </c>
      <c r="B88" s="83" t="s">
        <v>304</v>
      </c>
      <c r="C88" s="51" t="s">
        <v>755</v>
      </c>
      <c r="D88" s="53">
        <v>41821</v>
      </c>
      <c r="E88" s="52"/>
      <c r="F88" s="52"/>
      <c r="G88" s="53">
        <v>0</v>
      </c>
      <c r="H88" s="33">
        <f t="shared" si="1"/>
        <v>0</v>
      </c>
    </row>
    <row r="89" spans="1:8" ht="24">
      <c r="A89" s="81" t="s">
        <v>400</v>
      </c>
      <c r="B89" s="79" t="s">
        <v>304</v>
      </c>
      <c r="C89" s="48" t="s">
        <v>532</v>
      </c>
      <c r="D89" s="49">
        <v>21200000</v>
      </c>
      <c r="E89" s="28"/>
      <c r="F89" s="28"/>
      <c r="G89" s="49">
        <v>4226587.89</v>
      </c>
      <c r="H89" s="33">
        <f aca="true" t="shared" si="2" ref="H89:H126">SUM(G89/D89*100)</f>
        <v>19.93673533018868</v>
      </c>
    </row>
    <row r="90" spans="1:8" s="50" customFormat="1" ht="22.5">
      <c r="A90" s="86" t="s">
        <v>649</v>
      </c>
      <c r="B90" s="85" t="s">
        <v>304</v>
      </c>
      <c r="C90" s="51" t="s">
        <v>754</v>
      </c>
      <c r="D90" s="53">
        <v>7613730</v>
      </c>
      <c r="E90" s="52"/>
      <c r="F90" s="52"/>
      <c r="G90" s="53">
        <v>3693950.61</v>
      </c>
      <c r="H90" s="33">
        <f t="shared" si="2"/>
        <v>48.516963564507805</v>
      </c>
    </row>
    <row r="91" spans="1:8" s="50" customFormat="1" ht="45">
      <c r="A91" s="86" t="s">
        <v>637</v>
      </c>
      <c r="B91" s="85" t="s">
        <v>304</v>
      </c>
      <c r="C91" s="51" t="s">
        <v>753</v>
      </c>
      <c r="D91" s="53">
        <v>12786270</v>
      </c>
      <c r="E91" s="52"/>
      <c r="F91" s="52"/>
      <c r="G91" s="53">
        <v>0</v>
      </c>
      <c r="H91" s="33">
        <f t="shared" si="2"/>
        <v>0</v>
      </c>
    </row>
    <row r="92" spans="1:8" s="50" customFormat="1" ht="12.75">
      <c r="A92" s="86" t="s">
        <v>751</v>
      </c>
      <c r="B92" s="85" t="s">
        <v>304</v>
      </c>
      <c r="C92" s="51" t="s">
        <v>752</v>
      </c>
      <c r="D92" s="53">
        <v>800000</v>
      </c>
      <c r="E92" s="52"/>
      <c r="F92" s="52"/>
      <c r="G92" s="53">
        <v>532637.28</v>
      </c>
      <c r="H92" s="33">
        <f t="shared" si="2"/>
        <v>66.57966</v>
      </c>
    </row>
    <row r="93" spans="1:8" ht="22.5">
      <c r="A93" s="78" t="s">
        <v>162</v>
      </c>
      <c r="B93" s="79" t="s">
        <v>304</v>
      </c>
      <c r="C93" s="48" t="s">
        <v>469</v>
      </c>
      <c r="D93" s="49">
        <v>1217101827.73</v>
      </c>
      <c r="E93" s="28"/>
      <c r="F93" s="28"/>
      <c r="G93" s="49">
        <v>688554713.11</v>
      </c>
      <c r="H93" s="33">
        <f t="shared" si="2"/>
        <v>56.57330368110728</v>
      </c>
    </row>
    <row r="94" spans="1:8" ht="12.75">
      <c r="A94" s="81" t="s">
        <v>46</v>
      </c>
      <c r="B94" s="79" t="s">
        <v>304</v>
      </c>
      <c r="C94" s="48" t="s">
        <v>448</v>
      </c>
      <c r="D94" s="49">
        <v>8266100</v>
      </c>
      <c r="E94" s="28"/>
      <c r="F94" s="28"/>
      <c r="G94" s="49">
        <v>6092077.84</v>
      </c>
      <c r="H94" s="33">
        <f t="shared" si="2"/>
        <v>73.69954198473282</v>
      </c>
    </row>
    <row r="95" spans="1:8" s="50" customFormat="1" ht="12.75">
      <c r="A95" s="82" t="s">
        <v>654</v>
      </c>
      <c r="B95" s="85" t="s">
        <v>304</v>
      </c>
      <c r="C95" s="51" t="s">
        <v>750</v>
      </c>
      <c r="D95" s="53">
        <v>1744000</v>
      </c>
      <c r="E95" s="52"/>
      <c r="F95" s="52"/>
      <c r="G95" s="53">
        <v>1744000</v>
      </c>
      <c r="H95" s="33">
        <f t="shared" si="2"/>
        <v>100</v>
      </c>
    </row>
    <row r="96" spans="1:8" s="50" customFormat="1" ht="12.75">
      <c r="A96" s="82" t="s">
        <v>642</v>
      </c>
      <c r="B96" s="85" t="s">
        <v>304</v>
      </c>
      <c r="C96" s="51" t="s">
        <v>749</v>
      </c>
      <c r="D96" s="53">
        <v>6522100</v>
      </c>
      <c r="E96" s="52"/>
      <c r="F96" s="52"/>
      <c r="G96" s="53">
        <v>4348077.84</v>
      </c>
      <c r="H96" s="33">
        <f t="shared" si="2"/>
        <v>66.66683798163167</v>
      </c>
    </row>
    <row r="97" spans="1:8" ht="12.75">
      <c r="A97" s="81" t="s">
        <v>7</v>
      </c>
      <c r="B97" s="79" t="s">
        <v>304</v>
      </c>
      <c r="C97" s="48" t="s">
        <v>87</v>
      </c>
      <c r="D97" s="49">
        <v>1104117487.73</v>
      </c>
      <c r="E97" s="28"/>
      <c r="F97" s="28"/>
      <c r="G97" s="49">
        <v>657385603.16</v>
      </c>
      <c r="H97" s="33">
        <f t="shared" si="2"/>
        <v>59.53946119552419</v>
      </c>
    </row>
    <row r="98" spans="1:8" s="50" customFormat="1" ht="36">
      <c r="A98" s="82" t="s">
        <v>735</v>
      </c>
      <c r="B98" s="85" t="s">
        <v>304</v>
      </c>
      <c r="C98" s="51" t="s">
        <v>748</v>
      </c>
      <c r="D98" s="53">
        <v>48985920</v>
      </c>
      <c r="E98" s="52"/>
      <c r="F98" s="52"/>
      <c r="G98" s="53">
        <v>0</v>
      </c>
      <c r="H98" s="33">
        <f t="shared" si="2"/>
        <v>0</v>
      </c>
    </row>
    <row r="99" spans="1:8" s="50" customFormat="1" ht="48">
      <c r="A99" s="82" t="s">
        <v>648</v>
      </c>
      <c r="B99" s="85" t="s">
        <v>304</v>
      </c>
      <c r="C99" s="51" t="s">
        <v>747</v>
      </c>
      <c r="D99" s="53">
        <v>1054946567.73</v>
      </c>
      <c r="E99" s="52"/>
      <c r="F99" s="52"/>
      <c r="G99" s="53">
        <v>657200603.16</v>
      </c>
      <c r="H99" s="33">
        <f t="shared" si="2"/>
        <v>62.2970511742735</v>
      </c>
    </row>
    <row r="100" spans="1:8" s="50" customFormat="1" ht="12.75">
      <c r="A100" s="82" t="s">
        <v>654</v>
      </c>
      <c r="B100" s="85" t="s">
        <v>304</v>
      </c>
      <c r="C100" s="51" t="s">
        <v>746</v>
      </c>
      <c r="D100" s="53">
        <v>185000</v>
      </c>
      <c r="E100" s="52"/>
      <c r="F100" s="52"/>
      <c r="G100" s="53">
        <v>185000</v>
      </c>
      <c r="H100" s="33">
        <f t="shared" si="2"/>
        <v>100</v>
      </c>
    </row>
    <row r="101" spans="1:8" ht="12.75">
      <c r="A101" s="81" t="s">
        <v>163</v>
      </c>
      <c r="B101" s="79" t="s">
        <v>304</v>
      </c>
      <c r="C101" s="48" t="s">
        <v>274</v>
      </c>
      <c r="D101" s="49">
        <v>104718240</v>
      </c>
      <c r="E101" s="28"/>
      <c r="F101" s="28"/>
      <c r="G101" s="49">
        <v>25077032.11</v>
      </c>
      <c r="H101" s="33">
        <f t="shared" si="2"/>
        <v>23.947148185454605</v>
      </c>
    </row>
    <row r="102" spans="1:8" s="50" customFormat="1" ht="24">
      <c r="A102" s="82" t="s">
        <v>663</v>
      </c>
      <c r="B102" s="85" t="s">
        <v>304</v>
      </c>
      <c r="C102" s="51" t="s">
        <v>745</v>
      </c>
      <c r="D102" s="53">
        <v>7511545</v>
      </c>
      <c r="E102" s="52"/>
      <c r="F102" s="52"/>
      <c r="G102" s="53">
        <v>4938320.46</v>
      </c>
      <c r="H102" s="33">
        <f t="shared" si="2"/>
        <v>65.7430722973769</v>
      </c>
    </row>
    <row r="103" spans="1:8" s="50" customFormat="1" ht="36">
      <c r="A103" s="82" t="s">
        <v>661</v>
      </c>
      <c r="B103" s="85" t="s">
        <v>304</v>
      </c>
      <c r="C103" s="51" t="s">
        <v>744</v>
      </c>
      <c r="D103" s="53">
        <v>1577400</v>
      </c>
      <c r="E103" s="52"/>
      <c r="F103" s="52"/>
      <c r="G103" s="53">
        <v>1517400</v>
      </c>
      <c r="H103" s="33">
        <f t="shared" si="2"/>
        <v>96.19627234689996</v>
      </c>
    </row>
    <row r="104" spans="1:8" s="50" customFormat="1" ht="60">
      <c r="A104" s="82" t="s">
        <v>659</v>
      </c>
      <c r="B104" s="85" t="s">
        <v>304</v>
      </c>
      <c r="C104" s="51" t="s">
        <v>743</v>
      </c>
      <c r="D104" s="53">
        <v>2744862</v>
      </c>
      <c r="E104" s="52"/>
      <c r="F104" s="52"/>
      <c r="G104" s="53">
        <v>1819295.59</v>
      </c>
      <c r="H104" s="33">
        <f t="shared" si="2"/>
        <v>66.28003848645214</v>
      </c>
    </row>
    <row r="105" spans="1:8" s="50" customFormat="1" ht="36">
      <c r="A105" s="82" t="s">
        <v>657</v>
      </c>
      <c r="B105" s="85" t="s">
        <v>304</v>
      </c>
      <c r="C105" s="51" t="s">
        <v>742</v>
      </c>
      <c r="D105" s="53">
        <v>405970</v>
      </c>
      <c r="E105" s="52"/>
      <c r="F105" s="52"/>
      <c r="G105" s="53">
        <v>233150.62</v>
      </c>
      <c r="H105" s="33">
        <f t="shared" si="2"/>
        <v>57.43050471709732</v>
      </c>
    </row>
    <row r="106" spans="1:8" s="50" customFormat="1" ht="36">
      <c r="A106" s="82" t="s">
        <v>735</v>
      </c>
      <c r="B106" s="85" t="s">
        <v>304</v>
      </c>
      <c r="C106" s="51" t="s">
        <v>741</v>
      </c>
      <c r="D106" s="53">
        <v>100000</v>
      </c>
      <c r="E106" s="52"/>
      <c r="F106" s="52"/>
      <c r="G106" s="53">
        <v>0</v>
      </c>
      <c r="H106" s="33">
        <f t="shared" si="2"/>
        <v>0</v>
      </c>
    </row>
    <row r="107" spans="1:8" s="50" customFormat="1" ht="24">
      <c r="A107" s="82" t="s">
        <v>649</v>
      </c>
      <c r="B107" s="85" t="s">
        <v>304</v>
      </c>
      <c r="C107" s="51" t="s">
        <v>740</v>
      </c>
      <c r="D107" s="53">
        <v>89970309</v>
      </c>
      <c r="E107" s="52"/>
      <c r="F107" s="52"/>
      <c r="G107" s="53">
        <v>14210715.44</v>
      </c>
      <c r="H107" s="33">
        <f t="shared" si="2"/>
        <v>15.794894557936884</v>
      </c>
    </row>
    <row r="108" spans="1:8" s="50" customFormat="1" ht="12.75">
      <c r="A108" s="82" t="s">
        <v>654</v>
      </c>
      <c r="B108" s="85" t="s">
        <v>304</v>
      </c>
      <c r="C108" s="51" t="s">
        <v>739</v>
      </c>
      <c r="D108" s="53">
        <v>2355000</v>
      </c>
      <c r="E108" s="52"/>
      <c r="F108" s="52"/>
      <c r="G108" s="53">
        <v>2355000</v>
      </c>
      <c r="H108" s="33">
        <f t="shared" si="2"/>
        <v>100</v>
      </c>
    </row>
    <row r="109" spans="1:8" s="50" customFormat="1" ht="24">
      <c r="A109" s="82" t="s">
        <v>652</v>
      </c>
      <c r="B109" s="85" t="s">
        <v>304</v>
      </c>
      <c r="C109" s="51" t="s">
        <v>738</v>
      </c>
      <c r="D109" s="53">
        <v>48972</v>
      </c>
      <c r="E109" s="52"/>
      <c r="F109" s="52"/>
      <c r="G109" s="53">
        <v>0</v>
      </c>
      <c r="H109" s="33">
        <f t="shared" si="2"/>
        <v>0</v>
      </c>
    </row>
    <row r="110" spans="1:8" s="50" customFormat="1" ht="12.75">
      <c r="A110" s="82" t="s">
        <v>643</v>
      </c>
      <c r="B110" s="85" t="s">
        <v>304</v>
      </c>
      <c r="C110" s="51" t="s">
        <v>737</v>
      </c>
      <c r="D110" s="53">
        <v>4182</v>
      </c>
      <c r="E110" s="52"/>
      <c r="F110" s="52"/>
      <c r="G110" s="53">
        <v>3150</v>
      </c>
      <c r="H110" s="33">
        <f t="shared" si="2"/>
        <v>75.32281205164992</v>
      </c>
    </row>
    <row r="111" spans="1:8" ht="12.75">
      <c r="A111" s="81" t="s">
        <v>164</v>
      </c>
      <c r="B111" s="84" t="s">
        <v>304</v>
      </c>
      <c r="C111" s="48" t="s">
        <v>104</v>
      </c>
      <c r="D111" s="49">
        <v>3000088</v>
      </c>
      <c r="E111" s="28"/>
      <c r="F111" s="28"/>
      <c r="G111" s="49">
        <v>199999.33</v>
      </c>
      <c r="H111" s="33">
        <f t="shared" si="2"/>
        <v>6.666448784168997</v>
      </c>
    </row>
    <row r="112" spans="1:8" ht="27.75" customHeight="1">
      <c r="A112" s="81" t="s">
        <v>446</v>
      </c>
      <c r="B112" s="79" t="s">
        <v>304</v>
      </c>
      <c r="C112" s="48" t="s">
        <v>183</v>
      </c>
      <c r="D112" s="49">
        <v>3000088</v>
      </c>
      <c r="E112" s="28"/>
      <c r="F112" s="28"/>
      <c r="G112" s="49">
        <v>199999.33</v>
      </c>
      <c r="H112" s="33">
        <f t="shared" si="2"/>
        <v>6.666448784168997</v>
      </c>
    </row>
    <row r="113" spans="1:8" s="50" customFormat="1" ht="24">
      <c r="A113" s="82" t="s">
        <v>649</v>
      </c>
      <c r="B113" s="85" t="s">
        <v>304</v>
      </c>
      <c r="C113" s="51" t="s">
        <v>736</v>
      </c>
      <c r="D113" s="53">
        <v>3000088</v>
      </c>
      <c r="E113" s="52"/>
      <c r="F113" s="52"/>
      <c r="G113" s="53">
        <v>199999.33</v>
      </c>
      <c r="H113" s="33">
        <f t="shared" si="2"/>
        <v>6.666448784168997</v>
      </c>
    </row>
    <row r="114" spans="1:8" ht="12.75">
      <c r="A114" s="81" t="s">
        <v>447</v>
      </c>
      <c r="B114" s="79" t="s">
        <v>304</v>
      </c>
      <c r="C114" s="48" t="s">
        <v>79</v>
      </c>
      <c r="D114" s="49">
        <v>9014228773</v>
      </c>
      <c r="E114" s="28"/>
      <c r="F114" s="28"/>
      <c r="G114" s="49">
        <v>5019809291.05</v>
      </c>
      <c r="H114" s="33">
        <f t="shared" si="2"/>
        <v>55.687618069841506</v>
      </c>
    </row>
    <row r="115" spans="1:8" ht="12.75">
      <c r="A115" s="81" t="s">
        <v>470</v>
      </c>
      <c r="B115" s="79" t="s">
        <v>304</v>
      </c>
      <c r="C115" s="48" t="s">
        <v>471</v>
      </c>
      <c r="D115" s="49">
        <v>2459784280</v>
      </c>
      <c r="E115" s="28"/>
      <c r="F115" s="28"/>
      <c r="G115" s="49">
        <v>1579993404.81</v>
      </c>
      <c r="H115" s="33">
        <f t="shared" si="2"/>
        <v>64.2330068395266</v>
      </c>
    </row>
    <row r="116" spans="1:8" s="50" customFormat="1" ht="24">
      <c r="A116" s="82" t="s">
        <v>649</v>
      </c>
      <c r="B116" s="85" t="s">
        <v>304</v>
      </c>
      <c r="C116" s="51" t="s">
        <v>734</v>
      </c>
      <c r="D116" s="53">
        <v>57214999</v>
      </c>
      <c r="E116" s="52"/>
      <c r="F116" s="52"/>
      <c r="G116" s="53">
        <v>33840641.01</v>
      </c>
      <c r="H116" s="33">
        <f t="shared" si="2"/>
        <v>59.146450408921616</v>
      </c>
    </row>
    <row r="117" spans="1:8" s="50" customFormat="1" ht="60">
      <c r="A117" s="82" t="s">
        <v>665</v>
      </c>
      <c r="B117" s="85" t="s">
        <v>304</v>
      </c>
      <c r="C117" s="51" t="s">
        <v>733</v>
      </c>
      <c r="D117" s="53">
        <v>196961000</v>
      </c>
      <c r="E117" s="52"/>
      <c r="F117" s="52"/>
      <c r="G117" s="53">
        <v>194990623.31</v>
      </c>
      <c r="H117" s="33">
        <f t="shared" si="2"/>
        <v>98.9996107401973</v>
      </c>
    </row>
    <row r="118" spans="1:8" s="50" customFormat="1" ht="48">
      <c r="A118" s="82" t="s">
        <v>648</v>
      </c>
      <c r="B118" s="85" t="s">
        <v>304</v>
      </c>
      <c r="C118" s="51" t="s">
        <v>732</v>
      </c>
      <c r="D118" s="53">
        <v>135837402</v>
      </c>
      <c r="E118" s="52"/>
      <c r="F118" s="52"/>
      <c r="G118" s="53">
        <v>2347584.66</v>
      </c>
      <c r="H118" s="33">
        <f t="shared" si="2"/>
        <v>1.7282314189136216</v>
      </c>
    </row>
    <row r="119" spans="1:8" s="50" customFormat="1" ht="48">
      <c r="A119" s="82" t="s">
        <v>646</v>
      </c>
      <c r="B119" s="85" t="s">
        <v>304</v>
      </c>
      <c r="C119" s="51" t="s">
        <v>731</v>
      </c>
      <c r="D119" s="53">
        <v>1747135285</v>
      </c>
      <c r="E119" s="52"/>
      <c r="F119" s="52"/>
      <c r="G119" s="53">
        <v>1185139176</v>
      </c>
      <c r="H119" s="33">
        <f t="shared" si="2"/>
        <v>67.83328035184178</v>
      </c>
    </row>
    <row r="120" spans="1:8" s="50" customFormat="1" ht="24">
      <c r="A120" s="82" t="s">
        <v>644</v>
      </c>
      <c r="B120" s="85" t="s">
        <v>304</v>
      </c>
      <c r="C120" s="51" t="s">
        <v>730</v>
      </c>
      <c r="D120" s="53">
        <v>71194547</v>
      </c>
      <c r="E120" s="52"/>
      <c r="F120" s="52"/>
      <c r="G120" s="53">
        <v>27540411.83</v>
      </c>
      <c r="H120" s="33">
        <f t="shared" si="2"/>
        <v>38.68331633601096</v>
      </c>
    </row>
    <row r="121" spans="1:8" s="50" customFormat="1" ht="48">
      <c r="A121" s="82" t="s">
        <v>640</v>
      </c>
      <c r="B121" s="85" t="s">
        <v>304</v>
      </c>
      <c r="C121" s="51" t="s">
        <v>729</v>
      </c>
      <c r="D121" s="53">
        <v>117769159</v>
      </c>
      <c r="E121" s="52"/>
      <c r="F121" s="52"/>
      <c r="G121" s="53">
        <v>78846425</v>
      </c>
      <c r="H121" s="33">
        <f t="shared" si="2"/>
        <v>66.94997711582538</v>
      </c>
    </row>
    <row r="122" spans="1:8" s="50" customFormat="1" ht="24">
      <c r="A122" s="82" t="s">
        <v>639</v>
      </c>
      <c r="B122" s="85" t="s">
        <v>304</v>
      </c>
      <c r="C122" s="51" t="s">
        <v>728</v>
      </c>
      <c r="D122" s="53">
        <v>11166888</v>
      </c>
      <c r="E122" s="52"/>
      <c r="F122" s="52"/>
      <c r="G122" s="53">
        <v>3471277</v>
      </c>
      <c r="H122" s="33">
        <f t="shared" si="2"/>
        <v>31.085446545178925</v>
      </c>
    </row>
    <row r="123" spans="1:8" s="50" customFormat="1" ht="24">
      <c r="A123" s="82" t="s">
        <v>707</v>
      </c>
      <c r="B123" s="85" t="s">
        <v>304</v>
      </c>
      <c r="C123" s="51" t="s">
        <v>727</v>
      </c>
      <c r="D123" s="53">
        <v>122505000</v>
      </c>
      <c r="E123" s="52"/>
      <c r="F123" s="52"/>
      <c r="G123" s="53">
        <v>53817266</v>
      </c>
      <c r="H123" s="33">
        <f t="shared" si="2"/>
        <v>43.93066895228766</v>
      </c>
    </row>
    <row r="124" spans="1:8" ht="12.75">
      <c r="A124" s="81" t="s">
        <v>147</v>
      </c>
      <c r="B124" s="79" t="s">
        <v>304</v>
      </c>
      <c r="C124" s="48" t="s">
        <v>148</v>
      </c>
      <c r="D124" s="49">
        <v>6171002175</v>
      </c>
      <c r="E124" s="28"/>
      <c r="F124" s="28"/>
      <c r="G124" s="49">
        <v>3155192298.16</v>
      </c>
      <c r="H124" s="33">
        <f t="shared" si="2"/>
        <v>51.12933375623061</v>
      </c>
    </row>
    <row r="125" spans="1:8" s="50" customFormat="1" ht="24">
      <c r="A125" s="82" t="s">
        <v>663</v>
      </c>
      <c r="B125" s="85" t="s">
        <v>304</v>
      </c>
      <c r="C125" s="51" t="s">
        <v>726</v>
      </c>
      <c r="D125" s="53">
        <v>104666056</v>
      </c>
      <c r="E125" s="52"/>
      <c r="F125" s="52"/>
      <c r="G125" s="53">
        <v>68032691.8</v>
      </c>
      <c r="H125" s="33">
        <f t="shared" si="2"/>
        <v>64.99976630436902</v>
      </c>
    </row>
    <row r="126" spans="1:8" s="50" customFormat="1" ht="36">
      <c r="A126" s="82" t="s">
        <v>661</v>
      </c>
      <c r="B126" s="85" t="s">
        <v>304</v>
      </c>
      <c r="C126" s="51" t="s">
        <v>725</v>
      </c>
      <c r="D126" s="53">
        <v>41194</v>
      </c>
      <c r="E126" s="52"/>
      <c r="F126" s="52"/>
      <c r="G126" s="53">
        <v>130</v>
      </c>
      <c r="H126" s="33">
        <f t="shared" si="2"/>
        <v>0.3155799388260426</v>
      </c>
    </row>
    <row r="127" spans="1:8" s="50" customFormat="1" ht="60">
      <c r="A127" s="82" t="s">
        <v>659</v>
      </c>
      <c r="B127" s="85" t="s">
        <v>304</v>
      </c>
      <c r="C127" s="51" t="s">
        <v>724</v>
      </c>
      <c r="D127" s="53">
        <v>31609550</v>
      </c>
      <c r="E127" s="52"/>
      <c r="F127" s="52"/>
      <c r="G127" s="53">
        <v>20144465.9</v>
      </c>
      <c r="H127" s="33">
        <f aca="true" t="shared" si="3" ref="H127:H175">SUM(G127/D127*100)</f>
        <v>63.72904992320358</v>
      </c>
    </row>
    <row r="128" spans="1:8" s="50" customFormat="1" ht="36">
      <c r="A128" s="82" t="s">
        <v>657</v>
      </c>
      <c r="B128" s="85" t="s">
        <v>304</v>
      </c>
      <c r="C128" s="51" t="s">
        <v>723</v>
      </c>
      <c r="D128" s="53">
        <v>10366047</v>
      </c>
      <c r="E128" s="52"/>
      <c r="F128" s="52"/>
      <c r="G128" s="53">
        <v>1515130.48</v>
      </c>
      <c r="H128" s="33">
        <f t="shared" si="3"/>
        <v>14.61628024646232</v>
      </c>
    </row>
    <row r="129" spans="1:8" s="50" customFormat="1" ht="24">
      <c r="A129" s="82" t="s">
        <v>649</v>
      </c>
      <c r="B129" s="85" t="s">
        <v>304</v>
      </c>
      <c r="C129" s="51" t="s">
        <v>722</v>
      </c>
      <c r="D129" s="53">
        <v>174619747</v>
      </c>
      <c r="E129" s="52"/>
      <c r="F129" s="52"/>
      <c r="G129" s="53">
        <v>90125627.87</v>
      </c>
      <c r="H129" s="33">
        <f t="shared" si="3"/>
        <v>51.6125062705537</v>
      </c>
    </row>
    <row r="130" spans="1:8" s="50" customFormat="1" ht="12.75">
      <c r="A130" s="82" t="s">
        <v>720</v>
      </c>
      <c r="B130" s="85" t="s">
        <v>304</v>
      </c>
      <c r="C130" s="51" t="s">
        <v>721</v>
      </c>
      <c r="D130" s="53">
        <v>159202</v>
      </c>
      <c r="E130" s="52"/>
      <c r="F130" s="52"/>
      <c r="G130" s="53">
        <v>159202</v>
      </c>
      <c r="H130" s="33">
        <f t="shared" si="3"/>
        <v>100</v>
      </c>
    </row>
    <row r="131" spans="1:8" s="50" customFormat="1" ht="48">
      <c r="A131" s="82" t="s">
        <v>648</v>
      </c>
      <c r="B131" s="85" t="s">
        <v>304</v>
      </c>
      <c r="C131" s="51" t="s">
        <v>719</v>
      </c>
      <c r="D131" s="53">
        <v>1701768530</v>
      </c>
      <c r="E131" s="52"/>
      <c r="F131" s="52"/>
      <c r="G131" s="53">
        <v>128680689.26</v>
      </c>
      <c r="H131" s="33">
        <f t="shared" si="3"/>
        <v>7.561585902637417</v>
      </c>
    </row>
    <row r="132" spans="1:8" s="50" customFormat="1" ht="48">
      <c r="A132" s="82" t="s">
        <v>646</v>
      </c>
      <c r="B132" s="85" t="s">
        <v>304</v>
      </c>
      <c r="C132" s="51" t="s">
        <v>718</v>
      </c>
      <c r="D132" s="53">
        <v>3132977980</v>
      </c>
      <c r="E132" s="52"/>
      <c r="F132" s="52"/>
      <c r="G132" s="53">
        <v>2252681232.73</v>
      </c>
      <c r="H132" s="33">
        <f t="shared" si="3"/>
        <v>71.90223637416054</v>
      </c>
    </row>
    <row r="133" spans="1:8" s="50" customFormat="1" ht="24">
      <c r="A133" s="82" t="s">
        <v>644</v>
      </c>
      <c r="B133" s="85" t="s">
        <v>304</v>
      </c>
      <c r="C133" s="51" t="s">
        <v>717</v>
      </c>
      <c r="D133" s="53">
        <v>342896847</v>
      </c>
      <c r="E133" s="52"/>
      <c r="F133" s="52"/>
      <c r="G133" s="53">
        <v>143711349.13</v>
      </c>
      <c r="H133" s="33">
        <f t="shared" si="3"/>
        <v>41.91095671696276</v>
      </c>
    </row>
    <row r="134" spans="1:8" s="50" customFormat="1" ht="48">
      <c r="A134" s="82" t="s">
        <v>640</v>
      </c>
      <c r="B134" s="85" t="s">
        <v>304</v>
      </c>
      <c r="C134" s="51" t="s">
        <v>716</v>
      </c>
      <c r="D134" s="53">
        <v>455171859</v>
      </c>
      <c r="E134" s="52"/>
      <c r="F134" s="52"/>
      <c r="G134" s="53">
        <v>350237576.86</v>
      </c>
      <c r="H134" s="33">
        <f t="shared" si="3"/>
        <v>76.9462280971109</v>
      </c>
    </row>
    <row r="135" spans="1:8" s="50" customFormat="1" ht="24">
      <c r="A135" s="82" t="s">
        <v>639</v>
      </c>
      <c r="B135" s="85" t="s">
        <v>304</v>
      </c>
      <c r="C135" s="51" t="s">
        <v>715</v>
      </c>
      <c r="D135" s="53">
        <v>35046856</v>
      </c>
      <c r="E135" s="52"/>
      <c r="F135" s="52"/>
      <c r="G135" s="53">
        <v>9469494.47</v>
      </c>
      <c r="H135" s="33">
        <f t="shared" si="3"/>
        <v>27.019526287892987</v>
      </c>
    </row>
    <row r="136" spans="1:8" s="50" customFormat="1" ht="24">
      <c r="A136" s="82" t="s">
        <v>707</v>
      </c>
      <c r="B136" s="85" t="s">
        <v>304</v>
      </c>
      <c r="C136" s="51" t="s">
        <v>714</v>
      </c>
      <c r="D136" s="53">
        <v>180916300</v>
      </c>
      <c r="E136" s="52"/>
      <c r="F136" s="52"/>
      <c r="G136" s="53">
        <v>89899044.98</v>
      </c>
      <c r="H136" s="33">
        <f t="shared" si="3"/>
        <v>49.69095928890874</v>
      </c>
    </row>
    <row r="137" spans="1:8" s="50" customFormat="1" ht="24">
      <c r="A137" s="82" t="s">
        <v>652</v>
      </c>
      <c r="B137" s="85" t="s">
        <v>304</v>
      </c>
      <c r="C137" s="51" t="s">
        <v>713</v>
      </c>
      <c r="D137" s="53">
        <v>626146</v>
      </c>
      <c r="E137" s="52"/>
      <c r="F137" s="52"/>
      <c r="G137" s="53">
        <v>470346</v>
      </c>
      <c r="H137" s="33">
        <f t="shared" si="3"/>
        <v>75.11762432403944</v>
      </c>
    </row>
    <row r="138" spans="1:8" s="50" customFormat="1" ht="12.75">
      <c r="A138" s="82" t="s">
        <v>643</v>
      </c>
      <c r="B138" s="85" t="s">
        <v>304</v>
      </c>
      <c r="C138" s="51" t="s">
        <v>712</v>
      </c>
      <c r="D138" s="53">
        <v>119000</v>
      </c>
      <c r="E138" s="52"/>
      <c r="F138" s="52"/>
      <c r="G138" s="53">
        <v>48456.64</v>
      </c>
      <c r="H138" s="33">
        <f t="shared" si="3"/>
        <v>40.719865546218486</v>
      </c>
    </row>
    <row r="139" spans="1:8" s="50" customFormat="1" ht="12.75">
      <c r="A139" s="82" t="s">
        <v>642</v>
      </c>
      <c r="B139" s="85" t="s">
        <v>304</v>
      </c>
      <c r="C139" s="51" t="s">
        <v>711</v>
      </c>
      <c r="D139" s="53">
        <v>16861</v>
      </c>
      <c r="E139" s="52"/>
      <c r="F139" s="52"/>
      <c r="G139" s="53">
        <v>16860.04</v>
      </c>
      <c r="H139" s="33">
        <f t="shared" si="3"/>
        <v>99.9943063875215</v>
      </c>
    </row>
    <row r="140" spans="1:8" ht="36">
      <c r="A140" s="81" t="s">
        <v>366</v>
      </c>
      <c r="B140" s="79" t="s">
        <v>304</v>
      </c>
      <c r="C140" s="48" t="s">
        <v>342</v>
      </c>
      <c r="D140" s="49">
        <v>23941800</v>
      </c>
      <c r="E140" s="28"/>
      <c r="F140" s="28"/>
      <c r="G140" s="49">
        <v>14412711.75</v>
      </c>
      <c r="H140" s="33">
        <f t="shared" si="3"/>
        <v>60.19894807407964</v>
      </c>
    </row>
    <row r="141" spans="1:8" s="50" customFormat="1" ht="48">
      <c r="A141" s="82" t="s">
        <v>646</v>
      </c>
      <c r="B141" s="85" t="s">
        <v>304</v>
      </c>
      <c r="C141" s="51" t="s">
        <v>710</v>
      </c>
      <c r="D141" s="53">
        <v>15800800</v>
      </c>
      <c r="E141" s="52"/>
      <c r="F141" s="52"/>
      <c r="G141" s="53">
        <v>11657400</v>
      </c>
      <c r="H141" s="33">
        <f t="shared" si="3"/>
        <v>73.77727709989368</v>
      </c>
    </row>
    <row r="142" spans="1:8" s="50" customFormat="1" ht="24">
      <c r="A142" s="82" t="s">
        <v>644</v>
      </c>
      <c r="B142" s="85" t="s">
        <v>304</v>
      </c>
      <c r="C142" s="51" t="s">
        <v>709</v>
      </c>
      <c r="D142" s="53">
        <v>8141000</v>
      </c>
      <c r="E142" s="52"/>
      <c r="F142" s="52"/>
      <c r="G142" s="53">
        <v>2755311.75</v>
      </c>
      <c r="H142" s="33">
        <f t="shared" si="3"/>
        <v>33.84488085001843</v>
      </c>
    </row>
    <row r="143" spans="1:8" ht="24">
      <c r="A143" s="81" t="s">
        <v>129</v>
      </c>
      <c r="B143" s="79" t="s">
        <v>304</v>
      </c>
      <c r="C143" s="48" t="s">
        <v>155</v>
      </c>
      <c r="D143" s="49">
        <v>2736000</v>
      </c>
      <c r="E143" s="28"/>
      <c r="F143" s="28"/>
      <c r="G143" s="49">
        <v>557733.28</v>
      </c>
      <c r="H143" s="33">
        <f t="shared" si="3"/>
        <v>20.384988304093568</v>
      </c>
    </row>
    <row r="144" spans="1:8" s="50" customFormat="1" ht="24">
      <c r="A144" s="82" t="s">
        <v>707</v>
      </c>
      <c r="B144" s="85" t="s">
        <v>304</v>
      </c>
      <c r="C144" s="51" t="s">
        <v>708</v>
      </c>
      <c r="D144" s="53">
        <v>2736000</v>
      </c>
      <c r="E144" s="52"/>
      <c r="F144" s="52"/>
      <c r="G144" s="53">
        <v>557733.28</v>
      </c>
      <c r="H144" s="33">
        <f t="shared" si="3"/>
        <v>20.384988304093568</v>
      </c>
    </row>
    <row r="145" spans="1:8" ht="24">
      <c r="A145" s="81" t="s">
        <v>325</v>
      </c>
      <c r="B145" s="79" t="s">
        <v>304</v>
      </c>
      <c r="C145" s="48" t="s">
        <v>326</v>
      </c>
      <c r="D145" s="49">
        <v>44954000</v>
      </c>
      <c r="E145" s="28"/>
      <c r="F145" s="28"/>
      <c r="G145" s="49">
        <v>40949367.85</v>
      </c>
      <c r="H145" s="33">
        <f t="shared" si="3"/>
        <v>91.09171119366464</v>
      </c>
    </row>
    <row r="146" spans="1:8" s="50" customFormat="1" ht="24">
      <c r="A146" s="82" t="s">
        <v>649</v>
      </c>
      <c r="B146" s="85" t="s">
        <v>304</v>
      </c>
      <c r="C146" s="51" t="s">
        <v>706</v>
      </c>
      <c r="D146" s="53">
        <v>27725305</v>
      </c>
      <c r="E146" s="52"/>
      <c r="F146" s="52"/>
      <c r="G146" s="53">
        <v>25243635.45</v>
      </c>
      <c r="H146" s="33">
        <f t="shared" si="3"/>
        <v>91.04908115528396</v>
      </c>
    </row>
    <row r="147" spans="1:8" s="50" customFormat="1" ht="24">
      <c r="A147" s="82" t="s">
        <v>644</v>
      </c>
      <c r="B147" s="85" t="s">
        <v>304</v>
      </c>
      <c r="C147" s="51" t="s">
        <v>705</v>
      </c>
      <c r="D147" s="53">
        <v>15554167</v>
      </c>
      <c r="E147" s="52"/>
      <c r="F147" s="52"/>
      <c r="G147" s="53">
        <v>14388874.9</v>
      </c>
      <c r="H147" s="33">
        <f t="shared" si="3"/>
        <v>92.50816774694525</v>
      </c>
    </row>
    <row r="148" spans="1:8" s="50" customFormat="1" ht="24">
      <c r="A148" s="82" t="s">
        <v>639</v>
      </c>
      <c r="B148" s="85" t="s">
        <v>304</v>
      </c>
      <c r="C148" s="51" t="s">
        <v>704</v>
      </c>
      <c r="D148" s="53">
        <v>1674528</v>
      </c>
      <c r="E148" s="52"/>
      <c r="F148" s="52"/>
      <c r="G148" s="53">
        <v>1316857.5</v>
      </c>
      <c r="H148" s="33">
        <f t="shared" si="3"/>
        <v>78.64051840279768</v>
      </c>
    </row>
    <row r="149" spans="1:8" ht="24">
      <c r="A149" s="81" t="s">
        <v>332</v>
      </c>
      <c r="B149" s="79" t="s">
        <v>304</v>
      </c>
      <c r="C149" s="48" t="s">
        <v>333</v>
      </c>
      <c r="D149" s="49">
        <v>311810518</v>
      </c>
      <c r="E149" s="28"/>
      <c r="F149" s="28"/>
      <c r="G149" s="49">
        <v>228703775.2</v>
      </c>
      <c r="H149" s="33">
        <f t="shared" si="3"/>
        <v>73.34703674107618</v>
      </c>
    </row>
    <row r="150" spans="1:8" s="50" customFormat="1" ht="24">
      <c r="A150" s="82" t="s">
        <v>663</v>
      </c>
      <c r="B150" s="83" t="s">
        <v>304</v>
      </c>
      <c r="C150" s="51" t="s">
        <v>703</v>
      </c>
      <c r="D150" s="53">
        <v>134132300</v>
      </c>
      <c r="E150" s="52"/>
      <c r="F150" s="52"/>
      <c r="G150" s="53">
        <v>99263288.16</v>
      </c>
      <c r="H150" s="33">
        <f t="shared" si="3"/>
        <v>74.00401555777393</v>
      </c>
    </row>
    <row r="151" spans="1:8" s="50" customFormat="1" ht="36">
      <c r="A151" s="82" t="s">
        <v>661</v>
      </c>
      <c r="B151" s="83" t="s">
        <v>304</v>
      </c>
      <c r="C151" s="51" t="s">
        <v>702</v>
      </c>
      <c r="D151" s="53">
        <v>39823600</v>
      </c>
      <c r="E151" s="52"/>
      <c r="F151" s="52"/>
      <c r="G151" s="53">
        <v>34547656.49</v>
      </c>
      <c r="H151" s="33">
        <f t="shared" si="3"/>
        <v>86.7517162938559</v>
      </c>
    </row>
    <row r="152" spans="1:8" s="50" customFormat="1" ht="60">
      <c r="A152" s="82" t="s">
        <v>659</v>
      </c>
      <c r="B152" s="83" t="s">
        <v>304</v>
      </c>
      <c r="C152" s="51" t="s">
        <v>701</v>
      </c>
      <c r="D152" s="53">
        <v>51751300</v>
      </c>
      <c r="E152" s="52"/>
      <c r="F152" s="52"/>
      <c r="G152" s="53">
        <v>40843357.08</v>
      </c>
      <c r="H152" s="33">
        <f t="shared" si="3"/>
        <v>78.9223789160852</v>
      </c>
    </row>
    <row r="153" spans="1:8" s="50" customFormat="1" ht="24">
      <c r="A153" s="82" t="s">
        <v>687</v>
      </c>
      <c r="B153" s="83" t="s">
        <v>304</v>
      </c>
      <c r="C153" s="51" t="s">
        <v>700</v>
      </c>
      <c r="D153" s="53">
        <v>32071800</v>
      </c>
      <c r="E153" s="52"/>
      <c r="F153" s="52"/>
      <c r="G153" s="53">
        <v>20304825.3</v>
      </c>
      <c r="H153" s="33">
        <f t="shared" si="3"/>
        <v>63.310526069631265</v>
      </c>
    </row>
    <row r="154" spans="1:8" s="50" customFormat="1" ht="48">
      <c r="A154" s="82" t="s">
        <v>685</v>
      </c>
      <c r="B154" s="83" t="s">
        <v>304</v>
      </c>
      <c r="C154" s="51" t="s">
        <v>699</v>
      </c>
      <c r="D154" s="53">
        <v>8101800</v>
      </c>
      <c r="E154" s="52"/>
      <c r="F154" s="52"/>
      <c r="G154" s="53">
        <v>7313716.12</v>
      </c>
      <c r="H154" s="33">
        <f t="shared" si="3"/>
        <v>90.27273099804982</v>
      </c>
    </row>
    <row r="155" spans="1:8" s="50" customFormat="1" ht="72">
      <c r="A155" s="82" t="s">
        <v>683</v>
      </c>
      <c r="B155" s="83" t="s">
        <v>304</v>
      </c>
      <c r="C155" s="51" t="s">
        <v>698</v>
      </c>
      <c r="D155" s="53">
        <v>12132400</v>
      </c>
      <c r="E155" s="52"/>
      <c r="F155" s="52"/>
      <c r="G155" s="53">
        <v>8067300.04</v>
      </c>
      <c r="H155" s="33">
        <f t="shared" si="3"/>
        <v>66.49385150506083</v>
      </c>
    </row>
    <row r="156" spans="1:8" s="50" customFormat="1" ht="36">
      <c r="A156" s="82" t="s">
        <v>657</v>
      </c>
      <c r="B156" s="83" t="s">
        <v>304</v>
      </c>
      <c r="C156" s="51" t="s">
        <v>697</v>
      </c>
      <c r="D156" s="53">
        <v>14176727</v>
      </c>
      <c r="E156" s="52"/>
      <c r="F156" s="52"/>
      <c r="G156" s="53">
        <v>9285428.76</v>
      </c>
      <c r="H156" s="33">
        <f t="shared" si="3"/>
        <v>65.4976904048445</v>
      </c>
    </row>
    <row r="157" spans="1:8" s="50" customFormat="1" ht="24">
      <c r="A157" s="82" t="s">
        <v>649</v>
      </c>
      <c r="B157" s="83" t="s">
        <v>304</v>
      </c>
      <c r="C157" s="51" t="s">
        <v>696</v>
      </c>
      <c r="D157" s="53">
        <v>18414205.28</v>
      </c>
      <c r="E157" s="52"/>
      <c r="F157" s="52"/>
      <c r="G157" s="53">
        <v>8398001.05</v>
      </c>
      <c r="H157" s="33">
        <f t="shared" si="3"/>
        <v>45.60610095468643</v>
      </c>
    </row>
    <row r="158" spans="1:8" s="50" customFormat="1" ht="24">
      <c r="A158" s="82" t="s">
        <v>652</v>
      </c>
      <c r="B158" s="83" t="s">
        <v>304</v>
      </c>
      <c r="C158" s="51" t="s">
        <v>695</v>
      </c>
      <c r="D158" s="53">
        <v>866855</v>
      </c>
      <c r="E158" s="52"/>
      <c r="F158" s="52"/>
      <c r="G158" s="53">
        <v>435188</v>
      </c>
      <c r="H158" s="33">
        <f t="shared" si="3"/>
        <v>50.203090482260585</v>
      </c>
    </row>
    <row r="159" spans="1:8" s="50" customFormat="1" ht="12.75">
      <c r="A159" s="82" t="s">
        <v>643</v>
      </c>
      <c r="B159" s="83" t="s">
        <v>304</v>
      </c>
      <c r="C159" s="51" t="s">
        <v>694</v>
      </c>
      <c r="D159" s="53">
        <v>329600.55</v>
      </c>
      <c r="E159" s="52"/>
      <c r="F159" s="52"/>
      <c r="G159" s="53">
        <v>235084.22</v>
      </c>
      <c r="H159" s="33">
        <f t="shared" si="3"/>
        <v>71.32397685622794</v>
      </c>
    </row>
    <row r="160" spans="1:8" s="50" customFormat="1" ht="12.75">
      <c r="A160" s="82" t="s">
        <v>642</v>
      </c>
      <c r="B160" s="83" t="s">
        <v>304</v>
      </c>
      <c r="C160" s="51" t="s">
        <v>693</v>
      </c>
      <c r="D160" s="53">
        <v>9930.17</v>
      </c>
      <c r="E160" s="52"/>
      <c r="F160" s="52"/>
      <c r="G160" s="53">
        <v>9929.98</v>
      </c>
      <c r="H160" s="33">
        <f t="shared" si="3"/>
        <v>99.99808663900012</v>
      </c>
    </row>
    <row r="161" spans="1:8" ht="12.75">
      <c r="A161" s="81" t="s">
        <v>445</v>
      </c>
      <c r="B161" s="84" t="s">
        <v>304</v>
      </c>
      <c r="C161" s="48" t="s">
        <v>460</v>
      </c>
      <c r="D161" s="49">
        <v>99036540</v>
      </c>
      <c r="E161" s="28"/>
      <c r="F161" s="28"/>
      <c r="G161" s="49">
        <v>54583572.05</v>
      </c>
      <c r="H161" s="33">
        <f t="shared" si="3"/>
        <v>55.114578972569106</v>
      </c>
    </row>
    <row r="162" spans="1:8" ht="12.75">
      <c r="A162" s="81" t="s">
        <v>330</v>
      </c>
      <c r="B162" s="79" t="s">
        <v>304</v>
      </c>
      <c r="C162" s="48" t="s">
        <v>331</v>
      </c>
      <c r="D162" s="49">
        <v>72365940</v>
      </c>
      <c r="E162" s="28"/>
      <c r="F162" s="28"/>
      <c r="G162" s="49">
        <v>36414680.29</v>
      </c>
      <c r="H162" s="33">
        <f t="shared" si="3"/>
        <v>50.320192468998535</v>
      </c>
    </row>
    <row r="163" spans="1:8" s="50" customFormat="1" ht="24">
      <c r="A163" s="82" t="s">
        <v>649</v>
      </c>
      <c r="B163" s="85" t="s">
        <v>304</v>
      </c>
      <c r="C163" s="51" t="s">
        <v>692</v>
      </c>
      <c r="D163" s="53">
        <v>27924000</v>
      </c>
      <c r="E163" s="52"/>
      <c r="F163" s="52"/>
      <c r="G163" s="53">
        <v>15848950.26</v>
      </c>
      <c r="H163" s="33">
        <f t="shared" si="3"/>
        <v>56.757449720670394</v>
      </c>
    </row>
    <row r="164" spans="1:8" s="50" customFormat="1" ht="12.75">
      <c r="A164" s="82" t="s">
        <v>654</v>
      </c>
      <c r="B164" s="85" t="s">
        <v>304</v>
      </c>
      <c r="C164" s="51" t="s">
        <v>691</v>
      </c>
      <c r="D164" s="53">
        <v>2370000</v>
      </c>
      <c r="E164" s="52"/>
      <c r="F164" s="52"/>
      <c r="G164" s="53">
        <v>2370000</v>
      </c>
      <c r="H164" s="33">
        <f t="shared" si="3"/>
        <v>100</v>
      </c>
    </row>
    <row r="165" spans="1:8" s="50" customFormat="1" ht="48">
      <c r="A165" s="82" t="s">
        <v>646</v>
      </c>
      <c r="B165" s="85" t="s">
        <v>304</v>
      </c>
      <c r="C165" s="51" t="s">
        <v>690</v>
      </c>
      <c r="D165" s="53">
        <v>19365740</v>
      </c>
      <c r="E165" s="52"/>
      <c r="F165" s="52"/>
      <c r="G165" s="53">
        <v>13417840</v>
      </c>
      <c r="H165" s="33">
        <f t="shared" si="3"/>
        <v>69.2864822103364</v>
      </c>
    </row>
    <row r="166" spans="1:8" s="50" customFormat="1" ht="24">
      <c r="A166" s="82" t="s">
        <v>644</v>
      </c>
      <c r="B166" s="85" t="s">
        <v>304</v>
      </c>
      <c r="C166" s="51" t="s">
        <v>689</v>
      </c>
      <c r="D166" s="53">
        <v>22706200</v>
      </c>
      <c r="E166" s="52"/>
      <c r="F166" s="52"/>
      <c r="G166" s="53">
        <v>4777890.03</v>
      </c>
      <c r="H166" s="33">
        <f t="shared" si="3"/>
        <v>21.042226484396334</v>
      </c>
    </row>
    <row r="167" spans="1:8" s="8" customFormat="1" ht="24">
      <c r="A167" s="81" t="s">
        <v>90</v>
      </c>
      <c r="B167" s="84" t="s">
        <v>304</v>
      </c>
      <c r="C167" s="48" t="s">
        <v>436</v>
      </c>
      <c r="D167" s="49">
        <v>26670600</v>
      </c>
      <c r="E167" s="28"/>
      <c r="F167" s="28"/>
      <c r="G167" s="49">
        <v>18168891.76</v>
      </c>
      <c r="H167" s="33">
        <f t="shared" si="3"/>
        <v>68.12329591385271</v>
      </c>
    </row>
    <row r="168" spans="1:8" s="50" customFormat="1" ht="24">
      <c r="A168" s="82" t="s">
        <v>687</v>
      </c>
      <c r="B168" s="85" t="s">
        <v>304</v>
      </c>
      <c r="C168" s="51" t="s">
        <v>688</v>
      </c>
      <c r="D168" s="53">
        <v>13618600</v>
      </c>
      <c r="E168" s="52"/>
      <c r="F168" s="52"/>
      <c r="G168" s="53">
        <v>9397420.48</v>
      </c>
      <c r="H168" s="33">
        <f t="shared" si="3"/>
        <v>69.00430646321942</v>
      </c>
    </row>
    <row r="169" spans="1:8" s="50" customFormat="1" ht="48">
      <c r="A169" s="82" t="s">
        <v>685</v>
      </c>
      <c r="B169" s="85" t="s">
        <v>304</v>
      </c>
      <c r="C169" s="51" t="s">
        <v>686</v>
      </c>
      <c r="D169" s="53">
        <v>3664500</v>
      </c>
      <c r="E169" s="52"/>
      <c r="F169" s="52"/>
      <c r="G169" s="53">
        <v>2928262.75</v>
      </c>
      <c r="H169" s="33">
        <f t="shared" si="3"/>
        <v>79.90893027698185</v>
      </c>
    </row>
    <row r="170" spans="1:8" s="50" customFormat="1" ht="72">
      <c r="A170" s="82" t="s">
        <v>683</v>
      </c>
      <c r="B170" s="85" t="s">
        <v>304</v>
      </c>
      <c r="C170" s="51" t="s">
        <v>684</v>
      </c>
      <c r="D170" s="53">
        <v>5219900</v>
      </c>
      <c r="E170" s="52"/>
      <c r="F170" s="52"/>
      <c r="G170" s="53">
        <v>3550382.97</v>
      </c>
      <c r="H170" s="33">
        <f t="shared" si="3"/>
        <v>68.01630241958658</v>
      </c>
    </row>
    <row r="171" spans="1:8" s="50" customFormat="1" ht="36">
      <c r="A171" s="82" t="s">
        <v>657</v>
      </c>
      <c r="B171" s="85" t="s">
        <v>304</v>
      </c>
      <c r="C171" s="51" t="s">
        <v>682</v>
      </c>
      <c r="D171" s="53">
        <v>1370400</v>
      </c>
      <c r="E171" s="52"/>
      <c r="F171" s="52"/>
      <c r="G171" s="53">
        <v>843818.41</v>
      </c>
      <c r="H171" s="33">
        <f t="shared" si="3"/>
        <v>61.5746066841798</v>
      </c>
    </row>
    <row r="172" spans="1:8" s="50" customFormat="1" ht="24">
      <c r="A172" s="82" t="s">
        <v>649</v>
      </c>
      <c r="B172" s="85" t="s">
        <v>304</v>
      </c>
      <c r="C172" s="51" t="s">
        <v>681</v>
      </c>
      <c r="D172" s="53">
        <v>2301100</v>
      </c>
      <c r="E172" s="52"/>
      <c r="F172" s="52"/>
      <c r="G172" s="53">
        <v>1098676.41</v>
      </c>
      <c r="H172" s="33">
        <f t="shared" si="3"/>
        <v>47.745704662987265</v>
      </c>
    </row>
    <row r="173" spans="1:8" s="50" customFormat="1" ht="24">
      <c r="A173" s="82" t="s">
        <v>652</v>
      </c>
      <c r="B173" s="85" t="s">
        <v>304</v>
      </c>
      <c r="C173" s="51" t="s">
        <v>680</v>
      </c>
      <c r="D173" s="53">
        <v>480000</v>
      </c>
      <c r="E173" s="52"/>
      <c r="F173" s="52"/>
      <c r="G173" s="53">
        <v>338141</v>
      </c>
      <c r="H173" s="33">
        <f t="shared" si="3"/>
        <v>70.44604166666667</v>
      </c>
    </row>
    <row r="174" spans="1:8" s="50" customFormat="1" ht="12.75">
      <c r="A174" s="82" t="s">
        <v>643</v>
      </c>
      <c r="B174" s="85" t="s">
        <v>304</v>
      </c>
      <c r="C174" s="51" t="s">
        <v>679</v>
      </c>
      <c r="D174" s="53">
        <v>16100</v>
      </c>
      <c r="E174" s="52"/>
      <c r="F174" s="52"/>
      <c r="G174" s="53">
        <v>12189.74</v>
      </c>
      <c r="H174" s="33">
        <f t="shared" si="3"/>
        <v>75.71267080745342</v>
      </c>
    </row>
    <row r="175" spans="1:8" ht="12.75">
      <c r="A175" s="81" t="s">
        <v>91</v>
      </c>
      <c r="B175" s="79" t="s">
        <v>304</v>
      </c>
      <c r="C175" s="48" t="s">
        <v>194</v>
      </c>
      <c r="D175" s="49">
        <v>46262000</v>
      </c>
      <c r="E175" s="28"/>
      <c r="F175" s="28"/>
      <c r="G175" s="49">
        <v>27068318.63</v>
      </c>
      <c r="H175" s="33">
        <f t="shared" si="3"/>
        <v>58.51091312524318</v>
      </c>
    </row>
    <row r="176" spans="1:8" ht="24">
      <c r="A176" s="81" t="s">
        <v>92</v>
      </c>
      <c r="B176" s="79" t="s">
        <v>304</v>
      </c>
      <c r="C176" s="48" t="s">
        <v>77</v>
      </c>
      <c r="D176" s="49">
        <v>46262000</v>
      </c>
      <c r="E176" s="28"/>
      <c r="F176" s="28"/>
      <c r="G176" s="49">
        <v>27068318.63</v>
      </c>
      <c r="H176" s="33">
        <f aca="true" t="shared" si="4" ref="H176:H209">SUM(G176/D176*100)</f>
        <v>58.51091312524318</v>
      </c>
    </row>
    <row r="177" spans="1:8" s="50" customFormat="1" ht="22.5">
      <c r="A177" s="86" t="s">
        <v>649</v>
      </c>
      <c r="B177" s="85" t="s">
        <v>304</v>
      </c>
      <c r="C177" s="51" t="s">
        <v>678</v>
      </c>
      <c r="D177" s="53">
        <v>46262000</v>
      </c>
      <c r="E177" s="52"/>
      <c r="F177" s="52"/>
      <c r="G177" s="53">
        <v>27068318.63</v>
      </c>
      <c r="H177" s="33">
        <f t="shared" si="4"/>
        <v>58.51091312524318</v>
      </c>
    </row>
    <row r="178" spans="1:8" ht="12.75">
      <c r="A178" s="78" t="s">
        <v>504</v>
      </c>
      <c r="B178" s="79" t="s">
        <v>304</v>
      </c>
      <c r="C178" s="48" t="s">
        <v>398</v>
      </c>
      <c r="D178" s="49">
        <v>264730714.9</v>
      </c>
      <c r="E178" s="28"/>
      <c r="F178" s="28"/>
      <c r="G178" s="49">
        <v>172617286.19</v>
      </c>
      <c r="H178" s="33">
        <f t="shared" si="4"/>
        <v>65.20485779491241</v>
      </c>
    </row>
    <row r="179" spans="1:8" ht="12.75">
      <c r="A179" s="81" t="s">
        <v>108</v>
      </c>
      <c r="B179" s="79" t="s">
        <v>304</v>
      </c>
      <c r="C179" s="48" t="s">
        <v>109</v>
      </c>
      <c r="D179" s="49">
        <v>12498750</v>
      </c>
      <c r="E179" s="28"/>
      <c r="F179" s="28"/>
      <c r="G179" s="49">
        <v>7696189.66</v>
      </c>
      <c r="H179" s="33">
        <f t="shared" si="4"/>
        <v>61.57567484748475</v>
      </c>
    </row>
    <row r="180" spans="1:8" s="50" customFormat="1" ht="24">
      <c r="A180" s="82" t="s">
        <v>649</v>
      </c>
      <c r="B180" s="85" t="s">
        <v>304</v>
      </c>
      <c r="C180" s="51" t="s">
        <v>677</v>
      </c>
      <c r="D180" s="53">
        <v>100000</v>
      </c>
      <c r="E180" s="52"/>
      <c r="F180" s="52"/>
      <c r="G180" s="53">
        <v>80255.74</v>
      </c>
      <c r="H180" s="33">
        <f t="shared" si="4"/>
        <v>80.25574</v>
      </c>
    </row>
    <row r="181" spans="1:8" s="50" customFormat="1" ht="48">
      <c r="A181" s="82" t="s">
        <v>675</v>
      </c>
      <c r="B181" s="85" t="s">
        <v>304</v>
      </c>
      <c r="C181" s="51" t="s">
        <v>676</v>
      </c>
      <c r="D181" s="53">
        <v>12398750</v>
      </c>
      <c r="E181" s="52"/>
      <c r="F181" s="52"/>
      <c r="G181" s="53">
        <v>7615933.92</v>
      </c>
      <c r="H181" s="33">
        <f t="shared" si="4"/>
        <v>61.425013973182786</v>
      </c>
    </row>
    <row r="182" spans="1:8" ht="24">
      <c r="A182" s="81" t="s">
        <v>156</v>
      </c>
      <c r="B182" s="79" t="s">
        <v>304</v>
      </c>
      <c r="C182" s="48" t="s">
        <v>157</v>
      </c>
      <c r="D182" s="49">
        <v>103313964.9</v>
      </c>
      <c r="E182" s="28"/>
      <c r="F182" s="28"/>
      <c r="G182" s="49">
        <v>73781604.58</v>
      </c>
      <c r="H182" s="33">
        <f t="shared" si="4"/>
        <v>71.41493858203481</v>
      </c>
    </row>
    <row r="183" spans="1:8" s="50" customFormat="1" ht="24">
      <c r="A183" s="82" t="s">
        <v>649</v>
      </c>
      <c r="B183" s="83" t="s">
        <v>304</v>
      </c>
      <c r="C183" s="51" t="s">
        <v>674</v>
      </c>
      <c r="D183" s="53">
        <v>573300</v>
      </c>
      <c r="E183" s="52"/>
      <c r="F183" s="52"/>
      <c r="G183" s="53">
        <v>402603.74</v>
      </c>
      <c r="H183" s="33">
        <f t="shared" si="4"/>
        <v>70.22566544566544</v>
      </c>
    </row>
    <row r="184" spans="1:8" s="50" customFormat="1" ht="48">
      <c r="A184" s="82" t="s">
        <v>667</v>
      </c>
      <c r="B184" s="83" t="s">
        <v>304</v>
      </c>
      <c r="C184" s="51" t="s">
        <v>673</v>
      </c>
      <c r="D184" s="53">
        <v>64845700</v>
      </c>
      <c r="E184" s="52"/>
      <c r="F184" s="52"/>
      <c r="G184" s="53">
        <v>53683166.84</v>
      </c>
      <c r="H184" s="33">
        <f t="shared" si="4"/>
        <v>82.78600869448553</v>
      </c>
    </row>
    <row r="185" spans="1:8" s="50" customFormat="1" ht="24">
      <c r="A185" s="82" t="s">
        <v>671</v>
      </c>
      <c r="B185" s="83" t="s">
        <v>304</v>
      </c>
      <c r="C185" s="51" t="s">
        <v>672</v>
      </c>
      <c r="D185" s="53">
        <v>31258544.9</v>
      </c>
      <c r="E185" s="52"/>
      <c r="F185" s="52"/>
      <c r="G185" s="53">
        <v>19695834</v>
      </c>
      <c r="H185" s="33">
        <f t="shared" si="4"/>
        <v>63.00943970043852</v>
      </c>
    </row>
    <row r="186" spans="1:8" s="50" customFormat="1" ht="60">
      <c r="A186" s="82" t="s">
        <v>665</v>
      </c>
      <c r="B186" s="83" t="s">
        <v>304</v>
      </c>
      <c r="C186" s="51" t="s">
        <v>670</v>
      </c>
      <c r="D186" s="53">
        <v>6636420</v>
      </c>
      <c r="E186" s="52"/>
      <c r="F186" s="52"/>
      <c r="G186" s="53">
        <v>0</v>
      </c>
      <c r="H186" s="33">
        <f t="shared" si="4"/>
        <v>0</v>
      </c>
    </row>
    <row r="187" spans="1:8" ht="12.75">
      <c r="A187" s="81" t="s">
        <v>285</v>
      </c>
      <c r="B187" s="84" t="s">
        <v>304</v>
      </c>
      <c r="C187" s="48" t="s">
        <v>166</v>
      </c>
      <c r="D187" s="49">
        <v>148918000</v>
      </c>
      <c r="E187" s="28"/>
      <c r="F187" s="28"/>
      <c r="G187" s="49">
        <v>91139491.95</v>
      </c>
      <c r="H187" s="33">
        <f t="shared" si="4"/>
        <v>61.20112541801529</v>
      </c>
    </row>
    <row r="188" spans="1:8" s="50" customFormat="1" ht="24">
      <c r="A188" s="82" t="s">
        <v>649</v>
      </c>
      <c r="B188" s="85" t="s">
        <v>304</v>
      </c>
      <c r="C188" s="51" t="s">
        <v>669</v>
      </c>
      <c r="D188" s="53">
        <v>1190000</v>
      </c>
      <c r="E188" s="52"/>
      <c r="F188" s="52"/>
      <c r="G188" s="53">
        <v>333342.16</v>
      </c>
      <c r="H188" s="33">
        <f t="shared" si="4"/>
        <v>28.011946218487395</v>
      </c>
    </row>
    <row r="189" spans="1:8" s="50" customFormat="1" ht="48">
      <c r="A189" s="82" t="s">
        <v>667</v>
      </c>
      <c r="B189" s="85" t="s">
        <v>304</v>
      </c>
      <c r="C189" s="51" t="s">
        <v>668</v>
      </c>
      <c r="D189" s="53">
        <v>79338000</v>
      </c>
      <c r="E189" s="52"/>
      <c r="F189" s="52"/>
      <c r="G189" s="53">
        <v>33043447.59</v>
      </c>
      <c r="H189" s="33">
        <f t="shared" si="4"/>
        <v>41.64895458670498</v>
      </c>
    </row>
    <row r="190" spans="1:8" s="50" customFormat="1" ht="60">
      <c r="A190" s="82" t="s">
        <v>665</v>
      </c>
      <c r="B190" s="85" t="s">
        <v>304</v>
      </c>
      <c r="C190" s="51" t="s">
        <v>666</v>
      </c>
      <c r="D190" s="53">
        <v>68390000</v>
      </c>
      <c r="E190" s="52"/>
      <c r="F190" s="52"/>
      <c r="G190" s="53">
        <v>57762702.2</v>
      </c>
      <c r="H190" s="33">
        <f t="shared" si="4"/>
        <v>84.4607430910952</v>
      </c>
    </row>
    <row r="191" spans="1:8" ht="12.75">
      <c r="A191" s="81" t="s">
        <v>371</v>
      </c>
      <c r="B191" s="79" t="s">
        <v>304</v>
      </c>
      <c r="C191" s="48" t="s">
        <v>190</v>
      </c>
      <c r="D191" s="49">
        <v>84470560</v>
      </c>
      <c r="E191" s="28"/>
      <c r="F191" s="28"/>
      <c r="G191" s="49">
        <v>17116983.85</v>
      </c>
      <c r="H191" s="33">
        <f t="shared" si="4"/>
        <v>20.263845593068165</v>
      </c>
    </row>
    <row r="192" spans="1:8" ht="12.75">
      <c r="A192" s="81" t="s">
        <v>264</v>
      </c>
      <c r="B192" s="79" t="s">
        <v>304</v>
      </c>
      <c r="C192" s="48" t="s">
        <v>130</v>
      </c>
      <c r="D192" s="49">
        <v>68294790</v>
      </c>
      <c r="E192" s="28"/>
      <c r="F192" s="28"/>
      <c r="G192" s="49">
        <v>10480608.99</v>
      </c>
      <c r="H192" s="33">
        <f t="shared" si="4"/>
        <v>15.346132538075013</v>
      </c>
    </row>
    <row r="193" spans="1:8" s="50" customFormat="1" ht="24">
      <c r="A193" s="82" t="s">
        <v>663</v>
      </c>
      <c r="B193" s="85" t="s">
        <v>304</v>
      </c>
      <c r="C193" s="51" t="s">
        <v>664</v>
      </c>
      <c r="D193" s="53">
        <v>5457000</v>
      </c>
      <c r="E193" s="52"/>
      <c r="F193" s="52"/>
      <c r="G193" s="53">
        <v>3457774.7</v>
      </c>
      <c r="H193" s="33">
        <f t="shared" si="4"/>
        <v>63.3640223566062</v>
      </c>
    </row>
    <row r="194" spans="1:8" s="50" customFormat="1" ht="36">
      <c r="A194" s="82" t="s">
        <v>661</v>
      </c>
      <c r="B194" s="85" t="s">
        <v>304</v>
      </c>
      <c r="C194" s="51" t="s">
        <v>662</v>
      </c>
      <c r="D194" s="53">
        <v>473180</v>
      </c>
      <c r="E194" s="52"/>
      <c r="F194" s="52"/>
      <c r="G194" s="53">
        <v>236453</v>
      </c>
      <c r="H194" s="33">
        <f t="shared" si="4"/>
        <v>49.971046958874</v>
      </c>
    </row>
    <row r="195" spans="1:8" s="50" customFormat="1" ht="60">
      <c r="A195" s="82" t="s">
        <v>659</v>
      </c>
      <c r="B195" s="85" t="s">
        <v>304</v>
      </c>
      <c r="C195" s="51" t="s">
        <v>660</v>
      </c>
      <c r="D195" s="53">
        <v>1648000</v>
      </c>
      <c r="E195" s="52"/>
      <c r="F195" s="52"/>
      <c r="G195" s="53">
        <v>963450.09</v>
      </c>
      <c r="H195" s="33">
        <f t="shared" si="4"/>
        <v>58.46177730582524</v>
      </c>
    </row>
    <row r="196" spans="1:8" s="50" customFormat="1" ht="36">
      <c r="A196" s="82" t="s">
        <v>657</v>
      </c>
      <c r="B196" s="85" t="s">
        <v>304</v>
      </c>
      <c r="C196" s="51" t="s">
        <v>658</v>
      </c>
      <c r="D196" s="53">
        <v>65000</v>
      </c>
      <c r="E196" s="52"/>
      <c r="F196" s="52"/>
      <c r="G196" s="53">
        <v>29014.8</v>
      </c>
      <c r="H196" s="33">
        <f t="shared" si="4"/>
        <v>44.63815384615384</v>
      </c>
    </row>
    <row r="197" spans="1:8" s="50" customFormat="1" ht="24">
      <c r="A197" s="82" t="s">
        <v>649</v>
      </c>
      <c r="B197" s="85" t="s">
        <v>304</v>
      </c>
      <c r="C197" s="51" t="s">
        <v>656</v>
      </c>
      <c r="D197" s="53">
        <v>2370820</v>
      </c>
      <c r="E197" s="52"/>
      <c r="F197" s="52"/>
      <c r="G197" s="53">
        <v>1183334.52</v>
      </c>
      <c r="H197" s="33">
        <f t="shared" si="4"/>
        <v>49.912457293257184</v>
      </c>
    </row>
    <row r="198" spans="1:8" s="50" customFormat="1" ht="48">
      <c r="A198" s="82" t="s">
        <v>648</v>
      </c>
      <c r="B198" s="85" t="s">
        <v>304</v>
      </c>
      <c r="C198" s="51" t="s">
        <v>655</v>
      </c>
      <c r="D198" s="53">
        <v>58257790</v>
      </c>
      <c r="E198" s="52"/>
      <c r="F198" s="52"/>
      <c r="G198" s="53">
        <v>4599423.14</v>
      </c>
      <c r="H198" s="33">
        <f t="shared" si="4"/>
        <v>7.894949568117843</v>
      </c>
    </row>
    <row r="199" spans="1:8" s="50" customFormat="1" ht="24">
      <c r="A199" s="82" t="s">
        <v>652</v>
      </c>
      <c r="B199" s="85" t="s">
        <v>304</v>
      </c>
      <c r="C199" s="51" t="s">
        <v>653</v>
      </c>
      <c r="D199" s="53">
        <v>5000</v>
      </c>
      <c r="E199" s="52"/>
      <c r="F199" s="52"/>
      <c r="G199" s="53">
        <v>779</v>
      </c>
      <c r="H199" s="33">
        <f t="shared" si="4"/>
        <v>15.58</v>
      </c>
    </row>
    <row r="200" spans="1:8" s="50" customFormat="1" ht="12.75">
      <c r="A200" s="82" t="s">
        <v>643</v>
      </c>
      <c r="B200" s="85" t="s">
        <v>304</v>
      </c>
      <c r="C200" s="51" t="s">
        <v>651</v>
      </c>
      <c r="D200" s="53">
        <v>18000</v>
      </c>
      <c r="E200" s="52"/>
      <c r="F200" s="52"/>
      <c r="G200" s="53">
        <v>10379.74</v>
      </c>
      <c r="H200" s="33">
        <f t="shared" si="4"/>
        <v>57.665222222222226</v>
      </c>
    </row>
    <row r="201" spans="1:8" ht="12.75">
      <c r="A201" s="81" t="s">
        <v>151</v>
      </c>
      <c r="B201" s="79" t="s">
        <v>304</v>
      </c>
      <c r="C201" s="48" t="s">
        <v>159</v>
      </c>
      <c r="D201" s="49">
        <v>16175770</v>
      </c>
      <c r="E201" s="28"/>
      <c r="F201" s="28"/>
      <c r="G201" s="49">
        <v>6636374.86</v>
      </c>
      <c r="H201" s="33">
        <f t="shared" si="4"/>
        <v>41.02663959737311</v>
      </c>
    </row>
    <row r="202" spans="1:8" s="50" customFormat="1" ht="24">
      <c r="A202" s="82" t="s">
        <v>649</v>
      </c>
      <c r="B202" s="83" t="s">
        <v>304</v>
      </c>
      <c r="C202" s="51" t="s">
        <v>650</v>
      </c>
      <c r="D202" s="53">
        <v>13280000</v>
      </c>
      <c r="E202" s="52"/>
      <c r="F202" s="52"/>
      <c r="G202" s="53">
        <v>4546138.86</v>
      </c>
      <c r="H202" s="33">
        <f t="shared" si="4"/>
        <v>34.232973343373494</v>
      </c>
    </row>
    <row r="203" spans="1:8" s="50" customFormat="1" ht="48">
      <c r="A203" s="82" t="s">
        <v>646</v>
      </c>
      <c r="B203" s="83" t="s">
        <v>304</v>
      </c>
      <c r="C203" s="51" t="s">
        <v>647</v>
      </c>
      <c r="D203" s="53">
        <v>2655770</v>
      </c>
      <c r="E203" s="52"/>
      <c r="F203" s="52"/>
      <c r="G203" s="53">
        <v>1879300</v>
      </c>
      <c r="H203" s="33">
        <f t="shared" si="4"/>
        <v>70.7629049202303</v>
      </c>
    </row>
    <row r="204" spans="1:8" s="50" customFormat="1" ht="24">
      <c r="A204" s="82" t="s">
        <v>644</v>
      </c>
      <c r="B204" s="83" t="s">
        <v>304</v>
      </c>
      <c r="C204" s="51" t="s">
        <v>645</v>
      </c>
      <c r="D204" s="53">
        <v>240000</v>
      </c>
      <c r="E204" s="52"/>
      <c r="F204" s="52"/>
      <c r="G204" s="53">
        <v>210936</v>
      </c>
      <c r="H204" s="33">
        <f t="shared" si="4"/>
        <v>87.89</v>
      </c>
    </row>
    <row r="205" spans="1:8" ht="24">
      <c r="A205" s="81" t="s">
        <v>102</v>
      </c>
      <c r="B205" s="79" t="s">
        <v>304</v>
      </c>
      <c r="C205" s="48" t="s">
        <v>17</v>
      </c>
      <c r="D205" s="49">
        <v>59380000</v>
      </c>
      <c r="E205" s="28"/>
      <c r="F205" s="28"/>
      <c r="G205" s="49">
        <v>42540581.5</v>
      </c>
      <c r="H205" s="33">
        <f t="shared" si="4"/>
        <v>71.64126220949815</v>
      </c>
    </row>
    <row r="206" spans="1:8" ht="12.75">
      <c r="A206" s="81" t="s">
        <v>507</v>
      </c>
      <c r="B206" s="79" t="s">
        <v>304</v>
      </c>
      <c r="C206" s="48" t="s">
        <v>280</v>
      </c>
      <c r="D206" s="49">
        <v>30000000</v>
      </c>
      <c r="E206" s="28"/>
      <c r="F206" s="28"/>
      <c r="G206" s="49">
        <v>13260581.5</v>
      </c>
      <c r="H206" s="33">
        <f t="shared" si="4"/>
        <v>44.20193833333334</v>
      </c>
    </row>
    <row r="207" spans="1:8" s="50" customFormat="1" ht="60">
      <c r="A207" s="82" t="s">
        <v>637</v>
      </c>
      <c r="B207" s="85" t="s">
        <v>304</v>
      </c>
      <c r="C207" s="51" t="s">
        <v>641</v>
      </c>
      <c r="D207" s="53">
        <v>30000000</v>
      </c>
      <c r="E207" s="52"/>
      <c r="F207" s="52"/>
      <c r="G207" s="53">
        <v>13260581.5</v>
      </c>
      <c r="H207" s="33">
        <f t="shared" si="4"/>
        <v>44.20193833333334</v>
      </c>
    </row>
    <row r="208" spans="1:8" ht="24">
      <c r="A208" s="81" t="s">
        <v>369</v>
      </c>
      <c r="B208" s="79" t="s">
        <v>304</v>
      </c>
      <c r="C208" s="48" t="s">
        <v>262</v>
      </c>
      <c r="D208" s="49">
        <v>29380000</v>
      </c>
      <c r="E208" s="28"/>
      <c r="F208" s="28"/>
      <c r="G208" s="49">
        <v>29280000</v>
      </c>
      <c r="H208" s="33">
        <f t="shared" si="4"/>
        <v>99.65963240299523</v>
      </c>
    </row>
    <row r="209" spans="1:8" s="50" customFormat="1" ht="60">
      <c r="A209" s="82" t="s">
        <v>637</v>
      </c>
      <c r="B209" s="85" t="s">
        <v>304</v>
      </c>
      <c r="C209" s="51" t="s">
        <v>638</v>
      </c>
      <c r="D209" s="53">
        <v>29380000</v>
      </c>
      <c r="E209" s="52"/>
      <c r="F209" s="52"/>
      <c r="G209" s="53">
        <v>29280000</v>
      </c>
      <c r="H209" s="33">
        <f t="shared" si="4"/>
        <v>99.65963240299523</v>
      </c>
    </row>
    <row r="210" spans="1:8" ht="24.75" customHeight="1">
      <c r="A210" s="87" t="s">
        <v>390</v>
      </c>
      <c r="B210" s="88">
        <v>450</v>
      </c>
      <c r="C210" s="75" t="s">
        <v>391</v>
      </c>
      <c r="D210" s="49">
        <v>-480806529</v>
      </c>
      <c r="E210" s="28"/>
      <c r="F210" s="28"/>
      <c r="G210" s="49">
        <v>490262682.01</v>
      </c>
      <c r="H210" s="33">
        <f>SUM(G210/D210*100)</f>
        <v>-101.96672724675085</v>
      </c>
    </row>
  </sheetData>
  <sheetProtection/>
  <mergeCells count="7">
    <mergeCell ref="A2:H2"/>
    <mergeCell ref="A4:A5"/>
    <mergeCell ref="C4:C5"/>
    <mergeCell ref="B4:B5"/>
    <mergeCell ref="D4:D5"/>
    <mergeCell ref="G4:G5"/>
    <mergeCell ref="H4:H5"/>
  </mergeCells>
  <printOptions/>
  <pageMargins left="0.37" right="0.2362204724409449" top="0.7480314960629921" bottom="0.31496062992125984" header="0.3149606299212598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9">
      <selection activeCell="A1" sqref="A1:H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875" style="0" customWidth="1"/>
    <col min="5" max="6" width="10.375" style="0" hidden="1" customWidth="1"/>
    <col min="7" max="7" width="16.75390625" style="0" customWidth="1"/>
    <col min="9" max="9" width="0" style="0" hidden="1" customWidth="1"/>
  </cols>
  <sheetData>
    <row r="1" spans="1:8" ht="17.25" customHeight="1">
      <c r="A1" s="120" t="s">
        <v>368</v>
      </c>
      <c r="B1" s="120"/>
      <c r="C1" s="120"/>
      <c r="D1" s="120"/>
      <c r="E1" s="120"/>
      <c r="F1" s="120"/>
      <c r="G1" s="120"/>
      <c r="H1" s="120"/>
    </row>
    <row r="3" spans="1:8" s="17" customFormat="1" ht="15.75" customHeight="1">
      <c r="A3" s="126" t="s">
        <v>299</v>
      </c>
      <c r="B3" s="128" t="s">
        <v>68</v>
      </c>
      <c r="C3" s="130" t="s">
        <v>31</v>
      </c>
      <c r="D3" s="54"/>
      <c r="E3" s="124"/>
      <c r="F3" s="124"/>
      <c r="G3" s="124"/>
      <c r="H3" s="125"/>
    </row>
    <row r="4" spans="1:8" s="17" customFormat="1" ht="111" customHeight="1">
      <c r="A4" s="127"/>
      <c r="B4" s="129"/>
      <c r="C4" s="131"/>
      <c r="D4" s="23" t="s">
        <v>386</v>
      </c>
      <c r="E4" s="23" t="s">
        <v>35</v>
      </c>
      <c r="F4" s="23" t="s">
        <v>36</v>
      </c>
      <c r="G4" s="23" t="s">
        <v>386</v>
      </c>
      <c r="H4" s="22" t="s">
        <v>257</v>
      </c>
    </row>
    <row r="5" spans="1:8" s="17" customFormat="1" ht="12.75">
      <c r="A5" s="16">
        <v>1</v>
      </c>
      <c r="B5" s="18">
        <v>2</v>
      </c>
      <c r="C5" s="18">
        <v>3</v>
      </c>
      <c r="D5" s="19">
        <v>13</v>
      </c>
      <c r="E5" s="93">
        <v>24</v>
      </c>
      <c r="F5" s="93">
        <v>25</v>
      </c>
      <c r="G5" s="93">
        <v>26</v>
      </c>
      <c r="H5" s="93">
        <v>29</v>
      </c>
    </row>
    <row r="6" spans="1:8" s="17" customFormat="1" ht="24">
      <c r="A6" s="89" t="s">
        <v>301</v>
      </c>
      <c r="B6" s="94">
        <v>500</v>
      </c>
      <c r="C6" s="27" t="s">
        <v>336</v>
      </c>
      <c r="D6" s="49">
        <v>480806529</v>
      </c>
      <c r="E6" s="35"/>
      <c r="F6" s="35"/>
      <c r="G6" s="49">
        <v>-490262682.01</v>
      </c>
      <c r="H6" s="96" t="s">
        <v>829</v>
      </c>
    </row>
    <row r="7" spans="1:8" ht="15" customHeight="1">
      <c r="A7" s="90" t="s">
        <v>319</v>
      </c>
      <c r="B7" s="94">
        <v>700</v>
      </c>
      <c r="C7" s="27" t="s">
        <v>188</v>
      </c>
      <c r="D7" s="49">
        <v>480806529</v>
      </c>
      <c r="E7" s="35"/>
      <c r="F7" s="35"/>
      <c r="G7" s="49">
        <v>-490262682.01</v>
      </c>
      <c r="H7" s="96" t="s">
        <v>829</v>
      </c>
    </row>
    <row r="8" spans="1:8" ht="22.5">
      <c r="A8" s="90" t="s">
        <v>267</v>
      </c>
      <c r="B8" s="94">
        <v>700</v>
      </c>
      <c r="C8" s="27" t="s">
        <v>260</v>
      </c>
      <c r="D8" s="49">
        <v>480806529</v>
      </c>
      <c r="E8" s="35"/>
      <c r="F8" s="35"/>
      <c r="G8" s="49">
        <v>-490262682.01</v>
      </c>
      <c r="H8" s="96" t="s">
        <v>829</v>
      </c>
    </row>
    <row r="9" spans="1:8" ht="22.5">
      <c r="A9" s="90" t="s">
        <v>298</v>
      </c>
      <c r="B9" s="94">
        <v>710</v>
      </c>
      <c r="C9" s="27" t="s">
        <v>261</v>
      </c>
      <c r="D9" s="49">
        <v>-13391955472</v>
      </c>
      <c r="E9" s="35"/>
      <c r="F9" s="35"/>
      <c r="G9" s="49">
        <v>-8216005812.85</v>
      </c>
      <c r="H9" s="96">
        <f>SUM(G9/D9*100)</f>
        <v>61.350307130486556</v>
      </c>
    </row>
    <row r="10" spans="1:8" ht="22.5">
      <c r="A10" s="90" t="s">
        <v>80</v>
      </c>
      <c r="B10" s="94">
        <v>710</v>
      </c>
      <c r="C10" s="27" t="s">
        <v>388</v>
      </c>
      <c r="D10" s="49">
        <v>-13391955472</v>
      </c>
      <c r="E10" s="35"/>
      <c r="F10" s="35"/>
      <c r="G10" s="49">
        <v>-8216005812.85</v>
      </c>
      <c r="H10" s="96">
        <f aca="true" t="shared" si="0" ref="H10:H16">SUM(G10/D10*100)</f>
        <v>61.350307130486556</v>
      </c>
    </row>
    <row r="11" spans="1:8" ht="22.5">
      <c r="A11" s="91" t="s">
        <v>254</v>
      </c>
      <c r="B11" s="95">
        <v>710</v>
      </c>
      <c r="C11" s="24" t="s">
        <v>105</v>
      </c>
      <c r="D11" s="49">
        <v>-13391955472</v>
      </c>
      <c r="E11" s="35"/>
      <c r="F11" s="35"/>
      <c r="G11" s="49">
        <v>-8216005812.85</v>
      </c>
      <c r="H11" s="96">
        <f t="shared" si="0"/>
        <v>61.350307130486556</v>
      </c>
    </row>
    <row r="12" spans="1:8" ht="33.75">
      <c r="A12" s="92" t="s">
        <v>255</v>
      </c>
      <c r="B12" s="95">
        <v>710</v>
      </c>
      <c r="C12" s="24" t="s">
        <v>106</v>
      </c>
      <c r="D12" s="49">
        <v>-13391955472</v>
      </c>
      <c r="E12" s="35"/>
      <c r="F12" s="35"/>
      <c r="G12" s="49">
        <v>-8216005812.85</v>
      </c>
      <c r="H12" s="96">
        <f t="shared" si="0"/>
        <v>61.350307130486556</v>
      </c>
    </row>
    <row r="13" spans="1:8" ht="22.5">
      <c r="A13" s="90" t="s">
        <v>296</v>
      </c>
      <c r="B13" s="94">
        <v>720</v>
      </c>
      <c r="C13" s="27" t="s">
        <v>107</v>
      </c>
      <c r="D13" s="49">
        <v>13872762001</v>
      </c>
      <c r="E13" s="35"/>
      <c r="F13" s="35"/>
      <c r="G13" s="49">
        <v>7725743130.84</v>
      </c>
      <c r="H13" s="96">
        <f t="shared" si="0"/>
        <v>55.69001421838781</v>
      </c>
    </row>
    <row r="14" spans="1:8" ht="22.5">
      <c r="A14" s="90" t="s">
        <v>233</v>
      </c>
      <c r="B14" s="94">
        <v>720</v>
      </c>
      <c r="C14" s="27" t="s">
        <v>288</v>
      </c>
      <c r="D14" s="49">
        <v>13872762001</v>
      </c>
      <c r="E14" s="35"/>
      <c r="F14" s="35"/>
      <c r="G14" s="49">
        <v>7725743130.84</v>
      </c>
      <c r="H14" s="96">
        <f t="shared" si="0"/>
        <v>55.69001421838781</v>
      </c>
    </row>
    <row r="15" spans="1:8" ht="22.5">
      <c r="A15" s="90" t="s">
        <v>8</v>
      </c>
      <c r="B15" s="94">
        <v>720</v>
      </c>
      <c r="C15" s="27" t="s">
        <v>311</v>
      </c>
      <c r="D15" s="49">
        <v>13872762001</v>
      </c>
      <c r="E15" s="35"/>
      <c r="F15" s="35"/>
      <c r="G15" s="49">
        <v>7725743130.84</v>
      </c>
      <c r="H15" s="96">
        <f t="shared" si="0"/>
        <v>55.69001421838781</v>
      </c>
    </row>
    <row r="16" spans="1:8" ht="33.75">
      <c r="A16" s="92" t="s">
        <v>119</v>
      </c>
      <c r="B16" s="95">
        <v>720</v>
      </c>
      <c r="C16" s="24" t="s">
        <v>312</v>
      </c>
      <c r="D16" s="49">
        <v>13872762001</v>
      </c>
      <c r="E16" s="35"/>
      <c r="F16" s="35"/>
      <c r="G16" s="49">
        <v>7725743130.84</v>
      </c>
      <c r="H16" s="96">
        <f t="shared" si="0"/>
        <v>55.69001421838781</v>
      </c>
    </row>
    <row r="17" spans="1:8" ht="12.75">
      <c r="A17" s="36"/>
      <c r="B17" s="37"/>
      <c r="C17" s="14"/>
      <c r="D17" s="38"/>
      <c r="E17" s="38"/>
      <c r="F17" s="38"/>
      <c r="G17" s="38"/>
      <c r="H17" s="39"/>
    </row>
    <row r="18" spans="1:9" s="15" customFormat="1" ht="50.25" customHeight="1">
      <c r="A18" s="122" t="s">
        <v>830</v>
      </c>
      <c r="B18" s="123"/>
      <c r="C18" s="99"/>
      <c r="D18" s="100" t="s">
        <v>636</v>
      </c>
      <c r="E18" s="100" t="s">
        <v>636</v>
      </c>
      <c r="F18"/>
      <c r="H18"/>
      <c r="I18"/>
    </row>
    <row r="19" spans="1:9" s="15" customFormat="1" ht="12.75">
      <c r="A19" s="31"/>
      <c r="B19" s="26"/>
      <c r="C19" s="98"/>
      <c r="D19" s="11"/>
      <c r="E19"/>
      <c r="F19"/>
      <c r="G19"/>
      <c r="H19"/>
      <c r="I19"/>
    </row>
    <row r="20" spans="1:9" s="15" customFormat="1" ht="22.5" customHeight="1">
      <c r="A20" s="121"/>
      <c r="B20" s="121"/>
      <c r="C20" s="97"/>
      <c r="D20" s="11"/>
      <c r="E20"/>
      <c r="F20"/>
      <c r="G20"/>
      <c r="H20"/>
      <c r="I20"/>
    </row>
    <row r="21" spans="1:9" s="15" customFormat="1" ht="12.75">
      <c r="A21" s="31"/>
      <c r="B21" s="25"/>
      <c r="C21" s="32"/>
      <c r="D21" s="11"/>
      <c r="E21"/>
      <c r="F21"/>
      <c r="G21"/>
      <c r="H21"/>
      <c r="I21"/>
    </row>
  </sheetData>
  <sheetProtection/>
  <mergeCells count="7">
    <mergeCell ref="A1:H1"/>
    <mergeCell ref="A20:B20"/>
    <mergeCell ref="A18:B18"/>
    <mergeCell ref="E3:H3"/>
    <mergeCell ref="A3:A4"/>
    <mergeCell ref="B3:B4"/>
    <mergeCell ref="C3:C4"/>
  </mergeCells>
  <printOptions/>
  <pageMargins left="0.34" right="0.34" top="0.75" bottom="0.75" header="0.3" footer="0.3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Зиминова Анна Юрьевна</cp:lastModifiedBy>
  <cp:lastPrinted>2016-10-21T06:26:34Z</cp:lastPrinted>
  <dcterms:created xsi:type="dcterms:W3CDTF">2007-02-09T15:02:23Z</dcterms:created>
  <dcterms:modified xsi:type="dcterms:W3CDTF">2016-10-26T06:59:55Z</dcterms:modified>
  <cp:category/>
  <cp:version/>
  <cp:contentType/>
  <cp:contentStatus/>
</cp:coreProperties>
</file>