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<sst xmlns="http://schemas.openxmlformats.org/spreadsheetml/2006/main" count="43" uniqueCount="39">
  <si>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</si>
  <si>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</si>
  <si>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</si>
  <si>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</si>
  <si>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</si>
  <si>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</si>
  <si>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</si>
  <si>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</si>
  <si>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</si>
  <si>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</si>
  <si>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</si>
  <si>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</si>
  <si>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</si>
  <si>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</si>
  <si>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</si>
  <si>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</si>
  <si>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</si>
  <si>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</si>
  <si>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</si>
  <si>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</si>
  <si>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</si>
  <si>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</si>
  <si>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</si>
  <si>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</si>
  <si>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</si>
  <si>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</si>
  <si>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</si>
  <si>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</si>
  <si>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</si>
  <si>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</si>
  <si>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</si>
  <si>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</si>
  <si>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</si>
  <si>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Одинцовского муниципального района в плановом периоде 2020 и 2021 годов</t>
  </si>
  <si>
    <t>Заместитель руководителя Администрации</t>
  </si>
  <si>
    <t>начальник финансово-казначейского</t>
  </si>
  <si>
    <t>Приложение №16</t>
  </si>
  <si>
    <t>к решению Совета депутатов</t>
  </si>
  <si>
    <t>от 14.12.2018  № 4/51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</si>
</sst>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0" xfId="6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6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120" zoomScaleSheetLayoutView="120" zoomScalePageLayoutView="0" workbookViewId="0" topLeftCell="A1">
      <selection activeCell="D4" sqref="D4"/>
    </sheetView>
  </sheetViews>
  <sheetFormatPr defaultColWidth="9.140625" defaultRowHeight="12"/>
  <cols>
    <col min="1" max="1" width="5.28125" style="1" customWidth="1"/>
    <col min="2" max="2" width="8.8515625" style="1" customWidth="1"/>
    <col min="3" max="3" width="27.00390625" style="1" customWidth="1"/>
    <col min="4" max="4" width="47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ht="15.75">
      <c r="F1" s="1" t="s">
        <v>36</v>
      </c>
    </row>
    <row r="2" ht="15.75">
      <c r="F2" s="17" t="s">
        <v>37</v>
      </c>
    </row>
    <row r="3" ht="15.75">
      <c r="F3" s="17" t="s">
        <v>0</v>
      </c>
    </row>
    <row r="4" ht="15.75">
      <c r="F4" s="17" t="s">
        <v>38</v>
      </c>
    </row>
    <row r="6" spans="1:4" ht="18.75">
      <c r="A6" s="31" t="s">
        <v>1</v>
      </c>
      <c r="B6" s="31"/>
      <c r="C6" s="31"/>
      <c r="D6" s="31"/>
    </row>
    <row r="7" spans="1:4" ht="18.75">
      <c r="A7" s="31" t="s">
        <v>33</v>
      </c>
      <c r="B7" s="31"/>
      <c r="C7" s="31"/>
      <c r="D7" s="31"/>
    </row>
    <row r="10" spans="1:6" s="3" customFormat="1" ht="117" customHeight="1">
      <c r="A10" s="2" t="s">
        <v>2</v>
      </c>
      <c r="B10" s="2" t="s">
        <v>12</v>
      </c>
      <c r="C10" s="2" t="s">
        <v>20</v>
      </c>
      <c r="D10" s="2" t="s">
        <v>21</v>
      </c>
      <c r="E10" s="2">
        <v>2020</v>
      </c>
      <c r="F10" s="2">
        <v>2021</v>
      </c>
    </row>
    <row r="11" spans="1:6" s="3" customFormat="1" ht="37.5" customHeight="1">
      <c r="A11" s="4"/>
      <c r="B11" s="5"/>
      <c r="C11" s="36" t="s">
        <v>3</v>
      </c>
      <c r="D11" s="37"/>
      <c r="E11" s="19">
        <f>E23*-1</f>
        <v>-340000</v>
      </c>
      <c r="F11" s="19">
        <f>F23*-1</f>
        <v>-466000</v>
      </c>
    </row>
    <row r="12" spans="1:6" s="3" customFormat="1" ht="35.25" customHeight="1">
      <c r="A12" s="4"/>
      <c r="B12" s="11"/>
      <c r="C12" s="26" t="s">
        <v>4</v>
      </c>
      <c r="D12" s="27"/>
      <c r="E12" s="18"/>
      <c r="F12" s="18"/>
    </row>
    <row r="13" spans="1:6" ht="67.5" customHeight="1">
      <c r="A13" s="33" t="s">
        <v>5</v>
      </c>
      <c r="B13" s="11" t="s">
        <v>13</v>
      </c>
      <c r="C13" s="6" t="s">
        <v>14</v>
      </c>
      <c r="D13" s="7" t="s">
        <v>31</v>
      </c>
      <c r="E13" s="20">
        <f>E14-E16</f>
        <v>340000</v>
      </c>
      <c r="F13" s="20">
        <f>F14-F16</f>
        <v>466000</v>
      </c>
    </row>
    <row r="14" spans="1:6" ht="47.25">
      <c r="A14" s="34"/>
      <c r="B14" s="11" t="s">
        <v>13</v>
      </c>
      <c r="C14" s="6" t="s">
        <v>23</v>
      </c>
      <c r="D14" s="7" t="s">
        <v>24</v>
      </c>
      <c r="E14" s="20">
        <f>SUM(E15)</f>
        <v>818000</v>
      </c>
      <c r="F14" s="20">
        <f>SUM(F15)</f>
        <v>767000</v>
      </c>
    </row>
    <row r="15" spans="1:6" ht="47.25">
      <c r="A15" s="34"/>
      <c r="B15" s="11" t="s">
        <v>13</v>
      </c>
      <c r="C15" s="6" t="s">
        <v>15</v>
      </c>
      <c r="D15" s="12" t="s">
        <v>6</v>
      </c>
      <c r="E15" s="21">
        <v>818000</v>
      </c>
      <c r="F15" s="22">
        <v>767000</v>
      </c>
    </row>
    <row r="16" spans="1:6" ht="47.25">
      <c r="A16" s="34"/>
      <c r="B16" s="11" t="s">
        <v>13</v>
      </c>
      <c r="C16" s="6" t="s">
        <v>25</v>
      </c>
      <c r="D16" s="7" t="s">
        <v>26</v>
      </c>
      <c r="E16" s="21">
        <f>SUM(E17)</f>
        <v>478000</v>
      </c>
      <c r="F16" s="21">
        <f>SUM(F17)</f>
        <v>301000</v>
      </c>
    </row>
    <row r="17" spans="1:6" ht="90.75" customHeight="1">
      <c r="A17" s="35"/>
      <c r="B17" s="11" t="s">
        <v>13</v>
      </c>
      <c r="C17" s="6" t="s">
        <v>16</v>
      </c>
      <c r="D17" s="12" t="s">
        <v>7</v>
      </c>
      <c r="E17" s="21">
        <v>478000</v>
      </c>
      <c r="F17" s="21">
        <v>301000</v>
      </c>
    </row>
    <row r="18" spans="1:6" ht="31.5">
      <c r="A18" s="28">
        <v>1</v>
      </c>
      <c r="B18" s="11"/>
      <c r="C18" s="6" t="s">
        <v>17</v>
      </c>
      <c r="D18" s="7" t="s">
        <v>8</v>
      </c>
      <c r="E18" s="23">
        <f>E20+E22</f>
        <v>0</v>
      </c>
      <c r="F18" s="23">
        <f>F20+F22</f>
        <v>0</v>
      </c>
    </row>
    <row r="19" spans="1:6" ht="21.75" customHeight="1">
      <c r="A19" s="29"/>
      <c r="B19" s="11"/>
      <c r="C19" s="6" t="s">
        <v>27</v>
      </c>
      <c r="D19" s="7" t="s">
        <v>28</v>
      </c>
      <c r="E19" s="21">
        <f>E20</f>
        <v>-11939869.092</v>
      </c>
      <c r="F19" s="22">
        <f>F20</f>
        <v>-13062037.822</v>
      </c>
    </row>
    <row r="20" spans="1:6" ht="31.5">
      <c r="A20" s="29"/>
      <c r="B20" s="11"/>
      <c r="C20" s="6" t="s">
        <v>18</v>
      </c>
      <c r="D20" s="7" t="s">
        <v>9</v>
      </c>
      <c r="E20" s="21">
        <f>-11121869.092-E15</f>
        <v>-11939869.092</v>
      </c>
      <c r="F20" s="21">
        <f>-12295037.822-F15</f>
        <v>-13062037.822</v>
      </c>
    </row>
    <row r="21" spans="1:6" ht="25.5" customHeight="1">
      <c r="A21" s="29"/>
      <c r="B21" s="11"/>
      <c r="C21" s="6" t="s">
        <v>29</v>
      </c>
      <c r="D21" s="7" t="s">
        <v>30</v>
      </c>
      <c r="E21" s="21">
        <f>E22</f>
        <v>11939869.092</v>
      </c>
      <c r="F21" s="24">
        <f>F22</f>
        <v>13062037.822</v>
      </c>
    </row>
    <row r="22" spans="1:6" ht="31.5">
      <c r="A22" s="30"/>
      <c r="B22" s="11"/>
      <c r="C22" s="6" t="s">
        <v>19</v>
      </c>
      <c r="D22" s="7" t="s">
        <v>10</v>
      </c>
      <c r="E22" s="21">
        <f>11461869.092+E17</f>
        <v>11939869.092</v>
      </c>
      <c r="F22" s="21">
        <f>12761037.822+F17</f>
        <v>13062037.822</v>
      </c>
    </row>
    <row r="23" spans="1:6" ht="15.75">
      <c r="A23" s="8"/>
      <c r="B23" s="11"/>
      <c r="C23" s="36" t="s">
        <v>22</v>
      </c>
      <c r="D23" s="37"/>
      <c r="E23" s="25">
        <f>E13+E18</f>
        <v>340000</v>
      </c>
      <c r="F23" s="25">
        <f>F13+F18</f>
        <v>466000</v>
      </c>
    </row>
    <row r="24" spans="1:4" ht="15.75">
      <c r="A24" s="14"/>
      <c r="B24" s="15"/>
      <c r="C24" s="16"/>
      <c r="D24" s="16"/>
    </row>
    <row r="25" spans="1:4" ht="15" customHeight="1">
      <c r="A25" s="9" t="s">
        <v>34</v>
      </c>
      <c r="B25" s="9"/>
      <c r="C25" s="9"/>
      <c r="D25" s="9"/>
    </row>
    <row r="26" spans="1:4" ht="15" customHeight="1">
      <c r="A26" s="32" t="s">
        <v>11</v>
      </c>
      <c r="B26" s="32"/>
      <c r="C26" s="32"/>
      <c r="D26" s="32"/>
    </row>
    <row r="27" spans="1:5" ht="15" customHeight="1">
      <c r="A27" s="9" t="s">
        <v>35</v>
      </c>
      <c r="B27" s="9"/>
      <c r="C27" s="9"/>
      <c r="D27" s="9"/>
      <c r="E27" s="10"/>
    </row>
    <row r="28" spans="1:4" ht="15" customHeight="1">
      <c r="A28" s="9" t="s">
        <v>32</v>
      </c>
      <c r="B28" s="9"/>
      <c r="C28" s="9"/>
      <c r="D28" s="13"/>
    </row>
  </sheetData>
  <sheetProtection/>
  <mergeCells count="8">
    <mergeCell ref="C12:D12"/>
    <mergeCell ref="A18:A22"/>
    <mergeCell ref="A6:D6"/>
    <mergeCell ref="A26:D26"/>
    <mergeCell ref="A13:A17"/>
    <mergeCell ref="C23:D23"/>
    <mergeCell ref="C11:D11"/>
    <mergeCell ref="A7:D7"/>
  </mergeCells>
  <printOptions/>
  <pageMargins left="0.51" right="0.2" top="0.1968503937007874" bottom="0.2755905511811024" header="0.11811023622047245" footer="0.11811023622047245"/>
  <pageSetup fitToHeight="1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2018-12-11T13:39:43Z</cp:lastPrinted>
  <dcterms:created xsi:type="dcterms:W3CDTF">2010-08-05T10:39:05Z</dcterms:created>
  <dcterms:modified xsi:type="dcterms:W3CDTF">2018-12-14T14:52:18Z</dcterms:modified>
  <cp:category/>
  <cp:version/>
  <cp:contentType/>
  <cp:contentStatus/>
</cp:coreProperties>
</file>