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9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<sst xmlns="http://schemas.openxmlformats.org/spreadsheetml/2006/main" count="28" uniqueCount="23">
  <si>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№ п/п</t>
  </si>
  <si>
    <t>всего</t>
  </si>
  <si>
    <t>ИТОГО:</t>
  </si>
  <si>
    <t>тыс. руб.</t>
  </si>
  <si>
    <t>Наименование объекта</t>
  </si>
  <si>
    <t>Одинцовского муниципального района</t>
  </si>
  <si>
    <t>Л.В. Тарасова</t>
  </si>
  <si>
    <t>Заместитель руководителя Администрации, начальник Финансово-казначейского управления</t>
  </si>
  <si>
    <t>Приложение  № 9</t>
  </si>
  <si>
    <t>Строительство дошкольного образовательного учреждения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</si>
  <si>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Строительство пристройки на 500 мест к МБОУ "Одинцовская гимназия № 14" по адресу: Московская область, г. Одинцово, б-р Маршала Крылова, д.5 (ПИР и строительство)</t>
  </si>
  <si>
    <t xml:space="preserve">Строительство детского образовательного учреждения на 1350 мест (№15 по ГП) по адресу: Московская область, Одинцовский район, г. Одинцово, ул. Чистяковой </t>
  </si>
  <si>
    <t xml:space="preserve">Реконструкция существующего подъезда на км 4+744 А-106 "Рублево-Успенского шоссе" для обеспечения транспортной доступности многофункционального детского образовательного комплекса по адресу Московская область
Одинцовский муниципальный район, сельское поселение Барвихинское, д.Раздоры </t>
  </si>
  <si>
    <t>Расходы бюджета Одинцовского муниципального района на строительство объектов муниципальной собственности в 2018 году</t>
  </si>
  <si>
    <t>освоено в 2018 году</t>
  </si>
  <si>
    <t>от ____________2019 г. №_________</t>
  </si>
  <si>
    <t xml:space="preserve">к проекту решения Совета депутатов </t>
  </si>
  <si>
    <t>за счет субсидии из бюджета Московской области (средства федерального бюджета)</t>
  </si>
  <si>
    <t>за счет субсидии из бюджета Московской области (средства областного бюджета)</t>
  </si>
  <si>
    <t>за счет средств бюджета района</t>
  </si>
  <si>
    <t>за счет межбюджетных трансфертов из бюджетов поселений</t>
  </si>
  <si>
    <t>план на 2018 год</t>
  </si>
  <si>
    <t>Строительство объекта "Магистральная улица общегородского значения, 
эстакада через железнодорожные пути в районе станции Одинцово, транспортной развязки в разных уровнях при пересечении с Минским и Можайским
шоссе, объекты инженерной инфраструктуры и дорожного сервиса"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</si>
</sst>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_-* #,##0.0_р_._-;\-* #,##0.0_р_._-;_-* &quot;-&quot;?_р_._-;_-@_-"/>
    <numFmt numFmtId="183" formatCode="_-* #,##0.0\ _₽_-;\-* #,##0.0\ _₽_-;_-* &quot;-&quot;?\ _₽_-;_-@_-"/>
    <numFmt numFmtId="184" formatCode="#,##0.000"/>
    <numFmt numFmtId="185" formatCode="_-* #,##0.0000_р_._-;\-* #,##0.0000_р_._-;_-* &quot;-&quot;??_р_._-;_-@_-"/>
    <numFmt numFmtId="186" formatCode="_-* #,##0.000\ _₽_-;\-* #,##0.000\ _₽_-;_-* &quot;-&quot;???\ _₽_-;_-@_-"/>
    <numFmt numFmtId="187" formatCode="#,##0.000_ ;\-#,##0.000\ "/>
    <numFmt numFmtId="188" formatCode="#,##0.0000"/>
    <numFmt numFmtId="189" formatCode="#,##0.00000"/>
    <numFmt numFmtId="190" formatCode="0.0000"/>
    <numFmt numFmtId="191" formatCode="0.00000"/>
    <numFmt numFmtId="192" formatCode="_-* #,##0.00000_р_._-;\-* #,##0.00000_р_._-;_-* &quot;-&quot;??_р_._-;_-@_-"/>
    <numFmt numFmtId="193" formatCode="_-* #,##0.00000\ _₽_-;\-* #,##0.00000\ _₽_-;_-* &quot;-&quot;?????\ _₽_-;_-@_-"/>
    <numFmt numFmtId="194" formatCode="_-* #,##0.000000_р_._-;\-* #,##0.000000_р_._-;_-* &quot;-&quot;??_р_._-;_-@_-"/>
    <numFmt numFmtId="195" formatCode="#,##0.00\ ;[Red]\-#,##0.00"/>
    <numFmt numFmtId="196" formatCode="#,##0.000\ ;[Red]\-#,##0.000"/>
    <numFmt numFmtId="197" formatCode="#,##0.0000\ ;[Red]\-#,##0.0000"/>
    <numFmt numFmtId="198" formatCode="#,##0.00000\ ;[Red]\-#,##0.00000"/>
    <numFmt numFmtId="199" formatCode="#,##0.00000_ ;[Red]\-#,##0.00000_ "/>
    <numFmt numFmtId="200" formatCode="#,##0.00000_ ;[Red]\-#,##0.00000\ "/>
  </numFmts>
  <fonts count="45"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14" fontId="4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98" fontId="5" fillId="0" borderId="10" xfId="0" applyNumberFormat="1" applyFont="1" applyFill="1" applyBorder="1" applyAlignment="1" applyProtection="1">
      <alignment horizontal="center" vertical="center" wrapText="1"/>
      <protection/>
    </xf>
    <xf numFmtId="198" fontId="6" fillId="0" borderId="10" xfId="0" applyNumberFormat="1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center" vertical="justify"/>
    </xf>
    <xf numFmtId="0" fontId="1" fillId="0" borderId="0" xfId="0" applyFont="1" applyFill="1" applyAlignment="1">
      <alignment horizontal="right"/>
    </xf>
    <xf numFmtId="14" fontId="4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Zeros="0" tabSelected="1" zoomScale="76" zoomScaleNormal="76" zoomScalePageLayoutView="0" workbookViewId="0" topLeftCell="A2">
      <pane xSplit="1" topLeftCell="B1" activePane="topRight" state="frozen"/>
      <selection pane="topLeft" activeCell="A1" sqref="A1"/>
      <selection pane="topRight" activeCell="B3" sqref="B3"/>
    </sheetView>
  </sheetViews>
  <sheetFormatPr defaultColWidth="9.00390625" defaultRowHeight="12.75"/>
  <cols>
    <col min="1" max="1" width="6.625" style="2" customWidth="1"/>
    <col min="2" max="2" width="43.00390625" style="3" customWidth="1"/>
    <col min="3" max="3" width="23.25390625" style="1" customWidth="1"/>
    <col min="4" max="4" width="25.875" style="1" customWidth="1"/>
    <col min="5" max="5" width="24.75390625" style="1" customWidth="1"/>
    <col min="6" max="6" width="25.75390625" style="1" customWidth="1"/>
    <col min="7" max="7" width="24.125" style="1" customWidth="1"/>
    <col min="8" max="8" width="23.125" style="1" customWidth="1"/>
    <col min="9" max="10" width="25.25390625" style="1" customWidth="1"/>
    <col min="11" max="11" width="24.625" style="1" customWidth="1"/>
    <col min="12" max="12" width="23.625" style="1" customWidth="1"/>
    <col min="13" max="16384" width="9.125" style="1" customWidth="1"/>
  </cols>
  <sheetData>
    <row r="1" spans="9:12" ht="18.75">
      <c r="I1" s="20" t="s">
        <v>8</v>
      </c>
      <c r="J1" s="20"/>
      <c r="K1" s="20"/>
      <c r="L1" s="20"/>
    </row>
    <row r="2" spans="9:12" ht="18.75">
      <c r="I2" s="20" t="s">
        <v>16</v>
      </c>
      <c r="J2" s="20"/>
      <c r="K2" s="20"/>
      <c r="L2" s="20"/>
    </row>
    <row r="3" spans="9:12" ht="18.75">
      <c r="I3" s="20" t="s">
        <v>5</v>
      </c>
      <c r="J3" s="20"/>
      <c r="K3" s="20"/>
      <c r="L3" s="20"/>
    </row>
    <row r="4" spans="9:12" ht="18.75">
      <c r="I4" s="20" t="s">
        <v>15</v>
      </c>
      <c r="J4" s="20"/>
      <c r="K4" s="20"/>
      <c r="L4" s="20"/>
    </row>
    <row r="5" spans="9:12" ht="18.75">
      <c r="I5" s="6"/>
      <c r="J5" s="6"/>
      <c r="K5" s="6"/>
      <c r="L5" s="6"/>
    </row>
    <row r="6" spans="1:13" ht="35.2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7"/>
    </row>
    <row r="7" spans="2:13" ht="18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13" t="s">
        <v>3</v>
      </c>
      <c r="M7" s="7"/>
    </row>
    <row r="8" spans="1:12" ht="36" customHeight="1">
      <c r="A8" s="18" t="s">
        <v>0</v>
      </c>
      <c r="B8" s="22" t="s">
        <v>4</v>
      </c>
      <c r="C8" s="15" t="s">
        <v>21</v>
      </c>
      <c r="D8" s="15"/>
      <c r="E8" s="15"/>
      <c r="F8" s="15"/>
      <c r="G8" s="15"/>
      <c r="H8" s="15" t="s">
        <v>14</v>
      </c>
      <c r="I8" s="15"/>
      <c r="J8" s="15"/>
      <c r="K8" s="15"/>
      <c r="L8" s="15"/>
    </row>
    <row r="9" spans="1:15" ht="111" customHeight="1">
      <c r="A9" s="19"/>
      <c r="B9" s="23"/>
      <c r="C9" s="9" t="s">
        <v>1</v>
      </c>
      <c r="D9" s="9" t="s">
        <v>17</v>
      </c>
      <c r="E9" s="9" t="s">
        <v>18</v>
      </c>
      <c r="F9" s="9" t="s">
        <v>19</v>
      </c>
      <c r="G9" s="9" t="s">
        <v>20</v>
      </c>
      <c r="H9" s="9" t="s">
        <v>1</v>
      </c>
      <c r="I9" s="9" t="s">
        <v>17</v>
      </c>
      <c r="J9" s="9" t="s">
        <v>18</v>
      </c>
      <c r="K9" s="9" t="s">
        <v>19</v>
      </c>
      <c r="L9" s="9" t="s">
        <v>20</v>
      </c>
      <c r="O9" s="10"/>
    </row>
    <row r="10" spans="1:12" ht="206.25">
      <c r="A10" s="4">
        <v>1</v>
      </c>
      <c r="B10" s="8" t="s">
        <v>22</v>
      </c>
      <c r="C10" s="11">
        <f>SUM(D10:G10)</f>
        <v>12100</v>
      </c>
      <c r="D10" s="11"/>
      <c r="E10" s="11">
        <v>11979</v>
      </c>
      <c r="F10" s="11"/>
      <c r="G10" s="11">
        <v>121</v>
      </c>
      <c r="H10" s="11">
        <f>SUM(I10:L10)</f>
        <v>10087.144900000001</v>
      </c>
      <c r="I10" s="11"/>
      <c r="J10" s="11">
        <v>9986.27345</v>
      </c>
      <c r="K10" s="11"/>
      <c r="L10" s="11">
        <v>100.87145</v>
      </c>
    </row>
    <row r="11" spans="1:12" ht="150">
      <c r="A11" s="5">
        <v>2</v>
      </c>
      <c r="B11" s="8" t="s">
        <v>9</v>
      </c>
      <c r="C11" s="11">
        <f>SUM(D11:G11)</f>
        <v>481874.55863</v>
      </c>
      <c r="D11" s="11">
        <v>49896</v>
      </c>
      <c r="E11" s="11">
        <v>42504.005</v>
      </c>
      <c r="F11" s="11">
        <v>1503.52416</v>
      </c>
      <c r="G11" s="11">
        <f>179619.02947+208352</f>
        <v>387971.02947</v>
      </c>
      <c r="H11" s="11">
        <f>SUM(I11:L11)</f>
        <v>481874.5534900001</v>
      </c>
      <c r="I11" s="11">
        <v>49896</v>
      </c>
      <c r="J11" s="11">
        <v>42504</v>
      </c>
      <c r="K11" s="11">
        <v>1503.52416</v>
      </c>
      <c r="L11" s="11">
        <f>179619.02947+208351.99986</f>
        <v>387971.02933000005</v>
      </c>
    </row>
    <row r="12" spans="1:12" ht="112.5">
      <c r="A12" s="5">
        <v>3</v>
      </c>
      <c r="B12" s="8" t="s">
        <v>10</v>
      </c>
      <c r="C12" s="11">
        <f>SUM(D12:G12)</f>
        <v>2000</v>
      </c>
      <c r="D12" s="11"/>
      <c r="E12" s="11"/>
      <c r="F12" s="11"/>
      <c r="G12" s="11">
        <v>2000</v>
      </c>
      <c r="H12" s="11">
        <f>SUM(I12:L12)</f>
        <v>0</v>
      </c>
      <c r="I12" s="11"/>
      <c r="J12" s="11"/>
      <c r="K12" s="11"/>
      <c r="L12" s="11"/>
    </row>
    <row r="13" spans="1:12" ht="112.5">
      <c r="A13" s="5">
        <v>4</v>
      </c>
      <c r="B13" s="8" t="s">
        <v>11</v>
      </c>
      <c r="C13" s="11">
        <f>SUM(D13:G13)</f>
        <v>373297.5</v>
      </c>
      <c r="D13" s="11">
        <v>259000</v>
      </c>
      <c r="E13" s="11">
        <v>111000</v>
      </c>
      <c r="F13" s="11">
        <v>3297.5</v>
      </c>
      <c r="G13" s="11"/>
      <c r="H13" s="11">
        <f>SUM(I13:L13)</f>
        <v>373297.5</v>
      </c>
      <c r="I13" s="11">
        <v>259000</v>
      </c>
      <c r="J13" s="11">
        <v>111000</v>
      </c>
      <c r="K13" s="11">
        <v>3297.5</v>
      </c>
      <c r="L13" s="11"/>
    </row>
    <row r="14" spans="1:12" ht="206.25">
      <c r="A14" s="4">
        <v>5</v>
      </c>
      <c r="B14" s="8" t="s">
        <v>12</v>
      </c>
      <c r="C14" s="11">
        <f>SUM(D14:G14)</f>
        <v>24105.4488</v>
      </c>
      <c r="D14" s="11"/>
      <c r="E14" s="11">
        <v>22717.91</v>
      </c>
      <c r="F14" s="11">
        <v>1387.5388</v>
      </c>
      <c r="G14" s="11"/>
      <c r="H14" s="11">
        <f>SUM(I14:L14)</f>
        <v>19260.3616</v>
      </c>
      <c r="I14" s="11"/>
      <c r="J14" s="11">
        <v>18079.16592</v>
      </c>
      <c r="K14" s="11">
        <f>998.57784+182.61784</f>
        <v>1181.19568</v>
      </c>
      <c r="L14" s="11"/>
    </row>
    <row r="15" spans="1:12" ht="39.75" customHeight="1">
      <c r="A15" s="16" t="s">
        <v>2</v>
      </c>
      <c r="B15" s="17"/>
      <c r="C15" s="12">
        <f aca="true" t="shared" si="0" ref="C15:L15">SUM(C10:C14)</f>
        <v>893377.50743</v>
      </c>
      <c r="D15" s="12">
        <f t="shared" si="0"/>
        <v>308896</v>
      </c>
      <c r="E15" s="12">
        <f t="shared" si="0"/>
        <v>188200.915</v>
      </c>
      <c r="F15" s="12">
        <f t="shared" si="0"/>
        <v>6188.56296</v>
      </c>
      <c r="G15" s="12">
        <f t="shared" si="0"/>
        <v>390092.02947</v>
      </c>
      <c r="H15" s="12">
        <f t="shared" si="0"/>
        <v>884519.55999</v>
      </c>
      <c r="I15" s="12">
        <f t="shared" si="0"/>
        <v>308896</v>
      </c>
      <c r="J15" s="12">
        <f t="shared" si="0"/>
        <v>181569.43937</v>
      </c>
      <c r="K15" s="12">
        <f t="shared" si="0"/>
        <v>5982.21984</v>
      </c>
      <c r="L15" s="12">
        <f t="shared" si="0"/>
        <v>388071.90078</v>
      </c>
    </row>
    <row r="17" spans="2:3" ht="18.75">
      <c r="B17" s="14" t="s">
        <v>7</v>
      </c>
      <c r="C17" s="14"/>
    </row>
    <row r="18" spans="2:11" ht="18.75">
      <c r="B18" s="14"/>
      <c r="C18" s="14"/>
      <c r="K18" s="1" t="s">
        <v>6</v>
      </c>
    </row>
  </sheetData>
  <sheetProtection/>
  <mergeCells count="11">
    <mergeCell ref="B8:B9"/>
    <mergeCell ref="B17:C18"/>
    <mergeCell ref="C8:G8"/>
    <mergeCell ref="H8:L8"/>
    <mergeCell ref="A15:B15"/>
    <mergeCell ref="A8:A9"/>
    <mergeCell ref="I1:L1"/>
    <mergeCell ref="I3:L3"/>
    <mergeCell ref="I2:L2"/>
    <mergeCell ref="I4:L4"/>
    <mergeCell ref="A6:L6"/>
  </mergeCells>
  <printOptions/>
  <pageMargins left="0.1968503937007874" right="0.1968503937007874" top="0.15748031496062992" bottom="0.15748031496062992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Баштурова</dc:creator>
  <cp:keywords/>
  <dc:description/>
  <cp:lastModifiedBy>Бендо Алексей Игоревич</cp:lastModifiedBy>
  <cp:lastPrinted>2018-03-22T08:14:59Z</cp:lastPrinted>
  <dcterms:created xsi:type="dcterms:W3CDTF">2003-12-17T06:46:43Z</dcterms:created>
  <dcterms:modified xsi:type="dcterms:W3CDTF">2019-03-15T07:53:52Z</dcterms:modified>
  <cp:category/>
  <cp:version/>
  <cp:contentType/>
  <cp:contentStatus/>
</cp:coreProperties>
</file>