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<sst xmlns="http://schemas.openxmlformats.org/spreadsheetml/2006/main" count="34" uniqueCount="33">
  <si>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 п/п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</si>
  <si>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</si>
  <si>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</si>
  <si>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</si>
  <si>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</si>
  <si>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</si>
  <si>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</si>
  <si>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</si>
  <si>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Кредиты, полученные от кредитных организаций в валюте Российской Федерации</t>
  </si>
  <si>
    <t>Одинцовского городского округа</t>
  </si>
  <si>
    <t>Московской области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</si>
  <si>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</si>
  <si>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</si>
  <si>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</si>
  <si>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</si>
  <si>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решению Совета депутатов</t>
  </si>
  <si>
    <t xml:space="preserve">Одинцовского муниципального района </t>
  </si>
  <si>
    <t>сельского поселения Ершовское</t>
  </si>
  <si>
    <t>Приложение № 12</t>
  </si>
  <si>
    <t>№ 1/71 от 18.12.2018</t>
  </si>
  <si>
    <t>сельского поселения Ершовское Одинцовского муниципального района Московской области в плановом периоде 2020 и 2021 годов</t>
  </si>
  <si>
    <t>024 01 02 00 00 10 0000 000</t>
  </si>
  <si>
    <t>024 01 02 00 00 10 0000 710</t>
  </si>
  <si>
    <t>024  01 02 00 00 10 0000 810</t>
  </si>
  <si>
    <t>024 01 05 00 00 00 0000 000</t>
  </si>
  <si>
    <t>024 01 05 02 01 10 0000 510</t>
  </si>
  <si>
    <t>024 01 05 02 01 10 0000 610</t>
  </si>
  <si>
    <t>Заместитель Главы Администрации-</t>
  </si>
  <si>
    <t>Администрации Одинцовского городского округа                                                               Л.В. Тарасова</t>
  </si>
  <si>
    <t>начальник Финансово-казначейского управления</t>
  </si>
  <si>
    <t>Приложение № 11</t>
  </si>
  <si>
    <t xml:space="preserve">к решению Совета депутатов </t>
  </si>
  <si>
    <t>от 28.08.2019 г. № 17/8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</si>
</sst>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00"/>
    <numFmt numFmtId="180" formatCode="##,##0.00000;[Red]\-##,##0.00000;0.00000;@"/>
    <numFmt numFmtId="181" formatCode="0.00000"/>
    <numFmt numFmtId="182" formatCode="#,##0.00\ ;[Red]\-#,##0.00"/>
    <numFmt numFmtId="183" formatCode="#,##0.00000_ ;[Red]\-#,##0.00000\ "/>
  </numFmts>
  <fonts count="47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Calibri"/>
      <family val="2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Border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center" wrapText="1"/>
    </xf>
    <xf numFmtId="179" fontId="2" fillId="0" borderId="10" xfId="43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179" fontId="1" fillId="0" borderId="0" xfId="0" applyNumberFormat="1" applyFont="1" applyAlignment="1">
      <alignment/>
    </xf>
    <xf numFmtId="179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9" fontId="3" fillId="0" borderId="10" xfId="55" applyNumberFormat="1" applyFont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/>
    </xf>
    <xf numFmtId="0" fontId="3" fillId="33" borderId="0" xfId="54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3" fillId="0" borderId="0" xfId="54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J13" sqref="J13"/>
    </sheetView>
  </sheetViews>
  <sheetFormatPr defaultColWidth="9.140625" defaultRowHeight="12"/>
  <cols>
    <col min="1" max="1" width="6.28125" style="1" customWidth="1"/>
    <col min="2" max="2" width="33.7109375" style="1" customWidth="1"/>
    <col min="3" max="3" width="42.28125" style="1" customWidth="1"/>
    <col min="4" max="4" width="21.140625" style="1" customWidth="1"/>
    <col min="5" max="5" width="19.28125" style="1" customWidth="1"/>
    <col min="6" max="6" width="13.57421875" style="1" customWidth="1"/>
    <col min="7" max="7" width="16.28125" style="1" bestFit="1" customWidth="1"/>
    <col min="8" max="16384" width="9.140625" style="1" customWidth="1"/>
  </cols>
  <sheetData>
    <row r="1" spans="1:5" s="22" customFormat="1" ht="15.75">
      <c r="A1" s="21"/>
      <c r="B1" s="21"/>
      <c r="C1" s="28" t="s">
        <v>30</v>
      </c>
      <c r="D1" s="28"/>
      <c r="E1" s="28"/>
    </row>
    <row r="2" spans="1:5" s="22" customFormat="1" ht="15.75">
      <c r="A2" s="21"/>
      <c r="B2" s="21"/>
      <c r="C2" s="28" t="s">
        <v>31</v>
      </c>
      <c r="D2" s="28"/>
      <c r="E2" s="28"/>
    </row>
    <row r="3" spans="1:5" s="22" customFormat="1" ht="15.75">
      <c r="A3" s="21"/>
      <c r="B3" s="21"/>
      <c r="C3" s="28" t="s">
        <v>9</v>
      </c>
      <c r="D3" s="28"/>
      <c r="E3" s="28"/>
    </row>
    <row r="4" spans="1:5" s="22" customFormat="1" ht="15.75">
      <c r="A4" s="21"/>
      <c r="B4" s="21"/>
      <c r="C4" s="28" t="s">
        <v>10</v>
      </c>
      <c r="D4" s="28"/>
      <c r="E4" s="28"/>
    </row>
    <row r="5" spans="1:5" s="22" customFormat="1" ht="15.75">
      <c r="A5" s="21"/>
      <c r="B5" s="21"/>
      <c r="C5" s="28" t="s">
        <v>32</v>
      </c>
      <c r="D5" s="28"/>
      <c r="E5" s="28"/>
    </row>
    <row r="6" spans="1:5" s="22" customFormat="1" ht="15.75">
      <c r="A6" s="21"/>
      <c r="B6" s="21"/>
      <c r="C6" s="11"/>
      <c r="D6" s="11"/>
      <c r="E6" s="11"/>
    </row>
    <row r="7" spans="1:5" s="22" customFormat="1" ht="15.75">
      <c r="A7" s="29" t="s">
        <v>18</v>
      </c>
      <c r="B7" s="29"/>
      <c r="C7" s="29"/>
      <c r="D7" s="29"/>
      <c r="E7" s="29"/>
    </row>
    <row r="8" spans="1:5" s="22" customFormat="1" ht="15.75">
      <c r="A8" s="27" t="s">
        <v>15</v>
      </c>
      <c r="B8" s="27"/>
      <c r="C8" s="27"/>
      <c r="D8" s="27"/>
      <c r="E8" s="27"/>
    </row>
    <row r="9" spans="1:5" s="22" customFormat="1" ht="15.75">
      <c r="A9" s="27" t="s">
        <v>17</v>
      </c>
      <c r="B9" s="27"/>
      <c r="C9" s="27"/>
      <c r="D9" s="27"/>
      <c r="E9" s="27"/>
    </row>
    <row r="10" spans="1:5" s="22" customFormat="1" ht="15.75">
      <c r="A10" s="27" t="s">
        <v>16</v>
      </c>
      <c r="B10" s="27"/>
      <c r="C10" s="27"/>
      <c r="D10" s="27"/>
      <c r="E10" s="27"/>
    </row>
    <row r="11" spans="1:5" s="22" customFormat="1" ht="15.75">
      <c r="A11" s="27" t="s">
        <v>10</v>
      </c>
      <c r="B11" s="27"/>
      <c r="C11" s="27"/>
      <c r="D11" s="27"/>
      <c r="E11" s="27"/>
    </row>
    <row r="12" spans="1:5" s="22" customFormat="1" ht="15.75">
      <c r="A12" s="27" t="s">
        <v>19</v>
      </c>
      <c r="B12" s="27"/>
      <c r="C12" s="27"/>
      <c r="D12" s="27"/>
      <c r="E12" s="27"/>
    </row>
    <row r="13" spans="1:5" s="22" customFormat="1" ht="15.75">
      <c r="A13" s="21"/>
      <c r="B13" s="21"/>
      <c r="C13" s="11"/>
      <c r="D13" s="11"/>
      <c r="E13" s="11"/>
    </row>
    <row r="14" spans="1:4" s="22" customFormat="1" ht="15.75">
      <c r="A14" s="21"/>
      <c r="B14" s="21"/>
      <c r="C14" s="11"/>
      <c r="D14" s="11"/>
    </row>
    <row r="15" spans="1:5" ht="21.75" customHeight="1">
      <c r="A15" s="35" t="s">
        <v>5</v>
      </c>
      <c r="B15" s="35"/>
      <c r="C15" s="35"/>
      <c r="D15" s="35"/>
      <c r="E15" s="35"/>
    </row>
    <row r="16" spans="1:5" ht="37.5" customHeight="1">
      <c r="A16" s="36" t="s">
        <v>20</v>
      </c>
      <c r="B16" s="36"/>
      <c r="C16" s="36"/>
      <c r="D16" s="36"/>
      <c r="E16" s="36"/>
    </row>
    <row r="17" ht="15.75" customHeight="1"/>
    <row r="19" spans="4:5" ht="15.75">
      <c r="D19" s="2"/>
      <c r="E19" s="2" t="s">
        <v>2</v>
      </c>
    </row>
    <row r="20" spans="1:5" s="3" customFormat="1" ht="58.5" customHeight="1">
      <c r="A20" s="4" t="s">
        <v>0</v>
      </c>
      <c r="B20" s="4" t="s">
        <v>3</v>
      </c>
      <c r="C20" s="4" t="s">
        <v>6</v>
      </c>
      <c r="D20" s="4">
        <v>2020</v>
      </c>
      <c r="E20" s="4">
        <v>2021</v>
      </c>
    </row>
    <row r="21" spans="1:5" s="3" customFormat="1" ht="33" customHeight="1">
      <c r="A21" s="5"/>
      <c r="B21" s="5"/>
      <c r="C21" s="6" t="s">
        <v>4</v>
      </c>
      <c r="D21" s="12">
        <f>-(D23+D26)</f>
        <v>66101.10800000001</v>
      </c>
      <c r="E21" s="12">
        <f>-(E23+E26)</f>
        <v>55019.505999999994</v>
      </c>
    </row>
    <row r="22" spans="1:5" ht="15.75" customHeight="1">
      <c r="A22" s="10"/>
      <c r="B22" s="7"/>
      <c r="C22" s="8"/>
      <c r="D22" s="13"/>
      <c r="E22" s="13"/>
    </row>
    <row r="23" spans="1:5" ht="47.25">
      <c r="A23" s="32">
        <v>1</v>
      </c>
      <c r="B23" s="16" t="s">
        <v>21</v>
      </c>
      <c r="C23" s="17" t="s">
        <v>8</v>
      </c>
      <c r="D23" s="13">
        <f>D24-D25</f>
        <v>0</v>
      </c>
      <c r="E23" s="13">
        <f>E24-E25</f>
        <v>-32000</v>
      </c>
    </row>
    <row r="24" spans="1:5" ht="63">
      <c r="A24" s="33"/>
      <c r="B24" s="16" t="s">
        <v>22</v>
      </c>
      <c r="C24" s="18" t="s">
        <v>11</v>
      </c>
      <c r="D24" s="13">
        <v>0</v>
      </c>
      <c r="E24" s="13">
        <v>0</v>
      </c>
    </row>
    <row r="25" spans="1:7" ht="63">
      <c r="A25" s="34"/>
      <c r="B25" s="16" t="s">
        <v>23</v>
      </c>
      <c r="C25" s="18" t="s">
        <v>12</v>
      </c>
      <c r="D25" s="20">
        <v>0</v>
      </c>
      <c r="E25" s="20">
        <v>32000</v>
      </c>
      <c r="G25" s="19"/>
    </row>
    <row r="26" spans="1:7" ht="31.5">
      <c r="A26" s="32">
        <v>2</v>
      </c>
      <c r="B26" s="7" t="s">
        <v>24</v>
      </c>
      <c r="C26" s="8" t="s">
        <v>1</v>
      </c>
      <c r="D26" s="13">
        <f>D27+D28</f>
        <v>-66101.10800000001</v>
      </c>
      <c r="E26" s="13">
        <f>E27+E28</f>
        <v>-23019.505999999994</v>
      </c>
      <c r="G26" s="19"/>
    </row>
    <row r="27" spans="1:5" ht="31.5">
      <c r="A27" s="33"/>
      <c r="B27" s="7" t="s">
        <v>25</v>
      </c>
      <c r="C27" s="8" t="s">
        <v>13</v>
      </c>
      <c r="D27" s="14">
        <v>-421519</v>
      </c>
      <c r="E27" s="14">
        <v>-421866</v>
      </c>
    </row>
    <row r="28" spans="1:7" ht="37.5" customHeight="1">
      <c r="A28" s="34"/>
      <c r="B28" s="7" t="s">
        <v>26</v>
      </c>
      <c r="C28" s="8" t="s">
        <v>14</v>
      </c>
      <c r="D28" s="23">
        <v>355417.892</v>
      </c>
      <c r="E28" s="23">
        <f>366846.494+32000</f>
        <v>398846.494</v>
      </c>
      <c r="G28" s="19"/>
    </row>
    <row r="29" spans="1:7" ht="37.5" customHeight="1">
      <c r="A29" s="9"/>
      <c r="B29" s="7"/>
      <c r="C29" s="6" t="s">
        <v>7</v>
      </c>
      <c r="D29" s="15">
        <f>-D21</f>
        <v>-66101.10800000001</v>
      </c>
      <c r="E29" s="15">
        <f>SUM(E28+E27)+E23</f>
        <v>-55019.505999999994</v>
      </c>
      <c r="G29" s="19"/>
    </row>
    <row r="30" ht="15.75">
      <c r="D30" s="19"/>
    </row>
    <row r="32" spans="1:4" s="26" customFormat="1" ht="16.5">
      <c r="A32" s="30" t="s">
        <v>27</v>
      </c>
      <c r="B32" s="31"/>
      <c r="C32" s="31"/>
      <c r="D32" s="31"/>
    </row>
    <row r="33" spans="1:4" s="26" customFormat="1" ht="16.5">
      <c r="A33" s="30" t="s">
        <v>29</v>
      </c>
      <c r="B33" s="31"/>
      <c r="C33" s="31"/>
      <c r="D33" s="31"/>
    </row>
    <row r="34" spans="1:6" s="26" customFormat="1" ht="16.5">
      <c r="A34" s="24" t="s">
        <v>28</v>
      </c>
      <c r="B34" s="25"/>
      <c r="C34" s="25"/>
      <c r="D34" s="25"/>
      <c r="E34" s="24"/>
      <c r="F34" s="24"/>
    </row>
  </sheetData>
  <sheetProtection/>
  <mergeCells count="17">
    <mergeCell ref="A33:D33"/>
    <mergeCell ref="A10:E10"/>
    <mergeCell ref="A11:E11"/>
    <mergeCell ref="A12:E12"/>
    <mergeCell ref="C5:E5"/>
    <mergeCell ref="A23:A25"/>
    <mergeCell ref="A32:D32"/>
    <mergeCell ref="A26:A28"/>
    <mergeCell ref="A15:E15"/>
    <mergeCell ref="A16:E16"/>
    <mergeCell ref="A9:E9"/>
    <mergeCell ref="C1:E1"/>
    <mergeCell ref="C2:E2"/>
    <mergeCell ref="C3:E3"/>
    <mergeCell ref="C4:E4"/>
    <mergeCell ref="A7:E7"/>
    <mergeCell ref="A8:E8"/>
  </mergeCells>
  <printOptions/>
  <pageMargins left="0.8267716535433072" right="0.03937007874015748" top="0.5905511811023623" bottom="0.31496062992125984" header="0.15748031496062992" footer="0.1574803149606299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2019-08-27T15:14:52Z</cp:lastPrinted>
  <dcterms:created xsi:type="dcterms:W3CDTF">2006-03-29T07:11:30Z</dcterms:created>
  <dcterms:modified xsi:type="dcterms:W3CDTF">2019-09-05T12:03:09Z</dcterms:modified>
  <cp:category/>
  <cp:version/>
  <cp:contentType/>
  <cp:contentStatus/>
</cp:coreProperties>
</file>