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N16" i="2" l="1"/>
  <c r="N15" i="2"/>
  <c r="N14" i="2"/>
  <c r="N12" i="2"/>
  <c r="N11" i="2"/>
  <c r="N10" i="2"/>
  <c r="N9" i="2"/>
  <c r="H18" i="2" l="1"/>
  <c r="K18" i="2" l="1"/>
  <c r="L18" i="2"/>
  <c r="N8" i="2"/>
  <c r="N7" i="2"/>
  <c r="N18" i="2" l="1"/>
</calcChain>
</file>

<file path=xl/sharedStrings.xml><?xml version="1.0" encoding="utf-8"?>
<sst xmlns="http://schemas.openxmlformats.org/spreadsheetml/2006/main" count="51" uniqueCount="38">
  <si>
    <t>№</t>
  </si>
  <si>
    <t>Ф. И. О.</t>
  </si>
  <si>
    <t>Состав семьи</t>
  </si>
  <si>
    <t>кол-во</t>
  </si>
  <si>
    <t>членов</t>
  </si>
  <si>
    <t>семьи</t>
  </si>
  <si>
    <t>степень родства</t>
  </si>
  <si>
    <t>М</t>
  </si>
  <si>
    <t>стоимость одного кв.м., руб.</t>
  </si>
  <si>
    <t>Вид собств.</t>
  </si>
  <si>
    <t>Сведения о занимаемом жилом помещении</t>
  </si>
  <si>
    <t>Расчет потребности</t>
  </si>
  <si>
    <t>п/п</t>
  </si>
  <si>
    <t>кварт.</t>
  </si>
  <si>
    <t>кол-во комнат</t>
  </si>
  <si>
    <t>общая площадь, кв. м</t>
  </si>
  <si>
    <t>жилая площадь, кв. м</t>
  </si>
  <si>
    <t>год рожд.</t>
  </si>
  <si>
    <t>минимальная общая площадь, кв.м</t>
  </si>
  <si>
    <t>стоимость жилого помещения, руб</t>
  </si>
  <si>
    <t>Итого</t>
  </si>
  <si>
    <t>Журенко Алексей Александрович</t>
  </si>
  <si>
    <t>С</t>
  </si>
  <si>
    <t>Собственник</t>
  </si>
  <si>
    <t>Власова Татьяна Николаевна</t>
  </si>
  <si>
    <t>Власов Максим Михайлович</t>
  </si>
  <si>
    <t>Наниматель</t>
  </si>
  <si>
    <t>Журавлева Валентина Николаевна</t>
  </si>
  <si>
    <t>Собственник, муж, дочь, зять, внучка</t>
  </si>
  <si>
    <t>Бабий Алексей Анатольевич</t>
  </si>
  <si>
    <t>Милинчук Наталья Валерьевна</t>
  </si>
  <si>
    <t>Наниматель, муж, мать, брат, супруга брата, племянница, племянница</t>
  </si>
  <si>
    <t>Смирнова Тамара Александровна</t>
  </si>
  <si>
    <t>Наниматель, сын, внучка</t>
  </si>
  <si>
    <t>Сычева Зоя Васильевна</t>
  </si>
  <si>
    <t>Бойкова Марина Владимировна</t>
  </si>
  <si>
    <t>Расчет потребности в денежных средствах для переселения градан из многоквартирного дома №62 с. Усово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</si>
  <si>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Одинцовского городского округа Московской области                                                                                                                                                                                                                                  от 28.08.2019 года №3/8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целевой программе "Переселение граждан из многоквартирного дома №62 с. Усово сельского поселения Барвихинское Одинцовского района Московской области на 2018-2020 годы"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</si>
</sst>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3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2" fontId="1" fillId="0" borderId="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/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3"/>
    </xf>
    <xf numFmtId="0" fontId="0" fillId="0" borderId="6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right" vertical="top" wrapText="1"/>
    </xf>
    <xf numFmtId="0" fontId="0" fillId="0" borderId="8" xfId="0" applyBorder="1" applyAlignment="1">
      <alignment horizontal="center"/>
    </xf>
    <xf numFmtId="3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abSelected="1" zoomScaleNormal="100" workbookViewId="0">
      <selection activeCell="L1" sqref="L1:N1"/>
    </sheetView>
  </sheetViews>
  <sheetFormatPr defaultRowHeight="15" x14ac:dyDescent="0.25"/>
  <cols>
    <col min="2" max="2" width="21.85546875" customWidth="1"/>
    <col min="3" max="3" width="10.85546875" customWidth="1"/>
    <col min="10" max="10" width="19" customWidth="1"/>
    <col min="11" max="11" width="16" customWidth="1"/>
    <col min="12" max="12" width="11" customWidth="1"/>
    <col min="14" max="14" width="19" customWidth="1"/>
    <col min="20" max="20" width="12.7109375" bestFit="1" customWidth="1"/>
  </cols>
  <sheetData>
    <row r="1" spans="1:20" ht="182.25" customHeight="1" thickBot="1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32" t="s">
        <v>37</v>
      </c>
      <c r="M1" s="32"/>
      <c r="N1" s="32"/>
    </row>
    <row r="2" spans="1:20" ht="29.25" customHeight="1" thickBot="1" x14ac:dyDescent="0.3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20" ht="27.95" customHeight="1" thickBot="1" x14ac:dyDescent="0.3">
      <c r="A3" s="1" t="s">
        <v>0</v>
      </c>
      <c r="B3" s="22" t="s">
        <v>1</v>
      </c>
      <c r="C3" s="2" t="s">
        <v>0</v>
      </c>
      <c r="D3" s="22" t="s">
        <v>9</v>
      </c>
      <c r="E3" s="29" t="s">
        <v>10</v>
      </c>
      <c r="F3" s="30"/>
      <c r="G3" s="31"/>
      <c r="H3" s="29" t="s">
        <v>2</v>
      </c>
      <c r="I3" s="30"/>
      <c r="J3" s="31"/>
      <c r="K3" s="29" t="s">
        <v>11</v>
      </c>
      <c r="L3" s="30"/>
      <c r="M3" s="30"/>
      <c r="N3" s="31"/>
    </row>
    <row r="4" spans="1:20" ht="15.75" x14ac:dyDescent="0.25">
      <c r="A4" s="3" t="s">
        <v>12</v>
      </c>
      <c r="B4" s="25"/>
      <c r="C4" s="4" t="s">
        <v>13</v>
      </c>
      <c r="D4" s="25"/>
      <c r="E4" s="22" t="s">
        <v>14</v>
      </c>
      <c r="F4" s="22" t="s">
        <v>15</v>
      </c>
      <c r="G4" s="22" t="s">
        <v>16</v>
      </c>
      <c r="H4" s="2" t="s">
        <v>3</v>
      </c>
      <c r="I4" s="22" t="s">
        <v>17</v>
      </c>
      <c r="J4" s="22" t="s">
        <v>6</v>
      </c>
      <c r="K4" s="22" t="s">
        <v>14</v>
      </c>
      <c r="L4" s="22" t="s">
        <v>18</v>
      </c>
      <c r="M4" s="22" t="s">
        <v>8</v>
      </c>
      <c r="N4" s="22" t="s">
        <v>19</v>
      </c>
    </row>
    <row r="5" spans="1:20" ht="15.75" x14ac:dyDescent="0.25">
      <c r="A5" s="5"/>
      <c r="B5" s="25"/>
      <c r="C5" s="6"/>
      <c r="D5" s="25"/>
      <c r="E5" s="25"/>
      <c r="F5" s="25"/>
      <c r="G5" s="25"/>
      <c r="H5" s="4" t="s">
        <v>4</v>
      </c>
      <c r="I5" s="25"/>
      <c r="J5" s="25"/>
      <c r="K5" s="25"/>
      <c r="L5" s="25"/>
      <c r="M5" s="25"/>
      <c r="N5" s="25"/>
    </row>
    <row r="6" spans="1:20" ht="16.5" thickBot="1" x14ac:dyDescent="0.3">
      <c r="A6" s="5"/>
      <c r="B6" s="23"/>
      <c r="C6" s="6"/>
      <c r="D6" s="23"/>
      <c r="E6" s="23"/>
      <c r="F6" s="23"/>
      <c r="G6" s="23"/>
      <c r="H6" s="4" t="s">
        <v>5</v>
      </c>
      <c r="I6" s="23"/>
      <c r="J6" s="23"/>
      <c r="K6" s="23"/>
      <c r="L6" s="23"/>
      <c r="M6" s="23"/>
      <c r="N6" s="23"/>
    </row>
    <row r="7" spans="1:20" ht="63" customHeight="1" thickBot="1" x14ac:dyDescent="0.3">
      <c r="A7" s="7">
        <v>1</v>
      </c>
      <c r="B7" s="8" t="s">
        <v>21</v>
      </c>
      <c r="C7" s="8">
        <v>1</v>
      </c>
      <c r="D7" s="2" t="s">
        <v>22</v>
      </c>
      <c r="E7" s="8">
        <v>2</v>
      </c>
      <c r="F7" s="8">
        <v>46.6</v>
      </c>
      <c r="G7" s="8">
        <v>29.1</v>
      </c>
      <c r="H7" s="8">
        <v>1</v>
      </c>
      <c r="I7" s="8">
        <v>1987</v>
      </c>
      <c r="J7" s="8" t="s">
        <v>23</v>
      </c>
      <c r="K7" s="8">
        <v>2</v>
      </c>
      <c r="L7" s="8">
        <v>46.6</v>
      </c>
      <c r="M7" s="19">
        <v>119073</v>
      </c>
      <c r="N7" s="11">
        <f t="shared" ref="N7:N8" si="0">M7*L7</f>
        <v>5548801.7999999998</v>
      </c>
      <c r="T7" s="14"/>
    </row>
    <row r="8" spans="1:20" ht="57.75" customHeight="1" thickBot="1" x14ac:dyDescent="0.3">
      <c r="A8" s="7">
        <v>2</v>
      </c>
      <c r="B8" s="9" t="s">
        <v>24</v>
      </c>
      <c r="C8" s="9">
        <v>2</v>
      </c>
      <c r="D8" s="9" t="s">
        <v>22</v>
      </c>
      <c r="E8" s="9">
        <v>2</v>
      </c>
      <c r="F8" s="9">
        <v>33.049999999999997</v>
      </c>
      <c r="G8" s="9">
        <v>23.1</v>
      </c>
      <c r="H8" s="9">
        <v>1</v>
      </c>
      <c r="I8" s="9">
        <v>1957</v>
      </c>
      <c r="J8" s="17" t="s">
        <v>23</v>
      </c>
      <c r="K8" s="9">
        <v>2</v>
      </c>
      <c r="L8" s="9">
        <v>33.049999999999997</v>
      </c>
      <c r="M8" s="19">
        <v>119073</v>
      </c>
      <c r="N8" s="12">
        <f t="shared" si="0"/>
        <v>3935362.6499999994</v>
      </c>
    </row>
    <row r="9" spans="1:20" ht="57.75" customHeight="1" thickBot="1" x14ac:dyDescent="0.3">
      <c r="A9" s="20">
        <v>3</v>
      </c>
      <c r="B9" s="15" t="s">
        <v>25</v>
      </c>
      <c r="C9" s="15">
        <v>2</v>
      </c>
      <c r="D9" s="15" t="s">
        <v>7</v>
      </c>
      <c r="E9" s="15">
        <v>1</v>
      </c>
      <c r="F9" s="15">
        <v>24.75</v>
      </c>
      <c r="G9" s="15">
        <v>17.3</v>
      </c>
      <c r="H9" s="15">
        <v>1</v>
      </c>
      <c r="I9" s="15">
        <v>1986</v>
      </c>
      <c r="J9" s="15" t="s">
        <v>26</v>
      </c>
      <c r="K9" s="15">
        <v>1</v>
      </c>
      <c r="L9" s="15">
        <v>33</v>
      </c>
      <c r="M9" s="19">
        <v>119073</v>
      </c>
      <c r="N9" s="18">
        <f t="shared" ref="N9:N16" si="1">L9*M9</f>
        <v>3929409</v>
      </c>
    </row>
    <row r="10" spans="1:20" ht="57.75" customHeight="1" thickBot="1" x14ac:dyDescent="0.3">
      <c r="A10" s="20">
        <v>4</v>
      </c>
      <c r="B10" s="15" t="s">
        <v>27</v>
      </c>
      <c r="C10" s="15">
        <v>3</v>
      </c>
      <c r="D10" s="15" t="s">
        <v>22</v>
      </c>
      <c r="E10" s="15">
        <v>2</v>
      </c>
      <c r="F10" s="15">
        <v>45.6</v>
      </c>
      <c r="G10" s="15">
        <v>29</v>
      </c>
      <c r="H10" s="15">
        <v>5</v>
      </c>
      <c r="I10" s="15">
        <v>1956</v>
      </c>
      <c r="J10" s="15" t="s">
        <v>28</v>
      </c>
      <c r="K10" s="15">
        <v>2</v>
      </c>
      <c r="L10" s="15">
        <v>45.6</v>
      </c>
      <c r="M10" s="19">
        <v>119073</v>
      </c>
      <c r="N10" s="18">
        <f t="shared" si="1"/>
        <v>5429728.7999999998</v>
      </c>
    </row>
    <row r="11" spans="1:20" ht="57.75" customHeight="1" thickBot="1" x14ac:dyDescent="0.3">
      <c r="A11" s="20">
        <v>5</v>
      </c>
      <c r="B11" s="15" t="s">
        <v>29</v>
      </c>
      <c r="C11" s="15">
        <v>4</v>
      </c>
      <c r="D11" s="15" t="s">
        <v>22</v>
      </c>
      <c r="E11" s="15">
        <v>2</v>
      </c>
      <c r="F11" s="15">
        <v>40.4</v>
      </c>
      <c r="G11" s="15">
        <v>28.2</v>
      </c>
      <c r="H11" s="15">
        <v>1</v>
      </c>
      <c r="I11" s="15">
        <v>1976</v>
      </c>
      <c r="J11" s="15" t="s">
        <v>23</v>
      </c>
      <c r="K11" s="15">
        <v>2</v>
      </c>
      <c r="L11" s="15">
        <v>40.4</v>
      </c>
      <c r="M11" s="19">
        <v>119073</v>
      </c>
      <c r="N11" s="18">
        <f t="shared" si="1"/>
        <v>4810549.2</v>
      </c>
    </row>
    <row r="12" spans="1:20" ht="85.5" customHeight="1" x14ac:dyDescent="0.25">
      <c r="A12" s="22">
        <v>6</v>
      </c>
      <c r="B12" s="22" t="s">
        <v>30</v>
      </c>
      <c r="C12" s="22">
        <v>5</v>
      </c>
      <c r="D12" s="22" t="s">
        <v>7</v>
      </c>
      <c r="E12" s="22">
        <v>3</v>
      </c>
      <c r="F12" s="22">
        <v>58.3</v>
      </c>
      <c r="G12" s="22">
        <v>39.1</v>
      </c>
      <c r="H12" s="22">
        <v>7</v>
      </c>
      <c r="I12" s="22">
        <v>1961</v>
      </c>
      <c r="J12" s="22" t="s">
        <v>31</v>
      </c>
      <c r="K12" s="22">
        <v>3</v>
      </c>
      <c r="L12" s="22">
        <v>58.3</v>
      </c>
      <c r="M12" s="24">
        <v>119073</v>
      </c>
      <c r="N12" s="26">
        <f t="shared" si="1"/>
        <v>6941955.8999999994</v>
      </c>
    </row>
    <row r="13" spans="1:20" ht="19.5" customHeight="1" thickBot="1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4"/>
      <c r="N13" s="27"/>
    </row>
    <row r="14" spans="1:20" ht="57.75" customHeight="1" thickBot="1" x14ac:dyDescent="0.3">
      <c r="A14" s="16">
        <v>7</v>
      </c>
      <c r="B14" s="16" t="s">
        <v>32</v>
      </c>
      <c r="C14" s="16">
        <v>6</v>
      </c>
      <c r="D14" s="16" t="s">
        <v>7</v>
      </c>
      <c r="E14" s="16">
        <v>2</v>
      </c>
      <c r="F14" s="16">
        <v>46.7</v>
      </c>
      <c r="G14" s="16">
        <v>29.6</v>
      </c>
      <c r="H14" s="16">
        <v>4</v>
      </c>
      <c r="I14" s="16">
        <v>1946</v>
      </c>
      <c r="J14" s="16" t="s">
        <v>33</v>
      </c>
      <c r="K14" s="15">
        <v>2</v>
      </c>
      <c r="L14" s="15">
        <v>54</v>
      </c>
      <c r="M14" s="19">
        <v>119073</v>
      </c>
      <c r="N14" s="18">
        <f t="shared" si="1"/>
        <v>6429942</v>
      </c>
    </row>
    <row r="15" spans="1:20" ht="57.75" customHeight="1" thickBot="1" x14ac:dyDescent="0.3">
      <c r="A15" s="20">
        <v>8</v>
      </c>
      <c r="B15" s="15" t="s">
        <v>34</v>
      </c>
      <c r="C15" s="15">
        <v>7</v>
      </c>
      <c r="D15" s="15" t="s">
        <v>22</v>
      </c>
      <c r="E15" s="15">
        <v>3</v>
      </c>
      <c r="F15" s="15">
        <v>57.5</v>
      </c>
      <c r="G15" s="15">
        <v>40.299999999999997</v>
      </c>
      <c r="H15" s="15">
        <v>1</v>
      </c>
      <c r="I15" s="15">
        <v>1941</v>
      </c>
      <c r="J15" s="15" t="s">
        <v>23</v>
      </c>
      <c r="K15" s="15">
        <v>3</v>
      </c>
      <c r="L15" s="15">
        <v>57.5</v>
      </c>
      <c r="M15" s="19">
        <v>119073</v>
      </c>
      <c r="N15" s="18">
        <f t="shared" si="1"/>
        <v>6846697.5</v>
      </c>
    </row>
    <row r="16" spans="1:20" ht="43.5" customHeight="1" x14ac:dyDescent="0.25">
      <c r="A16" s="22">
        <v>9</v>
      </c>
      <c r="B16" s="22" t="s">
        <v>35</v>
      </c>
      <c r="C16" s="22">
        <v>8</v>
      </c>
      <c r="D16" s="22" t="s">
        <v>22</v>
      </c>
      <c r="E16" s="22">
        <v>2</v>
      </c>
      <c r="F16" s="22">
        <v>47.2</v>
      </c>
      <c r="G16" s="22">
        <v>29.3</v>
      </c>
      <c r="H16" s="22">
        <v>1</v>
      </c>
      <c r="I16" s="22">
        <v>1989</v>
      </c>
      <c r="J16" s="22" t="s">
        <v>23</v>
      </c>
      <c r="K16" s="22">
        <v>2</v>
      </c>
      <c r="L16" s="22">
        <v>47.2</v>
      </c>
      <c r="M16" s="24">
        <v>119073</v>
      </c>
      <c r="N16" s="26">
        <f t="shared" si="1"/>
        <v>5620245.6000000006</v>
      </c>
    </row>
    <row r="17" spans="1:14" ht="24.75" customHeight="1" thickBot="1" x14ac:dyDescent="0.3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5"/>
      <c r="N17" s="27"/>
    </row>
    <row r="18" spans="1:14" ht="15.75" x14ac:dyDescent="0.25">
      <c r="A18" s="10"/>
      <c r="B18" s="10" t="s">
        <v>20</v>
      </c>
      <c r="C18" s="10"/>
      <c r="D18" s="10"/>
      <c r="E18" s="10"/>
      <c r="F18" s="10"/>
      <c r="G18" s="10"/>
      <c r="H18" s="10">
        <f>SUM(H7:H17)</f>
        <v>22</v>
      </c>
      <c r="I18" s="10"/>
      <c r="J18" s="10"/>
      <c r="K18" s="10">
        <f>SUM(K7:K17)</f>
        <v>19</v>
      </c>
      <c r="L18" s="10">
        <f>SUM(L7:L17)</f>
        <v>415.65</v>
      </c>
      <c r="M18" s="10"/>
      <c r="N18" s="13">
        <f>SUM(N7:N17)</f>
        <v>49492692.449999996</v>
      </c>
    </row>
    <row r="19" spans="1:14" ht="15" customHeight="1" x14ac:dyDescent="0.25"/>
    <row r="21" spans="1:14" x14ac:dyDescent="0.25">
      <c r="B21" s="28"/>
      <c r="C21" s="28"/>
      <c r="D21" s="28"/>
      <c r="E21" s="28"/>
      <c r="F21" s="28"/>
      <c r="G21" s="28"/>
    </row>
    <row r="22" spans="1:14" x14ac:dyDescent="0.25">
      <c r="B22" s="28"/>
      <c r="C22" s="28"/>
      <c r="D22" s="28"/>
      <c r="E22" s="28"/>
      <c r="F22" s="28"/>
      <c r="G22" s="28"/>
    </row>
    <row r="23" spans="1:14" x14ac:dyDescent="0.25">
      <c r="B23" s="28"/>
      <c r="C23" s="28"/>
      <c r="D23" s="28"/>
      <c r="E23" s="28"/>
      <c r="F23" s="28"/>
      <c r="G23" s="28"/>
    </row>
    <row r="24" spans="1:14" x14ac:dyDescent="0.25">
      <c r="B24" s="28"/>
      <c r="C24" s="28"/>
      <c r="D24" s="28"/>
      <c r="E24" s="28"/>
      <c r="F24" s="28"/>
      <c r="G24" s="28"/>
    </row>
  </sheetData>
  <mergeCells count="45">
    <mergeCell ref="L1:N1"/>
    <mergeCell ref="E16:E17"/>
    <mergeCell ref="A2:N2"/>
    <mergeCell ref="A12:A13"/>
    <mergeCell ref="B12:B13"/>
    <mergeCell ref="C12:C13"/>
    <mergeCell ref="D12:D13"/>
    <mergeCell ref="E12:E13"/>
    <mergeCell ref="A16:A17"/>
    <mergeCell ref="B16:B17"/>
    <mergeCell ref="C16:C17"/>
    <mergeCell ref="D16:D17"/>
    <mergeCell ref="K16:K17"/>
    <mergeCell ref="K12:K13"/>
    <mergeCell ref="L12:L13"/>
    <mergeCell ref="M12:M13"/>
    <mergeCell ref="B3:B6"/>
    <mergeCell ref="D3:D6"/>
    <mergeCell ref="E3:G3"/>
    <mergeCell ref="H3:J3"/>
    <mergeCell ref="K3:N3"/>
    <mergeCell ref="E4:E6"/>
    <mergeCell ref="F4:F6"/>
    <mergeCell ref="G4:G6"/>
    <mergeCell ref="I4:I6"/>
    <mergeCell ref="J4:J6"/>
    <mergeCell ref="K4:K6"/>
    <mergeCell ref="L4:L6"/>
    <mergeCell ref="M4:M6"/>
    <mergeCell ref="N4:N6"/>
    <mergeCell ref="B21:G24"/>
    <mergeCell ref="F16:F17"/>
    <mergeCell ref="G16:G17"/>
    <mergeCell ref="H16:H17"/>
    <mergeCell ref="I16:I17"/>
    <mergeCell ref="L16:L17"/>
    <mergeCell ref="M16:M17"/>
    <mergeCell ref="N16:N17"/>
    <mergeCell ref="G12:G13"/>
    <mergeCell ref="F12:F13"/>
    <mergeCell ref="H12:H13"/>
    <mergeCell ref="I12:I13"/>
    <mergeCell ref="J12:J13"/>
    <mergeCell ref="J16:J17"/>
    <mergeCell ref="N12:N13"/>
  </mergeCells>
  <pageMargins left="0.7" right="0.7" top="0.75" bottom="0.75" header="0.3" footer="0.3"/>
  <pageSetup paperSize="9" scale="7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2019-09-09T14:55:20Z</dcterms:modified>
</cp:coreProperties>
</file>