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0323\Постановления_опуб\"/>
    </mc:Choice>
  </mc:AlternateContent>
  <bookViews>
    <workbookView xWindow="0" yWindow="0" windowWidth="23040" windowHeight="9390"/>
  </bookViews>
  <sheets>
    <sheet name="Таблица 1" sheetId="1" r:id="rId1"/>
  </sheets>
  <definedNames>
    <definedName name="_xlnm.Print_Titles" localSheetId="0">'Таблица 1'!$A:$B,'Таблица 1'!$6:$14</definedName>
    <definedName name="_xlnm.Print_Area" localSheetId="0">'Таблица 1'!$A$1:$GX$73</definedName>
  </definedNames>
  <calcPr calcId="162913"/>
</workbook>
</file>

<file path=xl/calcChain.xml><?xml version="1.0" encoding="utf-8"?>
<calcChain xmlns="http://schemas.openxmlformats.org/spreadsheetml/2006/main">
  <c r="GR48" i="1" l="1"/>
  <c r="GS48" i="1"/>
  <c r="GT48" i="1"/>
  <c r="GV48" i="1"/>
  <c r="GW48" i="1"/>
  <c r="GX48" i="1"/>
  <c r="GG48" i="1"/>
  <c r="GH48" i="1"/>
  <c r="GI48" i="1"/>
  <c r="GJ48" i="1"/>
  <c r="GK48" i="1"/>
  <c r="GL48" i="1"/>
  <c r="GM48" i="1"/>
  <c r="GN48" i="1"/>
  <c r="GU70" i="1" l="1"/>
  <c r="GU68" i="1"/>
  <c r="GU69" i="1"/>
  <c r="GU17" i="1"/>
  <c r="GU18" i="1"/>
  <c r="GU19" i="1"/>
  <c r="GU20" i="1"/>
  <c r="GU21" i="1"/>
  <c r="GU22" i="1"/>
  <c r="GU23" i="1"/>
  <c r="GU24" i="1"/>
  <c r="GU25" i="1"/>
  <c r="GU26" i="1"/>
  <c r="GU27" i="1"/>
  <c r="GU28" i="1"/>
  <c r="GU29" i="1"/>
  <c r="GU30" i="1"/>
  <c r="GU31" i="1"/>
  <c r="GU32" i="1"/>
  <c r="GU33" i="1"/>
  <c r="GU34" i="1"/>
  <c r="GU35" i="1"/>
  <c r="GU36" i="1"/>
  <c r="GU37" i="1"/>
  <c r="GU38" i="1"/>
  <c r="GU39" i="1"/>
  <c r="GU40" i="1"/>
  <c r="GU41" i="1"/>
  <c r="GU42" i="1"/>
  <c r="GU43" i="1"/>
  <c r="GU44" i="1"/>
  <c r="GU45" i="1"/>
  <c r="GU46" i="1"/>
  <c r="GU47" i="1"/>
  <c r="GU49" i="1"/>
  <c r="GU50" i="1"/>
  <c r="GU51" i="1"/>
  <c r="GU52" i="1"/>
  <c r="GU53" i="1"/>
  <c r="GU54" i="1"/>
  <c r="GU55" i="1"/>
  <c r="GU56" i="1"/>
  <c r="GU57" i="1"/>
  <c r="GU58" i="1"/>
  <c r="GU59" i="1"/>
  <c r="GU60" i="1"/>
  <c r="GU61" i="1"/>
  <c r="GU62" i="1"/>
  <c r="GU63" i="1"/>
  <c r="GU64" i="1"/>
  <c r="GU65" i="1"/>
  <c r="GU66" i="1"/>
  <c r="GU67" i="1"/>
  <c r="GQ50" i="1"/>
  <c r="GQ51" i="1"/>
  <c r="GQ52" i="1"/>
  <c r="GQ53" i="1"/>
  <c r="GQ54" i="1"/>
  <c r="GQ55" i="1"/>
  <c r="GQ56" i="1"/>
  <c r="GQ57" i="1"/>
  <c r="GQ58" i="1"/>
  <c r="GQ59" i="1"/>
  <c r="GQ60" i="1"/>
  <c r="GQ61" i="1"/>
  <c r="GQ62" i="1"/>
  <c r="GQ63" i="1"/>
  <c r="GQ64" i="1"/>
  <c r="GQ65" i="1"/>
  <c r="GQ66" i="1"/>
  <c r="GQ67" i="1"/>
  <c r="GQ68" i="1"/>
  <c r="GQ69" i="1"/>
  <c r="GQ70" i="1"/>
  <c r="GQ49" i="1"/>
  <c r="GQ17" i="1"/>
  <c r="GQ18" i="1"/>
  <c r="GQ19" i="1"/>
  <c r="GQ20" i="1"/>
  <c r="GQ21" i="1"/>
  <c r="GQ22" i="1"/>
  <c r="GQ23" i="1"/>
  <c r="GQ24" i="1"/>
  <c r="GQ25" i="1"/>
  <c r="GQ26" i="1"/>
  <c r="GQ27" i="1"/>
  <c r="GQ28" i="1"/>
  <c r="GQ29" i="1"/>
  <c r="GQ30" i="1"/>
  <c r="GQ31" i="1"/>
  <c r="GQ32" i="1"/>
  <c r="GQ33" i="1"/>
  <c r="GQ34" i="1"/>
  <c r="GQ35" i="1"/>
  <c r="GQ36" i="1"/>
  <c r="GQ37" i="1"/>
  <c r="GQ38" i="1"/>
  <c r="GQ39" i="1"/>
  <c r="GQ40" i="1"/>
  <c r="GQ41" i="1"/>
  <c r="GQ42" i="1"/>
  <c r="GQ43" i="1"/>
  <c r="GQ44" i="1"/>
  <c r="GQ45" i="1"/>
  <c r="GQ46" i="1"/>
  <c r="GQ47" i="1"/>
  <c r="GQ16" i="1"/>
  <c r="GU16" i="1"/>
  <c r="GR15" i="1"/>
  <c r="GR71" i="1" s="1"/>
  <c r="GS15" i="1"/>
  <c r="GS71" i="1" s="1"/>
  <c r="GT15" i="1"/>
  <c r="GT71" i="1" s="1"/>
  <c r="GV15" i="1"/>
  <c r="GW15" i="1"/>
  <c r="GX15" i="1"/>
  <c r="GX71" i="1" s="1"/>
  <c r="GU48" i="1" l="1"/>
  <c r="GQ48" i="1"/>
  <c r="GU15" i="1"/>
  <c r="GQ15" i="1"/>
  <c r="GV71" i="1"/>
  <c r="GW71" i="1"/>
  <c r="GU71" i="1" l="1"/>
  <c r="GQ71" i="1"/>
  <c r="CT42" i="1"/>
  <c r="CT43" i="1"/>
  <c r="CT44" i="1"/>
  <c r="CT45" i="1"/>
  <c r="CT46" i="1"/>
  <c r="CT47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DU43" i="1" l="1"/>
  <c r="DU44" i="1"/>
  <c r="DU45" i="1"/>
  <c r="ED43" i="1"/>
  <c r="ED44" i="1"/>
  <c r="ED45" i="1"/>
  <c r="EG43" i="1"/>
  <c r="EG44" i="1"/>
  <c r="EG45" i="1"/>
  <c r="EL44" i="1"/>
  <c r="EL45" i="1"/>
  <c r="EL43" i="1"/>
  <c r="EQ43" i="1"/>
  <c r="EQ44" i="1"/>
  <c r="EQ45" i="1"/>
  <c r="EZ43" i="1"/>
  <c r="EZ44" i="1"/>
  <c r="EZ45" i="1"/>
  <c r="FP43" i="1"/>
  <c r="FP44" i="1"/>
  <c r="FP45" i="1"/>
  <c r="FP46" i="1"/>
  <c r="BO43" i="1" l="1"/>
  <c r="BO44" i="1"/>
  <c r="BO4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FU43" i="1" l="1"/>
  <c r="FW43" i="1" s="1"/>
  <c r="FU44" i="1"/>
  <c r="FW44" i="1" s="1"/>
  <c r="FU45" i="1"/>
  <c r="FU46" i="1"/>
  <c r="DN43" i="1"/>
  <c r="DN44" i="1"/>
  <c r="DN45" i="1"/>
  <c r="DD43" i="1"/>
  <c r="DD44" i="1"/>
  <c r="DD45" i="1"/>
  <c r="BY43" i="1"/>
  <c r="BY44" i="1"/>
  <c r="BY45" i="1"/>
  <c r="BE43" i="1"/>
  <c r="BE44" i="1"/>
  <c r="BE45" i="1"/>
  <c r="AA43" i="1"/>
  <c r="AA44" i="1"/>
  <c r="AA45" i="1"/>
  <c r="AK43" i="1"/>
  <c r="AK44" i="1"/>
  <c r="AK45" i="1"/>
  <c r="AU43" i="1"/>
  <c r="AU44" i="1"/>
  <c r="AU45" i="1"/>
  <c r="FX44" i="1" l="1"/>
  <c r="FV44" i="1" s="1"/>
  <c r="FX43" i="1"/>
  <c r="FV43" i="1" s="1"/>
  <c r="FX4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B15" i="1"/>
  <c r="AC15" i="1"/>
  <c r="AD15" i="1"/>
  <c r="AE15" i="1"/>
  <c r="AF15" i="1"/>
  <c r="AG15" i="1"/>
  <c r="AH15" i="1"/>
  <c r="AI15" i="1"/>
  <c r="AJ15" i="1"/>
  <c r="AL15" i="1"/>
  <c r="AM15" i="1"/>
  <c r="AN15" i="1"/>
  <c r="AO15" i="1"/>
  <c r="AP15" i="1"/>
  <c r="AQ15" i="1"/>
  <c r="AR15" i="1"/>
  <c r="AS15" i="1"/>
  <c r="AT15" i="1"/>
  <c r="AV15" i="1"/>
  <c r="AW15" i="1"/>
  <c r="AX15" i="1"/>
  <c r="AY15" i="1"/>
  <c r="AZ15" i="1"/>
  <c r="BA15" i="1"/>
  <c r="BB15" i="1"/>
  <c r="BC15" i="1"/>
  <c r="BD15" i="1"/>
  <c r="BF15" i="1"/>
  <c r="BG15" i="1"/>
  <c r="BH15" i="1"/>
  <c r="BI15" i="1"/>
  <c r="BJ15" i="1"/>
  <c r="BK15" i="1"/>
  <c r="BL15" i="1"/>
  <c r="BM15" i="1"/>
  <c r="BN15" i="1"/>
  <c r="BP15" i="1"/>
  <c r="BQ15" i="1"/>
  <c r="BR15" i="1"/>
  <c r="BS15" i="1"/>
  <c r="BT15" i="1"/>
  <c r="BU15" i="1"/>
  <c r="BV15" i="1"/>
  <c r="BW15" i="1"/>
  <c r="BX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U15" i="1"/>
  <c r="CV15" i="1"/>
  <c r="CW15" i="1"/>
  <c r="CX15" i="1"/>
  <c r="CY15" i="1"/>
  <c r="CZ15" i="1"/>
  <c r="DA15" i="1"/>
  <c r="DB15" i="1"/>
  <c r="DC15" i="1"/>
  <c r="DE15" i="1"/>
  <c r="DF15" i="1"/>
  <c r="DG15" i="1"/>
  <c r="DH15" i="1"/>
  <c r="DI15" i="1"/>
  <c r="DJ15" i="1"/>
  <c r="DK15" i="1"/>
  <c r="DL15" i="1"/>
  <c r="DM15" i="1"/>
  <c r="DO15" i="1"/>
  <c r="DP15" i="1"/>
  <c r="DQ15" i="1"/>
  <c r="DR15" i="1"/>
  <c r="DS15" i="1"/>
  <c r="DT15" i="1"/>
  <c r="DV15" i="1"/>
  <c r="DW15" i="1"/>
  <c r="DX15" i="1"/>
  <c r="DY15" i="1"/>
  <c r="DZ15" i="1"/>
  <c r="EA15" i="1"/>
  <c r="EB15" i="1"/>
  <c r="EC15" i="1"/>
  <c r="EE15" i="1"/>
  <c r="EF15" i="1"/>
  <c r="EH15" i="1"/>
  <c r="EI15" i="1"/>
  <c r="EJ15" i="1"/>
  <c r="EK15" i="1"/>
  <c r="EM15" i="1"/>
  <c r="EN15" i="1"/>
  <c r="EO15" i="1"/>
  <c r="EP15" i="1"/>
  <c r="ER15" i="1"/>
  <c r="ES15" i="1"/>
  <c r="ET15" i="1"/>
  <c r="EU15" i="1"/>
  <c r="EV15" i="1"/>
  <c r="EW15" i="1"/>
  <c r="EX15" i="1"/>
  <c r="EY15" i="1"/>
  <c r="FA15" i="1"/>
  <c r="FB15" i="1"/>
  <c r="FC15" i="1"/>
  <c r="FD15" i="1"/>
  <c r="FE15" i="1"/>
  <c r="FF15" i="1"/>
  <c r="FG15" i="1"/>
  <c r="FH15" i="1"/>
  <c r="FI15" i="1"/>
  <c r="FK15" i="1"/>
  <c r="FL15" i="1"/>
  <c r="FM15" i="1"/>
  <c r="FN15" i="1"/>
  <c r="FO15" i="1"/>
  <c r="FQ15" i="1"/>
  <c r="FR15" i="1"/>
  <c r="FS15" i="1"/>
  <c r="FT15" i="1"/>
  <c r="FY15" i="1"/>
  <c r="GA15" i="1"/>
  <c r="GB15" i="1"/>
  <c r="GC15" i="1"/>
  <c r="GD15" i="1"/>
  <c r="GE15" i="1"/>
  <c r="GF15" i="1"/>
  <c r="E15" i="1"/>
  <c r="F15" i="1"/>
  <c r="G15" i="1"/>
  <c r="H15" i="1"/>
  <c r="D15" i="1"/>
  <c r="GG15" i="1"/>
  <c r="GG71" i="1" s="1"/>
  <c r="GH15" i="1"/>
  <c r="GH71" i="1" s="1"/>
  <c r="GI15" i="1"/>
  <c r="GI71" i="1" s="1"/>
  <c r="GJ15" i="1"/>
  <c r="GJ71" i="1" s="1"/>
  <c r="GK15" i="1"/>
  <c r="GK71" i="1" s="1"/>
  <c r="GL15" i="1"/>
  <c r="GL71" i="1" s="1"/>
  <c r="GM15" i="1"/>
  <c r="GM71" i="1" s="1"/>
  <c r="GN15" i="1"/>
  <c r="GN71" i="1" s="1"/>
  <c r="FZ16" i="1"/>
  <c r="FZ17" i="1"/>
  <c r="FZ18" i="1"/>
  <c r="FZ19" i="1"/>
  <c r="FZ20" i="1"/>
  <c r="FZ21" i="1"/>
  <c r="FZ22" i="1"/>
  <c r="FZ23" i="1"/>
  <c r="FZ24" i="1"/>
  <c r="FZ25" i="1"/>
  <c r="FZ26" i="1"/>
  <c r="FZ27" i="1"/>
  <c r="FZ28" i="1"/>
  <c r="FZ29" i="1"/>
  <c r="FZ30" i="1"/>
  <c r="FZ31" i="1"/>
  <c r="FZ32" i="1"/>
  <c r="FZ33" i="1"/>
  <c r="FZ34" i="1"/>
  <c r="FZ35" i="1"/>
  <c r="FZ36" i="1"/>
  <c r="FZ37" i="1"/>
  <c r="FZ38" i="1"/>
  <c r="FZ39" i="1"/>
  <c r="FZ40" i="1"/>
  <c r="FZ41" i="1"/>
  <c r="FZ42" i="1"/>
  <c r="FZ43" i="1"/>
  <c r="FZ44" i="1"/>
  <c r="FZ45" i="1"/>
  <c r="FZ46" i="1"/>
  <c r="FZ47" i="1"/>
  <c r="FZ50" i="1"/>
  <c r="FZ51" i="1"/>
  <c r="FZ52" i="1"/>
  <c r="FZ53" i="1"/>
  <c r="FZ54" i="1"/>
  <c r="FZ55" i="1"/>
  <c r="FZ56" i="1"/>
  <c r="FZ57" i="1"/>
  <c r="FZ58" i="1"/>
  <c r="FZ59" i="1"/>
  <c r="FZ60" i="1"/>
  <c r="FZ61" i="1"/>
  <c r="FZ62" i="1"/>
  <c r="FZ63" i="1"/>
  <c r="FZ64" i="1"/>
  <c r="FZ65" i="1"/>
  <c r="FZ66" i="1"/>
  <c r="FZ67" i="1"/>
  <c r="FZ68" i="1"/>
  <c r="FZ69" i="1"/>
  <c r="FZ70" i="1"/>
  <c r="FZ49" i="1"/>
  <c r="FZ15" i="1" l="1"/>
  <c r="GF48" i="1"/>
  <c r="E48" i="1" l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B48" i="1"/>
  <c r="AC48" i="1"/>
  <c r="AD48" i="1"/>
  <c r="AE48" i="1"/>
  <c r="AF48" i="1"/>
  <c r="AG48" i="1"/>
  <c r="AH48" i="1"/>
  <c r="AI48" i="1"/>
  <c r="AJ48" i="1"/>
  <c r="AL48" i="1"/>
  <c r="AM48" i="1"/>
  <c r="AN48" i="1"/>
  <c r="AO48" i="1"/>
  <c r="AP48" i="1"/>
  <c r="AQ48" i="1"/>
  <c r="AR48" i="1"/>
  <c r="AS48" i="1"/>
  <c r="AT48" i="1"/>
  <c r="AV48" i="1"/>
  <c r="AW48" i="1"/>
  <c r="AX48" i="1"/>
  <c r="AY48" i="1"/>
  <c r="AZ48" i="1"/>
  <c r="BA48" i="1"/>
  <c r="BB48" i="1"/>
  <c r="BC48" i="1"/>
  <c r="BD48" i="1"/>
  <c r="BF48" i="1"/>
  <c r="BG48" i="1"/>
  <c r="BH48" i="1"/>
  <c r="BI48" i="1"/>
  <c r="BJ48" i="1"/>
  <c r="BK48" i="1"/>
  <c r="BL48" i="1"/>
  <c r="BM48" i="1"/>
  <c r="BN48" i="1"/>
  <c r="BP48" i="1"/>
  <c r="BQ48" i="1"/>
  <c r="BR48" i="1"/>
  <c r="BS48" i="1"/>
  <c r="BT48" i="1"/>
  <c r="BU48" i="1"/>
  <c r="BV48" i="1"/>
  <c r="BW48" i="1"/>
  <c r="BX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U48" i="1"/>
  <c r="CV48" i="1"/>
  <c r="CW48" i="1"/>
  <c r="CX48" i="1"/>
  <c r="CY48" i="1"/>
  <c r="CZ48" i="1"/>
  <c r="DA48" i="1"/>
  <c r="DB48" i="1"/>
  <c r="DC48" i="1"/>
  <c r="DE48" i="1"/>
  <c r="DF48" i="1"/>
  <c r="DG48" i="1"/>
  <c r="DH48" i="1"/>
  <c r="DI48" i="1"/>
  <c r="DJ48" i="1"/>
  <c r="DK48" i="1"/>
  <c r="DL48" i="1"/>
  <c r="DM48" i="1"/>
  <c r="DO48" i="1"/>
  <c r="DP48" i="1"/>
  <c r="DQ48" i="1"/>
  <c r="DR48" i="1"/>
  <c r="DS48" i="1"/>
  <c r="DT48" i="1"/>
  <c r="DV48" i="1"/>
  <c r="DW48" i="1"/>
  <c r="DX48" i="1"/>
  <c r="DY48" i="1"/>
  <c r="DZ48" i="1"/>
  <c r="EA48" i="1"/>
  <c r="EB48" i="1"/>
  <c r="EC48" i="1"/>
  <c r="EE48" i="1"/>
  <c r="EF48" i="1"/>
  <c r="EH48" i="1"/>
  <c r="EI48" i="1"/>
  <c r="EJ48" i="1"/>
  <c r="EK48" i="1"/>
  <c r="EM48" i="1"/>
  <c r="EN48" i="1"/>
  <c r="EO48" i="1"/>
  <c r="EP48" i="1"/>
  <c r="ER48" i="1"/>
  <c r="ES48" i="1"/>
  <c r="ET48" i="1"/>
  <c r="EU48" i="1"/>
  <c r="EV48" i="1"/>
  <c r="EW48" i="1"/>
  <c r="EX48" i="1"/>
  <c r="EY48" i="1"/>
  <c r="FA48" i="1"/>
  <c r="FB48" i="1"/>
  <c r="FC48" i="1"/>
  <c r="FD48" i="1"/>
  <c r="FE48" i="1"/>
  <c r="FF48" i="1"/>
  <c r="FG48" i="1"/>
  <c r="FH48" i="1"/>
  <c r="FI48" i="1"/>
  <c r="FK48" i="1"/>
  <c r="FL48" i="1"/>
  <c r="FM48" i="1"/>
  <c r="FN48" i="1"/>
  <c r="FO48" i="1"/>
  <c r="FQ48" i="1"/>
  <c r="FR48" i="1"/>
  <c r="FS48" i="1"/>
  <c r="FT48" i="1"/>
  <c r="FY48" i="1"/>
  <c r="FZ48" i="1"/>
  <c r="GA48" i="1"/>
  <c r="GB48" i="1"/>
  <c r="GC48" i="1"/>
  <c r="GD48" i="1"/>
  <c r="GE48" i="1"/>
  <c r="D48" i="1"/>
  <c r="AV71" i="1" l="1"/>
  <c r="AW71" i="1"/>
  <c r="AX71" i="1"/>
  <c r="AY71" i="1"/>
  <c r="AZ71" i="1"/>
  <c r="BA71" i="1"/>
  <c r="BB71" i="1"/>
  <c r="BC71" i="1"/>
  <c r="BD71" i="1"/>
  <c r="BF71" i="1"/>
  <c r="BG71" i="1"/>
  <c r="BH71" i="1"/>
  <c r="BI71" i="1"/>
  <c r="BJ71" i="1"/>
  <c r="BK71" i="1"/>
  <c r="BL71" i="1"/>
  <c r="BM71" i="1"/>
  <c r="BN71" i="1"/>
  <c r="BP71" i="1"/>
  <c r="BQ71" i="1"/>
  <c r="BR71" i="1"/>
  <c r="BS71" i="1"/>
  <c r="BT71" i="1"/>
  <c r="BU71" i="1"/>
  <c r="BV71" i="1"/>
  <c r="BW71" i="1"/>
  <c r="BX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U71" i="1"/>
  <c r="CV71" i="1"/>
  <c r="CW71" i="1"/>
  <c r="CX71" i="1"/>
  <c r="CY71" i="1"/>
  <c r="CZ71" i="1"/>
  <c r="DA71" i="1"/>
  <c r="DB71" i="1"/>
  <c r="DC71" i="1"/>
  <c r="DE71" i="1"/>
  <c r="DF71" i="1"/>
  <c r="DG71" i="1"/>
  <c r="DH71" i="1"/>
  <c r="DI71" i="1"/>
  <c r="DJ71" i="1"/>
  <c r="DK71" i="1"/>
  <c r="DL71" i="1"/>
  <c r="DM71" i="1"/>
  <c r="DO71" i="1"/>
  <c r="DP71" i="1"/>
  <c r="DQ71" i="1"/>
  <c r="DR71" i="1"/>
  <c r="DS71" i="1"/>
  <c r="DT71" i="1"/>
  <c r="DV71" i="1"/>
  <c r="DW71" i="1"/>
  <c r="DX71" i="1"/>
  <c r="DY71" i="1"/>
  <c r="DZ71" i="1"/>
  <c r="EA71" i="1"/>
  <c r="EB71" i="1"/>
  <c r="EC71" i="1"/>
  <c r="EE71" i="1"/>
  <c r="EF71" i="1"/>
  <c r="EH71" i="1"/>
  <c r="EI71" i="1"/>
  <c r="EJ71" i="1"/>
  <c r="EK71" i="1"/>
  <c r="EM71" i="1"/>
  <c r="EN71" i="1"/>
  <c r="EO71" i="1"/>
  <c r="EP71" i="1"/>
  <c r="ER71" i="1"/>
  <c r="ES71" i="1"/>
  <c r="ET71" i="1"/>
  <c r="EU71" i="1"/>
  <c r="EV71" i="1"/>
  <c r="EW71" i="1"/>
  <c r="EX71" i="1"/>
  <c r="EY71" i="1"/>
  <c r="FA71" i="1"/>
  <c r="FB71" i="1"/>
  <c r="FC71" i="1"/>
  <c r="FD71" i="1"/>
  <c r="FE71" i="1"/>
  <c r="FF71" i="1"/>
  <c r="FG71" i="1"/>
  <c r="FH71" i="1"/>
  <c r="FI71" i="1"/>
  <c r="FK71" i="1"/>
  <c r="FL71" i="1"/>
  <c r="FM71" i="1"/>
  <c r="FN71" i="1"/>
  <c r="FO71" i="1"/>
  <c r="FQ71" i="1"/>
  <c r="FR71" i="1"/>
  <c r="FS71" i="1"/>
  <c r="FT71" i="1"/>
  <c r="FY71" i="1"/>
  <c r="FZ71" i="1"/>
  <c r="GA71" i="1"/>
  <c r="GB71" i="1"/>
  <c r="GC71" i="1"/>
  <c r="GD71" i="1"/>
  <c r="GE71" i="1"/>
  <c r="GF71" i="1"/>
  <c r="AL71" i="1"/>
  <c r="AM71" i="1"/>
  <c r="AN71" i="1"/>
  <c r="AO71" i="1"/>
  <c r="AP71" i="1"/>
  <c r="AQ71" i="1"/>
  <c r="AR71" i="1"/>
  <c r="AS71" i="1"/>
  <c r="AT71" i="1"/>
  <c r="AB71" i="1"/>
  <c r="AC71" i="1"/>
  <c r="AD71" i="1"/>
  <c r="AE71" i="1"/>
  <c r="AF71" i="1"/>
  <c r="AG71" i="1"/>
  <c r="AH71" i="1"/>
  <c r="AI71" i="1"/>
  <c r="AJ71" i="1"/>
  <c r="Q71" i="1"/>
  <c r="R71" i="1"/>
  <c r="S71" i="1"/>
  <c r="T71" i="1"/>
  <c r="U71" i="1"/>
  <c r="V71" i="1"/>
  <c r="W71" i="1"/>
  <c r="X71" i="1"/>
  <c r="Y71" i="1"/>
  <c r="Z71" i="1"/>
  <c r="F71" i="1"/>
  <c r="G71" i="1"/>
  <c r="H71" i="1"/>
  <c r="I71" i="1"/>
  <c r="J71" i="1"/>
  <c r="K71" i="1"/>
  <c r="L71" i="1"/>
  <c r="M71" i="1"/>
  <c r="N71" i="1"/>
  <c r="O71" i="1"/>
  <c r="P71" i="1"/>
  <c r="E71" i="1"/>
  <c r="D71" i="1"/>
  <c r="AA49" i="1" l="1"/>
  <c r="AA50" i="1"/>
  <c r="AA51" i="1"/>
  <c r="AA52" i="1"/>
  <c r="GO49" i="1"/>
  <c r="GO50" i="1"/>
  <c r="GO51" i="1"/>
  <c r="GO52" i="1"/>
  <c r="GO53" i="1"/>
  <c r="GO54" i="1"/>
  <c r="GO55" i="1"/>
  <c r="GO56" i="1"/>
  <c r="GO57" i="1"/>
  <c r="GO58" i="1"/>
  <c r="GO59" i="1"/>
  <c r="GO60" i="1"/>
  <c r="GO61" i="1"/>
  <c r="GO62" i="1"/>
  <c r="GO63" i="1"/>
  <c r="GO64" i="1"/>
  <c r="GO65" i="1"/>
  <c r="GO66" i="1"/>
  <c r="GO67" i="1"/>
  <c r="GO68" i="1"/>
  <c r="GO69" i="1"/>
  <c r="GO70" i="1"/>
  <c r="FU49" i="1"/>
  <c r="FU50" i="1"/>
  <c r="FU51" i="1"/>
  <c r="FU52" i="1"/>
  <c r="FU53" i="1"/>
  <c r="FU54" i="1"/>
  <c r="FU55" i="1"/>
  <c r="FU56" i="1"/>
  <c r="FU57" i="1"/>
  <c r="FU58" i="1"/>
  <c r="FU59" i="1"/>
  <c r="FU60" i="1"/>
  <c r="FU61" i="1"/>
  <c r="FU62" i="1"/>
  <c r="FU63" i="1"/>
  <c r="FU64" i="1"/>
  <c r="FU65" i="1"/>
  <c r="FU66" i="1"/>
  <c r="FU67" i="1"/>
  <c r="FU68" i="1"/>
  <c r="FU69" i="1"/>
  <c r="FU70" i="1"/>
  <c r="FP49" i="1"/>
  <c r="FP50" i="1"/>
  <c r="FP51" i="1"/>
  <c r="FP52" i="1"/>
  <c r="FP53" i="1"/>
  <c r="FP54" i="1"/>
  <c r="FP55" i="1"/>
  <c r="FP56" i="1"/>
  <c r="FP57" i="1"/>
  <c r="FP58" i="1"/>
  <c r="FP59" i="1"/>
  <c r="FP60" i="1"/>
  <c r="FP61" i="1"/>
  <c r="FP62" i="1"/>
  <c r="FP63" i="1"/>
  <c r="FP64" i="1"/>
  <c r="FP65" i="1"/>
  <c r="FP66" i="1"/>
  <c r="FP67" i="1"/>
  <c r="FP68" i="1"/>
  <c r="FP69" i="1"/>
  <c r="FP70" i="1"/>
  <c r="FJ49" i="1"/>
  <c r="FJ50" i="1"/>
  <c r="FJ51" i="1"/>
  <c r="FJ52" i="1"/>
  <c r="FJ53" i="1"/>
  <c r="FJ54" i="1"/>
  <c r="FJ55" i="1"/>
  <c r="FJ56" i="1"/>
  <c r="FJ57" i="1"/>
  <c r="FJ58" i="1"/>
  <c r="FJ59" i="1"/>
  <c r="FJ60" i="1"/>
  <c r="FJ61" i="1"/>
  <c r="FJ62" i="1"/>
  <c r="FJ63" i="1"/>
  <c r="FJ64" i="1"/>
  <c r="FJ65" i="1"/>
  <c r="FJ66" i="1"/>
  <c r="FJ67" i="1"/>
  <c r="FJ68" i="1"/>
  <c r="FJ69" i="1"/>
  <c r="FJ70" i="1"/>
  <c r="EZ49" i="1"/>
  <c r="EZ50" i="1"/>
  <c r="EZ51" i="1"/>
  <c r="EZ52" i="1"/>
  <c r="EZ53" i="1"/>
  <c r="EZ54" i="1"/>
  <c r="EZ55" i="1"/>
  <c r="EZ56" i="1"/>
  <c r="EZ57" i="1"/>
  <c r="EZ58" i="1"/>
  <c r="EZ59" i="1"/>
  <c r="EZ60" i="1"/>
  <c r="EZ61" i="1"/>
  <c r="EZ62" i="1"/>
  <c r="EZ63" i="1"/>
  <c r="EZ64" i="1"/>
  <c r="EZ65" i="1"/>
  <c r="EZ66" i="1"/>
  <c r="EZ67" i="1"/>
  <c r="EZ68" i="1"/>
  <c r="EZ69" i="1"/>
  <c r="EZ70" i="1"/>
  <c r="EQ49" i="1"/>
  <c r="EQ50" i="1"/>
  <c r="EQ51" i="1"/>
  <c r="EQ52" i="1"/>
  <c r="EQ53" i="1"/>
  <c r="EQ54" i="1"/>
  <c r="EQ55" i="1"/>
  <c r="EQ56" i="1"/>
  <c r="EQ57" i="1"/>
  <c r="EQ58" i="1"/>
  <c r="EQ59" i="1"/>
  <c r="EQ60" i="1"/>
  <c r="EQ61" i="1"/>
  <c r="EQ62" i="1"/>
  <c r="EQ63" i="1"/>
  <c r="EQ64" i="1"/>
  <c r="EQ65" i="1"/>
  <c r="EQ66" i="1"/>
  <c r="EQ67" i="1"/>
  <c r="EQ68" i="1"/>
  <c r="EQ69" i="1"/>
  <c r="EQ70" i="1"/>
  <c r="EL49" i="1"/>
  <c r="EL50" i="1"/>
  <c r="EL51" i="1"/>
  <c r="EL52" i="1"/>
  <c r="EL53" i="1"/>
  <c r="EL54" i="1"/>
  <c r="EL55" i="1"/>
  <c r="EL56" i="1"/>
  <c r="EL57" i="1"/>
  <c r="EL58" i="1"/>
  <c r="EL59" i="1"/>
  <c r="EL60" i="1"/>
  <c r="EL61" i="1"/>
  <c r="EL62" i="1"/>
  <c r="EL63" i="1"/>
  <c r="EL64" i="1"/>
  <c r="EL65" i="1"/>
  <c r="EL66" i="1"/>
  <c r="EL67" i="1"/>
  <c r="EL68" i="1"/>
  <c r="EL69" i="1"/>
  <c r="EL70" i="1"/>
  <c r="EG49" i="1"/>
  <c r="EG50" i="1"/>
  <c r="EG51" i="1"/>
  <c r="EG52" i="1"/>
  <c r="EG53" i="1"/>
  <c r="EG54" i="1"/>
  <c r="EG55" i="1"/>
  <c r="EG56" i="1"/>
  <c r="EG57" i="1"/>
  <c r="EG58" i="1"/>
  <c r="EG59" i="1"/>
  <c r="EG60" i="1"/>
  <c r="EG61" i="1"/>
  <c r="EG62" i="1"/>
  <c r="EG63" i="1"/>
  <c r="EG64" i="1"/>
  <c r="EG65" i="1"/>
  <c r="EG66" i="1"/>
  <c r="EG67" i="1"/>
  <c r="EG68" i="1"/>
  <c r="EG69" i="1"/>
  <c r="EG70" i="1"/>
  <c r="ED49" i="1"/>
  <c r="ED50" i="1"/>
  <c r="ED51" i="1"/>
  <c r="ED52" i="1"/>
  <c r="ED53" i="1"/>
  <c r="ED54" i="1"/>
  <c r="ED55" i="1"/>
  <c r="ED56" i="1"/>
  <c r="ED57" i="1"/>
  <c r="ED58" i="1"/>
  <c r="ED59" i="1"/>
  <c r="ED60" i="1"/>
  <c r="ED61" i="1"/>
  <c r="ED62" i="1"/>
  <c r="ED63" i="1"/>
  <c r="ED64" i="1"/>
  <c r="ED65" i="1"/>
  <c r="ED66" i="1"/>
  <c r="ED67" i="1"/>
  <c r="ED68" i="1"/>
  <c r="ED69" i="1"/>
  <c r="ED70" i="1"/>
  <c r="DU49" i="1"/>
  <c r="DU50" i="1"/>
  <c r="DU51" i="1"/>
  <c r="DU52" i="1"/>
  <c r="DU53" i="1"/>
  <c r="DU54" i="1"/>
  <c r="DU55" i="1"/>
  <c r="DU56" i="1"/>
  <c r="DU57" i="1"/>
  <c r="DU58" i="1"/>
  <c r="DU59" i="1"/>
  <c r="DU60" i="1"/>
  <c r="DU61" i="1"/>
  <c r="DU62" i="1"/>
  <c r="DU63" i="1"/>
  <c r="DU64" i="1"/>
  <c r="DU65" i="1"/>
  <c r="DU66" i="1"/>
  <c r="DU67" i="1"/>
  <c r="DU68" i="1"/>
  <c r="DU69" i="1"/>
  <c r="DU70" i="1"/>
  <c r="DN49" i="1"/>
  <c r="DN50" i="1"/>
  <c r="DN51" i="1"/>
  <c r="DN52" i="1"/>
  <c r="DN53" i="1"/>
  <c r="DN54" i="1"/>
  <c r="DN55" i="1"/>
  <c r="DN56" i="1"/>
  <c r="DN57" i="1"/>
  <c r="DN58" i="1"/>
  <c r="DN59" i="1"/>
  <c r="DN60" i="1"/>
  <c r="DN61" i="1"/>
  <c r="DN62" i="1"/>
  <c r="DN63" i="1"/>
  <c r="DN64" i="1"/>
  <c r="DN65" i="1"/>
  <c r="DN66" i="1"/>
  <c r="DN67" i="1"/>
  <c r="DN68" i="1"/>
  <c r="DN69" i="1"/>
  <c r="DN70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A53" i="1"/>
  <c r="AA54" i="1"/>
  <c r="AA55" i="1"/>
  <c r="AA56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GO16" i="1"/>
  <c r="GO17" i="1"/>
  <c r="GO18" i="1"/>
  <c r="GO19" i="1"/>
  <c r="GO20" i="1"/>
  <c r="GO21" i="1"/>
  <c r="GO22" i="1"/>
  <c r="GO23" i="1"/>
  <c r="GO24" i="1"/>
  <c r="GO25" i="1"/>
  <c r="GO26" i="1"/>
  <c r="GO27" i="1"/>
  <c r="GO28" i="1"/>
  <c r="GO29" i="1"/>
  <c r="GO30" i="1"/>
  <c r="GO31" i="1"/>
  <c r="GO32" i="1"/>
  <c r="GO33" i="1"/>
  <c r="GO34" i="1"/>
  <c r="GO35" i="1"/>
  <c r="GO36" i="1"/>
  <c r="GO37" i="1"/>
  <c r="GO38" i="1"/>
  <c r="GO39" i="1"/>
  <c r="GO40" i="1"/>
  <c r="GO41" i="1"/>
  <c r="GO42" i="1"/>
  <c r="FU16" i="1"/>
  <c r="FU17" i="1"/>
  <c r="FU18" i="1"/>
  <c r="FU19" i="1"/>
  <c r="FU20" i="1"/>
  <c r="FU21" i="1"/>
  <c r="FU22" i="1"/>
  <c r="FU23" i="1"/>
  <c r="FU24" i="1"/>
  <c r="FU25" i="1"/>
  <c r="FU26" i="1"/>
  <c r="FU27" i="1"/>
  <c r="FU28" i="1"/>
  <c r="FU29" i="1"/>
  <c r="FU30" i="1"/>
  <c r="FU31" i="1"/>
  <c r="FU32" i="1"/>
  <c r="FU33" i="1"/>
  <c r="FU34" i="1"/>
  <c r="FU35" i="1"/>
  <c r="FU36" i="1"/>
  <c r="FU37" i="1"/>
  <c r="FU38" i="1"/>
  <c r="FU39" i="1"/>
  <c r="FU40" i="1"/>
  <c r="FU41" i="1"/>
  <c r="FU42" i="1"/>
  <c r="FP16" i="1"/>
  <c r="FP17" i="1"/>
  <c r="FP18" i="1"/>
  <c r="FP19" i="1"/>
  <c r="FP20" i="1"/>
  <c r="FP21" i="1"/>
  <c r="FP22" i="1"/>
  <c r="FP23" i="1"/>
  <c r="FP24" i="1"/>
  <c r="FP25" i="1"/>
  <c r="FP26" i="1"/>
  <c r="FP27" i="1"/>
  <c r="FP28" i="1"/>
  <c r="FP29" i="1"/>
  <c r="FP30" i="1"/>
  <c r="FP31" i="1"/>
  <c r="FP32" i="1"/>
  <c r="FP33" i="1"/>
  <c r="FP34" i="1"/>
  <c r="FP35" i="1"/>
  <c r="FP36" i="1"/>
  <c r="FP37" i="1"/>
  <c r="FP38" i="1"/>
  <c r="FP39" i="1"/>
  <c r="FP40" i="1"/>
  <c r="FP41" i="1"/>
  <c r="FP42" i="1"/>
  <c r="FJ16" i="1"/>
  <c r="FJ17" i="1"/>
  <c r="FJ18" i="1"/>
  <c r="FJ19" i="1"/>
  <c r="FJ20" i="1"/>
  <c r="FJ21" i="1"/>
  <c r="FJ22" i="1"/>
  <c r="FJ23" i="1"/>
  <c r="FJ24" i="1"/>
  <c r="FJ25" i="1"/>
  <c r="FJ26" i="1"/>
  <c r="FJ27" i="1"/>
  <c r="FJ28" i="1"/>
  <c r="FJ29" i="1"/>
  <c r="FJ30" i="1"/>
  <c r="FJ31" i="1"/>
  <c r="FJ32" i="1"/>
  <c r="FJ33" i="1"/>
  <c r="FJ34" i="1"/>
  <c r="FJ35" i="1"/>
  <c r="FJ36" i="1"/>
  <c r="FJ37" i="1"/>
  <c r="FJ38" i="1"/>
  <c r="FJ39" i="1"/>
  <c r="FJ40" i="1"/>
  <c r="FJ41" i="1"/>
  <c r="FJ42" i="1"/>
  <c r="EZ16" i="1"/>
  <c r="EZ17" i="1"/>
  <c r="EZ18" i="1"/>
  <c r="EZ19" i="1"/>
  <c r="EZ20" i="1"/>
  <c r="EZ21" i="1"/>
  <c r="EZ22" i="1"/>
  <c r="EZ23" i="1"/>
  <c r="EZ24" i="1"/>
  <c r="EZ25" i="1"/>
  <c r="EZ26" i="1"/>
  <c r="EZ27" i="1"/>
  <c r="EZ28" i="1"/>
  <c r="EZ29" i="1"/>
  <c r="EZ30" i="1"/>
  <c r="EZ31" i="1"/>
  <c r="EZ32" i="1"/>
  <c r="EZ33" i="1"/>
  <c r="EZ34" i="1"/>
  <c r="EZ35" i="1"/>
  <c r="EZ36" i="1"/>
  <c r="EZ37" i="1"/>
  <c r="EZ38" i="1"/>
  <c r="EZ39" i="1"/>
  <c r="EZ40" i="1"/>
  <c r="EZ41" i="1"/>
  <c r="EZ42" i="1"/>
  <c r="EQ16" i="1"/>
  <c r="EQ17" i="1"/>
  <c r="EQ18" i="1"/>
  <c r="EQ19" i="1"/>
  <c r="EQ20" i="1"/>
  <c r="EQ21" i="1"/>
  <c r="EQ22" i="1"/>
  <c r="EQ23" i="1"/>
  <c r="EQ24" i="1"/>
  <c r="EQ25" i="1"/>
  <c r="EQ26" i="1"/>
  <c r="EQ27" i="1"/>
  <c r="EQ28" i="1"/>
  <c r="EQ29" i="1"/>
  <c r="EQ30" i="1"/>
  <c r="EQ31" i="1"/>
  <c r="EQ32" i="1"/>
  <c r="EQ33" i="1"/>
  <c r="EQ34" i="1"/>
  <c r="EQ35" i="1"/>
  <c r="EQ36" i="1"/>
  <c r="EQ37" i="1"/>
  <c r="EQ38" i="1"/>
  <c r="EQ39" i="1"/>
  <c r="EQ40" i="1"/>
  <c r="EQ41" i="1"/>
  <c r="EQ42" i="1"/>
  <c r="EL16" i="1"/>
  <c r="EL17" i="1"/>
  <c r="EL18" i="1"/>
  <c r="EL19" i="1"/>
  <c r="EL20" i="1"/>
  <c r="EL21" i="1"/>
  <c r="EL22" i="1"/>
  <c r="EL23" i="1"/>
  <c r="EL24" i="1"/>
  <c r="EL25" i="1"/>
  <c r="EL26" i="1"/>
  <c r="EL27" i="1"/>
  <c r="EL28" i="1"/>
  <c r="EL29" i="1"/>
  <c r="EL30" i="1"/>
  <c r="EL31" i="1"/>
  <c r="EL32" i="1"/>
  <c r="EL33" i="1"/>
  <c r="EL34" i="1"/>
  <c r="EL35" i="1"/>
  <c r="EL36" i="1"/>
  <c r="EL37" i="1"/>
  <c r="EL38" i="1"/>
  <c r="EL39" i="1"/>
  <c r="EL40" i="1"/>
  <c r="EL41" i="1"/>
  <c r="EL42" i="1"/>
  <c r="EG16" i="1"/>
  <c r="EG17" i="1"/>
  <c r="EG18" i="1"/>
  <c r="EG19" i="1"/>
  <c r="EG20" i="1"/>
  <c r="EG21" i="1"/>
  <c r="EG22" i="1"/>
  <c r="EG23" i="1"/>
  <c r="EG24" i="1"/>
  <c r="EG25" i="1"/>
  <c r="EG26" i="1"/>
  <c r="EG27" i="1"/>
  <c r="EG28" i="1"/>
  <c r="EG29" i="1"/>
  <c r="EG30" i="1"/>
  <c r="EG31" i="1"/>
  <c r="EG32" i="1"/>
  <c r="EG33" i="1"/>
  <c r="EG34" i="1"/>
  <c r="EG35" i="1"/>
  <c r="EG36" i="1"/>
  <c r="EG37" i="1"/>
  <c r="EG38" i="1"/>
  <c r="EG39" i="1"/>
  <c r="EG40" i="1"/>
  <c r="EG41" i="1"/>
  <c r="EG42" i="1"/>
  <c r="ED16" i="1"/>
  <c r="ED17" i="1"/>
  <c r="ED18" i="1"/>
  <c r="ED19" i="1"/>
  <c r="ED20" i="1"/>
  <c r="ED21" i="1"/>
  <c r="ED22" i="1"/>
  <c r="ED23" i="1"/>
  <c r="ED24" i="1"/>
  <c r="ED25" i="1"/>
  <c r="ED26" i="1"/>
  <c r="ED27" i="1"/>
  <c r="ED28" i="1"/>
  <c r="ED29" i="1"/>
  <c r="ED30" i="1"/>
  <c r="ED31" i="1"/>
  <c r="ED32" i="1"/>
  <c r="ED33" i="1"/>
  <c r="ED34" i="1"/>
  <c r="ED35" i="1"/>
  <c r="ED36" i="1"/>
  <c r="ED37" i="1"/>
  <c r="ED38" i="1"/>
  <c r="ED39" i="1"/>
  <c r="ED40" i="1"/>
  <c r="ED41" i="1"/>
  <c r="ED42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N16" i="1"/>
  <c r="DN17" i="1"/>
  <c r="DN18" i="1"/>
  <c r="DN19" i="1"/>
  <c r="DN20" i="1"/>
  <c r="DN21" i="1"/>
  <c r="DN22" i="1"/>
  <c r="DN23" i="1"/>
  <c r="DN24" i="1"/>
  <c r="DN25" i="1"/>
  <c r="DN26" i="1"/>
  <c r="DN27" i="1"/>
  <c r="DN28" i="1"/>
  <c r="DN29" i="1"/>
  <c r="DN30" i="1"/>
  <c r="DN31" i="1"/>
  <c r="DN32" i="1"/>
  <c r="DN33" i="1"/>
  <c r="DN34" i="1"/>
  <c r="DN35" i="1"/>
  <c r="DN36" i="1"/>
  <c r="DN37" i="1"/>
  <c r="DN38" i="1"/>
  <c r="DN39" i="1"/>
  <c r="DN40" i="1"/>
  <c r="DN41" i="1"/>
  <c r="DN42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CT41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6" i="1"/>
  <c r="BY47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6" i="1"/>
  <c r="AU47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6" i="1"/>
  <c r="AK47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6" i="1"/>
  <c r="AA47" i="1"/>
  <c r="GO48" i="1" l="1"/>
  <c r="FW16" i="1"/>
  <c r="FW18" i="1"/>
  <c r="FW67" i="1"/>
  <c r="FW63" i="1"/>
  <c r="FW59" i="1"/>
  <c r="FW55" i="1"/>
  <c r="FW51" i="1"/>
  <c r="AU15" i="1"/>
  <c r="AK15" i="1"/>
  <c r="BY15" i="1"/>
  <c r="AA15" i="1"/>
  <c r="FX67" i="1"/>
  <c r="FX63" i="1"/>
  <c r="FX59" i="1"/>
  <c r="FX54" i="1"/>
  <c r="FX52" i="1"/>
  <c r="FX70" i="1"/>
  <c r="FW68" i="1"/>
  <c r="FW64" i="1"/>
  <c r="FW60" i="1"/>
  <c r="FW56" i="1"/>
  <c r="FX69" i="1"/>
  <c r="FX65" i="1"/>
  <c r="FX55" i="1"/>
  <c r="FX57" i="1"/>
  <c r="FW69" i="1"/>
  <c r="FW65" i="1"/>
  <c r="FW61" i="1"/>
  <c r="FW57" i="1"/>
  <c r="FW53" i="1"/>
  <c r="FX66" i="1"/>
  <c r="FX62" i="1"/>
  <c r="FX58" i="1"/>
  <c r="FX68" i="1"/>
  <c r="FV68" i="1" s="1"/>
  <c r="FX64" i="1"/>
  <c r="FX60" i="1"/>
  <c r="FX56" i="1"/>
  <c r="FW70" i="1"/>
  <c r="FW66" i="1"/>
  <c r="FV66" i="1" s="1"/>
  <c r="FW62" i="1"/>
  <c r="FW58" i="1"/>
  <c r="FV58" i="1" s="1"/>
  <c r="FW54" i="1"/>
  <c r="FW50" i="1"/>
  <c r="AK48" i="1"/>
  <c r="BE48" i="1"/>
  <c r="BY48" i="1"/>
  <c r="DD48" i="1"/>
  <c r="FW49" i="1"/>
  <c r="DU48" i="1"/>
  <c r="EG48" i="1"/>
  <c r="EQ48" i="1"/>
  <c r="FJ48" i="1"/>
  <c r="FU48" i="1"/>
  <c r="FX61" i="1"/>
  <c r="FX53" i="1"/>
  <c r="AU48" i="1"/>
  <c r="BO48" i="1"/>
  <c r="CT48" i="1"/>
  <c r="DN48" i="1"/>
  <c r="ED48" i="1"/>
  <c r="EL48" i="1"/>
  <c r="EZ48" i="1"/>
  <c r="FP48" i="1"/>
  <c r="AA48" i="1"/>
  <c r="FW39" i="1"/>
  <c r="FW35" i="1"/>
  <c r="FW31" i="1"/>
  <c r="FW27" i="1"/>
  <c r="FW23" i="1"/>
  <c r="FW19" i="1"/>
  <c r="FW34" i="1"/>
  <c r="FW26" i="1"/>
  <c r="FW42" i="1"/>
  <c r="FW38" i="1"/>
  <c r="FW30" i="1"/>
  <c r="FW22" i="1"/>
  <c r="FX40" i="1"/>
  <c r="FX36" i="1"/>
  <c r="FX32" i="1"/>
  <c r="FX28" i="1"/>
  <c r="FX24" i="1"/>
  <c r="FX20" i="1"/>
  <c r="FW41" i="1"/>
  <c r="FW37" i="1"/>
  <c r="FW33" i="1"/>
  <c r="FW29" i="1"/>
  <c r="FW25" i="1"/>
  <c r="FW21" i="1"/>
  <c r="FW17" i="1"/>
  <c r="FX39" i="1"/>
  <c r="FW40" i="1"/>
  <c r="FW36" i="1"/>
  <c r="FW32" i="1"/>
  <c r="FW28" i="1"/>
  <c r="FW24" i="1"/>
  <c r="FW20" i="1"/>
  <c r="FX33" i="1"/>
  <c r="FX35" i="1"/>
  <c r="FX31" i="1"/>
  <c r="FX22" i="1"/>
  <c r="FX18" i="1"/>
  <c r="FX42" i="1"/>
  <c r="FX38" i="1"/>
  <c r="FX34" i="1"/>
  <c r="FX29" i="1"/>
  <c r="FX21" i="1"/>
  <c r="FX27" i="1"/>
  <c r="FX23" i="1"/>
  <c r="FX19" i="1"/>
  <c r="FX41" i="1"/>
  <c r="FX37" i="1"/>
  <c r="FX25" i="1"/>
  <c r="FX17" i="1"/>
  <c r="FX51" i="1"/>
  <c r="FX30" i="1"/>
  <c r="FX26" i="1"/>
  <c r="FW52" i="1"/>
  <c r="FX50" i="1"/>
  <c r="FX49" i="1"/>
  <c r="FX16" i="1"/>
  <c r="FJ47" i="1"/>
  <c r="FJ46" i="1"/>
  <c r="EQ47" i="1"/>
  <c r="EQ46" i="1"/>
  <c r="DU47" i="1"/>
  <c r="DU46" i="1"/>
  <c r="FV59" i="1" l="1"/>
  <c r="FJ15" i="1"/>
  <c r="FJ71" i="1" s="1"/>
  <c r="FV55" i="1"/>
  <c r="FV53" i="1"/>
  <c r="FV63" i="1"/>
  <c r="FV69" i="1"/>
  <c r="BY71" i="1"/>
  <c r="FV52" i="1"/>
  <c r="FV56" i="1"/>
  <c r="FV51" i="1"/>
  <c r="DU15" i="1"/>
  <c r="DU71" i="1" s="1"/>
  <c r="FV65" i="1"/>
  <c r="FV62" i="1"/>
  <c r="FV57" i="1"/>
  <c r="AK71" i="1"/>
  <c r="FV67" i="1"/>
  <c r="EQ15" i="1"/>
  <c r="EQ71" i="1" s="1"/>
  <c r="FV34" i="1"/>
  <c r="FV54" i="1"/>
  <c r="FV50" i="1"/>
  <c r="FV23" i="1"/>
  <c r="FV40" i="1"/>
  <c r="FV64" i="1"/>
  <c r="FV70" i="1"/>
  <c r="FV33" i="1"/>
  <c r="FV60" i="1"/>
  <c r="AA71" i="1"/>
  <c r="FV37" i="1"/>
  <c r="FV61" i="1"/>
  <c r="FV26" i="1"/>
  <c r="FV28" i="1"/>
  <c r="AU71" i="1"/>
  <c r="FW48" i="1"/>
  <c r="FV35" i="1"/>
  <c r="FV49" i="1"/>
  <c r="FX48" i="1"/>
  <c r="FV17" i="1"/>
  <c r="FV27" i="1"/>
  <c r="FV38" i="1"/>
  <c r="FV31" i="1"/>
  <c r="FV20" i="1"/>
  <c r="FV36" i="1"/>
  <c r="FV30" i="1"/>
  <c r="FV21" i="1"/>
  <c r="FV32" i="1"/>
  <c r="FV24" i="1"/>
  <c r="FV19" i="1"/>
  <c r="FV29" i="1"/>
  <c r="FV22" i="1"/>
  <c r="FV39" i="1"/>
  <c r="FV18" i="1"/>
  <c r="FV41" i="1"/>
  <c r="FV25" i="1"/>
  <c r="FV42" i="1"/>
  <c r="FV16" i="1"/>
  <c r="DN47" i="1"/>
  <c r="DN46" i="1"/>
  <c r="DD47" i="1"/>
  <c r="DD46" i="1"/>
  <c r="DD15" i="1" l="1"/>
  <c r="DD71" i="1" s="1"/>
  <c r="DN15" i="1"/>
  <c r="DN71" i="1" s="1"/>
  <c r="FV48" i="1"/>
  <c r="CT15" i="1"/>
  <c r="CT71" i="1" s="1"/>
  <c r="BO47" i="1"/>
  <c r="BO46" i="1"/>
  <c r="BE47" i="1"/>
  <c r="BE46" i="1"/>
  <c r="BO15" i="1" l="1"/>
  <c r="BO71" i="1" s="1"/>
  <c r="FX47" i="1"/>
  <c r="FX46" i="1"/>
  <c r="BE15" i="1"/>
  <c r="BE71" i="1" s="1"/>
  <c r="FX15" i="1" l="1"/>
  <c r="FX71" i="1" s="1"/>
  <c r="GO46" i="1"/>
  <c r="FP47" i="1"/>
  <c r="FP15" i="1" s="1"/>
  <c r="FP71" i="1" s="1"/>
  <c r="EG47" i="1"/>
  <c r="EG46" i="1"/>
  <c r="ED47" i="1"/>
  <c r="ED46" i="1"/>
  <c r="ED15" i="1" l="1"/>
  <c r="ED71" i="1" s="1"/>
  <c r="EG15" i="1"/>
  <c r="EG71" i="1" s="1"/>
  <c r="GO47" i="1"/>
  <c r="GO15" i="1" s="1"/>
  <c r="GO71" i="1" s="1"/>
  <c r="FU47" i="1" l="1"/>
  <c r="FU15" i="1" s="1"/>
  <c r="FU71" i="1" s="1"/>
  <c r="EZ47" i="1"/>
  <c r="EZ46" i="1"/>
  <c r="EL46" i="1"/>
  <c r="EL47" i="1"/>
  <c r="EZ15" i="1" l="1"/>
  <c r="EZ71" i="1" s="1"/>
  <c r="FW45" i="1"/>
  <c r="EL15" i="1"/>
  <c r="EL71" i="1" s="1"/>
  <c r="FW46" i="1"/>
  <c r="FW47" i="1"/>
  <c r="FV47" i="1" s="1"/>
  <c r="FV45" i="1" l="1"/>
  <c r="FW15" i="1"/>
  <c r="FW71" i="1" s="1"/>
  <c r="FV46" i="1"/>
  <c r="FV15" i="1" l="1"/>
  <c r="FV71" i="1" s="1"/>
</calcChain>
</file>

<file path=xl/sharedStrings.xml><?xml version="1.0" encoding="utf-8"?>
<sst xmlns="http://schemas.openxmlformats.org/spreadsheetml/2006/main" count="351" uniqueCount="147">
  <si>
    <t>человек</t>
  </si>
  <si>
    <t>№ п/п</t>
  </si>
  <si>
    <t>в том числе:</t>
  </si>
  <si>
    <t>Всего</t>
  </si>
  <si>
    <t xml:space="preserve">среднее общее образование (10-11 (12) классы)   </t>
  </si>
  <si>
    <t>в том числе по направленностям групп:</t>
  </si>
  <si>
    <t>Общеразвивающей направленности для детей</t>
  </si>
  <si>
    <t>Компенсирующей направленности  для детей</t>
  </si>
  <si>
    <t xml:space="preserve">основное общее образование 
(5-9 классы)  </t>
  </si>
  <si>
    <t>Всего:</t>
  </si>
  <si>
    <t xml:space="preserve">начальное общее образование
  (1-4 классы)   </t>
  </si>
  <si>
    <t>обучение по основным общеобразовательным программам</t>
  </si>
  <si>
    <t>начальное общее образование (1–4 классы) 
в соответствии с федеральным образовательным стандартом</t>
  </si>
  <si>
    <t>основное общее образование (5–9 классы) в соответствии с федеральным образовательным стандартом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</si>
  <si>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</si>
  <si>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</si>
  <si>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</t>
  </si>
  <si>
    <t>среднее общее образование (10–11 классы) 
в соответствии с федеральным образовательным стандартом</t>
  </si>
  <si>
    <t>обучение по программам с углубленным изучением отдельных учебных предметов, предметных областей соответствующей образовательной программы (профильное обучение)</t>
  </si>
  <si>
    <t>обучение по адаптированным основным общеобразовательным программам</t>
  </si>
  <si>
    <t xml:space="preserve">начальное общее образование (1–4 классы) </t>
  </si>
  <si>
    <t>основное общее образование (5–9 классы)</t>
  </si>
  <si>
    <t xml:space="preserve">обучение  муниципальной общеобразовательной организацией детей, нуждающихся в длительном лечении, а также детей-инвалидов на дому </t>
  </si>
  <si>
    <t>начальное общее образование (1–4 классы)</t>
  </si>
  <si>
    <t>от двух месяцев 
до одного года</t>
  </si>
  <si>
    <t>от одного года 
до трех лет</t>
  </si>
  <si>
    <t>старше трех лет</t>
  </si>
  <si>
    <t>в разновозрастных группах для воспитанников от двух месяцев до семи лет</t>
  </si>
  <si>
    <t>для воспитанников с фонетико-фонематическим нарушением речи и нарушением произношения отдельных слов</t>
  </si>
  <si>
    <t>для воспитанников с тяжелыми нарушениями речи, для слабовидящих воспитанников, для воспитанников с амблиопией, косоглазием, для воспитанников с задержкой психического развития, для воспитанников с умственной отсталостью легкой степени</t>
  </si>
  <si>
    <t>для слабослышащих воспитанников, для воспитанников с нарушениями опорно-двигательного аппарата, для воспитанников с умственной отсталостью умеренной, тяжелой степени, для воспитанников с аутизмом, для воспитанников со сложным дефектом (имеющих сочетание двух или более недостатков в физическом и (или) психическом развитии), для воспитанников с иными ограниченными возможностями здоровья</t>
  </si>
  <si>
    <t>Оздоровительной направленности</t>
  </si>
  <si>
    <t>Комбинированной направленности</t>
  </si>
  <si>
    <t>в муниципальных  общеобразовательных организациях с режимом работы сокращенного дня</t>
  </si>
  <si>
    <t>в муниципальных  общеобразовательных организациях с режимом кратковременного пребывания</t>
  </si>
  <si>
    <t>в муниципальных  общеобразовательных организациях с режимом круглосуточного пребывания</t>
  </si>
  <si>
    <t>для глухих воспитанников, для слепых воспитанников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</si>
  <si>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</si>
  <si>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>в муниципальных общеобразовательных организациях с режимом работы полного дня:</t>
  </si>
  <si>
    <t>Компенсирующей направленности</t>
  </si>
  <si>
    <t xml:space="preserve">Всего численность воспитанников </t>
  </si>
  <si>
    <t>В городской местности</t>
  </si>
  <si>
    <t>В сельской местности</t>
  </si>
  <si>
    <t>Наименование муниципальных общеобразовательных организаций (в соответствии с организационно-правовыми документами)</t>
  </si>
  <si>
    <t>обучение муниципальной общеобразовательной организацией детей-инвалидов на дому с применением дистанционных образовательных технологий</t>
  </si>
  <si>
    <t>Руководитель  ППЭ</t>
  </si>
  <si>
    <t>Организатор в ППЭ (в аудитории)</t>
  </si>
  <si>
    <t>Организатор в ППЭ (вне аудитории)</t>
  </si>
  <si>
    <t>Технический специалист (технический специалист, ответственный за работу видеонаблюдения в ППЭ; технический специалист, ответственный за печать контрольных измерительных материалов и перевод бланков ответом участников единого государственного экзамена в электронный вид; технический специалист ППЭ (сопровождение экзаменов: информатика и информационно-коммуникационные технологии, иностранные языки, русский язык)</t>
  </si>
  <si>
    <t>Специалист по проведению инструктажа и обеспечению лабораторных работ</t>
  </si>
  <si>
    <t>Эксперт, оценивающий выполнение лабораторных работ по химии</t>
  </si>
  <si>
    <t>Ассистент (для участников ГИА с ОВЗ, детей-инвалидов, инвалидов)</t>
  </si>
  <si>
    <t>Экзаменатор-собеседник для проведения ГВЭ в устной форме</t>
  </si>
  <si>
    <t>Прогнозируемая численность работников, привлекаемых к проведению государственной итоговой аттестации обучающихся, освоивших образовательные программы основного общего и среднего общего образования (далее - ГИА), в рабочее время и освобожденных от основной работы на период проведения ГИА, в пунктах проведения экзаменов (далее - ППЭ) **</t>
  </si>
  <si>
    <t>из них:</t>
  </si>
  <si>
    <t>глухие обучающиеся</t>
  </si>
  <si>
    <t>слабослышащие обучающиеся</t>
  </si>
  <si>
    <t>Всего численность обучающихся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</si>
  <si>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</si>
  <si>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</si>
  <si>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</si>
  <si>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</si>
  <si>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</si>
  <si>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</si>
  <si>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</si>
  <si>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Прогнозируемая средняя численность педагогических работников образовательных организаций, реализующих основные обще-образовательные программы – образовательные программы начального общего, основного общего, среднего общего образования, выполняющих функции классного руководителя *</t>
  </si>
  <si>
    <t>Прогнозируемая средняя численность педагогических работникам муниципальных общеобразовательных организаций – выпускников профессиональных образовательных организаций 
или образовательных организаций высшего образования, при условии занятия ими в муниципальных общеобразовательных организациях штатной должности педагогического работника (не менее одной ставки) менее трех лет со дня окончания ими профессиональных образовательных организаций или образовательных организаций высшего образования: приступивших впервые в год окончания соответствующей образовательной организации к работе в должностях педагогических работников в муниципальных общеобразовательных организациях; призванных в Вооруженные Силы Российской Федерации и приступившим впервые к работе в должностях педагогических работников в муниципальных общеобразовательных организациях непосредственно после прохождения военной службы по призыву в Вооруженных Силах Российской Федерации; приступивших впервые к работе в должностях педагогических работников в муниципальных общеобразовательных организациях после окончания отпуска (части отпуска) по уходу за ребенком до достижения им возраста трех лет, если данные обстоятельства препятствовали началу трудовой деятельности</t>
  </si>
  <si>
    <t xml:space="preserve">обучающиеся, получающие образование по обще-образовательным программам дошкольного общего образования </t>
  </si>
  <si>
    <t xml:space="preserve">обучающиеся, получающие образование по обще-образовательным программам начального общего, основного общего, среднего общего образования </t>
  </si>
  <si>
    <t>191 = 183 + … + 190</t>
  </si>
  <si>
    <t>Итого прогнозируемая средняя численность обучающихся  в муниципальных общеобразовательных организациях</t>
  </si>
  <si>
    <t>МБОУ Акуловская СОШ</t>
  </si>
  <si>
    <t>МБОУ Асаковская СОШ</t>
  </si>
  <si>
    <t>МБОУ Барвихинская СОШ</t>
  </si>
  <si>
    <t>МБОУ Васильевская СОШ</t>
  </si>
  <si>
    <t>МБОУ СОШ "Горки-X"</t>
  </si>
  <si>
    <t>МБОУ Горковская СОШ</t>
  </si>
  <si>
    <t>МБОУ Дубковская СОШ "Дружба"</t>
  </si>
  <si>
    <t>МБОУ Ершовская СОШ имени Героя Советского Союза Василия Фабричнова</t>
  </si>
  <si>
    <t>МБОУ Жаворонковская СОШ</t>
  </si>
  <si>
    <t>МБОУ Захаровская СОШ</t>
  </si>
  <si>
    <t>МБОУ Каринская СОШ</t>
  </si>
  <si>
    <t>МБОУ Ликинская сош</t>
  </si>
  <si>
    <t>МБОУ Назарьевская СОШ</t>
  </si>
  <si>
    <t>МБОУ Новогородковская СОШ</t>
  </si>
  <si>
    <t>МБОУ Перхушковская ООШ</t>
  </si>
  <si>
    <t>МБОУ Саввинская СОШ</t>
  </si>
  <si>
    <t>МБОУ Старогородковская СОШ</t>
  </si>
  <si>
    <t>МБОУ Успенская СОШ</t>
  </si>
  <si>
    <t>МБОУ Часцовская СОШ</t>
  </si>
  <si>
    <t>МБОУ Шараповская СОШ</t>
  </si>
  <si>
    <t>МКОУ для обучающихся с ОВЗ Старогородковская общеобразовательная школа "Гармония"</t>
  </si>
  <si>
    <t>МКС(К)ОУ для обучающихся, воспитанников с ограниченными возможностями здоровья Старогородковская специальная (коррекционная) общеобразовательная школа-интернат VIII вида им. Заслуженного учителя РФ Фурагиной А.В.</t>
  </si>
  <si>
    <t>МБОУ СОШ № 1</t>
  </si>
  <si>
    <t>МБОУ лицей № 2</t>
  </si>
  <si>
    <t>МБОУ СОШ № 3</t>
  </si>
  <si>
    <t>МБОУ гимназия № 4</t>
  </si>
  <si>
    <t>МБОУ СОШ № 5</t>
  </si>
  <si>
    <t>МБОУ гимназия № 7</t>
  </si>
  <si>
    <t>МБОУ СОШ № 8</t>
  </si>
  <si>
    <t>МБОУ СОШ № 9 имени М.И. Неделина</t>
  </si>
  <si>
    <t>МБОУ гимназия № 11</t>
  </si>
  <si>
    <t>МБОУ СОШ № 12</t>
  </si>
  <si>
    <t>МБОУ гимназия № 13</t>
  </si>
  <si>
    <t>МБОУ гимназия № 14</t>
  </si>
  <si>
    <t>МБОУ СОШ № 16</t>
  </si>
  <si>
    <t>МБОУ СОШ № 17 с УИОП</t>
  </si>
  <si>
    <t>МБОУ НОШ № 2</t>
  </si>
  <si>
    <t>МБОУ Голицынская СОШ № 1</t>
  </si>
  <si>
    <t>МБОУ Голицынская СОШ № 2</t>
  </si>
  <si>
    <t>МБОУ Кубинская СОШ № 1 имени Героя Российской Федерации И.В.Ткаченко</t>
  </si>
  <si>
    <t>МБОУ Кубинская сош № 2</t>
  </si>
  <si>
    <t>МБОУ Мало-Вяземская СОШ</t>
  </si>
  <si>
    <t>МБОУ Немчиновский лицей</t>
  </si>
  <si>
    <t>МАОУ лицей № 6</t>
  </si>
  <si>
    <t>МАОУ Зареченская СОШ</t>
  </si>
  <si>
    <t>МКОУ для обучающихся с ОВЗ Одинцовская общеобразовательная школа "Надежда"</t>
  </si>
  <si>
    <t>МБОУ Большевяземская гимназия</t>
  </si>
  <si>
    <t>Численность детей из многодетных семей, обучающихся в муниципальных общеобразовательных организациях (за исключением детей из многодетных семей, круглосуточно проживающих в общеобразовательной организации, имеющей интернат; детей из многодетных семей, обучающихся в образовательной организации, осуществляющей образовательную деятельность по адаптированным образовательным программам начального общего, основного общего и среднего общего образования (коррекционные школы)), учитываемая при расчетах объемов расходов бюджета Московской области на 2020 год и на плановый период 2021 и 2022 годов на предоставление субвенций из бюджета Московской области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</si>
  <si>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получающих начальное общее образование</t>
  </si>
  <si>
    <t>получающих основное общее и среднее общее образование</t>
  </si>
  <si>
    <t>дети из многодетных семей, обучающиеся в общеобразовательных организациях по адаптированным основным общеобразовательным программам</t>
  </si>
  <si>
    <t>Справочно</t>
  </si>
  <si>
    <t>Численность обучающихся в образовательной организации, осуществляющей образовательную деятельность по адаптированным образовательным программам начального общего, основного общего и среднего общего образования (коррекционные школы)</t>
  </si>
  <si>
    <r>
      <rPr>
        <sz val="14"/>
        <rFont val="Times New Roman"/>
        <family val="1"/>
        <charset val="204"/>
      </rPr>
      <t>дети из многодетных семей, обучающиеся в общеобразовательных организациях по адаптированным основным общеобразовательным программам</t>
    </r>
  </si>
  <si>
    <t>МОУ СОШ № 1 городского округа Звенигород</t>
  </si>
  <si>
    <t>МОУ СОШ № 2 имени М.А. Пронина городского округа Звенигород</t>
  </si>
  <si>
    <t>МОУ Введенская СОШ № 3 городского округа Звенигород</t>
  </si>
  <si>
    <t>МОО СОШ № 4  городского округа Звенигород</t>
  </si>
  <si>
    <t>МАОУ "Православная гимназия во имя преподобного Саввы Сторожесвского"</t>
  </si>
  <si>
    <t>01.01.2020</t>
  </si>
  <si>
    <t>61 = 62 + 63</t>
  </si>
  <si>
    <t>Прогнозируемая среднегодовая численность обучающихся в муниципальных общеобразовательных организациях Одинцовского городского округа Московской области на 2020 год и плановый период 2021 и 2022 годов</t>
  </si>
  <si>
    <t xml:space="preserve">62 =  54 + 55 + 58 + 59 + 60 </t>
  </si>
  <si>
    <t>63 = 4 + … + 10 + 17 + 20 + 27 + 30 + 32 + 34 + 44 + … + 49 + 53</t>
  </si>
  <si>
    <t>Дата / прогнозируемая дата включения в сеть организации (ДД.ММ.ГГГГ)</t>
  </si>
  <si>
    <t>МБОУ Одинцовская лингвистическая гимназия</t>
  </si>
  <si>
    <t>МБОУ Лесногородская СОШ</t>
  </si>
  <si>
    <t>ИТОГО по муниципальному округу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</si>
  <si>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</si>
  <si>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</si>
  <si>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</si>
  <si>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ВСЕГО</t>
  </si>
  <si>
    <t>И.о. начальника Управления образования                                О.В. Дмитриев</t>
  </si>
  <si>
    <t>Прогнозируемая средняя численность обучающихся, получающих образование по дополнительным общеразвивающим программам в муниципальных общеобразовательных организациях в Московской области</t>
  </si>
  <si>
    <t>Утверждена Постановлением                                        Администрации Одинцовского гороского округа                            Московской области от 23.08.2019 № 352</t>
  </si>
  <si>
    <t>Приложение к Постановлению                                               Администрации Одинцовского городского округа Московской области от 11.03.2020 № 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</si>
</sst>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_р_."/>
    <numFmt numFmtId="166" formatCode="#,##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4" fillId="0" borderId="0"/>
    <xf numFmtId="0" fontId="13" fillId="0" borderId="0"/>
    <xf numFmtId="0" fontId="4" fillId="0" borderId="0"/>
    <xf numFmtId="0" fontId="18" fillId="0" borderId="0"/>
    <xf numFmtId="0" fontId="14" fillId="0" borderId="0"/>
    <xf numFmtId="0" fontId="14" fillId="0" borderId="0"/>
    <xf numFmtId="0" fontId="4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2" fillId="0" borderId="0"/>
    <xf numFmtId="0" fontId="1" fillId="0" borderId="0"/>
    <xf numFmtId="0" fontId="21" fillId="0" borderId="0"/>
    <xf numFmtId="0" fontId="21" fillId="0" borderId="0"/>
  </cellStyleXfs>
  <cellXfs count="122">
    <xf numFmtId="0" fontId="0" fillId="0" borderId="0" xfId="0"/>
    <xf numFmtId="3" fontId="5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3" fontId="7" fillId="0" borderId="0" xfId="2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 wrapText="1"/>
    </xf>
    <xf numFmtId="3" fontId="7" fillId="0" borderId="1" xfId="2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166" fontId="5" fillId="0" borderId="2" xfId="3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166" fontId="5" fillId="0" borderId="2" xfId="2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166" fontId="5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right" vertical="center"/>
    </xf>
    <xf numFmtId="3" fontId="7" fillId="0" borderId="2" xfId="2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center"/>
    </xf>
    <xf numFmtId="0" fontId="10" fillId="3" borderId="0" xfId="1" applyFont="1" applyFill="1" applyBorder="1" applyAlignment="1">
      <alignment vertical="center" wrapText="1"/>
    </xf>
    <xf numFmtId="0" fontId="11" fillId="3" borderId="0" xfId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center" vertical="center"/>
    </xf>
    <xf numFmtId="0" fontId="9" fillId="3" borderId="0" xfId="5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166" fontId="5" fillId="0" borderId="7" xfId="2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 wrapText="1"/>
    </xf>
    <xf numFmtId="166" fontId="16" fillId="0" borderId="10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0" fontId="10" fillId="2" borderId="0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horizontal="center" vertical="center" wrapText="1"/>
    </xf>
    <xf numFmtId="166" fontId="16" fillId="2" borderId="10" xfId="0" applyNumberFormat="1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0" fontId="9" fillId="2" borderId="0" xfId="5" applyFont="1" applyFill="1" applyBorder="1" applyAlignment="1">
      <alignment vertical="center"/>
    </xf>
    <xf numFmtId="165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/>
      <protection locked="0"/>
    </xf>
    <xf numFmtId="166" fontId="16" fillId="0" borderId="0" xfId="0" applyNumberFormat="1" applyFont="1" applyFill="1" applyBorder="1" applyAlignment="1">
      <alignment horizontal="center" vertical="center"/>
    </xf>
    <xf numFmtId="166" fontId="16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left" vertical="center"/>
    </xf>
    <xf numFmtId="3" fontId="5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left" vertical="center"/>
      <protection locked="0"/>
    </xf>
    <xf numFmtId="164" fontId="16" fillId="4" borderId="2" xfId="0" applyNumberFormat="1" applyFont="1" applyFill="1" applyBorder="1" applyAlignment="1">
      <alignment horizontal="center" vertical="center"/>
    </xf>
    <xf numFmtId="166" fontId="16" fillId="4" borderId="2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3" fontId="7" fillId="0" borderId="2" xfId="2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66" fontId="16" fillId="0" borderId="17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23" fillId="2" borderId="16" xfId="17" applyFont="1" applyFill="1" applyBorder="1" applyAlignment="1">
      <alignment horizontal="center" vertical="center" wrapText="1"/>
    </xf>
    <xf numFmtId="3" fontId="7" fillId="0" borderId="12" xfId="2" applyNumberFormat="1" applyFont="1" applyFill="1" applyBorder="1" applyAlignment="1">
      <alignment horizontal="center" vertical="center" wrapText="1"/>
    </xf>
    <xf numFmtId="3" fontId="7" fillId="0" borderId="8" xfId="2" applyNumberFormat="1" applyFont="1" applyFill="1" applyBorder="1" applyAlignment="1">
      <alignment horizontal="center" vertical="center" wrapText="1"/>
    </xf>
    <xf numFmtId="3" fontId="7" fillId="0" borderId="13" xfId="2" applyNumberFormat="1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15" xfId="2" applyNumberFormat="1" applyFont="1" applyFill="1" applyBorder="1" applyAlignment="1">
      <alignment horizontal="center" vertical="center" wrapText="1"/>
    </xf>
    <xf numFmtId="3" fontId="7" fillId="0" borderId="3" xfId="2" applyNumberFormat="1" applyFont="1" applyFill="1" applyBorder="1" applyAlignment="1">
      <alignment horizontal="center" vertical="center" wrapText="1"/>
    </xf>
    <xf numFmtId="3" fontId="7" fillId="0" borderId="4" xfId="2" applyNumberFormat="1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3" fontId="7" fillId="0" borderId="6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7" xfId="2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3" fontId="15" fillId="0" borderId="2" xfId="1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2" fillId="0" borderId="6" xfId="16" applyFont="1" applyFill="1" applyBorder="1" applyAlignment="1">
      <alignment horizontal="center" vertical="center" wrapText="1"/>
    </xf>
    <xf numFmtId="0" fontId="22" fillId="0" borderId="9" xfId="16" applyFont="1" applyFill="1" applyBorder="1" applyAlignment="1">
      <alignment horizontal="center" vertical="center" wrapText="1"/>
    </xf>
    <xf numFmtId="0" fontId="22" fillId="0" borderId="7" xfId="16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</cellXfs>
  <cellStyles count="18">
    <cellStyle name="Normal_1. Свод по школамNEW" xfId="6"/>
    <cellStyle name="Обычный" xfId="0" builtinId="0"/>
    <cellStyle name="Обычный 2" xfId="7"/>
    <cellStyle name="Обычный 2 2" xfId="2"/>
    <cellStyle name="Обычный 2 3" xfId="8"/>
    <cellStyle name="Обычный 2_24.06.в МФ госстандарт" xfId="4"/>
    <cellStyle name="Обычный 3" xfId="9"/>
    <cellStyle name="Обычный 3 2" xfId="10"/>
    <cellStyle name="Обычный 3 3" xfId="1"/>
    <cellStyle name="Обычный 3 4" xfId="14"/>
    <cellStyle name="Обычный 4" xfId="11"/>
    <cellStyle name="Обычный 4 2" xfId="12"/>
    <cellStyle name="Обычный 5" xfId="15"/>
    <cellStyle name="Обычный 6" xfId="16"/>
    <cellStyle name="Обычный 7" xfId="17"/>
    <cellStyle name="Обычный_24.06.в МФ госстандарт" xfId="3"/>
    <cellStyle name="Обычный_Субсидия на внедр.совр.образ.технологий 2012" xfId="5"/>
    <cellStyle name="Стиль 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85"/>
  <sheetViews>
    <sheetView tabSelected="1" view="pageBreakPreview" zoomScale="50" zoomScaleNormal="60" zoomScaleSheetLayoutView="50" workbookViewId="0">
      <pane xSplit="2" ySplit="15" topLeftCell="C16" activePane="bottomRight" state="frozen"/>
      <selection pane="topRight" activeCell="C1" sqref="C1"/>
      <selection pane="bottomLeft" activeCell="A15" sqref="A15"/>
      <selection pane="bottomRight" activeCell="R7" sqref="R7:AK7"/>
    </sheetView>
  </sheetViews>
  <sheetFormatPr defaultColWidth="10.42578125" defaultRowHeight="18" customHeight="1" x14ac:dyDescent="0.2"/>
  <cols>
    <col min="1" max="1" width="4.42578125" style="1" customWidth="1"/>
    <col min="2" max="2" width="34.85546875" style="2" customWidth="1"/>
    <col min="3" max="3" width="16.140625" style="2" customWidth="1"/>
    <col min="4" max="4" width="18.7109375" style="2" customWidth="1"/>
    <col min="5" max="5" width="18.85546875" style="2" hidden="1" customWidth="1"/>
    <col min="6" max="6" width="19.140625" style="2" customWidth="1"/>
    <col min="7" max="7" width="21" style="2" hidden="1" customWidth="1"/>
    <col min="8" max="9" width="19.140625" style="2" customWidth="1"/>
    <col min="10" max="10" width="20" style="2" hidden="1" customWidth="1"/>
    <col min="11" max="11" width="18.28515625" style="2" hidden="1" customWidth="1"/>
    <col min="12" max="12" width="19.85546875" style="2" hidden="1" customWidth="1"/>
    <col min="13" max="13" width="18.28515625" style="2" customWidth="1"/>
    <col min="14" max="14" width="20.28515625" style="2" hidden="1" customWidth="1"/>
    <col min="15" max="15" width="19.140625" style="2" customWidth="1"/>
    <col min="16" max="16" width="22.7109375" style="2" customWidth="1"/>
    <col min="17" max="17" width="22.7109375" style="2" hidden="1" customWidth="1"/>
    <col min="18" max="18" width="16.85546875" style="2" hidden="1" customWidth="1"/>
    <col min="19" max="19" width="19.28515625" style="2" customWidth="1"/>
    <col min="20" max="20" width="17.42578125" style="2" hidden="1" customWidth="1"/>
    <col min="21" max="21" width="18.140625" style="2" hidden="1" customWidth="1"/>
    <col min="22" max="22" width="18.42578125" style="2" customWidth="1"/>
    <col min="23" max="23" width="20" style="2" customWidth="1"/>
    <col min="24" max="24" width="17.5703125" style="2" customWidth="1"/>
    <col min="25" max="25" width="20.42578125" style="2" customWidth="1"/>
    <col min="26" max="26" width="24.42578125" style="2" customWidth="1"/>
    <col min="27" max="27" width="17.85546875" style="58" customWidth="1"/>
    <col min="28" max="28" width="16.85546875" style="2" hidden="1" customWidth="1"/>
    <col min="29" max="29" width="19.28515625" style="2" hidden="1" customWidth="1"/>
    <col min="30" max="30" width="17.42578125" style="2" hidden="1" customWidth="1"/>
    <col min="31" max="31" width="18.140625" style="2" hidden="1" customWidth="1"/>
    <col min="32" max="32" width="18.42578125" style="2" hidden="1" customWidth="1"/>
    <col min="33" max="33" width="20" style="2" hidden="1" customWidth="1"/>
    <col min="34" max="34" width="17.5703125" style="2" hidden="1" customWidth="1"/>
    <col min="35" max="35" width="20.42578125" style="2" customWidth="1"/>
    <col min="36" max="36" width="24.42578125" style="2" customWidth="1"/>
    <col min="37" max="37" width="17.85546875" style="58" customWidth="1"/>
    <col min="38" max="38" width="16.85546875" style="2" hidden="1" customWidth="1"/>
    <col min="39" max="39" width="19.28515625" style="2" customWidth="1"/>
    <col min="40" max="40" width="17.42578125" style="2" hidden="1" customWidth="1"/>
    <col min="41" max="41" width="18.140625" style="2" hidden="1" customWidth="1"/>
    <col min="42" max="42" width="18.42578125" style="2" customWidth="1"/>
    <col min="43" max="43" width="20" style="2" customWidth="1"/>
    <col min="44" max="44" width="17.5703125" style="2" customWidth="1"/>
    <col min="45" max="45" width="20.42578125" style="2" customWidth="1"/>
    <col min="46" max="46" width="24.42578125" style="2" customWidth="1"/>
    <col min="47" max="47" width="17.85546875" style="35" customWidth="1"/>
    <col min="48" max="48" width="16.85546875" style="2" hidden="1" customWidth="1"/>
    <col min="49" max="49" width="19.28515625" style="2" hidden="1" customWidth="1"/>
    <col min="50" max="50" width="17.42578125" style="2" hidden="1" customWidth="1"/>
    <col min="51" max="51" width="18.140625" style="2" hidden="1" customWidth="1"/>
    <col min="52" max="52" width="18.42578125" style="2" hidden="1" customWidth="1"/>
    <col min="53" max="53" width="20" style="2" hidden="1" customWidth="1"/>
    <col min="54" max="54" width="17.5703125" style="2" hidden="1" customWidth="1"/>
    <col min="55" max="55" width="20.42578125" style="2" customWidth="1"/>
    <col min="56" max="56" width="24.42578125" style="2" customWidth="1"/>
    <col min="57" max="57" width="17.85546875" style="35" customWidth="1"/>
    <col min="58" max="58" width="16.85546875" style="2" hidden="1" customWidth="1"/>
    <col min="59" max="59" width="19.28515625" style="2" hidden="1" customWidth="1"/>
    <col min="60" max="60" width="17.42578125" style="2" hidden="1" customWidth="1"/>
    <col min="61" max="61" width="18.140625" style="2" hidden="1" customWidth="1"/>
    <col min="62" max="62" width="18.42578125" style="2" hidden="1" customWidth="1"/>
    <col min="63" max="63" width="20" style="2" hidden="1" customWidth="1"/>
    <col min="64" max="64" width="17.5703125" style="2" hidden="1" customWidth="1"/>
    <col min="65" max="65" width="20.42578125" style="2" hidden="1" customWidth="1"/>
    <col min="66" max="66" width="24.42578125" style="2" customWidth="1"/>
    <col min="67" max="67" width="17.85546875" style="35" customWidth="1"/>
    <col min="68" max="68" width="16.85546875" style="2" hidden="1" customWidth="1"/>
    <col min="69" max="69" width="19.28515625" style="2" hidden="1" customWidth="1"/>
    <col min="70" max="70" width="17.42578125" style="2" hidden="1" customWidth="1"/>
    <col min="71" max="71" width="18.140625" style="2" hidden="1" customWidth="1"/>
    <col min="72" max="72" width="18.42578125" style="2" hidden="1" customWidth="1"/>
    <col min="73" max="73" width="20" style="2" hidden="1" customWidth="1"/>
    <col min="74" max="74" width="17.5703125" style="2" hidden="1" customWidth="1"/>
    <col min="75" max="75" width="20.42578125" style="2" hidden="1" customWidth="1"/>
    <col min="76" max="76" width="24.42578125" style="2" customWidth="1"/>
    <col min="77" max="77" width="17.85546875" style="35" customWidth="1"/>
    <col min="78" max="78" width="15.85546875" style="1" customWidth="1"/>
    <col min="79" max="80" width="15.5703125" style="1" customWidth="1"/>
    <col min="81" max="82" width="21.42578125" style="2" customWidth="1"/>
    <col min="83" max="83" width="19.5703125" style="2" customWidth="1"/>
    <col min="84" max="84" width="21.42578125" style="2" customWidth="1"/>
    <col min="85" max="85" width="21.42578125" style="2" hidden="1" customWidth="1"/>
    <col min="86" max="86" width="21.42578125" style="2" customWidth="1"/>
    <col min="87" max="87" width="17.85546875" style="2" customWidth="1"/>
    <col min="88" max="88" width="21.42578125" style="2" customWidth="1"/>
    <col min="89" max="89" width="16.85546875" style="2" hidden="1" customWidth="1"/>
    <col min="90" max="90" width="19.28515625" style="2" hidden="1" customWidth="1"/>
    <col min="91" max="91" width="17.42578125" style="2" hidden="1" customWidth="1"/>
    <col min="92" max="92" width="18.140625" style="2" hidden="1" customWidth="1"/>
    <col min="93" max="93" width="18.42578125" style="2" hidden="1" customWidth="1"/>
    <col min="94" max="94" width="20" style="2" customWidth="1"/>
    <col min="95" max="95" width="17.5703125" style="2" customWidth="1"/>
    <col min="96" max="96" width="20.42578125" style="2" customWidth="1"/>
    <col min="97" max="97" width="24.42578125" style="2" customWidth="1"/>
    <col min="98" max="98" width="17.85546875" style="35" customWidth="1"/>
    <col min="99" max="99" width="16.85546875" style="2" hidden="1" customWidth="1"/>
    <col min="100" max="100" width="19.28515625" style="2" hidden="1" customWidth="1"/>
    <col min="101" max="101" width="17.42578125" style="2" hidden="1" customWidth="1"/>
    <col min="102" max="102" width="18.140625" style="2" hidden="1" customWidth="1"/>
    <col min="103" max="103" width="18.42578125" style="2" hidden="1" customWidth="1"/>
    <col min="104" max="104" width="20" style="2" customWidth="1"/>
    <col min="105" max="105" width="17.5703125" style="2" hidden="1" customWidth="1"/>
    <col min="106" max="106" width="20.42578125" style="2" customWidth="1"/>
    <col min="107" max="107" width="24.42578125" style="2" customWidth="1"/>
    <col min="108" max="108" width="17.85546875" style="35" customWidth="1"/>
    <col min="109" max="109" width="16.85546875" style="2" hidden="1" customWidth="1"/>
    <col min="110" max="110" width="19.28515625" style="2" hidden="1" customWidth="1"/>
    <col min="111" max="111" width="17.42578125" style="2" hidden="1" customWidth="1"/>
    <col min="112" max="112" width="18.140625" style="2" hidden="1" customWidth="1"/>
    <col min="113" max="113" width="18.42578125" style="2" hidden="1" customWidth="1"/>
    <col min="114" max="114" width="20" style="2" hidden="1" customWidth="1"/>
    <col min="115" max="115" width="17.5703125" style="2" hidden="1" customWidth="1"/>
    <col min="116" max="116" width="20.42578125" style="2" hidden="1" customWidth="1"/>
    <col min="117" max="117" width="24.42578125" style="2" hidden="1" customWidth="1"/>
    <col min="118" max="118" width="17.85546875" style="35" hidden="1" customWidth="1"/>
    <col min="119" max="119" width="10.42578125" style="5" hidden="1" customWidth="1"/>
    <col min="120" max="121" width="10.42578125" style="5" customWidth="1"/>
    <col min="122" max="122" width="10.42578125" style="5" hidden="1" customWidth="1"/>
    <col min="123" max="124" width="10.42578125" style="5" customWidth="1"/>
    <col min="125" max="125" width="20.5703125" style="5" customWidth="1"/>
    <col min="126" max="126" width="20.5703125" style="5" hidden="1" customWidth="1"/>
    <col min="127" max="127" width="11.140625" style="5" hidden="1" customWidth="1"/>
    <col min="128" max="128" width="36.140625" style="5" customWidth="1"/>
    <col min="129" max="129" width="19" style="5" hidden="1" customWidth="1"/>
    <col min="130" max="131" width="16.7109375" style="5" hidden="1" customWidth="1"/>
    <col min="132" max="132" width="22.5703125" style="5" hidden="1" customWidth="1"/>
    <col min="133" max="133" width="22.7109375" style="5" hidden="1" customWidth="1"/>
    <col min="134" max="134" width="18.5703125" style="5" hidden="1" customWidth="1"/>
    <col min="135" max="135" width="22.42578125" style="5" hidden="1" customWidth="1"/>
    <col min="136" max="136" width="21.85546875" style="5" hidden="1" customWidth="1"/>
    <col min="137" max="137" width="18.5703125" style="5" hidden="1" customWidth="1"/>
    <col min="138" max="138" width="22.42578125" style="5" hidden="1" customWidth="1"/>
    <col min="139" max="139" width="25.140625" style="5" hidden="1" customWidth="1"/>
    <col min="140" max="140" width="18.42578125" style="5" hidden="1" customWidth="1"/>
    <col min="141" max="141" width="36.5703125" style="5" hidden="1" customWidth="1"/>
    <col min="142" max="142" width="18.85546875" style="5" hidden="1" customWidth="1"/>
    <col min="143" max="143" width="10.140625" style="5" hidden="1" customWidth="1"/>
    <col min="144" max="144" width="9.85546875" style="5" hidden="1" customWidth="1"/>
    <col min="145" max="146" width="17.140625" style="5" hidden="1" customWidth="1"/>
    <col min="147" max="147" width="18.7109375" style="5" hidden="1" customWidth="1"/>
    <col min="148" max="148" width="20.5703125" style="5" hidden="1" customWidth="1"/>
    <col min="149" max="149" width="19.42578125" style="5" hidden="1" customWidth="1"/>
    <col min="150" max="150" width="19.28515625" style="5" hidden="1" customWidth="1"/>
    <col min="151" max="151" width="30.7109375" style="5" hidden="1" customWidth="1"/>
    <col min="152" max="152" width="22.7109375" style="5" hidden="1" customWidth="1"/>
    <col min="153" max="153" width="25" style="5" hidden="1" customWidth="1"/>
    <col min="154" max="154" width="18" style="5" hidden="1" customWidth="1"/>
    <col min="155" max="155" width="36.28515625" style="5" hidden="1" customWidth="1"/>
    <col min="156" max="156" width="19.140625" style="5" hidden="1" customWidth="1"/>
    <col min="157" max="157" width="9.7109375" style="5" hidden="1" customWidth="1"/>
    <col min="158" max="158" width="31.28515625" style="5" customWidth="1"/>
    <col min="159" max="159" width="18.42578125" style="5" hidden="1" customWidth="1"/>
    <col min="160" max="160" width="19.140625" style="5" hidden="1" customWidth="1"/>
    <col min="161" max="161" width="30" style="5" hidden="1" customWidth="1"/>
    <col min="162" max="163" width="9.5703125" style="5" hidden="1" customWidth="1"/>
    <col min="164" max="165" width="15.5703125" style="5" hidden="1" customWidth="1"/>
    <col min="166" max="166" width="21.140625" style="5" hidden="1" customWidth="1"/>
    <col min="167" max="167" width="28.140625" style="5" hidden="1" customWidth="1"/>
    <col min="168" max="168" width="19.28515625" style="5" hidden="1" customWidth="1"/>
    <col min="169" max="169" width="36.5703125" style="5" hidden="1" customWidth="1"/>
    <col min="170" max="170" width="22.42578125" style="5" hidden="1" customWidth="1"/>
    <col min="171" max="171" width="21.85546875" style="5" hidden="1" customWidth="1"/>
    <col min="172" max="172" width="18.5703125" style="5" hidden="1" customWidth="1"/>
    <col min="173" max="173" width="22.7109375" style="5" hidden="1" customWidth="1"/>
    <col min="174" max="174" width="23.7109375" style="5" hidden="1" customWidth="1"/>
    <col min="175" max="175" width="18.42578125" style="5" hidden="1" customWidth="1"/>
    <col min="176" max="176" width="37.85546875" style="5" hidden="1" customWidth="1"/>
    <col min="177" max="177" width="19" style="5" hidden="1" customWidth="1"/>
    <col min="178" max="178" width="13.5703125" style="2" customWidth="1"/>
    <col min="179" max="179" width="36.42578125" style="2" customWidth="1"/>
    <col min="180" max="180" width="36.28515625" style="2" customWidth="1"/>
    <col min="181" max="181" width="25" style="2" customWidth="1"/>
    <col min="182" max="186" width="21.28515625" style="2" hidden="1" customWidth="1"/>
    <col min="187" max="187" width="52.85546875" style="5" hidden="1" customWidth="1"/>
    <col min="188" max="188" width="20.85546875" style="5" hidden="1" customWidth="1"/>
    <col min="189" max="189" width="17.42578125" style="5" hidden="1" customWidth="1"/>
    <col min="190" max="190" width="16.140625" style="5" hidden="1" customWidth="1"/>
    <col min="191" max="191" width="16.42578125" style="5" hidden="1" customWidth="1"/>
    <col min="192" max="192" width="26.85546875" style="5" hidden="1" customWidth="1"/>
    <col min="193" max="193" width="19.140625" style="5" hidden="1" customWidth="1"/>
    <col min="194" max="194" width="18.42578125" style="5" hidden="1" customWidth="1"/>
    <col min="195" max="195" width="15" style="5" hidden="1" customWidth="1"/>
    <col min="196" max="196" width="17" style="5" hidden="1" customWidth="1"/>
    <col min="197" max="197" width="9.5703125" style="5" hidden="1" customWidth="1"/>
    <col min="198" max="198" width="20" style="1" hidden="1" customWidth="1"/>
    <col min="199" max="199" width="22" style="1" customWidth="1"/>
    <col min="200" max="200" width="22.28515625" style="1" customWidth="1"/>
    <col min="201" max="201" width="21.7109375" style="1" customWidth="1"/>
    <col min="202" max="202" width="22.28515625" style="1" customWidth="1"/>
    <col min="203" max="203" width="23.42578125" style="1" customWidth="1"/>
    <col min="204" max="204" width="24.28515625" style="1" customWidth="1"/>
    <col min="205" max="205" width="23.140625" style="1" customWidth="1"/>
    <col min="206" max="206" width="25.28515625" style="1" customWidth="1"/>
    <col min="207" max="16384" width="10.42578125" style="1"/>
  </cols>
  <sheetData>
    <row r="1" spans="1:258" ht="79.5" customHeight="1" x14ac:dyDescent="0.2">
      <c r="X1" s="90" t="s">
        <v>146</v>
      </c>
      <c r="Y1" s="90"/>
      <c r="Z1" s="90"/>
    </row>
    <row r="2" spans="1:258" ht="63" customHeight="1" x14ac:dyDescent="0.2">
      <c r="E2" s="3"/>
      <c r="F2" s="3"/>
      <c r="G2" s="3"/>
      <c r="H2" s="4"/>
      <c r="L2" s="3"/>
      <c r="M2" s="3"/>
      <c r="N2" s="90"/>
      <c r="O2" s="90"/>
      <c r="P2" s="90"/>
      <c r="Q2" s="29"/>
      <c r="X2" s="90" t="s">
        <v>145</v>
      </c>
      <c r="Y2" s="90"/>
      <c r="Z2" s="90"/>
      <c r="CD2" s="3"/>
      <c r="CE2" s="4"/>
      <c r="CH2" s="3"/>
      <c r="CI2" s="4"/>
    </row>
    <row r="3" spans="1:258" ht="54" customHeight="1" x14ac:dyDescent="0.2">
      <c r="B3" s="83"/>
      <c r="C3" s="83"/>
      <c r="D3" s="83"/>
      <c r="E3" s="83"/>
      <c r="F3" s="89" t="s">
        <v>132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3"/>
      <c r="Y3" s="83"/>
      <c r="Z3" s="83"/>
      <c r="AA3" s="59"/>
      <c r="AB3" s="6"/>
      <c r="AC3" s="6"/>
      <c r="AD3" s="6"/>
      <c r="AE3" s="6"/>
      <c r="AF3" s="6"/>
      <c r="AG3" s="6"/>
      <c r="AH3" s="6"/>
      <c r="AI3" s="6"/>
      <c r="AJ3" s="6"/>
      <c r="AK3" s="59"/>
      <c r="AL3" s="6"/>
      <c r="AM3" s="6"/>
      <c r="AN3" s="6"/>
      <c r="AO3" s="6"/>
      <c r="AP3" s="6"/>
      <c r="AQ3" s="6"/>
      <c r="AR3" s="6"/>
      <c r="AS3" s="6"/>
      <c r="AT3" s="6"/>
      <c r="AU3" s="36"/>
      <c r="AV3" s="6"/>
      <c r="AW3" s="6"/>
      <c r="AX3" s="6"/>
      <c r="AY3" s="6"/>
      <c r="AZ3" s="6"/>
      <c r="BA3" s="6"/>
      <c r="BB3" s="6"/>
      <c r="BC3" s="6"/>
      <c r="BD3" s="6"/>
      <c r="BE3" s="36"/>
      <c r="BF3" s="6"/>
      <c r="BG3" s="6"/>
      <c r="BH3" s="6"/>
      <c r="BI3" s="6"/>
      <c r="BJ3" s="6"/>
      <c r="BK3" s="6"/>
      <c r="BL3" s="6"/>
      <c r="BM3" s="6"/>
      <c r="BN3" s="6"/>
      <c r="BO3" s="36"/>
      <c r="BP3" s="6"/>
      <c r="BQ3" s="6"/>
      <c r="BR3" s="6"/>
      <c r="BS3" s="6"/>
      <c r="BT3" s="6"/>
      <c r="BU3" s="6"/>
      <c r="BV3" s="6"/>
      <c r="BW3" s="6"/>
      <c r="BX3" s="6"/>
      <c r="BY3" s="36"/>
      <c r="CC3" s="1"/>
      <c r="CD3" s="1"/>
      <c r="CE3" s="1"/>
      <c r="CF3" s="6"/>
      <c r="CG3" s="1"/>
      <c r="CH3" s="1"/>
      <c r="CI3" s="1"/>
      <c r="CJ3" s="6"/>
      <c r="CK3" s="6"/>
      <c r="CL3" s="6"/>
      <c r="CM3" s="6"/>
      <c r="CN3" s="6"/>
      <c r="CO3" s="6"/>
      <c r="CP3" s="6"/>
      <c r="CQ3" s="6"/>
      <c r="CR3" s="6"/>
      <c r="CS3" s="6"/>
      <c r="CT3" s="36"/>
      <c r="CU3" s="6"/>
      <c r="CV3" s="6"/>
      <c r="CW3" s="6"/>
      <c r="CX3" s="6"/>
      <c r="CY3" s="6"/>
      <c r="CZ3" s="6"/>
      <c r="DA3" s="6"/>
      <c r="DB3" s="6"/>
      <c r="DC3" s="6"/>
      <c r="DD3" s="36"/>
      <c r="DE3" s="6"/>
      <c r="DF3" s="6"/>
      <c r="DG3" s="6"/>
      <c r="DH3" s="6"/>
      <c r="DI3" s="6"/>
      <c r="DJ3" s="6"/>
      <c r="DK3" s="6"/>
      <c r="DL3" s="6"/>
      <c r="DM3" s="6"/>
      <c r="DN3" s="36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6"/>
      <c r="FW3" s="6"/>
      <c r="FX3" s="6"/>
      <c r="FY3" s="6"/>
      <c r="FZ3" s="6"/>
      <c r="GA3" s="6"/>
      <c r="GB3" s="6"/>
      <c r="GC3" s="6"/>
      <c r="GD3" s="6"/>
    </row>
    <row r="4" spans="1:258" ht="16.5" customHeight="1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59"/>
      <c r="AB4" s="6"/>
      <c r="AC4" s="6"/>
      <c r="AD4" s="6"/>
      <c r="AE4" s="6"/>
      <c r="AF4" s="6"/>
      <c r="AG4" s="6"/>
      <c r="AH4" s="6"/>
      <c r="AI4" s="6"/>
      <c r="AJ4" s="6"/>
      <c r="AK4" s="59"/>
      <c r="AL4" s="6"/>
      <c r="AM4" s="6"/>
      <c r="AN4" s="6"/>
      <c r="AO4" s="6"/>
      <c r="AP4" s="6"/>
      <c r="AQ4" s="6"/>
      <c r="AR4" s="6"/>
      <c r="AS4" s="6"/>
      <c r="AT4" s="6"/>
      <c r="AU4" s="36"/>
      <c r="AV4" s="6"/>
      <c r="AW4" s="6"/>
      <c r="AX4" s="6"/>
      <c r="AY4" s="6"/>
      <c r="AZ4" s="6"/>
      <c r="BA4" s="6"/>
      <c r="BB4" s="6"/>
      <c r="BC4" s="6"/>
      <c r="BD4" s="6"/>
      <c r="BE4" s="36"/>
      <c r="BF4" s="6"/>
      <c r="BG4" s="6"/>
      <c r="BH4" s="6"/>
      <c r="BI4" s="6"/>
      <c r="BJ4" s="6"/>
      <c r="BK4" s="6"/>
      <c r="BL4" s="6"/>
      <c r="BM4" s="6"/>
      <c r="BN4" s="6"/>
      <c r="BO4" s="36"/>
      <c r="BP4" s="6"/>
      <c r="BQ4" s="6"/>
      <c r="BR4" s="6"/>
      <c r="BS4" s="6"/>
      <c r="BT4" s="6"/>
      <c r="BU4" s="6"/>
      <c r="BV4" s="6"/>
      <c r="BW4" s="6"/>
      <c r="BX4" s="6"/>
      <c r="BY4" s="36"/>
      <c r="CC4" s="1"/>
      <c r="CD4" s="1"/>
      <c r="CE4" s="1"/>
      <c r="CF4" s="6"/>
      <c r="CG4" s="1"/>
      <c r="CH4" s="1"/>
      <c r="CI4" s="1"/>
      <c r="CJ4" s="6"/>
      <c r="CK4" s="6"/>
      <c r="CL4" s="6"/>
      <c r="CM4" s="6"/>
      <c r="CN4" s="6"/>
      <c r="CO4" s="6"/>
      <c r="CP4" s="6"/>
      <c r="CQ4" s="6"/>
      <c r="CR4" s="6"/>
      <c r="CS4" s="6"/>
      <c r="CT4" s="36"/>
      <c r="CU4" s="6"/>
      <c r="CV4" s="6"/>
      <c r="CW4" s="6"/>
      <c r="CX4" s="6"/>
      <c r="CY4" s="6"/>
      <c r="CZ4" s="6"/>
      <c r="DA4" s="6"/>
      <c r="DB4" s="6"/>
      <c r="DC4" s="6"/>
      <c r="DD4" s="36"/>
      <c r="DE4" s="6"/>
      <c r="DF4" s="6"/>
      <c r="DG4" s="6"/>
      <c r="DH4" s="6"/>
      <c r="DI4" s="6"/>
      <c r="DJ4" s="6"/>
      <c r="DK4" s="6"/>
      <c r="DL4" s="6"/>
      <c r="DM4" s="6"/>
      <c r="DN4" s="36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6"/>
      <c r="FW4" s="6"/>
      <c r="FX4" s="6"/>
      <c r="FY4" s="6"/>
      <c r="FZ4" s="6"/>
      <c r="GA4" s="6"/>
      <c r="GB4" s="6"/>
      <c r="GC4" s="6"/>
      <c r="GD4" s="6"/>
    </row>
    <row r="5" spans="1:258" ht="22.5" customHeight="1" x14ac:dyDescent="0.2">
      <c r="C5" s="8"/>
      <c r="D5" s="8"/>
      <c r="E5" s="8"/>
      <c r="F5" s="8"/>
      <c r="G5" s="8"/>
      <c r="H5" s="9"/>
      <c r="J5" s="9"/>
      <c r="K5" s="8"/>
      <c r="L5" s="8"/>
      <c r="M5" s="8"/>
      <c r="N5" s="8"/>
      <c r="O5" s="9"/>
      <c r="P5" s="9" t="s">
        <v>0</v>
      </c>
      <c r="R5" s="8"/>
      <c r="S5" s="8"/>
      <c r="T5" s="8"/>
      <c r="U5" s="8"/>
      <c r="V5" s="8"/>
      <c r="W5" s="8"/>
      <c r="X5" s="8"/>
      <c r="Y5" s="8"/>
      <c r="Z5" s="8"/>
      <c r="AA5" s="60"/>
      <c r="AB5" s="8"/>
      <c r="AC5" s="8"/>
      <c r="AD5" s="8"/>
      <c r="AE5" s="8"/>
      <c r="AF5" s="8"/>
      <c r="AG5" s="8"/>
      <c r="AH5" s="8"/>
      <c r="AI5" s="8"/>
      <c r="AJ5" s="8"/>
      <c r="AK5" s="60"/>
      <c r="AL5" s="8"/>
      <c r="AM5" s="8"/>
      <c r="AN5" s="8"/>
      <c r="AO5" s="8"/>
      <c r="AP5" s="8"/>
      <c r="AQ5" s="8"/>
      <c r="AR5" s="8"/>
      <c r="AS5" s="8"/>
      <c r="AT5" s="8"/>
      <c r="AU5" s="37"/>
      <c r="AV5" s="8"/>
      <c r="AW5" s="8"/>
      <c r="AX5" s="8"/>
      <c r="AY5" s="8"/>
      <c r="AZ5" s="8"/>
      <c r="BA5" s="8"/>
      <c r="BB5" s="8"/>
      <c r="BC5" s="8"/>
      <c r="BD5" s="8"/>
      <c r="BE5" s="37"/>
      <c r="BF5" s="8"/>
      <c r="BG5" s="8"/>
      <c r="BH5" s="8"/>
      <c r="BI5" s="8"/>
      <c r="BJ5" s="8"/>
      <c r="BK5" s="8"/>
      <c r="BL5" s="8"/>
      <c r="BM5" s="8"/>
      <c r="BN5" s="8"/>
      <c r="BO5" s="37"/>
      <c r="BP5" s="8"/>
      <c r="BQ5" s="8"/>
      <c r="BR5" s="8"/>
      <c r="BS5" s="8"/>
      <c r="BT5" s="8"/>
      <c r="BU5" s="8"/>
      <c r="BV5" s="8"/>
      <c r="BW5" s="8"/>
      <c r="BX5" s="8"/>
      <c r="BY5" s="37"/>
      <c r="CC5" s="8"/>
      <c r="CD5" s="8"/>
      <c r="CE5" s="9"/>
      <c r="CG5" s="8"/>
      <c r="CH5" s="8"/>
      <c r="CI5" s="9"/>
      <c r="CK5" s="8"/>
      <c r="CL5" s="8"/>
      <c r="CM5" s="8"/>
      <c r="CN5" s="8"/>
      <c r="CO5" s="8"/>
      <c r="CP5" s="8"/>
      <c r="CQ5" s="8"/>
      <c r="CR5" s="8"/>
      <c r="CS5" s="8"/>
      <c r="CT5" s="37"/>
      <c r="CU5" s="8"/>
      <c r="CV5" s="8"/>
      <c r="CW5" s="8"/>
      <c r="CX5" s="8"/>
      <c r="CY5" s="8"/>
      <c r="CZ5" s="8"/>
      <c r="DA5" s="8"/>
      <c r="DB5" s="8"/>
      <c r="DC5" s="8"/>
      <c r="DD5" s="37"/>
      <c r="DE5" s="8"/>
      <c r="DF5" s="8"/>
      <c r="DG5" s="8"/>
      <c r="DH5" s="8"/>
      <c r="DI5" s="8"/>
      <c r="DJ5" s="8"/>
      <c r="DK5" s="8"/>
      <c r="DL5" s="8"/>
      <c r="DM5" s="8"/>
      <c r="DN5" s="37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7"/>
      <c r="FS5" s="7"/>
      <c r="FT5" s="7"/>
      <c r="FU5" s="7"/>
      <c r="FV5" s="8"/>
      <c r="FW5" s="8"/>
      <c r="FX5" s="8"/>
      <c r="FY5" s="8"/>
      <c r="FZ5" s="8"/>
      <c r="GA5" s="8"/>
      <c r="GB5" s="8"/>
      <c r="GC5" s="8"/>
      <c r="GD5" s="8"/>
    </row>
    <row r="6" spans="1:258" ht="23.25" customHeight="1" x14ac:dyDescent="0.2">
      <c r="A6" s="121" t="s">
        <v>1</v>
      </c>
      <c r="B6" s="88" t="s">
        <v>43</v>
      </c>
      <c r="C6" s="107" t="s">
        <v>135</v>
      </c>
      <c r="D6" s="115" t="s">
        <v>2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 t="s">
        <v>2</v>
      </c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 t="s">
        <v>2</v>
      </c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 t="s">
        <v>2</v>
      </c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 t="s">
        <v>2</v>
      </c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 t="s">
        <v>2</v>
      </c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06" t="s">
        <v>2</v>
      </c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 t="s">
        <v>2</v>
      </c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 t="s">
        <v>2</v>
      </c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 t="s">
        <v>2</v>
      </c>
      <c r="FR6" s="106"/>
      <c r="FS6" s="106"/>
      <c r="FT6" s="106"/>
      <c r="FU6" s="106"/>
      <c r="FV6" s="106" t="s">
        <v>70</v>
      </c>
      <c r="FW6" s="106"/>
      <c r="FX6" s="106"/>
      <c r="FY6" s="57" t="s">
        <v>122</v>
      </c>
      <c r="FZ6" s="94" t="s">
        <v>118</v>
      </c>
      <c r="GA6" s="95"/>
      <c r="GB6" s="95"/>
      <c r="GC6" s="95"/>
      <c r="GD6" s="96"/>
      <c r="GE6" s="108" t="s">
        <v>66</v>
      </c>
      <c r="GF6" s="106" t="s">
        <v>65</v>
      </c>
      <c r="GG6" s="106" t="s">
        <v>53</v>
      </c>
      <c r="GH6" s="106"/>
      <c r="GI6" s="106"/>
      <c r="GJ6" s="106"/>
      <c r="GK6" s="106"/>
      <c r="GL6" s="106"/>
      <c r="GM6" s="106"/>
      <c r="GN6" s="106"/>
      <c r="GO6" s="106"/>
      <c r="GQ6" s="88" t="s">
        <v>144</v>
      </c>
      <c r="GR6" s="88"/>
      <c r="GS6" s="88"/>
      <c r="GT6" s="88"/>
      <c r="GU6" s="88" t="s">
        <v>144</v>
      </c>
      <c r="GV6" s="88"/>
      <c r="GW6" s="88"/>
      <c r="GX6" s="88"/>
    </row>
    <row r="7" spans="1:258" s="12" customFormat="1" ht="101.25" customHeight="1" x14ac:dyDescent="0.2">
      <c r="A7" s="121"/>
      <c r="B7" s="88"/>
      <c r="C7" s="107"/>
      <c r="D7" s="88" t="s">
        <v>11</v>
      </c>
      <c r="E7" s="88"/>
      <c r="F7" s="88"/>
      <c r="G7" s="88"/>
      <c r="H7" s="88"/>
      <c r="I7" s="88"/>
      <c r="J7" s="88"/>
      <c r="K7" s="88" t="s">
        <v>18</v>
      </c>
      <c r="L7" s="88"/>
      <c r="M7" s="88"/>
      <c r="N7" s="88"/>
      <c r="O7" s="88"/>
      <c r="P7" s="88"/>
      <c r="Q7" s="88"/>
      <c r="R7" s="116" t="s">
        <v>19</v>
      </c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8"/>
      <c r="AL7" s="88" t="s">
        <v>19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 t="s">
        <v>19</v>
      </c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 t="s">
        <v>44</v>
      </c>
      <c r="CA7" s="88"/>
      <c r="CB7" s="88"/>
      <c r="CC7" s="88" t="s">
        <v>22</v>
      </c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 t="s">
        <v>22</v>
      </c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106" t="s">
        <v>38</v>
      </c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 t="s">
        <v>38</v>
      </c>
      <c r="EI7" s="106"/>
      <c r="EJ7" s="106"/>
      <c r="EK7" s="106"/>
      <c r="EL7" s="106"/>
      <c r="EM7" s="106" t="s">
        <v>33</v>
      </c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 t="s">
        <v>34</v>
      </c>
      <c r="FB7" s="106"/>
      <c r="FC7" s="106"/>
      <c r="FD7" s="106"/>
      <c r="FE7" s="106"/>
      <c r="FF7" s="106" t="s">
        <v>35</v>
      </c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 t="s">
        <v>35</v>
      </c>
      <c r="FR7" s="106"/>
      <c r="FS7" s="106"/>
      <c r="FT7" s="106"/>
      <c r="FU7" s="106"/>
      <c r="FV7" s="106"/>
      <c r="FW7" s="106"/>
      <c r="FX7" s="106"/>
      <c r="FY7" s="110" t="s">
        <v>123</v>
      </c>
      <c r="FZ7" s="97"/>
      <c r="GA7" s="98"/>
      <c r="GB7" s="98"/>
      <c r="GC7" s="98"/>
      <c r="GD7" s="99"/>
      <c r="GE7" s="108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Q7" s="88"/>
      <c r="GR7" s="88"/>
      <c r="GS7" s="88"/>
      <c r="GT7" s="88"/>
      <c r="GU7" s="88"/>
      <c r="GV7" s="88"/>
      <c r="GW7" s="88"/>
      <c r="GX7" s="88"/>
    </row>
    <row r="8" spans="1:258" s="11" customFormat="1" ht="117.75" customHeight="1" x14ac:dyDescent="0.2">
      <c r="A8" s="121"/>
      <c r="B8" s="88"/>
      <c r="C8" s="107"/>
      <c r="D8" s="88" t="s">
        <v>12</v>
      </c>
      <c r="E8" s="88" t="s">
        <v>14</v>
      </c>
      <c r="F8" s="88" t="s">
        <v>13</v>
      </c>
      <c r="G8" s="88" t="s">
        <v>15</v>
      </c>
      <c r="H8" s="88" t="s">
        <v>16</v>
      </c>
      <c r="I8" s="88" t="s">
        <v>17</v>
      </c>
      <c r="J8" s="88" t="s">
        <v>37</v>
      </c>
      <c r="K8" s="88" t="s">
        <v>12</v>
      </c>
      <c r="L8" s="88" t="s">
        <v>14</v>
      </c>
      <c r="M8" s="88" t="s">
        <v>13</v>
      </c>
      <c r="N8" s="88" t="s">
        <v>15</v>
      </c>
      <c r="O8" s="88" t="s">
        <v>16</v>
      </c>
      <c r="P8" s="88" t="s">
        <v>17</v>
      </c>
      <c r="Q8" s="88" t="s">
        <v>37</v>
      </c>
      <c r="R8" s="88" t="s">
        <v>20</v>
      </c>
      <c r="S8" s="88"/>
      <c r="T8" s="88"/>
      <c r="U8" s="88"/>
      <c r="V8" s="88"/>
      <c r="W8" s="88"/>
      <c r="X8" s="88"/>
      <c r="Y8" s="88"/>
      <c r="Z8" s="88"/>
      <c r="AA8" s="88"/>
      <c r="AB8" s="88" t="s">
        <v>14</v>
      </c>
      <c r="AC8" s="88"/>
      <c r="AD8" s="88"/>
      <c r="AE8" s="88"/>
      <c r="AF8" s="88"/>
      <c r="AG8" s="88"/>
      <c r="AH8" s="88"/>
      <c r="AI8" s="88"/>
      <c r="AJ8" s="88"/>
      <c r="AK8" s="88"/>
      <c r="AL8" s="88" t="s">
        <v>21</v>
      </c>
      <c r="AM8" s="88"/>
      <c r="AN8" s="88"/>
      <c r="AO8" s="88"/>
      <c r="AP8" s="88"/>
      <c r="AQ8" s="88"/>
      <c r="AR8" s="88"/>
      <c r="AS8" s="88"/>
      <c r="AT8" s="88"/>
      <c r="AU8" s="88"/>
      <c r="AV8" s="88" t="s">
        <v>15</v>
      </c>
      <c r="AW8" s="88"/>
      <c r="AX8" s="88"/>
      <c r="AY8" s="88"/>
      <c r="AZ8" s="88"/>
      <c r="BA8" s="88"/>
      <c r="BB8" s="88"/>
      <c r="BC8" s="88"/>
      <c r="BD8" s="88"/>
      <c r="BE8" s="88"/>
      <c r="BF8" s="88" t="s">
        <v>16</v>
      </c>
      <c r="BG8" s="88"/>
      <c r="BH8" s="88"/>
      <c r="BI8" s="88"/>
      <c r="BJ8" s="88"/>
      <c r="BK8" s="88"/>
      <c r="BL8" s="88"/>
      <c r="BM8" s="88"/>
      <c r="BN8" s="88"/>
      <c r="BO8" s="88"/>
      <c r="BP8" s="88" t="s">
        <v>37</v>
      </c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 t="s">
        <v>11</v>
      </c>
      <c r="CD8" s="88"/>
      <c r="CE8" s="88"/>
      <c r="CF8" s="88"/>
      <c r="CG8" s="88" t="s">
        <v>18</v>
      </c>
      <c r="CH8" s="88"/>
      <c r="CI8" s="88"/>
      <c r="CJ8" s="88"/>
      <c r="CK8" s="88" t="s">
        <v>19</v>
      </c>
      <c r="CL8" s="88"/>
      <c r="CM8" s="88"/>
      <c r="CN8" s="88"/>
      <c r="CO8" s="88"/>
      <c r="CP8" s="88"/>
      <c r="CQ8" s="88"/>
      <c r="CR8" s="88"/>
      <c r="CS8" s="88"/>
      <c r="CT8" s="88"/>
      <c r="CU8" s="88" t="s">
        <v>19</v>
      </c>
      <c r="CV8" s="88"/>
      <c r="CW8" s="88"/>
      <c r="CX8" s="88"/>
      <c r="CY8" s="88"/>
      <c r="CZ8" s="88"/>
      <c r="DA8" s="88"/>
      <c r="DB8" s="88"/>
      <c r="DC8" s="88"/>
      <c r="DD8" s="88"/>
      <c r="DE8" s="88" t="s">
        <v>19</v>
      </c>
      <c r="DF8" s="88"/>
      <c r="DG8" s="88"/>
      <c r="DH8" s="88"/>
      <c r="DI8" s="88"/>
      <c r="DJ8" s="88"/>
      <c r="DK8" s="88"/>
      <c r="DL8" s="88"/>
      <c r="DM8" s="88"/>
      <c r="DN8" s="88"/>
      <c r="DO8" s="106" t="s">
        <v>5</v>
      </c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 t="s">
        <v>5</v>
      </c>
      <c r="EI8" s="106"/>
      <c r="EJ8" s="106"/>
      <c r="EK8" s="106"/>
      <c r="EL8" s="106"/>
      <c r="EM8" s="106" t="s">
        <v>5</v>
      </c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 t="s">
        <v>5</v>
      </c>
      <c r="FB8" s="106"/>
      <c r="FC8" s="106"/>
      <c r="FD8" s="106"/>
      <c r="FE8" s="106"/>
      <c r="FF8" s="106" t="s">
        <v>5</v>
      </c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 t="s">
        <v>5</v>
      </c>
      <c r="FR8" s="106"/>
      <c r="FS8" s="106"/>
      <c r="FT8" s="106"/>
      <c r="FU8" s="106"/>
      <c r="FV8" s="106"/>
      <c r="FW8" s="106"/>
      <c r="FX8" s="106"/>
      <c r="FY8" s="111"/>
      <c r="FZ8" s="103" t="s">
        <v>3</v>
      </c>
      <c r="GA8" s="100" t="s">
        <v>2</v>
      </c>
      <c r="GB8" s="101"/>
      <c r="GC8" s="101"/>
      <c r="GD8" s="102"/>
      <c r="GE8" s="108"/>
      <c r="GF8" s="106"/>
      <c r="GG8" s="106" t="s">
        <v>2</v>
      </c>
      <c r="GH8" s="106"/>
      <c r="GI8" s="106"/>
      <c r="GJ8" s="106"/>
      <c r="GK8" s="106"/>
      <c r="GL8" s="106"/>
      <c r="GM8" s="106"/>
      <c r="GN8" s="106"/>
      <c r="GO8" s="106" t="s">
        <v>9</v>
      </c>
      <c r="GQ8" s="88" t="s">
        <v>142</v>
      </c>
      <c r="GR8" s="88" t="s">
        <v>2</v>
      </c>
      <c r="GS8" s="88"/>
      <c r="GT8" s="88"/>
      <c r="GU8" s="88" t="s">
        <v>142</v>
      </c>
      <c r="GV8" s="88" t="s">
        <v>2</v>
      </c>
      <c r="GW8" s="88"/>
      <c r="GX8" s="88"/>
    </row>
    <row r="9" spans="1:258" s="11" customFormat="1" ht="42.75" customHeight="1" x14ac:dyDescent="0.2">
      <c r="A9" s="121"/>
      <c r="B9" s="88"/>
      <c r="C9" s="10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 t="s">
        <v>2</v>
      </c>
      <c r="S9" s="88"/>
      <c r="T9" s="88"/>
      <c r="U9" s="88"/>
      <c r="V9" s="88"/>
      <c r="W9" s="88"/>
      <c r="X9" s="88"/>
      <c r="Y9" s="88"/>
      <c r="Z9" s="88"/>
      <c r="AA9" s="119" t="s">
        <v>57</v>
      </c>
      <c r="AB9" s="88" t="s">
        <v>2</v>
      </c>
      <c r="AC9" s="88"/>
      <c r="AD9" s="88"/>
      <c r="AE9" s="88"/>
      <c r="AF9" s="88"/>
      <c r="AG9" s="88"/>
      <c r="AH9" s="88"/>
      <c r="AI9" s="88"/>
      <c r="AJ9" s="88"/>
      <c r="AK9" s="119" t="s">
        <v>57</v>
      </c>
      <c r="AL9" s="88" t="s">
        <v>2</v>
      </c>
      <c r="AM9" s="88"/>
      <c r="AN9" s="88"/>
      <c r="AO9" s="88"/>
      <c r="AP9" s="88"/>
      <c r="AQ9" s="88"/>
      <c r="AR9" s="88"/>
      <c r="AS9" s="88"/>
      <c r="AT9" s="88"/>
      <c r="AU9" s="113" t="s">
        <v>57</v>
      </c>
      <c r="AV9" s="88" t="s">
        <v>2</v>
      </c>
      <c r="AW9" s="88"/>
      <c r="AX9" s="88"/>
      <c r="AY9" s="88"/>
      <c r="AZ9" s="88"/>
      <c r="BA9" s="88"/>
      <c r="BB9" s="88"/>
      <c r="BC9" s="88"/>
      <c r="BD9" s="88"/>
      <c r="BE9" s="113" t="s">
        <v>57</v>
      </c>
      <c r="BF9" s="88" t="s">
        <v>2</v>
      </c>
      <c r="BG9" s="88"/>
      <c r="BH9" s="88"/>
      <c r="BI9" s="88"/>
      <c r="BJ9" s="88"/>
      <c r="BK9" s="88"/>
      <c r="BL9" s="88"/>
      <c r="BM9" s="88"/>
      <c r="BN9" s="88"/>
      <c r="BO9" s="113" t="s">
        <v>57</v>
      </c>
      <c r="BP9" s="88" t="s">
        <v>2</v>
      </c>
      <c r="BQ9" s="88"/>
      <c r="BR9" s="88"/>
      <c r="BS9" s="88"/>
      <c r="BT9" s="88"/>
      <c r="BU9" s="88"/>
      <c r="BV9" s="88"/>
      <c r="BW9" s="88"/>
      <c r="BX9" s="88"/>
      <c r="BY9" s="113" t="s">
        <v>57</v>
      </c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 t="s">
        <v>23</v>
      </c>
      <c r="CL9" s="88"/>
      <c r="CM9" s="88"/>
      <c r="CN9" s="88"/>
      <c r="CO9" s="88"/>
      <c r="CP9" s="88"/>
      <c r="CQ9" s="88"/>
      <c r="CR9" s="88"/>
      <c r="CS9" s="88"/>
      <c r="CT9" s="88"/>
      <c r="CU9" s="88" t="s">
        <v>21</v>
      </c>
      <c r="CV9" s="88"/>
      <c r="CW9" s="88"/>
      <c r="CX9" s="88"/>
      <c r="CY9" s="88"/>
      <c r="CZ9" s="88"/>
      <c r="DA9" s="88"/>
      <c r="DB9" s="88"/>
      <c r="DC9" s="88"/>
      <c r="DD9" s="88"/>
      <c r="DE9" s="88" t="s">
        <v>16</v>
      </c>
      <c r="DF9" s="88"/>
      <c r="DG9" s="88"/>
      <c r="DH9" s="88"/>
      <c r="DI9" s="88"/>
      <c r="DJ9" s="88"/>
      <c r="DK9" s="88"/>
      <c r="DL9" s="88"/>
      <c r="DM9" s="88"/>
      <c r="DN9" s="88"/>
      <c r="DO9" s="106" t="s">
        <v>6</v>
      </c>
      <c r="DP9" s="106"/>
      <c r="DQ9" s="106"/>
      <c r="DR9" s="106"/>
      <c r="DS9" s="106"/>
      <c r="DT9" s="106"/>
      <c r="DU9" s="106"/>
      <c r="DV9" s="106" t="s">
        <v>39</v>
      </c>
      <c r="DW9" s="106"/>
      <c r="DX9" s="106"/>
      <c r="DY9" s="106"/>
      <c r="DZ9" s="106"/>
      <c r="EA9" s="106"/>
      <c r="EB9" s="106" t="s">
        <v>31</v>
      </c>
      <c r="EC9" s="106"/>
      <c r="ED9" s="106"/>
      <c r="EE9" s="106"/>
      <c r="EF9" s="106"/>
      <c r="EG9" s="106"/>
      <c r="EH9" s="106" t="s">
        <v>32</v>
      </c>
      <c r="EI9" s="106"/>
      <c r="EJ9" s="106"/>
      <c r="EK9" s="106"/>
      <c r="EL9" s="106"/>
      <c r="EM9" s="106" t="s">
        <v>6</v>
      </c>
      <c r="EN9" s="106"/>
      <c r="EO9" s="106"/>
      <c r="EP9" s="106"/>
      <c r="EQ9" s="106"/>
      <c r="ER9" s="106" t="s">
        <v>7</v>
      </c>
      <c r="ES9" s="106"/>
      <c r="ET9" s="106"/>
      <c r="EU9" s="106"/>
      <c r="EV9" s="106" t="s">
        <v>32</v>
      </c>
      <c r="EW9" s="106"/>
      <c r="EX9" s="106"/>
      <c r="EY9" s="106"/>
      <c r="EZ9" s="106"/>
      <c r="FA9" s="106" t="s">
        <v>6</v>
      </c>
      <c r="FB9" s="106"/>
      <c r="FC9" s="106" t="s">
        <v>7</v>
      </c>
      <c r="FD9" s="106"/>
      <c r="FE9" s="106"/>
      <c r="FF9" s="106" t="s">
        <v>6</v>
      </c>
      <c r="FG9" s="106"/>
      <c r="FH9" s="106"/>
      <c r="FI9" s="106"/>
      <c r="FJ9" s="106"/>
      <c r="FK9" s="106" t="s">
        <v>7</v>
      </c>
      <c r="FL9" s="106"/>
      <c r="FM9" s="106"/>
      <c r="FN9" s="106" t="s">
        <v>31</v>
      </c>
      <c r="FO9" s="106"/>
      <c r="FP9" s="106"/>
      <c r="FQ9" s="106" t="s">
        <v>32</v>
      </c>
      <c r="FR9" s="106"/>
      <c r="FS9" s="106"/>
      <c r="FT9" s="106"/>
      <c r="FU9" s="106"/>
      <c r="FV9" s="107" t="s">
        <v>9</v>
      </c>
      <c r="FW9" s="106" t="s">
        <v>2</v>
      </c>
      <c r="FX9" s="106"/>
      <c r="FY9" s="111"/>
      <c r="FZ9" s="104"/>
      <c r="GA9" s="103" t="s">
        <v>119</v>
      </c>
      <c r="GB9" s="57" t="s">
        <v>54</v>
      </c>
      <c r="GC9" s="103" t="s">
        <v>120</v>
      </c>
      <c r="GD9" s="57" t="s">
        <v>54</v>
      </c>
      <c r="GE9" s="108"/>
      <c r="GF9" s="106"/>
      <c r="GG9" s="109" t="s">
        <v>45</v>
      </c>
      <c r="GH9" s="109" t="s">
        <v>46</v>
      </c>
      <c r="GI9" s="109" t="s">
        <v>47</v>
      </c>
      <c r="GJ9" s="109" t="s">
        <v>48</v>
      </c>
      <c r="GK9" s="109" t="s">
        <v>49</v>
      </c>
      <c r="GL9" s="109" t="s">
        <v>50</v>
      </c>
      <c r="GM9" s="109" t="s">
        <v>51</v>
      </c>
      <c r="GN9" s="109" t="s">
        <v>52</v>
      </c>
      <c r="GO9" s="106"/>
      <c r="GQ9" s="88"/>
      <c r="GR9" s="88" t="s">
        <v>139</v>
      </c>
      <c r="GS9" s="88" t="s">
        <v>140</v>
      </c>
      <c r="GT9" s="88" t="s">
        <v>141</v>
      </c>
      <c r="GU9" s="88"/>
      <c r="GV9" s="88" t="s">
        <v>139</v>
      </c>
      <c r="GW9" s="88" t="s">
        <v>140</v>
      </c>
      <c r="GX9" s="88" t="s">
        <v>141</v>
      </c>
    </row>
    <row r="10" spans="1:258" s="13" customFormat="1" ht="78.75" customHeight="1" x14ac:dyDescent="0.2">
      <c r="A10" s="121"/>
      <c r="B10" s="88"/>
      <c r="C10" s="10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 t="s">
        <v>55</v>
      </c>
      <c r="S10" s="88" t="s">
        <v>56</v>
      </c>
      <c r="T10" s="88" t="s">
        <v>58</v>
      </c>
      <c r="U10" s="88" t="s">
        <v>59</v>
      </c>
      <c r="V10" s="88" t="s">
        <v>60</v>
      </c>
      <c r="W10" s="88" t="s">
        <v>61</v>
      </c>
      <c r="X10" s="88" t="s">
        <v>62</v>
      </c>
      <c r="Y10" s="88" t="s">
        <v>63</v>
      </c>
      <c r="Z10" s="88" t="s">
        <v>64</v>
      </c>
      <c r="AA10" s="119"/>
      <c r="AB10" s="88" t="s">
        <v>55</v>
      </c>
      <c r="AC10" s="88" t="s">
        <v>56</v>
      </c>
      <c r="AD10" s="88" t="s">
        <v>58</v>
      </c>
      <c r="AE10" s="88" t="s">
        <v>59</v>
      </c>
      <c r="AF10" s="88" t="s">
        <v>60</v>
      </c>
      <c r="AG10" s="88" t="s">
        <v>61</v>
      </c>
      <c r="AH10" s="88" t="s">
        <v>62</v>
      </c>
      <c r="AI10" s="88" t="s">
        <v>63</v>
      </c>
      <c r="AJ10" s="88" t="s">
        <v>64</v>
      </c>
      <c r="AK10" s="119"/>
      <c r="AL10" s="88" t="s">
        <v>55</v>
      </c>
      <c r="AM10" s="88" t="s">
        <v>56</v>
      </c>
      <c r="AN10" s="88" t="s">
        <v>58</v>
      </c>
      <c r="AO10" s="88" t="s">
        <v>59</v>
      </c>
      <c r="AP10" s="88" t="s">
        <v>60</v>
      </c>
      <c r="AQ10" s="88" t="s">
        <v>61</v>
      </c>
      <c r="AR10" s="88" t="s">
        <v>62</v>
      </c>
      <c r="AS10" s="88" t="s">
        <v>63</v>
      </c>
      <c r="AT10" s="88" t="s">
        <v>64</v>
      </c>
      <c r="AU10" s="113"/>
      <c r="AV10" s="88" t="s">
        <v>55</v>
      </c>
      <c r="AW10" s="88" t="s">
        <v>56</v>
      </c>
      <c r="AX10" s="88" t="s">
        <v>58</v>
      </c>
      <c r="AY10" s="88" t="s">
        <v>59</v>
      </c>
      <c r="AZ10" s="88" t="s">
        <v>60</v>
      </c>
      <c r="BA10" s="88" t="s">
        <v>61</v>
      </c>
      <c r="BB10" s="88" t="s">
        <v>62</v>
      </c>
      <c r="BC10" s="88" t="s">
        <v>63</v>
      </c>
      <c r="BD10" s="88" t="s">
        <v>64</v>
      </c>
      <c r="BE10" s="113"/>
      <c r="BF10" s="88" t="s">
        <v>55</v>
      </c>
      <c r="BG10" s="88" t="s">
        <v>56</v>
      </c>
      <c r="BH10" s="88" t="s">
        <v>58</v>
      </c>
      <c r="BI10" s="88" t="s">
        <v>59</v>
      </c>
      <c r="BJ10" s="88" t="s">
        <v>60</v>
      </c>
      <c r="BK10" s="88" t="s">
        <v>61</v>
      </c>
      <c r="BL10" s="88" t="s">
        <v>62</v>
      </c>
      <c r="BM10" s="88" t="s">
        <v>63</v>
      </c>
      <c r="BN10" s="88" t="s">
        <v>64</v>
      </c>
      <c r="BO10" s="113"/>
      <c r="BP10" s="88" t="s">
        <v>55</v>
      </c>
      <c r="BQ10" s="88" t="s">
        <v>56</v>
      </c>
      <c r="BR10" s="88" t="s">
        <v>58</v>
      </c>
      <c r="BS10" s="88" t="s">
        <v>59</v>
      </c>
      <c r="BT10" s="88" t="s">
        <v>60</v>
      </c>
      <c r="BU10" s="88" t="s">
        <v>61</v>
      </c>
      <c r="BV10" s="88" t="s">
        <v>62</v>
      </c>
      <c r="BW10" s="88" t="s">
        <v>63</v>
      </c>
      <c r="BX10" s="88" t="s">
        <v>64</v>
      </c>
      <c r="BY10" s="113"/>
      <c r="BZ10" s="114" t="s">
        <v>10</v>
      </c>
      <c r="CA10" s="114" t="s">
        <v>8</v>
      </c>
      <c r="CB10" s="114" t="s">
        <v>4</v>
      </c>
      <c r="CC10" s="88" t="s">
        <v>12</v>
      </c>
      <c r="CD10" s="88" t="s">
        <v>13</v>
      </c>
      <c r="CE10" s="88" t="s">
        <v>16</v>
      </c>
      <c r="CF10" s="88" t="s">
        <v>17</v>
      </c>
      <c r="CG10" s="88" t="s">
        <v>12</v>
      </c>
      <c r="CH10" s="88" t="s">
        <v>13</v>
      </c>
      <c r="CI10" s="88" t="s">
        <v>16</v>
      </c>
      <c r="CJ10" s="88" t="s">
        <v>17</v>
      </c>
      <c r="CK10" s="88" t="s">
        <v>2</v>
      </c>
      <c r="CL10" s="88"/>
      <c r="CM10" s="88"/>
      <c r="CN10" s="88"/>
      <c r="CO10" s="88"/>
      <c r="CP10" s="88"/>
      <c r="CQ10" s="88"/>
      <c r="CR10" s="88"/>
      <c r="CS10" s="88"/>
      <c r="CT10" s="113" t="s">
        <v>57</v>
      </c>
      <c r="CU10" s="88" t="s">
        <v>2</v>
      </c>
      <c r="CV10" s="88"/>
      <c r="CW10" s="88"/>
      <c r="CX10" s="88"/>
      <c r="CY10" s="88"/>
      <c r="CZ10" s="88"/>
      <c r="DA10" s="88"/>
      <c r="DB10" s="88"/>
      <c r="DC10" s="88"/>
      <c r="DD10" s="113" t="s">
        <v>57</v>
      </c>
      <c r="DE10" s="88" t="s">
        <v>2</v>
      </c>
      <c r="DF10" s="88"/>
      <c r="DG10" s="88"/>
      <c r="DH10" s="88"/>
      <c r="DI10" s="88"/>
      <c r="DJ10" s="88"/>
      <c r="DK10" s="88"/>
      <c r="DL10" s="88"/>
      <c r="DM10" s="88"/>
      <c r="DN10" s="113" t="s">
        <v>57</v>
      </c>
      <c r="DO10" s="106"/>
      <c r="DP10" s="106"/>
      <c r="DQ10" s="106"/>
      <c r="DR10" s="106"/>
      <c r="DS10" s="106"/>
      <c r="DT10" s="106"/>
      <c r="DU10" s="106"/>
      <c r="DV10" s="106" t="s">
        <v>28</v>
      </c>
      <c r="DW10" s="106" t="s">
        <v>29</v>
      </c>
      <c r="DX10" s="106"/>
      <c r="DY10" s="106" t="s">
        <v>36</v>
      </c>
      <c r="DZ10" s="106" t="s">
        <v>30</v>
      </c>
      <c r="EA10" s="106"/>
      <c r="EB10" s="106" t="s">
        <v>2</v>
      </c>
      <c r="EC10" s="106"/>
      <c r="ED10" s="106" t="s">
        <v>40</v>
      </c>
      <c r="EE10" s="106" t="s">
        <v>2</v>
      </c>
      <c r="EF10" s="106"/>
      <c r="EG10" s="106" t="s">
        <v>40</v>
      </c>
      <c r="EH10" s="106" t="s">
        <v>2</v>
      </c>
      <c r="EI10" s="106"/>
      <c r="EJ10" s="106"/>
      <c r="EK10" s="106"/>
      <c r="EL10" s="106" t="s">
        <v>40</v>
      </c>
      <c r="EM10" s="106"/>
      <c r="EN10" s="106"/>
      <c r="EO10" s="106"/>
      <c r="EP10" s="106"/>
      <c r="EQ10" s="106"/>
      <c r="ER10" s="106" t="s">
        <v>28</v>
      </c>
      <c r="ES10" s="106" t="s">
        <v>29</v>
      </c>
      <c r="ET10" s="106" t="s">
        <v>36</v>
      </c>
      <c r="EU10" s="106" t="s">
        <v>30</v>
      </c>
      <c r="EV10" s="106" t="s">
        <v>2</v>
      </c>
      <c r="EW10" s="106"/>
      <c r="EX10" s="106"/>
      <c r="EY10" s="106"/>
      <c r="EZ10" s="106" t="s">
        <v>40</v>
      </c>
      <c r="FA10" s="106"/>
      <c r="FB10" s="106"/>
      <c r="FC10" s="106" t="s">
        <v>29</v>
      </c>
      <c r="FD10" s="106" t="s">
        <v>36</v>
      </c>
      <c r="FE10" s="106" t="s">
        <v>30</v>
      </c>
      <c r="FF10" s="106"/>
      <c r="FG10" s="106"/>
      <c r="FH10" s="106"/>
      <c r="FI10" s="106"/>
      <c r="FJ10" s="106"/>
      <c r="FK10" s="106" t="s">
        <v>29</v>
      </c>
      <c r="FL10" s="106" t="s">
        <v>36</v>
      </c>
      <c r="FM10" s="106" t="s">
        <v>30</v>
      </c>
      <c r="FN10" s="106" t="s">
        <v>2</v>
      </c>
      <c r="FO10" s="106"/>
      <c r="FP10" s="106" t="s">
        <v>40</v>
      </c>
      <c r="FQ10" s="106" t="s">
        <v>2</v>
      </c>
      <c r="FR10" s="106"/>
      <c r="FS10" s="106"/>
      <c r="FT10" s="106"/>
      <c r="FU10" s="106" t="s">
        <v>40</v>
      </c>
      <c r="FV10" s="107"/>
      <c r="FW10" s="106" t="s">
        <v>67</v>
      </c>
      <c r="FX10" s="106" t="s">
        <v>68</v>
      </c>
      <c r="FY10" s="111"/>
      <c r="FZ10" s="104"/>
      <c r="GA10" s="104"/>
      <c r="GB10" s="93" t="s">
        <v>124</v>
      </c>
      <c r="GC10" s="104"/>
      <c r="GD10" s="103" t="s">
        <v>121</v>
      </c>
      <c r="GE10" s="108"/>
      <c r="GF10" s="106"/>
      <c r="GG10" s="109"/>
      <c r="GH10" s="109"/>
      <c r="GI10" s="109"/>
      <c r="GJ10" s="109"/>
      <c r="GK10" s="109"/>
      <c r="GL10" s="109"/>
      <c r="GM10" s="109"/>
      <c r="GN10" s="109"/>
      <c r="GO10" s="106"/>
      <c r="GQ10" s="88"/>
      <c r="GR10" s="88"/>
      <c r="GS10" s="88"/>
      <c r="GT10" s="88"/>
      <c r="GU10" s="88"/>
      <c r="GV10" s="88"/>
      <c r="GW10" s="88"/>
      <c r="GX10" s="88"/>
    </row>
    <row r="11" spans="1:258" s="13" customFormat="1" ht="56.25" customHeight="1" x14ac:dyDescent="0.2">
      <c r="A11" s="121"/>
      <c r="B11" s="88"/>
      <c r="C11" s="10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119"/>
      <c r="AB11" s="88"/>
      <c r="AC11" s="88"/>
      <c r="AD11" s="88"/>
      <c r="AE11" s="88"/>
      <c r="AF11" s="88"/>
      <c r="AG11" s="88"/>
      <c r="AH11" s="88"/>
      <c r="AI11" s="88"/>
      <c r="AJ11" s="88"/>
      <c r="AK11" s="119"/>
      <c r="AL11" s="88"/>
      <c r="AM11" s="88"/>
      <c r="AN11" s="88"/>
      <c r="AO11" s="88"/>
      <c r="AP11" s="88"/>
      <c r="AQ11" s="88"/>
      <c r="AR11" s="88"/>
      <c r="AS11" s="88"/>
      <c r="AT11" s="88"/>
      <c r="AU11" s="113"/>
      <c r="AV11" s="88"/>
      <c r="AW11" s="88"/>
      <c r="AX11" s="88"/>
      <c r="AY11" s="88"/>
      <c r="AZ11" s="88"/>
      <c r="BA11" s="88"/>
      <c r="BB11" s="88"/>
      <c r="BC11" s="88"/>
      <c r="BD11" s="88"/>
      <c r="BE11" s="113"/>
      <c r="BF11" s="88"/>
      <c r="BG11" s="88"/>
      <c r="BH11" s="88"/>
      <c r="BI11" s="88"/>
      <c r="BJ11" s="88"/>
      <c r="BK11" s="88"/>
      <c r="BL11" s="88"/>
      <c r="BM11" s="88"/>
      <c r="BN11" s="88"/>
      <c r="BO11" s="113"/>
      <c r="BP11" s="88"/>
      <c r="BQ11" s="88"/>
      <c r="BR11" s="88"/>
      <c r="BS11" s="88"/>
      <c r="BT11" s="88"/>
      <c r="BU11" s="88"/>
      <c r="BV11" s="88"/>
      <c r="BW11" s="88"/>
      <c r="BX11" s="88"/>
      <c r="BY11" s="113"/>
      <c r="BZ11" s="114"/>
      <c r="CA11" s="114"/>
      <c r="CB11" s="114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 t="s">
        <v>61</v>
      </c>
      <c r="CQ11" s="88" t="s">
        <v>62</v>
      </c>
      <c r="CR11" s="88" t="s">
        <v>63</v>
      </c>
      <c r="CS11" s="88" t="s">
        <v>64</v>
      </c>
      <c r="CT11" s="113"/>
      <c r="CU11" s="88"/>
      <c r="CV11" s="88"/>
      <c r="CW11" s="88"/>
      <c r="CX11" s="88"/>
      <c r="CY11" s="88"/>
      <c r="CZ11" s="88" t="s">
        <v>61</v>
      </c>
      <c r="DA11" s="88"/>
      <c r="DB11" s="88" t="s">
        <v>63</v>
      </c>
      <c r="DC11" s="88" t="s">
        <v>64</v>
      </c>
      <c r="DD11" s="113"/>
      <c r="DE11" s="88"/>
      <c r="DF11" s="88"/>
      <c r="DG11" s="88"/>
      <c r="DH11" s="88"/>
      <c r="DI11" s="88"/>
      <c r="DJ11" s="88"/>
      <c r="DK11" s="88"/>
      <c r="DL11" s="88"/>
      <c r="DM11" s="88"/>
      <c r="DN11" s="113"/>
      <c r="DO11" s="106" t="s">
        <v>24</v>
      </c>
      <c r="DP11" s="106" t="s">
        <v>25</v>
      </c>
      <c r="DQ11" s="106" t="s">
        <v>26</v>
      </c>
      <c r="DR11" s="106" t="s">
        <v>27</v>
      </c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 t="s">
        <v>25</v>
      </c>
      <c r="EN11" s="106" t="s">
        <v>26</v>
      </c>
      <c r="EO11" s="106" t="s">
        <v>27</v>
      </c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 t="s">
        <v>25</v>
      </c>
      <c r="FG11" s="106" t="s">
        <v>26</v>
      </c>
      <c r="FH11" s="106" t="s">
        <v>27</v>
      </c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7"/>
      <c r="FW11" s="106"/>
      <c r="FX11" s="106"/>
      <c r="FY11" s="111"/>
      <c r="FZ11" s="104"/>
      <c r="GA11" s="104"/>
      <c r="GB11" s="93"/>
      <c r="GC11" s="104"/>
      <c r="GD11" s="104"/>
      <c r="GE11" s="108"/>
      <c r="GF11" s="106"/>
      <c r="GG11" s="109"/>
      <c r="GH11" s="109"/>
      <c r="GI11" s="109"/>
      <c r="GJ11" s="109"/>
      <c r="GK11" s="109"/>
      <c r="GL11" s="109"/>
      <c r="GM11" s="109"/>
      <c r="GN11" s="109"/>
      <c r="GO11" s="106"/>
      <c r="GQ11" s="88"/>
      <c r="GR11" s="88"/>
      <c r="GS11" s="88"/>
      <c r="GT11" s="88"/>
      <c r="GU11" s="88"/>
      <c r="GV11" s="88"/>
      <c r="GW11" s="88"/>
      <c r="GX11" s="88"/>
    </row>
    <row r="12" spans="1:258" s="13" customFormat="1" ht="74.25" customHeight="1" x14ac:dyDescent="0.2">
      <c r="A12" s="121"/>
      <c r="B12" s="88"/>
      <c r="C12" s="10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119"/>
      <c r="AB12" s="88"/>
      <c r="AC12" s="88"/>
      <c r="AD12" s="88"/>
      <c r="AE12" s="88"/>
      <c r="AF12" s="88"/>
      <c r="AG12" s="88"/>
      <c r="AH12" s="88"/>
      <c r="AI12" s="88"/>
      <c r="AJ12" s="88"/>
      <c r="AK12" s="119"/>
      <c r="AL12" s="88"/>
      <c r="AM12" s="88"/>
      <c r="AN12" s="88"/>
      <c r="AO12" s="88"/>
      <c r="AP12" s="88"/>
      <c r="AQ12" s="88"/>
      <c r="AR12" s="88"/>
      <c r="AS12" s="88"/>
      <c r="AT12" s="88"/>
      <c r="AU12" s="113"/>
      <c r="AV12" s="88"/>
      <c r="AW12" s="88"/>
      <c r="AX12" s="88"/>
      <c r="AY12" s="88"/>
      <c r="AZ12" s="88"/>
      <c r="BA12" s="88"/>
      <c r="BB12" s="88"/>
      <c r="BC12" s="88"/>
      <c r="BD12" s="88"/>
      <c r="BE12" s="113"/>
      <c r="BF12" s="88"/>
      <c r="BG12" s="88"/>
      <c r="BH12" s="88"/>
      <c r="BI12" s="88"/>
      <c r="BJ12" s="88"/>
      <c r="BK12" s="88"/>
      <c r="BL12" s="88"/>
      <c r="BM12" s="88"/>
      <c r="BN12" s="88"/>
      <c r="BO12" s="113"/>
      <c r="BP12" s="88"/>
      <c r="BQ12" s="88"/>
      <c r="BR12" s="88"/>
      <c r="BS12" s="88"/>
      <c r="BT12" s="88"/>
      <c r="BU12" s="88"/>
      <c r="BV12" s="88"/>
      <c r="BW12" s="88"/>
      <c r="BX12" s="88"/>
      <c r="BY12" s="113"/>
      <c r="BZ12" s="114"/>
      <c r="CA12" s="114"/>
      <c r="CB12" s="114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113"/>
      <c r="CU12" s="88"/>
      <c r="CV12" s="88"/>
      <c r="CW12" s="88"/>
      <c r="CX12" s="88"/>
      <c r="CY12" s="88"/>
      <c r="CZ12" s="88"/>
      <c r="DA12" s="88"/>
      <c r="DB12" s="88"/>
      <c r="DC12" s="88"/>
      <c r="DD12" s="113"/>
      <c r="DE12" s="88"/>
      <c r="DF12" s="88"/>
      <c r="DG12" s="88"/>
      <c r="DH12" s="88"/>
      <c r="DI12" s="88"/>
      <c r="DJ12" s="88"/>
      <c r="DK12" s="88"/>
      <c r="DL12" s="88"/>
      <c r="DM12" s="88"/>
      <c r="DN12" s="113"/>
      <c r="DO12" s="106"/>
      <c r="DP12" s="106"/>
      <c r="DQ12" s="106"/>
      <c r="DR12" s="106" t="s">
        <v>2</v>
      </c>
      <c r="DS12" s="106"/>
      <c r="DT12" s="106"/>
      <c r="DU12" s="106" t="s">
        <v>40</v>
      </c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 t="s">
        <v>2</v>
      </c>
      <c r="EP12" s="106"/>
      <c r="EQ12" s="106" t="s">
        <v>40</v>
      </c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 t="s">
        <v>2</v>
      </c>
      <c r="FI12" s="106"/>
      <c r="FJ12" s="106" t="s">
        <v>40</v>
      </c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7"/>
      <c r="FW12" s="106"/>
      <c r="FX12" s="106"/>
      <c r="FY12" s="111"/>
      <c r="FZ12" s="104"/>
      <c r="GA12" s="104"/>
      <c r="GB12" s="93"/>
      <c r="GC12" s="104"/>
      <c r="GD12" s="104"/>
      <c r="GE12" s="108"/>
      <c r="GF12" s="106"/>
      <c r="GG12" s="109"/>
      <c r="GH12" s="109"/>
      <c r="GI12" s="109"/>
      <c r="GJ12" s="109"/>
      <c r="GK12" s="109"/>
      <c r="GL12" s="109"/>
      <c r="GM12" s="109"/>
      <c r="GN12" s="109"/>
      <c r="GO12" s="106"/>
      <c r="GQ12" s="88"/>
      <c r="GR12" s="88"/>
      <c r="GS12" s="88"/>
      <c r="GT12" s="88"/>
      <c r="GU12" s="88"/>
      <c r="GV12" s="88"/>
      <c r="GW12" s="88"/>
      <c r="GX12" s="88"/>
    </row>
    <row r="13" spans="1:258" s="13" customFormat="1" ht="60.6" hidden="1" customHeight="1" x14ac:dyDescent="0.2">
      <c r="A13" s="121"/>
      <c r="B13" s="88"/>
      <c r="C13" s="10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119"/>
      <c r="AB13" s="88"/>
      <c r="AC13" s="88"/>
      <c r="AD13" s="88"/>
      <c r="AE13" s="88"/>
      <c r="AF13" s="88"/>
      <c r="AG13" s="88"/>
      <c r="AH13" s="88"/>
      <c r="AI13" s="88"/>
      <c r="AJ13" s="88"/>
      <c r="AK13" s="119"/>
      <c r="AL13" s="88"/>
      <c r="AM13" s="88"/>
      <c r="AN13" s="88"/>
      <c r="AO13" s="88"/>
      <c r="AP13" s="88"/>
      <c r="AQ13" s="88"/>
      <c r="AR13" s="88"/>
      <c r="AS13" s="88"/>
      <c r="AT13" s="88"/>
      <c r="AU13" s="113"/>
      <c r="AV13" s="88"/>
      <c r="AW13" s="88"/>
      <c r="AX13" s="88"/>
      <c r="AY13" s="88"/>
      <c r="AZ13" s="88"/>
      <c r="BA13" s="88"/>
      <c r="BB13" s="88"/>
      <c r="BC13" s="88"/>
      <c r="BD13" s="88"/>
      <c r="BE13" s="113"/>
      <c r="BF13" s="88"/>
      <c r="BG13" s="88"/>
      <c r="BH13" s="88"/>
      <c r="BI13" s="88"/>
      <c r="BJ13" s="88"/>
      <c r="BK13" s="88"/>
      <c r="BL13" s="88"/>
      <c r="BM13" s="88"/>
      <c r="BN13" s="88"/>
      <c r="BO13" s="113"/>
      <c r="BP13" s="88"/>
      <c r="BQ13" s="88"/>
      <c r="BR13" s="88"/>
      <c r="BS13" s="88"/>
      <c r="BT13" s="88"/>
      <c r="BU13" s="88"/>
      <c r="BV13" s="88"/>
      <c r="BW13" s="88"/>
      <c r="BX13" s="88"/>
      <c r="BY13" s="113"/>
      <c r="BZ13" s="114"/>
      <c r="CA13" s="114"/>
      <c r="CB13" s="114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113"/>
      <c r="CU13" s="88"/>
      <c r="CV13" s="88"/>
      <c r="CW13" s="88"/>
      <c r="CX13" s="88"/>
      <c r="CY13" s="88"/>
      <c r="CZ13" s="88"/>
      <c r="DA13" s="88"/>
      <c r="DB13" s="88"/>
      <c r="DC13" s="88"/>
      <c r="DD13" s="113"/>
      <c r="DE13" s="88"/>
      <c r="DF13" s="88"/>
      <c r="DG13" s="88"/>
      <c r="DH13" s="88"/>
      <c r="DI13" s="88"/>
      <c r="DJ13" s="88"/>
      <c r="DK13" s="88"/>
      <c r="DL13" s="88"/>
      <c r="DM13" s="88"/>
      <c r="DN13" s="113"/>
      <c r="DO13" s="106"/>
      <c r="DP13" s="106"/>
      <c r="DQ13" s="106"/>
      <c r="DR13" s="30" t="s">
        <v>24</v>
      </c>
      <c r="DS13" s="30" t="s">
        <v>25</v>
      </c>
      <c r="DT13" s="30" t="s">
        <v>26</v>
      </c>
      <c r="DU13" s="106"/>
      <c r="DV13" s="30" t="s">
        <v>26</v>
      </c>
      <c r="DW13" s="30" t="s">
        <v>25</v>
      </c>
      <c r="DX13" s="30" t="s">
        <v>26</v>
      </c>
      <c r="DY13" s="30" t="s">
        <v>26</v>
      </c>
      <c r="DZ13" s="30" t="s">
        <v>25</v>
      </c>
      <c r="EA13" s="30" t="s">
        <v>26</v>
      </c>
      <c r="EB13" s="106" t="s">
        <v>25</v>
      </c>
      <c r="EC13" s="106"/>
      <c r="ED13" s="106"/>
      <c r="EE13" s="106" t="s">
        <v>26</v>
      </c>
      <c r="EF13" s="106"/>
      <c r="EG13" s="106"/>
      <c r="EH13" s="106" t="s">
        <v>26</v>
      </c>
      <c r="EI13" s="106"/>
      <c r="EJ13" s="106"/>
      <c r="EK13" s="106"/>
      <c r="EL13" s="106"/>
      <c r="EM13" s="106"/>
      <c r="EN13" s="106"/>
      <c r="EO13" s="30" t="s">
        <v>25</v>
      </c>
      <c r="EP13" s="30" t="s">
        <v>26</v>
      </c>
      <c r="EQ13" s="106"/>
      <c r="ER13" s="30" t="s">
        <v>26</v>
      </c>
      <c r="ES13" s="30" t="s">
        <v>26</v>
      </c>
      <c r="ET13" s="30" t="s">
        <v>26</v>
      </c>
      <c r="EU13" s="30" t="s">
        <v>26</v>
      </c>
      <c r="EV13" s="106" t="s">
        <v>26</v>
      </c>
      <c r="EW13" s="106"/>
      <c r="EX13" s="106"/>
      <c r="EY13" s="106"/>
      <c r="EZ13" s="106"/>
      <c r="FA13" s="82" t="s">
        <v>25</v>
      </c>
      <c r="FB13" s="82" t="s">
        <v>26</v>
      </c>
      <c r="FC13" s="82" t="s">
        <v>26</v>
      </c>
      <c r="FD13" s="82" t="s">
        <v>26</v>
      </c>
      <c r="FE13" s="82" t="s">
        <v>26</v>
      </c>
      <c r="FF13" s="106"/>
      <c r="FG13" s="106"/>
      <c r="FH13" s="82" t="s">
        <v>25</v>
      </c>
      <c r="FI13" s="82" t="s">
        <v>26</v>
      </c>
      <c r="FJ13" s="106"/>
      <c r="FK13" s="82" t="s">
        <v>26</v>
      </c>
      <c r="FL13" s="82" t="s">
        <v>26</v>
      </c>
      <c r="FM13" s="82" t="s">
        <v>26</v>
      </c>
      <c r="FN13" s="106" t="s">
        <v>26</v>
      </c>
      <c r="FO13" s="106"/>
      <c r="FP13" s="106"/>
      <c r="FQ13" s="106" t="s">
        <v>26</v>
      </c>
      <c r="FR13" s="106"/>
      <c r="FS13" s="106"/>
      <c r="FT13" s="106"/>
      <c r="FU13" s="106"/>
      <c r="FV13" s="107"/>
      <c r="FW13" s="106"/>
      <c r="FX13" s="106"/>
      <c r="FY13" s="112"/>
      <c r="FZ13" s="105"/>
      <c r="GA13" s="105"/>
      <c r="GB13" s="93"/>
      <c r="GC13" s="105"/>
      <c r="GD13" s="105"/>
      <c r="GE13" s="108"/>
      <c r="GF13" s="106"/>
      <c r="GG13" s="109"/>
      <c r="GH13" s="109"/>
      <c r="GI13" s="109"/>
      <c r="GJ13" s="109"/>
      <c r="GK13" s="109"/>
      <c r="GL13" s="109"/>
      <c r="GM13" s="109"/>
      <c r="GN13" s="109"/>
      <c r="GO13" s="106"/>
      <c r="GQ13" s="88"/>
      <c r="GR13" s="88"/>
      <c r="GS13" s="88"/>
      <c r="GT13" s="88"/>
      <c r="GU13" s="88"/>
      <c r="GV13" s="88"/>
      <c r="GW13" s="88"/>
      <c r="GX13" s="88"/>
    </row>
    <row r="14" spans="1:258" s="14" customFormat="1" ht="45.75" customHeight="1" thickBot="1" x14ac:dyDescent="0.25">
      <c r="A14" s="44">
        <v>1</v>
      </c>
      <c r="B14" s="44">
        <v>2</v>
      </c>
      <c r="C14" s="44">
        <v>3</v>
      </c>
      <c r="D14" s="44">
        <v>4</v>
      </c>
      <c r="E14" s="44">
        <v>5</v>
      </c>
      <c r="F14" s="44">
        <v>5</v>
      </c>
      <c r="G14" s="44">
        <v>7</v>
      </c>
      <c r="H14" s="44">
        <v>6</v>
      </c>
      <c r="I14" s="44">
        <v>7</v>
      </c>
      <c r="J14" s="44">
        <v>10</v>
      </c>
      <c r="K14" s="44">
        <v>11</v>
      </c>
      <c r="L14" s="44">
        <v>12</v>
      </c>
      <c r="M14" s="44">
        <v>8</v>
      </c>
      <c r="N14" s="44">
        <v>14</v>
      </c>
      <c r="O14" s="44">
        <v>9</v>
      </c>
      <c r="P14" s="44">
        <v>10</v>
      </c>
      <c r="Q14" s="44">
        <v>17</v>
      </c>
      <c r="R14" s="44">
        <v>18</v>
      </c>
      <c r="S14" s="44">
        <v>11</v>
      </c>
      <c r="T14" s="44">
        <v>20</v>
      </c>
      <c r="U14" s="44">
        <v>21</v>
      </c>
      <c r="V14" s="44">
        <v>12</v>
      </c>
      <c r="W14" s="44">
        <v>13</v>
      </c>
      <c r="X14" s="44">
        <v>14</v>
      </c>
      <c r="Y14" s="44">
        <v>15</v>
      </c>
      <c r="Z14" s="44">
        <v>16</v>
      </c>
      <c r="AA14" s="44">
        <v>17</v>
      </c>
      <c r="AB14" s="44">
        <v>28</v>
      </c>
      <c r="AC14" s="44">
        <v>29</v>
      </c>
      <c r="AD14" s="44">
        <v>30</v>
      </c>
      <c r="AE14" s="44">
        <v>31</v>
      </c>
      <c r="AF14" s="44">
        <v>32</v>
      </c>
      <c r="AG14" s="44">
        <v>33</v>
      </c>
      <c r="AH14" s="44">
        <v>34</v>
      </c>
      <c r="AI14" s="44">
        <v>18</v>
      </c>
      <c r="AJ14" s="44">
        <v>19</v>
      </c>
      <c r="AK14" s="44">
        <v>20</v>
      </c>
      <c r="AL14" s="44">
        <v>38</v>
      </c>
      <c r="AM14" s="44">
        <v>21</v>
      </c>
      <c r="AN14" s="44">
        <v>40</v>
      </c>
      <c r="AO14" s="44">
        <v>41</v>
      </c>
      <c r="AP14" s="44">
        <v>22</v>
      </c>
      <c r="AQ14" s="44">
        <v>23</v>
      </c>
      <c r="AR14" s="44">
        <v>24</v>
      </c>
      <c r="AS14" s="44">
        <v>25</v>
      </c>
      <c r="AT14" s="44">
        <v>26</v>
      </c>
      <c r="AU14" s="45">
        <v>27</v>
      </c>
      <c r="AV14" s="44">
        <v>48</v>
      </c>
      <c r="AW14" s="44">
        <v>49</v>
      </c>
      <c r="AX14" s="44">
        <v>50</v>
      </c>
      <c r="AY14" s="44">
        <v>51</v>
      </c>
      <c r="AZ14" s="44">
        <v>52</v>
      </c>
      <c r="BA14" s="44">
        <v>53</v>
      </c>
      <c r="BB14" s="44">
        <v>54</v>
      </c>
      <c r="BC14" s="44">
        <v>28</v>
      </c>
      <c r="BD14" s="44">
        <v>29</v>
      </c>
      <c r="BE14" s="45">
        <v>30</v>
      </c>
      <c r="BF14" s="44">
        <v>58</v>
      </c>
      <c r="BG14" s="44">
        <v>59</v>
      </c>
      <c r="BH14" s="44">
        <v>60</v>
      </c>
      <c r="BI14" s="44">
        <v>61</v>
      </c>
      <c r="BJ14" s="44">
        <v>62</v>
      </c>
      <c r="BK14" s="44">
        <v>63</v>
      </c>
      <c r="BL14" s="44">
        <v>64</v>
      </c>
      <c r="BM14" s="44">
        <v>65</v>
      </c>
      <c r="BN14" s="44">
        <v>31</v>
      </c>
      <c r="BO14" s="45">
        <v>32</v>
      </c>
      <c r="BP14" s="44">
        <v>68</v>
      </c>
      <c r="BQ14" s="44">
        <v>69</v>
      </c>
      <c r="BR14" s="44">
        <v>70</v>
      </c>
      <c r="BS14" s="44">
        <v>71</v>
      </c>
      <c r="BT14" s="44">
        <v>72</v>
      </c>
      <c r="BU14" s="44">
        <v>73</v>
      </c>
      <c r="BV14" s="44">
        <v>74</v>
      </c>
      <c r="BW14" s="44">
        <v>75</v>
      </c>
      <c r="BX14" s="44">
        <v>33</v>
      </c>
      <c r="BY14" s="45">
        <v>34</v>
      </c>
      <c r="BZ14" s="44">
        <v>35</v>
      </c>
      <c r="CA14" s="44">
        <v>36</v>
      </c>
      <c r="CB14" s="44">
        <v>37</v>
      </c>
      <c r="CC14" s="44">
        <v>38</v>
      </c>
      <c r="CD14" s="44">
        <v>39</v>
      </c>
      <c r="CE14" s="44">
        <v>40</v>
      </c>
      <c r="CF14" s="44">
        <v>41</v>
      </c>
      <c r="CG14" s="44">
        <v>85</v>
      </c>
      <c r="CH14" s="44">
        <v>42</v>
      </c>
      <c r="CI14" s="44">
        <v>43</v>
      </c>
      <c r="CJ14" s="44">
        <v>44</v>
      </c>
      <c r="CK14" s="44">
        <v>89</v>
      </c>
      <c r="CL14" s="44">
        <v>90</v>
      </c>
      <c r="CM14" s="44">
        <v>91</v>
      </c>
      <c r="CN14" s="44">
        <v>92</v>
      </c>
      <c r="CO14" s="44">
        <v>93</v>
      </c>
      <c r="CP14" s="44">
        <v>45</v>
      </c>
      <c r="CQ14" s="44">
        <v>46</v>
      </c>
      <c r="CR14" s="44">
        <v>47</v>
      </c>
      <c r="CS14" s="44">
        <v>48</v>
      </c>
      <c r="CT14" s="45">
        <v>49</v>
      </c>
      <c r="CU14" s="44">
        <v>99</v>
      </c>
      <c r="CV14" s="44">
        <v>100</v>
      </c>
      <c r="CW14" s="44">
        <v>101</v>
      </c>
      <c r="CX14" s="44">
        <v>102</v>
      </c>
      <c r="CY14" s="44">
        <v>103</v>
      </c>
      <c r="CZ14" s="44">
        <v>50</v>
      </c>
      <c r="DA14" s="44">
        <v>105</v>
      </c>
      <c r="DB14" s="44">
        <v>51</v>
      </c>
      <c r="DC14" s="44">
        <v>52</v>
      </c>
      <c r="DD14" s="45">
        <v>53</v>
      </c>
      <c r="DE14" s="44">
        <v>109</v>
      </c>
      <c r="DF14" s="44">
        <v>110</v>
      </c>
      <c r="DG14" s="44">
        <v>111</v>
      </c>
      <c r="DH14" s="44">
        <v>112</v>
      </c>
      <c r="DI14" s="44">
        <v>113</v>
      </c>
      <c r="DJ14" s="44">
        <v>114</v>
      </c>
      <c r="DK14" s="44">
        <v>115</v>
      </c>
      <c r="DL14" s="44">
        <v>116</v>
      </c>
      <c r="DM14" s="44">
        <v>117</v>
      </c>
      <c r="DN14" s="45">
        <v>118</v>
      </c>
      <c r="DO14" s="44">
        <v>119</v>
      </c>
      <c r="DP14" s="44">
        <v>54</v>
      </c>
      <c r="DQ14" s="44">
        <v>55</v>
      </c>
      <c r="DR14" s="44">
        <v>122</v>
      </c>
      <c r="DS14" s="44">
        <v>56</v>
      </c>
      <c r="DT14" s="44">
        <v>57</v>
      </c>
      <c r="DU14" s="44">
        <v>58</v>
      </c>
      <c r="DV14" s="44">
        <v>126</v>
      </c>
      <c r="DW14" s="44">
        <v>127</v>
      </c>
      <c r="DX14" s="44">
        <v>59</v>
      </c>
      <c r="DY14" s="44">
        <v>129</v>
      </c>
      <c r="DZ14" s="44">
        <v>130</v>
      </c>
      <c r="EA14" s="44">
        <v>131</v>
      </c>
      <c r="EB14" s="44">
        <v>132</v>
      </c>
      <c r="EC14" s="44">
        <v>133</v>
      </c>
      <c r="ED14" s="44">
        <v>134</v>
      </c>
      <c r="EE14" s="44">
        <v>135</v>
      </c>
      <c r="EF14" s="44">
        <v>136</v>
      </c>
      <c r="EG14" s="44">
        <v>137</v>
      </c>
      <c r="EH14" s="44">
        <v>138</v>
      </c>
      <c r="EI14" s="44">
        <v>139</v>
      </c>
      <c r="EJ14" s="44">
        <v>140</v>
      </c>
      <c r="EK14" s="44">
        <v>141</v>
      </c>
      <c r="EL14" s="44">
        <v>142</v>
      </c>
      <c r="EM14" s="44">
        <v>143</v>
      </c>
      <c r="EN14" s="44">
        <v>144</v>
      </c>
      <c r="EO14" s="44">
        <v>145</v>
      </c>
      <c r="EP14" s="44">
        <v>146</v>
      </c>
      <c r="EQ14" s="44">
        <v>147</v>
      </c>
      <c r="ER14" s="44">
        <v>148</v>
      </c>
      <c r="ES14" s="44">
        <v>149</v>
      </c>
      <c r="ET14" s="44">
        <v>150</v>
      </c>
      <c r="EU14" s="44">
        <v>151</v>
      </c>
      <c r="EV14" s="44">
        <v>152</v>
      </c>
      <c r="EW14" s="44">
        <v>153</v>
      </c>
      <c r="EX14" s="44">
        <v>154</v>
      </c>
      <c r="EY14" s="44">
        <v>155</v>
      </c>
      <c r="EZ14" s="44">
        <v>156</v>
      </c>
      <c r="FA14" s="44">
        <v>157</v>
      </c>
      <c r="FB14" s="44">
        <v>60</v>
      </c>
      <c r="FC14" s="44">
        <v>159</v>
      </c>
      <c r="FD14" s="44">
        <v>160</v>
      </c>
      <c r="FE14" s="44">
        <v>161</v>
      </c>
      <c r="FF14" s="44">
        <v>162</v>
      </c>
      <c r="FG14" s="44">
        <v>163</v>
      </c>
      <c r="FH14" s="44">
        <v>164</v>
      </c>
      <c r="FI14" s="44">
        <v>165</v>
      </c>
      <c r="FJ14" s="44">
        <v>166</v>
      </c>
      <c r="FK14" s="44">
        <v>167</v>
      </c>
      <c r="FL14" s="44">
        <v>168</v>
      </c>
      <c r="FM14" s="44">
        <v>169</v>
      </c>
      <c r="FN14" s="44">
        <v>170</v>
      </c>
      <c r="FO14" s="44">
        <v>171</v>
      </c>
      <c r="FP14" s="44">
        <v>172</v>
      </c>
      <c r="FQ14" s="44">
        <v>173</v>
      </c>
      <c r="FR14" s="44">
        <v>174</v>
      </c>
      <c r="FS14" s="44">
        <v>175</v>
      </c>
      <c r="FT14" s="44">
        <v>176</v>
      </c>
      <c r="FU14" s="44">
        <v>177</v>
      </c>
      <c r="FV14" s="44" t="s">
        <v>131</v>
      </c>
      <c r="FW14" s="44" t="s">
        <v>133</v>
      </c>
      <c r="FX14" s="44" t="s">
        <v>134</v>
      </c>
      <c r="FY14" s="44">
        <v>64</v>
      </c>
      <c r="FZ14" s="44">
        <v>182</v>
      </c>
      <c r="GA14" s="44">
        <v>183</v>
      </c>
      <c r="GB14" s="44">
        <v>184</v>
      </c>
      <c r="GC14" s="44">
        <v>185</v>
      </c>
      <c r="GD14" s="44">
        <v>186</v>
      </c>
      <c r="GE14" s="44">
        <v>187</v>
      </c>
      <c r="GF14" s="44">
        <v>188</v>
      </c>
      <c r="GG14" s="44">
        <v>183</v>
      </c>
      <c r="GH14" s="44">
        <v>184</v>
      </c>
      <c r="GI14" s="44">
        <v>185</v>
      </c>
      <c r="GJ14" s="44">
        <v>186</v>
      </c>
      <c r="GK14" s="44">
        <v>187</v>
      </c>
      <c r="GL14" s="44">
        <v>188</v>
      </c>
      <c r="GM14" s="44">
        <v>189</v>
      </c>
      <c r="GN14" s="44">
        <v>190</v>
      </c>
      <c r="GO14" s="44" t="s">
        <v>69</v>
      </c>
      <c r="GQ14" s="85">
        <v>65</v>
      </c>
      <c r="GR14" s="85">
        <v>66</v>
      </c>
      <c r="GS14" s="85">
        <v>67</v>
      </c>
      <c r="GT14" s="85">
        <v>68</v>
      </c>
      <c r="GU14" s="85">
        <v>69</v>
      </c>
      <c r="GV14" s="85">
        <v>70</v>
      </c>
      <c r="GW14" s="85">
        <v>71</v>
      </c>
      <c r="GX14" s="85">
        <v>72</v>
      </c>
    </row>
    <row r="15" spans="1:258" s="53" customFormat="1" ht="23.25" customHeight="1" thickBot="1" x14ac:dyDescent="0.25">
      <c r="A15" s="120" t="s">
        <v>41</v>
      </c>
      <c r="B15" s="120"/>
      <c r="D15" s="54">
        <f>SUM(D16:D47)</f>
        <v>15647.700000000004</v>
      </c>
      <c r="E15" s="54">
        <f t="shared" ref="E15:H15" si="0">SUM(E16:E47)</f>
        <v>0</v>
      </c>
      <c r="F15" s="54">
        <f t="shared" si="0"/>
        <v>11395.5</v>
      </c>
      <c r="G15" s="54">
        <f t="shared" si="0"/>
        <v>0</v>
      </c>
      <c r="H15" s="54">
        <f t="shared" si="0"/>
        <v>302.60000000000002</v>
      </c>
      <c r="I15" s="54">
        <f t="shared" ref="I15" si="1">SUM(I16:I47)</f>
        <v>323.60000000000002</v>
      </c>
      <c r="J15" s="54">
        <f t="shared" ref="J15" si="2">SUM(J16:J47)</f>
        <v>0</v>
      </c>
      <c r="K15" s="54">
        <f t="shared" ref="K15" si="3">SUM(K16:K47)</f>
        <v>0</v>
      </c>
      <c r="L15" s="54">
        <f t="shared" ref="L15" si="4">SUM(L16:L47)</f>
        <v>0</v>
      </c>
      <c r="M15" s="54">
        <f t="shared" ref="M15" si="5">SUM(M16:M47)</f>
        <v>3881.4000000000005</v>
      </c>
      <c r="N15" s="54">
        <f t="shared" ref="N15" si="6">SUM(N16:N47)</f>
        <v>0</v>
      </c>
      <c r="O15" s="54">
        <f t="shared" ref="O15" si="7">SUM(O16:O47)</f>
        <v>582.1</v>
      </c>
      <c r="P15" s="54">
        <f t="shared" ref="P15" si="8">SUM(P16:P47)</f>
        <v>1486.9000000000003</v>
      </c>
      <c r="Q15" s="54">
        <f t="shared" ref="Q15" si="9">SUM(Q16:Q47)</f>
        <v>0</v>
      </c>
      <c r="R15" s="54">
        <f t="shared" ref="R15" si="10">SUM(R16:R47)</f>
        <v>0</v>
      </c>
      <c r="S15" s="54">
        <f t="shared" ref="S15" si="11">SUM(S16:S47)</f>
        <v>1</v>
      </c>
      <c r="T15" s="54">
        <f t="shared" ref="T15" si="12">SUM(T16:T47)</f>
        <v>0</v>
      </c>
      <c r="U15" s="54">
        <f t="shared" ref="U15" si="13">SUM(U16:U47)</f>
        <v>0</v>
      </c>
      <c r="V15" s="54">
        <f t="shared" ref="V15" si="14">SUM(V16:V47)</f>
        <v>0.3</v>
      </c>
      <c r="W15" s="54">
        <f t="shared" ref="W15" si="15">SUM(W16:W47)</f>
        <v>7</v>
      </c>
      <c r="X15" s="54">
        <f t="shared" ref="X15" si="16">SUM(X16:X47)</f>
        <v>72.3</v>
      </c>
      <c r="Y15" s="54">
        <f t="shared" ref="Y15" si="17">SUM(Y16:Y47)</f>
        <v>24</v>
      </c>
      <c r="Z15" s="54">
        <f t="shared" ref="Z15" si="18">SUM(Z16:Z47)</f>
        <v>36.299999999999997</v>
      </c>
      <c r="AA15" s="54">
        <f t="shared" ref="AA15" si="19">SUM(AA16:AA47)</f>
        <v>140.89999999999998</v>
      </c>
      <c r="AB15" s="54">
        <f t="shared" ref="AB15" si="20">SUM(AB16:AB47)</f>
        <v>0</v>
      </c>
      <c r="AC15" s="54">
        <f t="shared" ref="AC15" si="21">SUM(AC16:AC47)</f>
        <v>0</v>
      </c>
      <c r="AD15" s="54">
        <f t="shared" ref="AD15" si="22">SUM(AD16:AD47)</f>
        <v>0</v>
      </c>
      <c r="AE15" s="54">
        <f t="shared" ref="AE15" si="23">SUM(AE16:AE47)</f>
        <v>0</v>
      </c>
      <c r="AF15" s="54">
        <f t="shared" ref="AF15" si="24">SUM(AF16:AF47)</f>
        <v>0</v>
      </c>
      <c r="AG15" s="54">
        <f t="shared" ref="AG15" si="25">SUM(AG16:AG47)</f>
        <v>0</v>
      </c>
      <c r="AH15" s="54">
        <f t="shared" ref="AH15" si="26">SUM(AH16:AH47)</f>
        <v>0</v>
      </c>
      <c r="AI15" s="54">
        <f t="shared" ref="AI15" si="27">SUM(AI16:AI47)</f>
        <v>0</v>
      </c>
      <c r="AJ15" s="54">
        <f t="shared" ref="AJ15" si="28">SUM(AJ16:AJ47)</f>
        <v>0</v>
      </c>
      <c r="AK15" s="54">
        <f t="shared" ref="AK15" si="29">SUM(AK16:AK47)</f>
        <v>0</v>
      </c>
      <c r="AL15" s="54">
        <f t="shared" ref="AL15" si="30">SUM(AL16:AL47)</f>
        <v>0</v>
      </c>
      <c r="AM15" s="54">
        <f t="shared" ref="AM15" si="31">SUM(AM16:AM47)</f>
        <v>1</v>
      </c>
      <c r="AN15" s="54">
        <f t="shared" ref="AN15" si="32">SUM(AN16:AN47)</f>
        <v>0</v>
      </c>
      <c r="AO15" s="54">
        <f t="shared" ref="AO15" si="33">SUM(AO16:AO47)</f>
        <v>0</v>
      </c>
      <c r="AP15" s="54">
        <f t="shared" ref="AP15" si="34">SUM(AP16:AP47)</f>
        <v>2</v>
      </c>
      <c r="AQ15" s="54">
        <f t="shared" ref="AQ15" si="35">SUM(AQ16:AQ47)</f>
        <v>4</v>
      </c>
      <c r="AR15" s="54">
        <f t="shared" ref="AR15" si="36">SUM(AR16:AR47)</f>
        <v>7.7</v>
      </c>
      <c r="AS15" s="54">
        <f t="shared" ref="AS15" si="37">SUM(AS16:AS47)</f>
        <v>14.3</v>
      </c>
      <c r="AT15" s="54">
        <f t="shared" ref="AT15" si="38">SUM(AT16:AT47)</f>
        <v>58.7</v>
      </c>
      <c r="AU15" s="54">
        <f t="shared" ref="AU15" si="39">SUM(AU16:AU47)</f>
        <v>87.7</v>
      </c>
      <c r="AV15" s="54">
        <f t="shared" ref="AV15" si="40">SUM(AV16:AV47)</f>
        <v>0</v>
      </c>
      <c r="AW15" s="54">
        <f t="shared" ref="AW15" si="41">SUM(AW16:AW47)</f>
        <v>0</v>
      </c>
      <c r="AX15" s="54">
        <f t="shared" ref="AX15" si="42">SUM(AX16:AX47)</f>
        <v>0</v>
      </c>
      <c r="AY15" s="54">
        <f t="shared" ref="AY15" si="43">SUM(AY16:AY47)</f>
        <v>0</v>
      </c>
      <c r="AZ15" s="54">
        <f t="shared" ref="AZ15" si="44">SUM(AZ16:AZ47)</f>
        <v>0</v>
      </c>
      <c r="BA15" s="54">
        <f t="shared" ref="BA15" si="45">SUM(BA16:BA47)</f>
        <v>0</v>
      </c>
      <c r="BB15" s="54">
        <f t="shared" ref="BB15" si="46">SUM(BB16:BB47)</f>
        <v>0</v>
      </c>
      <c r="BC15" s="54">
        <f t="shared" ref="BC15" si="47">SUM(BC16:BC47)</f>
        <v>0</v>
      </c>
      <c r="BD15" s="54">
        <f t="shared" ref="BD15" si="48">SUM(BD16:BD47)</f>
        <v>0</v>
      </c>
      <c r="BE15" s="54">
        <f t="shared" ref="BE15" si="49">SUM(BE16:BE47)</f>
        <v>0</v>
      </c>
      <c r="BF15" s="54">
        <f t="shared" ref="BF15" si="50">SUM(BF16:BF47)</f>
        <v>0</v>
      </c>
      <c r="BG15" s="54">
        <f t="shared" ref="BG15" si="51">SUM(BG16:BG47)</f>
        <v>0</v>
      </c>
      <c r="BH15" s="54">
        <f t="shared" ref="BH15" si="52">SUM(BH16:BH47)</f>
        <v>0</v>
      </c>
      <c r="BI15" s="54">
        <f t="shared" ref="BI15" si="53">SUM(BI16:BI47)</f>
        <v>0</v>
      </c>
      <c r="BJ15" s="54">
        <f t="shared" ref="BJ15" si="54">SUM(BJ16:BJ47)</f>
        <v>0</v>
      </c>
      <c r="BK15" s="54">
        <f t="shared" ref="BK15" si="55">SUM(BK16:BK47)</f>
        <v>0</v>
      </c>
      <c r="BL15" s="54">
        <f t="shared" ref="BL15" si="56">SUM(BL16:BL47)</f>
        <v>0</v>
      </c>
      <c r="BM15" s="54">
        <f t="shared" ref="BM15" si="57">SUM(BM16:BM47)</f>
        <v>0</v>
      </c>
      <c r="BN15" s="54">
        <f t="shared" ref="BN15" si="58">SUM(BN16:BN47)</f>
        <v>3.7</v>
      </c>
      <c r="BO15" s="54">
        <f t="shared" ref="BO15" si="59">SUM(BO16:BO47)</f>
        <v>3.7</v>
      </c>
      <c r="BP15" s="54">
        <f t="shared" ref="BP15" si="60">SUM(BP16:BP47)</f>
        <v>0</v>
      </c>
      <c r="BQ15" s="54">
        <f t="shared" ref="BQ15" si="61">SUM(BQ16:BQ47)</f>
        <v>0</v>
      </c>
      <c r="BR15" s="54">
        <f t="shared" ref="BR15" si="62">SUM(BR16:BR47)</f>
        <v>0</v>
      </c>
      <c r="BS15" s="54">
        <f t="shared" ref="BS15" si="63">SUM(BS16:BS47)</f>
        <v>0</v>
      </c>
      <c r="BT15" s="54">
        <f t="shared" ref="BT15" si="64">SUM(BT16:BT47)</f>
        <v>0</v>
      </c>
      <c r="BU15" s="54">
        <f t="shared" ref="BU15" si="65">SUM(BU16:BU47)</f>
        <v>0</v>
      </c>
      <c r="BV15" s="54">
        <f t="shared" ref="BV15" si="66">SUM(BV16:BV47)</f>
        <v>0</v>
      </c>
      <c r="BW15" s="54">
        <f t="shared" ref="BW15" si="67">SUM(BW16:BW47)</f>
        <v>0</v>
      </c>
      <c r="BX15" s="54">
        <f t="shared" ref="BX15" si="68">SUM(BX16:BX47)</f>
        <v>0</v>
      </c>
      <c r="BY15" s="54">
        <f t="shared" ref="BY15" si="69">SUM(BY16:BY47)</f>
        <v>0</v>
      </c>
      <c r="BZ15" s="54">
        <f t="shared" ref="BZ15" si="70">SUM(BZ16:BZ47)</f>
        <v>1</v>
      </c>
      <c r="CA15" s="54">
        <f t="shared" ref="CA15" si="71">SUM(CA16:CA47)</f>
        <v>6</v>
      </c>
      <c r="CB15" s="54">
        <f t="shared" ref="CB15" si="72">SUM(CB16:CB47)</f>
        <v>0</v>
      </c>
      <c r="CC15" s="54">
        <f t="shared" ref="CC15" si="73">SUM(CC16:CC47)</f>
        <v>30.299999999999997</v>
      </c>
      <c r="CD15" s="54">
        <f t="shared" ref="CD15" si="74">SUM(CD16:CD47)</f>
        <v>40.900000000000006</v>
      </c>
      <c r="CE15" s="54">
        <f t="shared" ref="CE15" si="75">SUM(CE16:CE47)</f>
        <v>2</v>
      </c>
      <c r="CF15" s="54">
        <f t="shared" ref="CF15" si="76">SUM(CF16:CF47)</f>
        <v>1</v>
      </c>
      <c r="CG15" s="54">
        <f t="shared" ref="CG15" si="77">SUM(CG16:CG47)</f>
        <v>0</v>
      </c>
      <c r="CH15" s="54">
        <f t="shared" ref="CH15" si="78">SUM(CH16:CH47)</f>
        <v>12</v>
      </c>
      <c r="CI15" s="54">
        <f t="shared" ref="CI15" si="79">SUM(CI16:CI47)</f>
        <v>3.4</v>
      </c>
      <c r="CJ15" s="54">
        <f t="shared" ref="CJ15" si="80">SUM(CJ16:CJ47)</f>
        <v>1.7</v>
      </c>
      <c r="CK15" s="54">
        <f t="shared" ref="CK15" si="81">SUM(CK16:CK47)</f>
        <v>0</v>
      </c>
      <c r="CL15" s="54">
        <f t="shared" ref="CL15" si="82">SUM(CL16:CL47)</f>
        <v>0</v>
      </c>
      <c r="CM15" s="54">
        <f t="shared" ref="CM15" si="83">SUM(CM16:CM47)</f>
        <v>0</v>
      </c>
      <c r="CN15" s="54">
        <f t="shared" ref="CN15" si="84">SUM(CN16:CN47)</f>
        <v>0</v>
      </c>
      <c r="CO15" s="54">
        <f t="shared" ref="CO15" si="85">SUM(CO16:CO47)</f>
        <v>0</v>
      </c>
      <c r="CP15" s="54">
        <f t="shared" ref="CP15" si="86">SUM(CP16:CP47)</f>
        <v>4.3</v>
      </c>
      <c r="CQ15" s="54">
        <f t="shared" ref="CQ15" si="87">SUM(CQ16:CQ47)</f>
        <v>1</v>
      </c>
      <c r="CR15" s="54">
        <f t="shared" ref="CR15" si="88">SUM(CR16:CR47)</f>
        <v>2</v>
      </c>
      <c r="CS15" s="54">
        <f t="shared" ref="CS15" si="89">SUM(CS16:CS47)</f>
        <v>3</v>
      </c>
      <c r="CT15" s="54">
        <f t="shared" ref="CT15" si="90">SUM(CT16:CT47)</f>
        <v>10.3</v>
      </c>
      <c r="CU15" s="54">
        <f t="shared" ref="CU15" si="91">SUM(CU16:CU47)</f>
        <v>0</v>
      </c>
      <c r="CV15" s="54">
        <f t="shared" ref="CV15" si="92">SUM(CV16:CV47)</f>
        <v>0</v>
      </c>
      <c r="CW15" s="54">
        <f t="shared" ref="CW15" si="93">SUM(CW16:CW47)</f>
        <v>0</v>
      </c>
      <c r="CX15" s="54">
        <f t="shared" ref="CX15" si="94">SUM(CX16:CX47)</f>
        <v>0</v>
      </c>
      <c r="CY15" s="54">
        <f t="shared" ref="CY15" si="95">SUM(CY16:CY47)</f>
        <v>0</v>
      </c>
      <c r="CZ15" s="54">
        <f t="shared" ref="CZ15" si="96">SUM(CZ16:CZ47)</f>
        <v>0.3</v>
      </c>
      <c r="DA15" s="54">
        <f t="shared" ref="DA15" si="97">SUM(DA16:DA47)</f>
        <v>0</v>
      </c>
      <c r="DB15" s="54">
        <f t="shared" ref="DB15" si="98">SUM(DB16:DB47)</f>
        <v>0</v>
      </c>
      <c r="DC15" s="54">
        <f t="shared" ref="DC15" si="99">SUM(DC16:DC47)</f>
        <v>4.7</v>
      </c>
      <c r="DD15" s="54">
        <f t="shared" ref="DD15" si="100">SUM(DD16:DD47)</f>
        <v>5</v>
      </c>
      <c r="DE15" s="54">
        <f t="shared" ref="DE15" si="101">SUM(DE16:DE47)</f>
        <v>0</v>
      </c>
      <c r="DF15" s="54">
        <f t="shared" ref="DF15" si="102">SUM(DF16:DF47)</f>
        <v>0</v>
      </c>
      <c r="DG15" s="54">
        <f t="shared" ref="DG15" si="103">SUM(DG16:DG47)</f>
        <v>0</v>
      </c>
      <c r="DH15" s="54">
        <f t="shared" ref="DH15" si="104">SUM(DH16:DH47)</f>
        <v>0</v>
      </c>
      <c r="DI15" s="54">
        <f t="shared" ref="DI15" si="105">SUM(DI16:DI47)</f>
        <v>0</v>
      </c>
      <c r="DJ15" s="54">
        <f t="shared" ref="DJ15" si="106">SUM(DJ16:DJ47)</f>
        <v>0</v>
      </c>
      <c r="DK15" s="54">
        <f t="shared" ref="DK15" si="107">SUM(DK16:DK47)</f>
        <v>0</v>
      </c>
      <c r="DL15" s="54">
        <f t="shared" ref="DL15" si="108">SUM(DL16:DL47)</f>
        <v>0</v>
      </c>
      <c r="DM15" s="54">
        <f t="shared" ref="DM15" si="109">SUM(DM16:DM47)</f>
        <v>0</v>
      </c>
      <c r="DN15" s="54">
        <f t="shared" ref="DN15" si="110">SUM(DN16:DN47)</f>
        <v>0</v>
      </c>
      <c r="DO15" s="54">
        <f t="shared" ref="DO15" si="111">SUM(DO16:DO47)</f>
        <v>0</v>
      </c>
      <c r="DP15" s="54">
        <f t="shared" ref="DP15" si="112">SUM(DP16:DP47)</f>
        <v>9</v>
      </c>
      <c r="DQ15" s="54">
        <f t="shared" ref="DQ15" si="113">SUM(DQ16:DQ47)</f>
        <v>278</v>
      </c>
      <c r="DR15" s="54">
        <f t="shared" ref="DR15" si="114">SUM(DR16:DR47)</f>
        <v>0</v>
      </c>
      <c r="DS15" s="54">
        <f t="shared" ref="DS15" si="115">SUM(DS16:DS47)</f>
        <v>6</v>
      </c>
      <c r="DT15" s="54">
        <f t="shared" ref="DT15" si="116">SUM(DT16:DT47)</f>
        <v>72</v>
      </c>
      <c r="DU15" s="54">
        <f t="shared" ref="DU15" si="117">SUM(DU16:DU47)</f>
        <v>78</v>
      </c>
      <c r="DV15" s="54">
        <f t="shared" ref="DV15" si="118">SUM(DV16:DV47)</f>
        <v>0</v>
      </c>
      <c r="DW15" s="54">
        <f t="shared" ref="DW15" si="119">SUM(DW16:DW47)</f>
        <v>0</v>
      </c>
      <c r="DX15" s="54">
        <f t="shared" ref="DX15" si="120">SUM(DX16:DX47)</f>
        <v>15</v>
      </c>
      <c r="DY15" s="54">
        <f t="shared" ref="DY15" si="121">SUM(DY16:DY47)</f>
        <v>0</v>
      </c>
      <c r="DZ15" s="54">
        <f t="shared" ref="DZ15" si="122">SUM(DZ16:DZ47)</f>
        <v>0</v>
      </c>
      <c r="EA15" s="54">
        <f t="shared" ref="EA15" si="123">SUM(EA16:EA47)</f>
        <v>0</v>
      </c>
      <c r="EB15" s="54">
        <f t="shared" ref="EB15" si="124">SUM(EB16:EB47)</f>
        <v>0</v>
      </c>
      <c r="EC15" s="54">
        <f t="shared" ref="EC15" si="125">SUM(EC16:EC47)</f>
        <v>0</v>
      </c>
      <c r="ED15" s="54">
        <f t="shared" ref="ED15" si="126">SUM(ED16:ED47)</f>
        <v>0</v>
      </c>
      <c r="EE15" s="54">
        <f t="shared" ref="EE15" si="127">SUM(EE16:EE47)</f>
        <v>0</v>
      </c>
      <c r="EF15" s="54">
        <f t="shared" ref="EF15" si="128">SUM(EF16:EF47)</f>
        <v>0</v>
      </c>
      <c r="EG15" s="54">
        <f t="shared" ref="EG15" si="129">SUM(EG16:EG47)</f>
        <v>0</v>
      </c>
      <c r="EH15" s="54">
        <f t="shared" ref="EH15" si="130">SUM(EH16:EH47)</f>
        <v>0</v>
      </c>
      <c r="EI15" s="54">
        <f t="shared" ref="EI15" si="131">SUM(EI16:EI47)</f>
        <v>0</v>
      </c>
      <c r="EJ15" s="54">
        <f t="shared" ref="EJ15" si="132">SUM(EJ16:EJ47)</f>
        <v>0</v>
      </c>
      <c r="EK15" s="54">
        <f t="shared" ref="EK15" si="133">SUM(EK16:EK47)</f>
        <v>0</v>
      </c>
      <c r="EL15" s="54">
        <f t="shared" ref="EL15" si="134">SUM(EL16:EL47)</f>
        <v>0</v>
      </c>
      <c r="EM15" s="54">
        <f t="shared" ref="EM15" si="135">SUM(EM16:EM47)</f>
        <v>0</v>
      </c>
      <c r="EN15" s="54">
        <f t="shared" ref="EN15" si="136">SUM(EN16:EN47)</f>
        <v>0</v>
      </c>
      <c r="EO15" s="54">
        <f t="shared" ref="EO15" si="137">SUM(EO16:EO47)</f>
        <v>0</v>
      </c>
      <c r="EP15" s="54">
        <f t="shared" ref="EP15" si="138">SUM(EP16:EP47)</f>
        <v>0</v>
      </c>
      <c r="EQ15" s="54">
        <f t="shared" ref="EQ15" si="139">SUM(EQ16:EQ47)</f>
        <v>0</v>
      </c>
      <c r="ER15" s="54">
        <f t="shared" ref="ER15" si="140">SUM(ER16:ER47)</f>
        <v>0</v>
      </c>
      <c r="ES15" s="54">
        <f t="shared" ref="ES15" si="141">SUM(ES16:ES47)</f>
        <v>0</v>
      </c>
      <c r="ET15" s="54">
        <f t="shared" ref="ET15" si="142">SUM(ET16:ET47)</f>
        <v>0</v>
      </c>
      <c r="EU15" s="54">
        <f t="shared" ref="EU15" si="143">SUM(EU16:EU47)</f>
        <v>0</v>
      </c>
      <c r="EV15" s="54">
        <f t="shared" ref="EV15" si="144">SUM(EV16:EV47)</f>
        <v>0</v>
      </c>
      <c r="EW15" s="54">
        <f t="shared" ref="EW15" si="145">SUM(EW16:EW47)</f>
        <v>0</v>
      </c>
      <c r="EX15" s="54">
        <f t="shared" ref="EX15" si="146">SUM(EX16:EX47)</f>
        <v>0</v>
      </c>
      <c r="EY15" s="54">
        <f t="shared" ref="EY15" si="147">SUM(EY16:EY47)</f>
        <v>0</v>
      </c>
      <c r="EZ15" s="54">
        <f t="shared" ref="EZ15" si="148">SUM(EZ16:EZ47)</f>
        <v>0</v>
      </c>
      <c r="FA15" s="54">
        <f t="shared" ref="FA15" si="149">SUM(FA16:FA47)</f>
        <v>0</v>
      </c>
      <c r="FB15" s="54">
        <f t="shared" ref="FB15" si="150">SUM(FB16:FB47)</f>
        <v>94</v>
      </c>
      <c r="FC15" s="54">
        <f t="shared" ref="FC15" si="151">SUM(FC16:FC47)</f>
        <v>0</v>
      </c>
      <c r="FD15" s="54">
        <f t="shared" ref="FD15" si="152">SUM(FD16:FD47)</f>
        <v>0</v>
      </c>
      <c r="FE15" s="54">
        <f t="shared" ref="FE15" si="153">SUM(FE16:FE47)</f>
        <v>0</v>
      </c>
      <c r="FF15" s="54">
        <f t="shared" ref="FF15" si="154">SUM(FF16:FF47)</f>
        <v>0</v>
      </c>
      <c r="FG15" s="54">
        <f t="shared" ref="FG15" si="155">SUM(FG16:FG47)</f>
        <v>0</v>
      </c>
      <c r="FH15" s="54">
        <f t="shared" ref="FH15" si="156">SUM(FH16:FH47)</f>
        <v>0</v>
      </c>
      <c r="FI15" s="54">
        <f t="shared" ref="FI15" si="157">SUM(FI16:FI47)</f>
        <v>0</v>
      </c>
      <c r="FJ15" s="54">
        <f t="shared" ref="FJ15" si="158">SUM(FJ16:FJ47)</f>
        <v>0</v>
      </c>
      <c r="FK15" s="54">
        <f t="shared" ref="FK15" si="159">SUM(FK16:FK47)</f>
        <v>0</v>
      </c>
      <c r="FL15" s="54">
        <f t="shared" ref="FL15" si="160">SUM(FL16:FL47)</f>
        <v>0</v>
      </c>
      <c r="FM15" s="54">
        <f t="shared" ref="FM15" si="161">SUM(FM16:FM47)</f>
        <v>0</v>
      </c>
      <c r="FN15" s="54">
        <f t="shared" ref="FN15" si="162">SUM(FN16:FN47)</f>
        <v>0</v>
      </c>
      <c r="FO15" s="54">
        <f t="shared" ref="FO15" si="163">SUM(FO16:FO47)</f>
        <v>0</v>
      </c>
      <c r="FP15" s="54">
        <f t="shared" ref="FP15" si="164">SUM(FP16:FP47)</f>
        <v>0</v>
      </c>
      <c r="FQ15" s="54">
        <f t="shared" ref="FQ15" si="165">SUM(FQ16:FQ47)</f>
        <v>0</v>
      </c>
      <c r="FR15" s="54">
        <f t="shared" ref="FR15" si="166">SUM(FR16:FR47)</f>
        <v>0</v>
      </c>
      <c r="FS15" s="54">
        <f t="shared" ref="FS15" si="167">SUM(FS16:FS47)</f>
        <v>0</v>
      </c>
      <c r="FT15" s="54">
        <f t="shared" ref="FT15" si="168">SUM(FT16:FT47)</f>
        <v>0</v>
      </c>
      <c r="FU15" s="54">
        <f t="shared" ref="FU15" si="169">SUM(FU16:FU47)</f>
        <v>0</v>
      </c>
      <c r="FV15" s="54">
        <f t="shared" ref="FV15" si="170">SUM(FV16:FV47)</f>
        <v>34439.699999999997</v>
      </c>
      <c r="FW15" s="54">
        <f>SUM(FW16:FW47)</f>
        <v>474</v>
      </c>
      <c r="FX15" s="54">
        <f t="shared" ref="FX15" si="171">SUM(FX16:FX47)</f>
        <v>33965.699999999997</v>
      </c>
      <c r="FY15" s="54">
        <f t="shared" ref="FY15" si="172">SUM(FY16:FY47)</f>
        <v>236.60000000000002</v>
      </c>
      <c r="FZ15" s="54">
        <f t="shared" ref="FZ15" si="173">SUM(FZ16:FZ47)</f>
        <v>5151</v>
      </c>
      <c r="GA15" s="54">
        <f t="shared" ref="GA15" si="174">SUM(GA16:GA47)</f>
        <v>2635</v>
      </c>
      <c r="GB15" s="54">
        <f t="shared" ref="GB15" si="175">SUM(GB16:GB47)</f>
        <v>46</v>
      </c>
      <c r="GC15" s="54">
        <f t="shared" ref="GC15" si="176">SUM(GC16:GC47)</f>
        <v>2516</v>
      </c>
      <c r="GD15" s="54">
        <f t="shared" ref="GD15" si="177">SUM(GD16:GD47)</f>
        <v>10</v>
      </c>
      <c r="GE15" s="54">
        <f t="shared" ref="GE15" si="178">SUM(GE16:GE47)</f>
        <v>94</v>
      </c>
      <c r="GF15" s="54">
        <f t="shared" ref="GF15" si="179">SUM(GF16:GF47)</f>
        <v>1229</v>
      </c>
      <c r="GG15" s="54">
        <f t="shared" ref="GG15:GO15" si="180">SUM(GG16:GG47)</f>
        <v>0</v>
      </c>
      <c r="GH15" s="54">
        <f t="shared" si="180"/>
        <v>0</v>
      </c>
      <c r="GI15" s="54">
        <f t="shared" si="180"/>
        <v>0</v>
      </c>
      <c r="GJ15" s="54">
        <f t="shared" si="180"/>
        <v>0</v>
      </c>
      <c r="GK15" s="54">
        <f t="shared" si="180"/>
        <v>0</v>
      </c>
      <c r="GL15" s="54">
        <f t="shared" si="180"/>
        <v>0</v>
      </c>
      <c r="GM15" s="54">
        <f t="shared" si="180"/>
        <v>0</v>
      </c>
      <c r="GN15" s="54">
        <f t="shared" si="180"/>
        <v>0</v>
      </c>
      <c r="GO15" s="54">
        <f t="shared" si="180"/>
        <v>0</v>
      </c>
      <c r="GP15" s="55"/>
      <c r="GQ15" s="86">
        <f t="shared" ref="GQ15:GX15" si="181">SUM(GQ16:GQ47)</f>
        <v>26094</v>
      </c>
      <c r="GR15" s="86">
        <f t="shared" si="181"/>
        <v>16105</v>
      </c>
      <c r="GS15" s="86">
        <f t="shared" si="181"/>
        <v>6447</v>
      </c>
      <c r="GT15" s="86">
        <f t="shared" si="181"/>
        <v>3542</v>
      </c>
      <c r="GU15" s="86">
        <f t="shared" si="181"/>
        <v>3395</v>
      </c>
      <c r="GV15" s="86">
        <f t="shared" si="181"/>
        <v>3395</v>
      </c>
      <c r="GW15" s="86">
        <f t="shared" si="181"/>
        <v>0</v>
      </c>
      <c r="GX15" s="86">
        <f t="shared" si="181"/>
        <v>0</v>
      </c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</row>
    <row r="16" spans="1:258" s="20" customFormat="1" ht="23.25" customHeight="1" x14ac:dyDescent="0.2">
      <c r="A16" s="46">
        <v>1</v>
      </c>
      <c r="B16" s="46" t="s">
        <v>93</v>
      </c>
      <c r="C16" s="47"/>
      <c r="D16" s="48">
        <v>443.1</v>
      </c>
      <c r="E16" s="48">
        <v>0</v>
      </c>
      <c r="F16" s="48">
        <v>646.9</v>
      </c>
      <c r="G16" s="48">
        <v>0</v>
      </c>
      <c r="H16" s="48">
        <v>16.7</v>
      </c>
      <c r="I16" s="48">
        <v>33.299999999999997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16.7</v>
      </c>
      <c r="P16" s="48">
        <v>33.299999999999997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62">
        <f t="shared" ref="AA16:AA47" si="182">SUM(R16:Z16)</f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62">
        <f t="shared" ref="AK16:AK47" si="183">SUM(AB16:AJ16)</f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9">
        <f t="shared" ref="AU16:AU47" si="184">SUM(AL16:AT16)</f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9">
        <f t="shared" ref="BE16:BE45" si="185">SUM(AV16:BD16)</f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9">
        <f t="shared" ref="BO16:BO45" si="186">SUM(BF16:BN16)</f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48">
        <v>0</v>
      </c>
      <c r="BV16" s="48">
        <v>0</v>
      </c>
      <c r="BW16" s="48">
        <v>0</v>
      </c>
      <c r="BX16" s="48">
        <v>0</v>
      </c>
      <c r="BY16" s="49">
        <f t="shared" ref="BY16:BY47" si="187">SUM(BP16:BX16)</f>
        <v>0</v>
      </c>
      <c r="BZ16" s="48">
        <v>0</v>
      </c>
      <c r="CA16" s="48">
        <v>4</v>
      </c>
      <c r="CB16" s="48">
        <v>0</v>
      </c>
      <c r="CC16" s="48">
        <v>1</v>
      </c>
      <c r="CD16" s="48">
        <v>5.3</v>
      </c>
      <c r="CE16" s="48">
        <v>0</v>
      </c>
      <c r="CF16" s="48">
        <v>0</v>
      </c>
      <c r="CG16" s="48">
        <v>0</v>
      </c>
      <c r="CH16" s="48">
        <v>0</v>
      </c>
      <c r="CI16" s="48">
        <v>0</v>
      </c>
      <c r="CJ16" s="48">
        <v>0</v>
      </c>
      <c r="CK16" s="48">
        <v>0</v>
      </c>
      <c r="CL16" s="48">
        <v>0</v>
      </c>
      <c r="CM16" s="48">
        <v>0</v>
      </c>
      <c r="CN16" s="48">
        <v>0</v>
      </c>
      <c r="CO16" s="48">
        <v>0</v>
      </c>
      <c r="CP16" s="48">
        <v>0</v>
      </c>
      <c r="CQ16" s="48">
        <v>0</v>
      </c>
      <c r="CR16" s="48">
        <v>0</v>
      </c>
      <c r="CS16" s="48">
        <v>0</v>
      </c>
      <c r="CT16" s="38">
        <f t="shared" ref="CT16:CT47" si="188">SUM(CK16:CS16)</f>
        <v>0</v>
      </c>
      <c r="CU16" s="48">
        <v>0</v>
      </c>
      <c r="CV16" s="48">
        <v>0</v>
      </c>
      <c r="CW16" s="48">
        <v>0</v>
      </c>
      <c r="CX16" s="48">
        <v>0</v>
      </c>
      <c r="CY16" s="48">
        <v>0</v>
      </c>
      <c r="CZ16" s="48">
        <v>0</v>
      </c>
      <c r="DA16" s="48">
        <v>0</v>
      </c>
      <c r="DB16" s="48">
        <v>0</v>
      </c>
      <c r="DC16" s="48">
        <v>0</v>
      </c>
      <c r="DD16" s="49">
        <f t="shared" ref="DD16:DD45" si="189">SUM(CU16:DC16)</f>
        <v>0</v>
      </c>
      <c r="DE16" s="48">
        <v>0</v>
      </c>
      <c r="DF16" s="48">
        <v>0</v>
      </c>
      <c r="DG16" s="48">
        <v>0</v>
      </c>
      <c r="DH16" s="48">
        <v>0</v>
      </c>
      <c r="DI16" s="48">
        <v>0</v>
      </c>
      <c r="DJ16" s="48">
        <v>0</v>
      </c>
      <c r="DK16" s="48">
        <v>0</v>
      </c>
      <c r="DL16" s="48">
        <v>0</v>
      </c>
      <c r="DM16" s="48">
        <v>0</v>
      </c>
      <c r="DN16" s="49">
        <f t="shared" ref="DN16:DN45" si="190">SUM(DE16:DM16)</f>
        <v>0</v>
      </c>
      <c r="DO16" s="48">
        <v>0</v>
      </c>
      <c r="DP16" s="48">
        <v>0</v>
      </c>
      <c r="DQ16" s="48">
        <v>0</v>
      </c>
      <c r="DR16" s="48">
        <v>0</v>
      </c>
      <c r="DS16" s="48">
        <v>0</v>
      </c>
      <c r="DT16" s="48">
        <v>0</v>
      </c>
      <c r="DU16" s="50">
        <f t="shared" ref="DU16:DU45" si="191">DR16+DS16+DT16</f>
        <v>0</v>
      </c>
      <c r="DV16" s="48">
        <v>0</v>
      </c>
      <c r="DW16" s="48">
        <v>0</v>
      </c>
      <c r="DX16" s="48">
        <v>0</v>
      </c>
      <c r="DY16" s="48">
        <v>0</v>
      </c>
      <c r="DZ16" s="48">
        <v>0</v>
      </c>
      <c r="EA16" s="48">
        <v>0</v>
      </c>
      <c r="EB16" s="48">
        <v>0</v>
      </c>
      <c r="EC16" s="48">
        <v>0</v>
      </c>
      <c r="ED16" s="50">
        <f t="shared" ref="ED16:ED45" si="192">EB16+EC16</f>
        <v>0</v>
      </c>
      <c r="EE16" s="48">
        <v>0</v>
      </c>
      <c r="EF16" s="48">
        <v>0</v>
      </c>
      <c r="EG16" s="50">
        <f t="shared" ref="EG16:EG45" si="193">EE16+EF16</f>
        <v>0</v>
      </c>
      <c r="EH16" s="48">
        <v>0</v>
      </c>
      <c r="EI16" s="48">
        <v>0</v>
      </c>
      <c r="EJ16" s="48">
        <v>0</v>
      </c>
      <c r="EK16" s="48">
        <v>0</v>
      </c>
      <c r="EL16" s="50">
        <f t="shared" ref="EL16:EL45" si="194">SUM(EH16:EK16)</f>
        <v>0</v>
      </c>
      <c r="EM16" s="48">
        <v>0</v>
      </c>
      <c r="EN16" s="48">
        <v>0</v>
      </c>
      <c r="EO16" s="48">
        <v>0</v>
      </c>
      <c r="EP16" s="48">
        <v>0</v>
      </c>
      <c r="EQ16" s="50">
        <f t="shared" ref="EQ16:EQ45" si="195">EO16+EP16</f>
        <v>0</v>
      </c>
      <c r="ER16" s="48">
        <v>0</v>
      </c>
      <c r="ES16" s="48">
        <v>0</v>
      </c>
      <c r="ET16" s="48">
        <v>0</v>
      </c>
      <c r="EU16" s="48">
        <v>0</v>
      </c>
      <c r="EV16" s="48">
        <v>0</v>
      </c>
      <c r="EW16" s="48">
        <v>0</v>
      </c>
      <c r="EX16" s="48">
        <v>0</v>
      </c>
      <c r="EY16" s="48">
        <v>0</v>
      </c>
      <c r="EZ16" s="50">
        <f t="shared" ref="EZ16:EZ45" si="196">SUM(EV16:EY16)</f>
        <v>0</v>
      </c>
      <c r="FA16" s="48">
        <v>0</v>
      </c>
      <c r="FB16" s="48">
        <v>0</v>
      </c>
      <c r="FC16" s="48">
        <v>0</v>
      </c>
      <c r="FD16" s="48">
        <v>0</v>
      </c>
      <c r="FE16" s="48">
        <v>0</v>
      </c>
      <c r="FF16" s="48">
        <v>0</v>
      </c>
      <c r="FG16" s="48">
        <v>0</v>
      </c>
      <c r="FH16" s="48">
        <v>0</v>
      </c>
      <c r="FI16" s="48">
        <v>0</v>
      </c>
      <c r="FJ16" s="50">
        <f t="shared" ref="FJ16:FJ42" si="197">FH16+FI16</f>
        <v>0</v>
      </c>
      <c r="FK16" s="48">
        <v>0</v>
      </c>
      <c r="FL16" s="48">
        <v>0</v>
      </c>
      <c r="FM16" s="48">
        <v>0</v>
      </c>
      <c r="FN16" s="48">
        <v>0</v>
      </c>
      <c r="FO16" s="48">
        <v>0</v>
      </c>
      <c r="FP16" s="50">
        <f t="shared" ref="FP16:FP46" si="198">FN16+FO16</f>
        <v>0</v>
      </c>
      <c r="FQ16" s="48">
        <v>0</v>
      </c>
      <c r="FR16" s="48">
        <v>0</v>
      </c>
      <c r="FS16" s="48">
        <v>0</v>
      </c>
      <c r="FT16" s="48">
        <v>0</v>
      </c>
      <c r="FU16" s="50">
        <f t="shared" ref="FU16:FU46" si="199">SUM(FQ16:FT16)</f>
        <v>0</v>
      </c>
      <c r="FV16" s="51">
        <f t="shared" ref="FV16:FV46" si="200">SUM(FW16:FX16)</f>
        <v>1200.3</v>
      </c>
      <c r="FW16" s="51">
        <f>SUM(DO16:DQ16)+DU16+SUM(DV16:EA16)+ED16+EG16+EL16+SUM(EM16:EN16)+EQ16+SUM(ER16:EU16)+EZ16+SUM(FA16:FE16)+FJ16+SUM(FK16:FM16)+FP16+FU16</f>
        <v>0</v>
      </c>
      <c r="FX16" s="49">
        <f t="shared" ref="FX16:FX47" si="201">SUM(D16:Q16)+AA16+AK16+AU16+BE16+BO16+BY16+SUM(BZ16:CJ16)+CT16+DD16+DN16</f>
        <v>1200.3</v>
      </c>
      <c r="FY16" s="51"/>
      <c r="FZ16" s="51">
        <f t="shared" ref="FZ16:FZ46" si="202">GA16+GC16</f>
        <v>130</v>
      </c>
      <c r="GA16" s="51">
        <v>45</v>
      </c>
      <c r="GB16" s="51">
        <v>0</v>
      </c>
      <c r="GC16" s="51">
        <v>85</v>
      </c>
      <c r="GD16" s="51">
        <v>0</v>
      </c>
      <c r="GE16" s="48">
        <v>5</v>
      </c>
      <c r="GF16" s="48">
        <v>38</v>
      </c>
      <c r="GG16" s="48"/>
      <c r="GH16" s="48"/>
      <c r="GI16" s="48"/>
      <c r="GJ16" s="48"/>
      <c r="GK16" s="48"/>
      <c r="GL16" s="48"/>
      <c r="GM16" s="48"/>
      <c r="GN16" s="48"/>
      <c r="GO16" s="52">
        <f t="shared" ref="GO16:GO42" si="203">SUM(GG16:GN16)</f>
        <v>0</v>
      </c>
      <c r="GQ16" s="84">
        <f>SUM(GR16:GT16)</f>
        <v>1119</v>
      </c>
      <c r="GR16" s="84">
        <v>741</v>
      </c>
      <c r="GS16" s="84">
        <v>245</v>
      </c>
      <c r="GT16" s="84">
        <v>133</v>
      </c>
      <c r="GU16" s="84">
        <f>SUM(GV16:GX16)</f>
        <v>130</v>
      </c>
      <c r="GV16" s="84">
        <v>130</v>
      </c>
      <c r="GW16" s="84">
        <v>0</v>
      </c>
      <c r="GX16" s="84">
        <v>0</v>
      </c>
    </row>
    <row r="17" spans="1:206" s="20" customFormat="1" ht="23.25" customHeight="1" x14ac:dyDescent="0.2">
      <c r="A17" s="31">
        <v>2</v>
      </c>
      <c r="B17" s="31" t="s">
        <v>94</v>
      </c>
      <c r="C17" s="32"/>
      <c r="D17" s="25">
        <v>468.7</v>
      </c>
      <c r="E17" s="25">
        <v>0</v>
      </c>
      <c r="F17" s="25">
        <v>395.7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206.7</v>
      </c>
      <c r="N17" s="25">
        <v>0</v>
      </c>
      <c r="O17" s="25">
        <v>42</v>
      </c>
      <c r="P17" s="25">
        <v>66.7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63">
        <f t="shared" si="182"/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63">
        <f t="shared" si="183"/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38">
        <f t="shared" si="184"/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38">
        <f t="shared" si="185"/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38">
        <f t="shared" si="186"/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38">
        <f t="shared" si="187"/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5">
        <v>0.7</v>
      </c>
      <c r="CJ17" s="25">
        <v>0</v>
      </c>
      <c r="CK17" s="25">
        <v>0</v>
      </c>
      <c r="CL17" s="25">
        <v>0</v>
      </c>
      <c r="CM17" s="25">
        <v>0</v>
      </c>
      <c r="CN17" s="25">
        <v>0</v>
      </c>
      <c r="CO17" s="25">
        <v>0</v>
      </c>
      <c r="CP17" s="25">
        <v>0</v>
      </c>
      <c r="CQ17" s="25">
        <v>0</v>
      </c>
      <c r="CR17" s="25">
        <v>0</v>
      </c>
      <c r="CS17" s="25">
        <v>0</v>
      </c>
      <c r="CT17" s="38">
        <f t="shared" si="188"/>
        <v>0</v>
      </c>
      <c r="CU17" s="25">
        <v>0</v>
      </c>
      <c r="CV17" s="25">
        <v>0</v>
      </c>
      <c r="CW17" s="25">
        <v>0</v>
      </c>
      <c r="CX17" s="25">
        <v>0</v>
      </c>
      <c r="CY17" s="25">
        <v>0</v>
      </c>
      <c r="CZ17" s="25">
        <v>0</v>
      </c>
      <c r="DA17" s="25">
        <v>0</v>
      </c>
      <c r="DB17" s="25">
        <v>0</v>
      </c>
      <c r="DC17" s="25">
        <v>0</v>
      </c>
      <c r="DD17" s="38">
        <f t="shared" si="189"/>
        <v>0</v>
      </c>
      <c r="DE17" s="25">
        <v>0</v>
      </c>
      <c r="DF17" s="25">
        <v>0</v>
      </c>
      <c r="DG17" s="25">
        <v>0</v>
      </c>
      <c r="DH17" s="25">
        <v>0</v>
      </c>
      <c r="DI17" s="25">
        <v>0</v>
      </c>
      <c r="DJ17" s="25">
        <v>0</v>
      </c>
      <c r="DK17" s="25">
        <v>0</v>
      </c>
      <c r="DL17" s="25">
        <v>0</v>
      </c>
      <c r="DM17" s="25">
        <v>0</v>
      </c>
      <c r="DN17" s="38">
        <f t="shared" si="190"/>
        <v>0</v>
      </c>
      <c r="DO17" s="25"/>
      <c r="DP17" s="25"/>
      <c r="DQ17" s="25"/>
      <c r="DR17" s="25"/>
      <c r="DS17" s="25"/>
      <c r="DT17" s="25"/>
      <c r="DU17" s="23">
        <f t="shared" si="191"/>
        <v>0</v>
      </c>
      <c r="DV17" s="25"/>
      <c r="DW17" s="25"/>
      <c r="DX17" s="25"/>
      <c r="DY17" s="25"/>
      <c r="DZ17" s="25"/>
      <c r="EA17" s="25"/>
      <c r="EB17" s="25"/>
      <c r="EC17" s="25"/>
      <c r="ED17" s="23">
        <f t="shared" si="192"/>
        <v>0</v>
      </c>
      <c r="EE17" s="25"/>
      <c r="EF17" s="25"/>
      <c r="EG17" s="23">
        <f t="shared" si="193"/>
        <v>0</v>
      </c>
      <c r="EH17" s="25"/>
      <c r="EI17" s="25"/>
      <c r="EJ17" s="25"/>
      <c r="EK17" s="25"/>
      <c r="EL17" s="23">
        <f t="shared" si="194"/>
        <v>0</v>
      </c>
      <c r="EM17" s="25"/>
      <c r="EN17" s="25"/>
      <c r="EO17" s="25"/>
      <c r="EP17" s="25"/>
      <c r="EQ17" s="23">
        <f t="shared" si="195"/>
        <v>0</v>
      </c>
      <c r="ER17" s="25"/>
      <c r="ES17" s="25"/>
      <c r="ET17" s="25"/>
      <c r="EU17" s="25"/>
      <c r="EV17" s="25"/>
      <c r="EW17" s="25"/>
      <c r="EX17" s="25"/>
      <c r="EY17" s="25"/>
      <c r="EZ17" s="23">
        <f t="shared" si="196"/>
        <v>0</v>
      </c>
      <c r="FA17" s="25"/>
      <c r="FB17" s="25"/>
      <c r="FC17" s="25"/>
      <c r="FD17" s="25"/>
      <c r="FE17" s="25"/>
      <c r="FF17" s="25"/>
      <c r="FG17" s="25"/>
      <c r="FH17" s="25"/>
      <c r="FI17" s="25"/>
      <c r="FJ17" s="23">
        <f t="shared" si="197"/>
        <v>0</v>
      </c>
      <c r="FK17" s="25"/>
      <c r="FL17" s="25"/>
      <c r="FM17" s="25"/>
      <c r="FN17" s="25"/>
      <c r="FO17" s="25"/>
      <c r="FP17" s="23">
        <f t="shared" si="198"/>
        <v>0</v>
      </c>
      <c r="FQ17" s="25"/>
      <c r="FR17" s="25"/>
      <c r="FS17" s="25"/>
      <c r="FT17" s="25"/>
      <c r="FU17" s="23">
        <f t="shared" si="199"/>
        <v>0</v>
      </c>
      <c r="FV17" s="21">
        <f t="shared" si="200"/>
        <v>1180.5</v>
      </c>
      <c r="FW17" s="21">
        <f t="shared" ref="FW17:FW43" si="204">SUM(DO17:DQ17)+DU17+SUM(DV17:EA17)+ED17+EG17+EL17+SUM(EM17:EN17)+EQ17+SUM(ER17:EU17)+EZ17+SUM(FA17:FE17)+FJ17+SUM(FK17:FM17)+FP17+FU17</f>
        <v>0</v>
      </c>
      <c r="FX17" s="38">
        <f t="shared" si="201"/>
        <v>1180.5</v>
      </c>
      <c r="FY17" s="21"/>
      <c r="FZ17" s="51">
        <f t="shared" si="202"/>
        <v>183</v>
      </c>
      <c r="GA17" s="21">
        <v>78</v>
      </c>
      <c r="GB17" s="21">
        <v>0</v>
      </c>
      <c r="GC17" s="21">
        <v>105</v>
      </c>
      <c r="GD17" s="21">
        <v>0</v>
      </c>
      <c r="GE17" s="25">
        <v>5</v>
      </c>
      <c r="GF17" s="25">
        <v>40</v>
      </c>
      <c r="GG17" s="25"/>
      <c r="GH17" s="25"/>
      <c r="GI17" s="25"/>
      <c r="GJ17" s="25"/>
      <c r="GK17" s="25"/>
      <c r="GL17" s="25"/>
      <c r="GM17" s="25"/>
      <c r="GN17" s="25"/>
      <c r="GO17" s="24">
        <f t="shared" si="203"/>
        <v>0</v>
      </c>
      <c r="GQ17" s="84">
        <f t="shared" ref="GQ17:GQ70" si="205">SUM(GR17:GT17)</f>
        <v>1226</v>
      </c>
      <c r="GR17" s="84">
        <v>825</v>
      </c>
      <c r="GS17" s="84">
        <v>345</v>
      </c>
      <c r="GT17" s="84">
        <v>56</v>
      </c>
      <c r="GU17" s="84">
        <f t="shared" ref="GU17:GU70" si="206">SUM(GV17:GX17)</f>
        <v>400</v>
      </c>
      <c r="GV17" s="84">
        <v>400</v>
      </c>
      <c r="GW17" s="84">
        <v>0</v>
      </c>
      <c r="GX17" s="84">
        <v>0</v>
      </c>
    </row>
    <row r="18" spans="1:206" s="20" customFormat="1" ht="23.25" customHeight="1" x14ac:dyDescent="0.2">
      <c r="A18" s="31">
        <v>3</v>
      </c>
      <c r="B18" s="31" t="s">
        <v>95</v>
      </c>
      <c r="C18" s="32"/>
      <c r="D18" s="25">
        <v>628.5</v>
      </c>
      <c r="E18" s="25">
        <v>0</v>
      </c>
      <c r="F18" s="25">
        <v>652.70000000000005</v>
      </c>
      <c r="G18" s="25">
        <v>0</v>
      </c>
      <c r="H18" s="25">
        <v>17.3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14.7</v>
      </c>
      <c r="P18" s="25">
        <v>66.7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63">
        <f t="shared" si="182"/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63">
        <f t="shared" si="183"/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38">
        <f t="shared" si="184"/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38">
        <f t="shared" si="185"/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38">
        <f t="shared" si="186"/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38">
        <f t="shared" si="187"/>
        <v>0</v>
      </c>
      <c r="BZ18" s="25">
        <v>0</v>
      </c>
      <c r="CA18" s="25">
        <v>0</v>
      </c>
      <c r="CB18" s="25">
        <v>0</v>
      </c>
      <c r="CC18" s="25">
        <v>0</v>
      </c>
      <c r="CD18" s="25">
        <v>0</v>
      </c>
      <c r="CE18" s="25">
        <v>0</v>
      </c>
      <c r="CF18" s="25">
        <v>0</v>
      </c>
      <c r="CG18" s="25">
        <v>0</v>
      </c>
      <c r="CH18" s="25">
        <v>0</v>
      </c>
      <c r="CI18" s="25">
        <v>0</v>
      </c>
      <c r="CJ18" s="25">
        <v>0</v>
      </c>
      <c r="CK18" s="25">
        <v>0</v>
      </c>
      <c r="CL18" s="25">
        <v>0</v>
      </c>
      <c r="CM18" s="25">
        <v>0</v>
      </c>
      <c r="CN18" s="25">
        <v>0</v>
      </c>
      <c r="CO18" s="25">
        <v>0</v>
      </c>
      <c r="CP18" s="25">
        <v>0</v>
      </c>
      <c r="CQ18" s="25">
        <v>0</v>
      </c>
      <c r="CR18" s="25">
        <v>0</v>
      </c>
      <c r="CS18" s="25">
        <v>0</v>
      </c>
      <c r="CT18" s="38">
        <f t="shared" si="188"/>
        <v>0</v>
      </c>
      <c r="CU18" s="25">
        <v>0</v>
      </c>
      <c r="CV18" s="25">
        <v>0</v>
      </c>
      <c r="CW18" s="25">
        <v>0</v>
      </c>
      <c r="CX18" s="25">
        <v>0</v>
      </c>
      <c r="CY18" s="25">
        <v>0</v>
      </c>
      <c r="CZ18" s="25">
        <v>0</v>
      </c>
      <c r="DA18" s="25">
        <v>0</v>
      </c>
      <c r="DB18" s="25">
        <v>0</v>
      </c>
      <c r="DC18" s="25">
        <v>0</v>
      </c>
      <c r="DD18" s="38">
        <f t="shared" si="189"/>
        <v>0</v>
      </c>
      <c r="DE18" s="25">
        <v>0</v>
      </c>
      <c r="DF18" s="25">
        <v>0</v>
      </c>
      <c r="DG18" s="25">
        <v>0</v>
      </c>
      <c r="DH18" s="25">
        <v>0</v>
      </c>
      <c r="DI18" s="25">
        <v>0</v>
      </c>
      <c r="DJ18" s="25">
        <v>0</v>
      </c>
      <c r="DK18" s="25">
        <v>0</v>
      </c>
      <c r="DL18" s="25">
        <v>0</v>
      </c>
      <c r="DM18" s="25">
        <v>0</v>
      </c>
      <c r="DN18" s="38">
        <f t="shared" si="190"/>
        <v>0</v>
      </c>
      <c r="DO18" s="25"/>
      <c r="DP18" s="25">
        <v>9</v>
      </c>
      <c r="DQ18" s="25">
        <v>278</v>
      </c>
      <c r="DR18" s="25"/>
      <c r="DS18" s="25">
        <v>6</v>
      </c>
      <c r="DT18" s="25">
        <v>72</v>
      </c>
      <c r="DU18" s="23">
        <f t="shared" si="191"/>
        <v>78</v>
      </c>
      <c r="DV18" s="25"/>
      <c r="DW18" s="25"/>
      <c r="DX18" s="25">
        <v>15</v>
      </c>
      <c r="DY18" s="25"/>
      <c r="DZ18" s="25"/>
      <c r="EA18" s="25"/>
      <c r="EB18" s="25"/>
      <c r="EC18" s="25"/>
      <c r="ED18" s="23">
        <f t="shared" si="192"/>
        <v>0</v>
      </c>
      <c r="EE18" s="25"/>
      <c r="EF18" s="25"/>
      <c r="EG18" s="23">
        <f t="shared" si="193"/>
        <v>0</v>
      </c>
      <c r="EH18" s="25"/>
      <c r="EI18" s="25"/>
      <c r="EJ18" s="25"/>
      <c r="EK18" s="25"/>
      <c r="EL18" s="23">
        <f t="shared" si="194"/>
        <v>0</v>
      </c>
      <c r="EM18" s="25"/>
      <c r="EN18" s="25"/>
      <c r="EO18" s="25"/>
      <c r="EP18" s="25"/>
      <c r="EQ18" s="23">
        <f t="shared" si="195"/>
        <v>0</v>
      </c>
      <c r="ER18" s="25"/>
      <c r="ES18" s="25"/>
      <c r="ET18" s="25"/>
      <c r="EU18" s="25"/>
      <c r="EV18" s="25"/>
      <c r="EW18" s="25"/>
      <c r="EX18" s="25"/>
      <c r="EY18" s="25"/>
      <c r="EZ18" s="23">
        <f t="shared" si="196"/>
        <v>0</v>
      </c>
      <c r="FA18" s="25"/>
      <c r="FB18" s="25">
        <v>94</v>
      </c>
      <c r="FC18" s="25"/>
      <c r="FD18" s="25"/>
      <c r="FE18" s="25"/>
      <c r="FF18" s="25"/>
      <c r="FG18" s="25"/>
      <c r="FH18" s="25"/>
      <c r="FI18" s="25"/>
      <c r="FJ18" s="23">
        <f t="shared" si="197"/>
        <v>0</v>
      </c>
      <c r="FK18" s="25"/>
      <c r="FL18" s="25"/>
      <c r="FM18" s="25"/>
      <c r="FN18" s="25"/>
      <c r="FO18" s="25"/>
      <c r="FP18" s="23">
        <f t="shared" si="198"/>
        <v>0</v>
      </c>
      <c r="FQ18" s="25"/>
      <c r="FR18" s="25"/>
      <c r="FS18" s="25"/>
      <c r="FT18" s="25"/>
      <c r="FU18" s="23">
        <f t="shared" si="199"/>
        <v>0</v>
      </c>
      <c r="FV18" s="21">
        <f t="shared" si="200"/>
        <v>1853.9</v>
      </c>
      <c r="FW18" s="21">
        <f>SUM(DO18:DQ18)+DU18+SUM(DV18:EA18)+ED18+EG18+EL18+SUM(EM18:EN18)+EQ18+SUM(ER18:EU18)+EZ18+SUM(FA18:FE18)+FJ18+SUM(FK18:FM18)+FP18+FU18</f>
        <v>474</v>
      </c>
      <c r="FX18" s="38">
        <f t="shared" si="201"/>
        <v>1379.9</v>
      </c>
      <c r="FY18" s="21"/>
      <c r="FZ18" s="51">
        <f t="shared" si="202"/>
        <v>158</v>
      </c>
      <c r="GA18" s="21">
        <v>65</v>
      </c>
      <c r="GB18" s="21">
        <v>0</v>
      </c>
      <c r="GC18" s="21">
        <v>93</v>
      </c>
      <c r="GD18" s="21">
        <v>0</v>
      </c>
      <c r="GE18" s="25">
        <v>2</v>
      </c>
      <c r="GF18" s="25">
        <v>50</v>
      </c>
      <c r="GG18" s="25"/>
      <c r="GH18" s="25"/>
      <c r="GI18" s="25"/>
      <c r="GJ18" s="25"/>
      <c r="GK18" s="25"/>
      <c r="GL18" s="25"/>
      <c r="GM18" s="25"/>
      <c r="GN18" s="25"/>
      <c r="GO18" s="24">
        <f t="shared" si="203"/>
        <v>0</v>
      </c>
      <c r="GQ18" s="84">
        <f t="shared" si="205"/>
        <v>1283</v>
      </c>
      <c r="GR18" s="84">
        <v>566</v>
      </c>
      <c r="GS18" s="84">
        <v>400</v>
      </c>
      <c r="GT18" s="84">
        <v>317</v>
      </c>
      <c r="GU18" s="84">
        <f t="shared" si="206"/>
        <v>279</v>
      </c>
      <c r="GV18" s="84">
        <v>279</v>
      </c>
      <c r="GW18" s="84">
        <v>0</v>
      </c>
      <c r="GX18" s="84">
        <v>0</v>
      </c>
    </row>
    <row r="19" spans="1:206" s="20" customFormat="1" ht="23.25" customHeight="1" x14ac:dyDescent="0.2">
      <c r="A19" s="31">
        <v>4</v>
      </c>
      <c r="B19" s="31" t="s">
        <v>96</v>
      </c>
      <c r="C19" s="32"/>
      <c r="D19" s="25">
        <v>549.70000000000005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598</v>
      </c>
      <c r="N19" s="25">
        <v>0</v>
      </c>
      <c r="O19" s="25">
        <v>0</v>
      </c>
      <c r="P19" s="25">
        <v>130.30000000000001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63">
        <f t="shared" si="182"/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63">
        <f t="shared" si="183"/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38">
        <f t="shared" si="184"/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38">
        <f t="shared" si="185"/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38">
        <f t="shared" si="186"/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38">
        <f t="shared" si="187"/>
        <v>0</v>
      </c>
      <c r="BZ19" s="25">
        <v>0</v>
      </c>
      <c r="CA19" s="25">
        <v>0</v>
      </c>
      <c r="CB19" s="25">
        <v>0</v>
      </c>
      <c r="CC19" s="25">
        <v>2.2999999999999998</v>
      </c>
      <c r="CD19" s="25">
        <v>0</v>
      </c>
      <c r="CE19" s="25">
        <v>0</v>
      </c>
      <c r="CF19" s="25">
        <v>0</v>
      </c>
      <c r="CG19" s="25">
        <v>0</v>
      </c>
      <c r="CH19" s="25">
        <v>1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5">
        <v>0</v>
      </c>
      <c r="CQ19" s="25">
        <v>0</v>
      </c>
      <c r="CR19" s="25">
        <v>0</v>
      </c>
      <c r="CS19" s="25">
        <v>0</v>
      </c>
      <c r="CT19" s="38">
        <f t="shared" si="188"/>
        <v>0</v>
      </c>
      <c r="CU19" s="25">
        <v>0</v>
      </c>
      <c r="CV19" s="25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38">
        <f t="shared" si="189"/>
        <v>0</v>
      </c>
      <c r="DE19" s="25">
        <v>0</v>
      </c>
      <c r="DF19" s="25">
        <v>0</v>
      </c>
      <c r="DG19" s="25">
        <v>0</v>
      </c>
      <c r="DH19" s="25">
        <v>0</v>
      </c>
      <c r="DI19" s="25">
        <v>0</v>
      </c>
      <c r="DJ19" s="25">
        <v>0</v>
      </c>
      <c r="DK19" s="25">
        <v>0</v>
      </c>
      <c r="DL19" s="25">
        <v>0</v>
      </c>
      <c r="DM19" s="25">
        <v>0</v>
      </c>
      <c r="DN19" s="38">
        <f t="shared" si="190"/>
        <v>0</v>
      </c>
      <c r="DO19" s="25"/>
      <c r="DP19" s="25"/>
      <c r="DQ19" s="25"/>
      <c r="DR19" s="25"/>
      <c r="DS19" s="25"/>
      <c r="DT19" s="25"/>
      <c r="DU19" s="23">
        <f t="shared" si="191"/>
        <v>0</v>
      </c>
      <c r="DV19" s="25"/>
      <c r="DW19" s="25"/>
      <c r="DX19" s="25"/>
      <c r="DY19" s="25"/>
      <c r="DZ19" s="25"/>
      <c r="EA19" s="25"/>
      <c r="EB19" s="25"/>
      <c r="EC19" s="25"/>
      <c r="ED19" s="23">
        <f t="shared" si="192"/>
        <v>0</v>
      </c>
      <c r="EE19" s="25"/>
      <c r="EF19" s="25"/>
      <c r="EG19" s="23">
        <f t="shared" si="193"/>
        <v>0</v>
      </c>
      <c r="EH19" s="25"/>
      <c r="EI19" s="25"/>
      <c r="EJ19" s="25"/>
      <c r="EK19" s="25"/>
      <c r="EL19" s="23">
        <f t="shared" si="194"/>
        <v>0</v>
      </c>
      <c r="EM19" s="25"/>
      <c r="EN19" s="25"/>
      <c r="EO19" s="25"/>
      <c r="EP19" s="25"/>
      <c r="EQ19" s="23">
        <f t="shared" si="195"/>
        <v>0</v>
      </c>
      <c r="ER19" s="25"/>
      <c r="ES19" s="25"/>
      <c r="ET19" s="25"/>
      <c r="EU19" s="25"/>
      <c r="EV19" s="25"/>
      <c r="EW19" s="25"/>
      <c r="EX19" s="25"/>
      <c r="EY19" s="25"/>
      <c r="EZ19" s="23">
        <f t="shared" si="196"/>
        <v>0</v>
      </c>
      <c r="FA19" s="25"/>
      <c r="FB19" s="25"/>
      <c r="FC19" s="25"/>
      <c r="FD19" s="25"/>
      <c r="FE19" s="25"/>
      <c r="FF19" s="25"/>
      <c r="FG19" s="25"/>
      <c r="FH19" s="25"/>
      <c r="FI19" s="25"/>
      <c r="FJ19" s="23">
        <f t="shared" si="197"/>
        <v>0</v>
      </c>
      <c r="FK19" s="25"/>
      <c r="FL19" s="25"/>
      <c r="FM19" s="25"/>
      <c r="FN19" s="25"/>
      <c r="FO19" s="25"/>
      <c r="FP19" s="23">
        <f t="shared" si="198"/>
        <v>0</v>
      </c>
      <c r="FQ19" s="25"/>
      <c r="FR19" s="25"/>
      <c r="FS19" s="25"/>
      <c r="FT19" s="25"/>
      <c r="FU19" s="23">
        <f t="shared" si="199"/>
        <v>0</v>
      </c>
      <c r="FV19" s="21">
        <f t="shared" si="200"/>
        <v>1281.3</v>
      </c>
      <c r="FW19" s="21">
        <f t="shared" si="204"/>
        <v>0</v>
      </c>
      <c r="FX19" s="38">
        <f t="shared" si="201"/>
        <v>1281.3</v>
      </c>
      <c r="FY19" s="21"/>
      <c r="FZ19" s="51">
        <f t="shared" si="202"/>
        <v>205</v>
      </c>
      <c r="GA19" s="21">
        <v>96</v>
      </c>
      <c r="GB19" s="21">
        <v>0</v>
      </c>
      <c r="GC19" s="21">
        <v>109</v>
      </c>
      <c r="GD19" s="21">
        <v>0</v>
      </c>
      <c r="GE19" s="25">
        <v>5</v>
      </c>
      <c r="GF19" s="25">
        <v>42</v>
      </c>
      <c r="GG19" s="25"/>
      <c r="GH19" s="25"/>
      <c r="GI19" s="25"/>
      <c r="GJ19" s="25"/>
      <c r="GK19" s="25"/>
      <c r="GL19" s="25"/>
      <c r="GM19" s="25"/>
      <c r="GN19" s="25"/>
      <c r="GO19" s="24">
        <f t="shared" si="203"/>
        <v>0</v>
      </c>
      <c r="GQ19" s="84">
        <f t="shared" si="205"/>
        <v>1251</v>
      </c>
      <c r="GR19" s="84">
        <v>856</v>
      </c>
      <c r="GS19" s="84">
        <v>229</v>
      </c>
      <c r="GT19" s="84">
        <v>166</v>
      </c>
      <c r="GU19" s="84">
        <f t="shared" si="206"/>
        <v>75</v>
      </c>
      <c r="GV19" s="84">
        <v>75</v>
      </c>
      <c r="GW19" s="84">
        <v>0</v>
      </c>
      <c r="GX19" s="84">
        <v>0</v>
      </c>
    </row>
    <row r="20" spans="1:206" s="20" customFormat="1" ht="23.25" customHeight="1" x14ac:dyDescent="0.2">
      <c r="A20" s="31">
        <v>5</v>
      </c>
      <c r="B20" s="31" t="s">
        <v>97</v>
      </c>
      <c r="C20" s="32"/>
      <c r="D20" s="25">
        <v>442.3</v>
      </c>
      <c r="E20" s="25">
        <v>0</v>
      </c>
      <c r="F20" s="25">
        <v>478.1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29.8</v>
      </c>
      <c r="P20" s="25">
        <v>66.7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1</v>
      </c>
      <c r="Z20" s="25">
        <v>0</v>
      </c>
      <c r="AA20" s="63">
        <f t="shared" si="182"/>
        <v>1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63">
        <f t="shared" si="183"/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38">
        <f t="shared" si="184"/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38">
        <f t="shared" si="185"/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38">
        <f t="shared" si="186"/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38">
        <f t="shared" si="187"/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v>0</v>
      </c>
      <c r="CP20" s="25">
        <v>0</v>
      </c>
      <c r="CQ20" s="25">
        <v>0</v>
      </c>
      <c r="CR20" s="25">
        <v>0</v>
      </c>
      <c r="CS20" s="25">
        <v>0</v>
      </c>
      <c r="CT20" s="38">
        <f t="shared" si="188"/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38">
        <f t="shared" si="189"/>
        <v>0</v>
      </c>
      <c r="DE20" s="25">
        <v>0</v>
      </c>
      <c r="DF20" s="25">
        <v>0</v>
      </c>
      <c r="DG20" s="25">
        <v>0</v>
      </c>
      <c r="DH20" s="25">
        <v>0</v>
      </c>
      <c r="DI20" s="25">
        <v>0</v>
      </c>
      <c r="DJ20" s="25">
        <v>0</v>
      </c>
      <c r="DK20" s="25">
        <v>0</v>
      </c>
      <c r="DL20" s="25">
        <v>0</v>
      </c>
      <c r="DM20" s="25">
        <v>0</v>
      </c>
      <c r="DN20" s="38">
        <f t="shared" si="190"/>
        <v>0</v>
      </c>
      <c r="DO20" s="25"/>
      <c r="DP20" s="25"/>
      <c r="DQ20" s="25"/>
      <c r="DR20" s="25"/>
      <c r="DS20" s="25"/>
      <c r="DT20" s="25"/>
      <c r="DU20" s="23">
        <f t="shared" si="191"/>
        <v>0</v>
      </c>
      <c r="DV20" s="25"/>
      <c r="DW20" s="25"/>
      <c r="DX20" s="25"/>
      <c r="DY20" s="25"/>
      <c r="DZ20" s="25"/>
      <c r="EA20" s="25"/>
      <c r="EB20" s="25"/>
      <c r="EC20" s="25"/>
      <c r="ED20" s="23">
        <f t="shared" si="192"/>
        <v>0</v>
      </c>
      <c r="EE20" s="25"/>
      <c r="EF20" s="25"/>
      <c r="EG20" s="23">
        <f t="shared" si="193"/>
        <v>0</v>
      </c>
      <c r="EH20" s="25"/>
      <c r="EI20" s="25"/>
      <c r="EJ20" s="25"/>
      <c r="EK20" s="25"/>
      <c r="EL20" s="23">
        <f t="shared" si="194"/>
        <v>0</v>
      </c>
      <c r="EM20" s="25"/>
      <c r="EN20" s="25"/>
      <c r="EO20" s="25"/>
      <c r="EP20" s="25"/>
      <c r="EQ20" s="23">
        <f t="shared" si="195"/>
        <v>0</v>
      </c>
      <c r="ER20" s="25"/>
      <c r="ES20" s="25"/>
      <c r="ET20" s="25"/>
      <c r="EU20" s="25"/>
      <c r="EV20" s="25"/>
      <c r="EW20" s="25"/>
      <c r="EX20" s="25"/>
      <c r="EY20" s="25"/>
      <c r="EZ20" s="23">
        <f t="shared" si="196"/>
        <v>0</v>
      </c>
      <c r="FA20" s="25"/>
      <c r="FB20" s="25"/>
      <c r="FC20" s="25"/>
      <c r="FD20" s="25"/>
      <c r="FE20" s="25"/>
      <c r="FF20" s="25"/>
      <c r="FG20" s="25"/>
      <c r="FH20" s="25"/>
      <c r="FI20" s="25"/>
      <c r="FJ20" s="23">
        <f t="shared" si="197"/>
        <v>0</v>
      </c>
      <c r="FK20" s="25"/>
      <c r="FL20" s="25"/>
      <c r="FM20" s="25"/>
      <c r="FN20" s="25"/>
      <c r="FO20" s="25"/>
      <c r="FP20" s="23">
        <f t="shared" si="198"/>
        <v>0</v>
      </c>
      <c r="FQ20" s="25"/>
      <c r="FR20" s="25"/>
      <c r="FS20" s="25"/>
      <c r="FT20" s="25"/>
      <c r="FU20" s="23">
        <f t="shared" si="199"/>
        <v>0</v>
      </c>
      <c r="FV20" s="21">
        <f t="shared" si="200"/>
        <v>1017.9000000000001</v>
      </c>
      <c r="FW20" s="21">
        <f t="shared" si="204"/>
        <v>0</v>
      </c>
      <c r="FX20" s="38">
        <f t="shared" si="201"/>
        <v>1017.9000000000001</v>
      </c>
      <c r="FY20" s="21"/>
      <c r="FZ20" s="51">
        <f t="shared" si="202"/>
        <v>96</v>
      </c>
      <c r="GA20" s="21">
        <v>47</v>
      </c>
      <c r="GB20" s="21">
        <v>0</v>
      </c>
      <c r="GC20" s="21">
        <v>49</v>
      </c>
      <c r="GD20" s="21">
        <v>0</v>
      </c>
      <c r="GE20" s="25">
        <v>2</v>
      </c>
      <c r="GF20" s="25">
        <v>35</v>
      </c>
      <c r="GG20" s="25"/>
      <c r="GH20" s="25"/>
      <c r="GI20" s="25"/>
      <c r="GJ20" s="25"/>
      <c r="GK20" s="25"/>
      <c r="GL20" s="25"/>
      <c r="GM20" s="25"/>
      <c r="GN20" s="25"/>
      <c r="GO20" s="24">
        <f t="shared" si="203"/>
        <v>0</v>
      </c>
      <c r="GQ20" s="84">
        <f t="shared" si="205"/>
        <v>996</v>
      </c>
      <c r="GR20" s="84">
        <v>756</v>
      </c>
      <c r="GS20" s="84">
        <v>199</v>
      </c>
      <c r="GT20" s="84">
        <v>41</v>
      </c>
      <c r="GU20" s="84">
        <f t="shared" si="206"/>
        <v>100</v>
      </c>
      <c r="GV20" s="84">
        <v>100</v>
      </c>
      <c r="GW20" s="84">
        <v>0</v>
      </c>
      <c r="GX20" s="84">
        <v>0</v>
      </c>
    </row>
    <row r="21" spans="1:206" s="20" customFormat="1" ht="23.25" customHeight="1" x14ac:dyDescent="0.2">
      <c r="A21" s="31">
        <v>6</v>
      </c>
      <c r="B21" s="31" t="s">
        <v>98</v>
      </c>
      <c r="C21" s="32"/>
      <c r="D21" s="25">
        <v>525.5</v>
      </c>
      <c r="E21" s="25">
        <v>0</v>
      </c>
      <c r="F21" s="25">
        <v>193.5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250.4</v>
      </c>
      <c r="N21" s="25">
        <v>0</v>
      </c>
      <c r="O21" s="25">
        <v>35.299999999999997</v>
      </c>
      <c r="P21" s="25">
        <v>41.7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63">
        <f t="shared" si="182"/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63">
        <f t="shared" si="183"/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38">
        <f t="shared" si="184"/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38">
        <f t="shared" si="185"/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38">
        <f t="shared" si="186"/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38">
        <f t="shared" si="187"/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0</v>
      </c>
      <c r="CE21" s="25">
        <v>0</v>
      </c>
      <c r="CF21" s="25">
        <v>0</v>
      </c>
      <c r="CG21" s="25">
        <v>0</v>
      </c>
      <c r="CH21" s="25">
        <v>1</v>
      </c>
      <c r="CI21" s="25">
        <v>0</v>
      </c>
      <c r="CJ21" s="25">
        <v>0</v>
      </c>
      <c r="CK21" s="25">
        <v>0</v>
      </c>
      <c r="CL21" s="25">
        <v>0</v>
      </c>
      <c r="CM21" s="25">
        <v>0</v>
      </c>
      <c r="CN21" s="25">
        <v>0</v>
      </c>
      <c r="CO21" s="25">
        <v>0</v>
      </c>
      <c r="CP21" s="25">
        <v>0</v>
      </c>
      <c r="CQ21" s="25">
        <v>0</v>
      </c>
      <c r="CR21" s="25">
        <v>0</v>
      </c>
      <c r="CS21" s="25">
        <v>0</v>
      </c>
      <c r="CT21" s="38">
        <f t="shared" si="188"/>
        <v>0</v>
      </c>
      <c r="CU21" s="25">
        <v>0</v>
      </c>
      <c r="CV21" s="25">
        <v>0</v>
      </c>
      <c r="CW21" s="25">
        <v>0</v>
      </c>
      <c r="CX21" s="25">
        <v>0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38">
        <f t="shared" si="189"/>
        <v>0</v>
      </c>
      <c r="DE21" s="25">
        <v>0</v>
      </c>
      <c r="DF21" s="25">
        <v>0</v>
      </c>
      <c r="DG21" s="25">
        <v>0</v>
      </c>
      <c r="DH21" s="25">
        <v>0</v>
      </c>
      <c r="DI21" s="25">
        <v>0</v>
      </c>
      <c r="DJ21" s="25">
        <v>0</v>
      </c>
      <c r="DK21" s="25">
        <v>0</v>
      </c>
      <c r="DL21" s="25">
        <v>0</v>
      </c>
      <c r="DM21" s="25">
        <v>0</v>
      </c>
      <c r="DN21" s="38">
        <f t="shared" si="190"/>
        <v>0</v>
      </c>
      <c r="DO21" s="25"/>
      <c r="DP21" s="25"/>
      <c r="DQ21" s="25"/>
      <c r="DR21" s="25"/>
      <c r="DS21" s="25"/>
      <c r="DT21" s="25"/>
      <c r="DU21" s="23">
        <f t="shared" si="191"/>
        <v>0</v>
      </c>
      <c r="DV21" s="25"/>
      <c r="DW21" s="25"/>
      <c r="DX21" s="25"/>
      <c r="DY21" s="25"/>
      <c r="DZ21" s="25"/>
      <c r="EA21" s="25"/>
      <c r="EB21" s="25"/>
      <c r="EC21" s="25"/>
      <c r="ED21" s="23">
        <f t="shared" si="192"/>
        <v>0</v>
      </c>
      <c r="EE21" s="25"/>
      <c r="EF21" s="25"/>
      <c r="EG21" s="23">
        <f t="shared" si="193"/>
        <v>0</v>
      </c>
      <c r="EH21" s="25"/>
      <c r="EI21" s="25"/>
      <c r="EJ21" s="25"/>
      <c r="EK21" s="25"/>
      <c r="EL21" s="23">
        <f t="shared" si="194"/>
        <v>0</v>
      </c>
      <c r="EM21" s="25"/>
      <c r="EN21" s="25"/>
      <c r="EO21" s="25"/>
      <c r="EP21" s="25"/>
      <c r="EQ21" s="23">
        <f t="shared" si="195"/>
        <v>0</v>
      </c>
      <c r="ER21" s="25"/>
      <c r="ES21" s="25"/>
      <c r="ET21" s="25"/>
      <c r="EU21" s="25"/>
      <c r="EV21" s="25"/>
      <c r="EW21" s="25"/>
      <c r="EX21" s="25"/>
      <c r="EY21" s="25"/>
      <c r="EZ21" s="23">
        <f t="shared" si="196"/>
        <v>0</v>
      </c>
      <c r="FA21" s="25"/>
      <c r="FB21" s="25"/>
      <c r="FC21" s="25"/>
      <c r="FD21" s="25"/>
      <c r="FE21" s="25"/>
      <c r="FF21" s="25"/>
      <c r="FG21" s="25"/>
      <c r="FH21" s="25"/>
      <c r="FI21" s="25"/>
      <c r="FJ21" s="23">
        <f t="shared" si="197"/>
        <v>0</v>
      </c>
      <c r="FK21" s="25"/>
      <c r="FL21" s="25"/>
      <c r="FM21" s="25"/>
      <c r="FN21" s="25"/>
      <c r="FO21" s="25"/>
      <c r="FP21" s="23">
        <f t="shared" si="198"/>
        <v>0</v>
      </c>
      <c r="FQ21" s="25"/>
      <c r="FR21" s="25"/>
      <c r="FS21" s="25"/>
      <c r="FT21" s="25"/>
      <c r="FU21" s="23">
        <f t="shared" si="199"/>
        <v>0</v>
      </c>
      <c r="FV21" s="21">
        <f t="shared" si="200"/>
        <v>1047.3999999999999</v>
      </c>
      <c r="FW21" s="21">
        <f t="shared" si="204"/>
        <v>0</v>
      </c>
      <c r="FX21" s="38">
        <f t="shared" si="201"/>
        <v>1047.3999999999999</v>
      </c>
      <c r="FY21" s="21"/>
      <c r="FZ21" s="51">
        <f t="shared" si="202"/>
        <v>111</v>
      </c>
      <c r="GA21" s="21">
        <v>55</v>
      </c>
      <c r="GB21" s="21">
        <v>0</v>
      </c>
      <c r="GC21" s="21">
        <v>56</v>
      </c>
      <c r="GD21" s="21">
        <v>0</v>
      </c>
      <c r="GE21" s="25">
        <v>2</v>
      </c>
      <c r="GF21" s="25">
        <v>37</v>
      </c>
      <c r="GG21" s="25"/>
      <c r="GH21" s="25"/>
      <c r="GI21" s="25"/>
      <c r="GJ21" s="25"/>
      <c r="GK21" s="25"/>
      <c r="GL21" s="25"/>
      <c r="GM21" s="25"/>
      <c r="GN21" s="25"/>
      <c r="GO21" s="24">
        <f t="shared" si="203"/>
        <v>0</v>
      </c>
      <c r="GQ21" s="84">
        <f t="shared" si="205"/>
        <v>1001</v>
      </c>
      <c r="GR21" s="84">
        <v>756</v>
      </c>
      <c r="GS21" s="84">
        <v>200</v>
      </c>
      <c r="GT21" s="84">
        <v>45</v>
      </c>
      <c r="GU21" s="84">
        <f t="shared" si="206"/>
        <v>125</v>
      </c>
      <c r="GV21" s="84">
        <v>125</v>
      </c>
      <c r="GW21" s="84">
        <v>0</v>
      </c>
      <c r="GX21" s="84">
        <v>0</v>
      </c>
    </row>
    <row r="22" spans="1:206" s="20" customFormat="1" ht="23.25" customHeight="1" x14ac:dyDescent="0.2">
      <c r="A22" s="31">
        <v>7</v>
      </c>
      <c r="B22" s="31" t="s">
        <v>99</v>
      </c>
      <c r="C22" s="32"/>
      <c r="D22" s="25">
        <v>433.8</v>
      </c>
      <c r="E22" s="25">
        <v>0</v>
      </c>
      <c r="F22" s="25">
        <v>461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32.700000000000003</v>
      </c>
      <c r="P22" s="25">
        <v>45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63">
        <f t="shared" si="182"/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63">
        <f t="shared" si="183"/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38">
        <f t="shared" si="184"/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38">
        <f t="shared" si="185"/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38">
        <f t="shared" si="186"/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38">
        <f t="shared" si="187"/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2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0</v>
      </c>
      <c r="CQ22" s="25">
        <v>0</v>
      </c>
      <c r="CR22" s="25">
        <v>0</v>
      </c>
      <c r="CS22" s="25">
        <v>0</v>
      </c>
      <c r="CT22" s="38">
        <f t="shared" si="188"/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38">
        <f t="shared" si="189"/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  <c r="DJ22" s="25">
        <v>0</v>
      </c>
      <c r="DK22" s="25">
        <v>0</v>
      </c>
      <c r="DL22" s="25">
        <v>0</v>
      </c>
      <c r="DM22" s="25">
        <v>0</v>
      </c>
      <c r="DN22" s="38">
        <f t="shared" si="190"/>
        <v>0</v>
      </c>
      <c r="DO22" s="25"/>
      <c r="DP22" s="25"/>
      <c r="DQ22" s="25"/>
      <c r="DR22" s="25"/>
      <c r="DS22" s="25"/>
      <c r="DT22" s="25"/>
      <c r="DU22" s="23">
        <f t="shared" si="191"/>
        <v>0</v>
      </c>
      <c r="DV22" s="25"/>
      <c r="DW22" s="25"/>
      <c r="DX22" s="25"/>
      <c r="DY22" s="25"/>
      <c r="DZ22" s="25"/>
      <c r="EA22" s="25"/>
      <c r="EB22" s="25"/>
      <c r="EC22" s="25"/>
      <c r="ED22" s="23">
        <f t="shared" si="192"/>
        <v>0</v>
      </c>
      <c r="EE22" s="25"/>
      <c r="EF22" s="25"/>
      <c r="EG22" s="23">
        <f t="shared" si="193"/>
        <v>0</v>
      </c>
      <c r="EH22" s="25"/>
      <c r="EI22" s="25"/>
      <c r="EJ22" s="25"/>
      <c r="EK22" s="25"/>
      <c r="EL22" s="23">
        <f t="shared" si="194"/>
        <v>0</v>
      </c>
      <c r="EM22" s="25"/>
      <c r="EN22" s="25"/>
      <c r="EO22" s="25"/>
      <c r="EP22" s="25"/>
      <c r="EQ22" s="23">
        <f t="shared" si="195"/>
        <v>0</v>
      </c>
      <c r="ER22" s="25"/>
      <c r="ES22" s="25"/>
      <c r="ET22" s="25"/>
      <c r="EU22" s="25"/>
      <c r="EV22" s="25"/>
      <c r="EW22" s="25"/>
      <c r="EX22" s="25"/>
      <c r="EY22" s="25"/>
      <c r="EZ22" s="23">
        <f t="shared" si="196"/>
        <v>0</v>
      </c>
      <c r="FA22" s="25"/>
      <c r="FB22" s="25"/>
      <c r="FC22" s="25"/>
      <c r="FD22" s="25"/>
      <c r="FE22" s="25"/>
      <c r="FF22" s="25"/>
      <c r="FG22" s="25"/>
      <c r="FH22" s="25"/>
      <c r="FI22" s="25"/>
      <c r="FJ22" s="23">
        <f t="shared" si="197"/>
        <v>0</v>
      </c>
      <c r="FK22" s="25"/>
      <c r="FL22" s="25"/>
      <c r="FM22" s="25"/>
      <c r="FN22" s="25"/>
      <c r="FO22" s="25"/>
      <c r="FP22" s="23">
        <f t="shared" si="198"/>
        <v>0</v>
      </c>
      <c r="FQ22" s="25"/>
      <c r="FR22" s="25"/>
      <c r="FS22" s="25"/>
      <c r="FT22" s="25"/>
      <c r="FU22" s="23">
        <f t="shared" si="199"/>
        <v>0</v>
      </c>
      <c r="FV22" s="21">
        <f t="shared" si="200"/>
        <v>974.5</v>
      </c>
      <c r="FW22" s="21">
        <f t="shared" si="204"/>
        <v>0</v>
      </c>
      <c r="FX22" s="38">
        <f t="shared" si="201"/>
        <v>974.5</v>
      </c>
      <c r="FY22" s="21"/>
      <c r="FZ22" s="51">
        <f t="shared" si="202"/>
        <v>144</v>
      </c>
      <c r="GA22" s="21">
        <v>71</v>
      </c>
      <c r="GB22" s="21">
        <v>0</v>
      </c>
      <c r="GC22" s="21">
        <v>73</v>
      </c>
      <c r="GD22" s="21">
        <v>0</v>
      </c>
      <c r="GE22" s="25">
        <v>1</v>
      </c>
      <c r="GF22" s="25">
        <v>33</v>
      </c>
      <c r="GG22" s="25"/>
      <c r="GH22" s="25"/>
      <c r="GI22" s="25"/>
      <c r="GJ22" s="25"/>
      <c r="GK22" s="25"/>
      <c r="GL22" s="25"/>
      <c r="GM22" s="25"/>
      <c r="GN22" s="25"/>
      <c r="GO22" s="24">
        <f t="shared" si="203"/>
        <v>0</v>
      </c>
      <c r="GQ22" s="84">
        <f t="shared" si="205"/>
        <v>966</v>
      </c>
      <c r="GR22" s="84">
        <v>780</v>
      </c>
      <c r="GS22" s="84">
        <v>121</v>
      </c>
      <c r="GT22" s="84">
        <v>65</v>
      </c>
      <c r="GU22" s="84">
        <f t="shared" si="206"/>
        <v>130</v>
      </c>
      <c r="GV22" s="84">
        <v>130</v>
      </c>
      <c r="GW22" s="84">
        <v>0</v>
      </c>
      <c r="GX22" s="84">
        <v>0</v>
      </c>
    </row>
    <row r="23" spans="1:206" s="20" customFormat="1" ht="36.75" customHeight="1" x14ac:dyDescent="0.2">
      <c r="A23" s="31">
        <v>8</v>
      </c>
      <c r="B23" s="31" t="s">
        <v>100</v>
      </c>
      <c r="C23" s="32"/>
      <c r="D23" s="25">
        <v>502.4</v>
      </c>
      <c r="E23" s="25">
        <v>0</v>
      </c>
      <c r="F23" s="25">
        <v>393.9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21.2</v>
      </c>
      <c r="P23" s="25">
        <v>66.7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48.3</v>
      </c>
      <c r="Y23" s="25">
        <v>0</v>
      </c>
      <c r="Z23" s="25">
        <v>0</v>
      </c>
      <c r="AA23" s="63">
        <f t="shared" si="182"/>
        <v>48.3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63">
        <f t="shared" si="183"/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38">
        <f t="shared" si="184"/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38">
        <f t="shared" si="185"/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38">
        <f t="shared" si="186"/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38">
        <f t="shared" si="187"/>
        <v>0</v>
      </c>
      <c r="BZ23" s="25">
        <v>0</v>
      </c>
      <c r="CA23" s="25">
        <v>0</v>
      </c>
      <c r="CB23" s="25">
        <v>0</v>
      </c>
      <c r="CC23" s="25">
        <v>1.3</v>
      </c>
      <c r="CD23" s="25">
        <v>1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38">
        <f t="shared" si="188"/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38">
        <f t="shared" si="189"/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38">
        <f t="shared" si="190"/>
        <v>0</v>
      </c>
      <c r="DO23" s="25"/>
      <c r="DP23" s="25"/>
      <c r="DQ23" s="25"/>
      <c r="DR23" s="25"/>
      <c r="DS23" s="25"/>
      <c r="DT23" s="25"/>
      <c r="DU23" s="23">
        <f t="shared" si="191"/>
        <v>0</v>
      </c>
      <c r="DV23" s="25"/>
      <c r="DW23" s="25"/>
      <c r="DX23" s="25"/>
      <c r="DY23" s="25"/>
      <c r="DZ23" s="25"/>
      <c r="EA23" s="25"/>
      <c r="EB23" s="25"/>
      <c r="EC23" s="25"/>
      <c r="ED23" s="23">
        <f t="shared" si="192"/>
        <v>0</v>
      </c>
      <c r="EE23" s="25"/>
      <c r="EF23" s="25"/>
      <c r="EG23" s="23">
        <f t="shared" si="193"/>
        <v>0</v>
      </c>
      <c r="EH23" s="25"/>
      <c r="EI23" s="25"/>
      <c r="EJ23" s="25"/>
      <c r="EK23" s="25"/>
      <c r="EL23" s="23">
        <f t="shared" si="194"/>
        <v>0</v>
      </c>
      <c r="EM23" s="25"/>
      <c r="EN23" s="25"/>
      <c r="EO23" s="25"/>
      <c r="EP23" s="25"/>
      <c r="EQ23" s="23">
        <f t="shared" si="195"/>
        <v>0</v>
      </c>
      <c r="ER23" s="25"/>
      <c r="ES23" s="25"/>
      <c r="ET23" s="25"/>
      <c r="EU23" s="25"/>
      <c r="EV23" s="25"/>
      <c r="EW23" s="25"/>
      <c r="EX23" s="25"/>
      <c r="EY23" s="25"/>
      <c r="EZ23" s="23">
        <f t="shared" si="196"/>
        <v>0</v>
      </c>
      <c r="FA23" s="25"/>
      <c r="FB23" s="25"/>
      <c r="FC23" s="25"/>
      <c r="FD23" s="25"/>
      <c r="FE23" s="25"/>
      <c r="FF23" s="25"/>
      <c r="FG23" s="25"/>
      <c r="FH23" s="25"/>
      <c r="FI23" s="25"/>
      <c r="FJ23" s="23">
        <f t="shared" si="197"/>
        <v>0</v>
      </c>
      <c r="FK23" s="25"/>
      <c r="FL23" s="25"/>
      <c r="FM23" s="25"/>
      <c r="FN23" s="25"/>
      <c r="FO23" s="25"/>
      <c r="FP23" s="23">
        <f t="shared" si="198"/>
        <v>0</v>
      </c>
      <c r="FQ23" s="25"/>
      <c r="FR23" s="25"/>
      <c r="FS23" s="25"/>
      <c r="FT23" s="25"/>
      <c r="FU23" s="23">
        <f t="shared" si="199"/>
        <v>0</v>
      </c>
      <c r="FV23" s="21">
        <f t="shared" si="200"/>
        <v>1034.8</v>
      </c>
      <c r="FW23" s="21">
        <f t="shared" si="204"/>
        <v>0</v>
      </c>
      <c r="FX23" s="38">
        <f t="shared" si="201"/>
        <v>1034.8</v>
      </c>
      <c r="FY23" s="21">
        <v>48.3</v>
      </c>
      <c r="FZ23" s="51">
        <f t="shared" si="202"/>
        <v>109</v>
      </c>
      <c r="GA23" s="21">
        <v>58</v>
      </c>
      <c r="GB23" s="21">
        <v>0</v>
      </c>
      <c r="GC23" s="21">
        <v>51</v>
      </c>
      <c r="GD23" s="21">
        <v>0</v>
      </c>
      <c r="GE23" s="25">
        <v>2</v>
      </c>
      <c r="GF23" s="25">
        <v>35</v>
      </c>
      <c r="GG23" s="25"/>
      <c r="GH23" s="25"/>
      <c r="GI23" s="25"/>
      <c r="GJ23" s="25"/>
      <c r="GK23" s="25"/>
      <c r="GL23" s="25"/>
      <c r="GM23" s="25"/>
      <c r="GN23" s="25"/>
      <c r="GO23" s="24">
        <f t="shared" si="203"/>
        <v>0</v>
      </c>
      <c r="GQ23" s="84">
        <f t="shared" si="205"/>
        <v>920</v>
      </c>
      <c r="GR23" s="84">
        <v>650</v>
      </c>
      <c r="GS23" s="84">
        <v>200</v>
      </c>
      <c r="GT23" s="84">
        <v>70</v>
      </c>
      <c r="GU23" s="84">
        <f t="shared" si="206"/>
        <v>228</v>
      </c>
      <c r="GV23" s="84">
        <v>228</v>
      </c>
      <c r="GW23" s="84">
        <v>0</v>
      </c>
      <c r="GX23" s="84">
        <v>0</v>
      </c>
    </row>
    <row r="24" spans="1:206" s="20" customFormat="1" ht="23.25" customHeight="1" x14ac:dyDescent="0.2">
      <c r="A24" s="33">
        <v>9</v>
      </c>
      <c r="B24" s="31" t="s">
        <v>101</v>
      </c>
      <c r="C24" s="32"/>
      <c r="D24" s="25">
        <v>477.2</v>
      </c>
      <c r="E24" s="25">
        <v>0</v>
      </c>
      <c r="F24" s="25">
        <v>370.2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107</v>
      </c>
      <c r="N24" s="25">
        <v>0</v>
      </c>
      <c r="O24" s="25">
        <v>34</v>
      </c>
      <c r="P24" s="25">
        <v>100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63">
        <f t="shared" si="182"/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63">
        <f t="shared" si="183"/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38">
        <f t="shared" si="184"/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38">
        <f t="shared" si="185"/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38">
        <f t="shared" si="186"/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38">
        <f t="shared" si="187"/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1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1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0</v>
      </c>
      <c r="CQ24" s="25">
        <v>0</v>
      </c>
      <c r="CR24" s="25">
        <v>0</v>
      </c>
      <c r="CS24" s="25">
        <v>0</v>
      </c>
      <c r="CT24" s="38">
        <f t="shared" si="188"/>
        <v>0</v>
      </c>
      <c r="CU24" s="25">
        <v>0</v>
      </c>
      <c r="CV24" s="25">
        <v>0</v>
      </c>
      <c r="CW24" s="25">
        <v>0</v>
      </c>
      <c r="CX24" s="25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38">
        <f t="shared" si="189"/>
        <v>0</v>
      </c>
      <c r="DE24" s="25">
        <v>0</v>
      </c>
      <c r="DF24" s="25">
        <v>0</v>
      </c>
      <c r="DG24" s="25">
        <v>0</v>
      </c>
      <c r="DH24" s="25">
        <v>0</v>
      </c>
      <c r="DI24" s="25">
        <v>0</v>
      </c>
      <c r="DJ24" s="25">
        <v>0</v>
      </c>
      <c r="DK24" s="25">
        <v>0</v>
      </c>
      <c r="DL24" s="25">
        <v>0</v>
      </c>
      <c r="DM24" s="25">
        <v>0</v>
      </c>
      <c r="DN24" s="38">
        <f t="shared" si="190"/>
        <v>0</v>
      </c>
      <c r="DO24" s="25"/>
      <c r="DP24" s="25"/>
      <c r="DQ24" s="25"/>
      <c r="DR24" s="25"/>
      <c r="DS24" s="25"/>
      <c r="DT24" s="25"/>
      <c r="DU24" s="23">
        <f t="shared" si="191"/>
        <v>0</v>
      </c>
      <c r="DV24" s="25"/>
      <c r="DW24" s="25"/>
      <c r="DX24" s="25"/>
      <c r="DY24" s="25"/>
      <c r="DZ24" s="25"/>
      <c r="EA24" s="25"/>
      <c r="EB24" s="25"/>
      <c r="EC24" s="25"/>
      <c r="ED24" s="23">
        <f t="shared" si="192"/>
        <v>0</v>
      </c>
      <c r="EE24" s="25"/>
      <c r="EF24" s="25"/>
      <c r="EG24" s="23">
        <f t="shared" si="193"/>
        <v>0</v>
      </c>
      <c r="EH24" s="25"/>
      <c r="EI24" s="25"/>
      <c r="EJ24" s="25"/>
      <c r="EK24" s="25"/>
      <c r="EL24" s="23">
        <f t="shared" si="194"/>
        <v>0</v>
      </c>
      <c r="EM24" s="25"/>
      <c r="EN24" s="25"/>
      <c r="EO24" s="25"/>
      <c r="EP24" s="25"/>
      <c r="EQ24" s="23">
        <f t="shared" si="195"/>
        <v>0</v>
      </c>
      <c r="ER24" s="25"/>
      <c r="ES24" s="25"/>
      <c r="ET24" s="25"/>
      <c r="EU24" s="25"/>
      <c r="EV24" s="25"/>
      <c r="EW24" s="25"/>
      <c r="EX24" s="25"/>
      <c r="EY24" s="25"/>
      <c r="EZ24" s="23">
        <f t="shared" si="196"/>
        <v>0</v>
      </c>
      <c r="FA24" s="25"/>
      <c r="FB24" s="25"/>
      <c r="FC24" s="25"/>
      <c r="FD24" s="25"/>
      <c r="FE24" s="25"/>
      <c r="FF24" s="25"/>
      <c r="FG24" s="25"/>
      <c r="FH24" s="25"/>
      <c r="FI24" s="25"/>
      <c r="FJ24" s="23">
        <f t="shared" si="197"/>
        <v>0</v>
      </c>
      <c r="FK24" s="25"/>
      <c r="FL24" s="25"/>
      <c r="FM24" s="25"/>
      <c r="FN24" s="25"/>
      <c r="FO24" s="25"/>
      <c r="FP24" s="23">
        <f t="shared" si="198"/>
        <v>0</v>
      </c>
      <c r="FQ24" s="25"/>
      <c r="FR24" s="25"/>
      <c r="FS24" s="25"/>
      <c r="FT24" s="25"/>
      <c r="FU24" s="23">
        <f t="shared" si="199"/>
        <v>0</v>
      </c>
      <c r="FV24" s="21">
        <f t="shared" si="200"/>
        <v>1090.4000000000001</v>
      </c>
      <c r="FW24" s="21">
        <f t="shared" si="204"/>
        <v>0</v>
      </c>
      <c r="FX24" s="38">
        <f t="shared" si="201"/>
        <v>1090.4000000000001</v>
      </c>
      <c r="FY24" s="21"/>
      <c r="FZ24" s="51">
        <f t="shared" si="202"/>
        <v>151</v>
      </c>
      <c r="GA24" s="21">
        <v>70</v>
      </c>
      <c r="GB24" s="21">
        <v>0</v>
      </c>
      <c r="GC24" s="21">
        <v>81</v>
      </c>
      <c r="GD24" s="21">
        <v>0</v>
      </c>
      <c r="GE24" s="25">
        <v>3</v>
      </c>
      <c r="GF24" s="25">
        <v>39</v>
      </c>
      <c r="GG24" s="25"/>
      <c r="GH24" s="25"/>
      <c r="GI24" s="25"/>
      <c r="GJ24" s="25"/>
      <c r="GK24" s="25"/>
      <c r="GL24" s="25"/>
      <c r="GM24" s="25"/>
      <c r="GN24" s="25"/>
      <c r="GO24" s="24">
        <f t="shared" si="203"/>
        <v>0</v>
      </c>
      <c r="GQ24" s="84">
        <f t="shared" si="205"/>
        <v>1029</v>
      </c>
      <c r="GR24" s="84">
        <v>875</v>
      </c>
      <c r="GS24" s="84">
        <v>100</v>
      </c>
      <c r="GT24" s="84">
        <v>54</v>
      </c>
      <c r="GU24" s="84">
        <f t="shared" si="206"/>
        <v>60</v>
      </c>
      <c r="GV24" s="84">
        <v>60</v>
      </c>
      <c r="GW24" s="84">
        <v>0</v>
      </c>
      <c r="GX24" s="84">
        <v>0</v>
      </c>
    </row>
    <row r="25" spans="1:206" s="20" customFormat="1" ht="23.25" customHeight="1" x14ac:dyDescent="0.2">
      <c r="A25" s="33">
        <v>10</v>
      </c>
      <c r="B25" s="31" t="s">
        <v>102</v>
      </c>
      <c r="C25" s="32"/>
      <c r="D25" s="25">
        <v>562.4</v>
      </c>
      <c r="E25" s="25">
        <v>0</v>
      </c>
      <c r="F25" s="25">
        <v>569.20000000000005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24</v>
      </c>
      <c r="P25" s="25">
        <v>56.7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63">
        <f t="shared" si="182"/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63">
        <f t="shared" si="183"/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38">
        <f t="shared" si="184"/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38">
        <f t="shared" si="185"/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38">
        <f t="shared" si="186"/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38">
        <f t="shared" si="187"/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38">
        <f t="shared" si="188"/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38">
        <f t="shared" si="189"/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38">
        <f t="shared" si="190"/>
        <v>0</v>
      </c>
      <c r="DO25" s="25"/>
      <c r="DP25" s="25"/>
      <c r="DQ25" s="25"/>
      <c r="DR25" s="25"/>
      <c r="DS25" s="25"/>
      <c r="DT25" s="25"/>
      <c r="DU25" s="23">
        <f t="shared" si="191"/>
        <v>0</v>
      </c>
      <c r="DV25" s="25"/>
      <c r="DW25" s="25"/>
      <c r="DX25" s="25"/>
      <c r="DY25" s="25"/>
      <c r="DZ25" s="25"/>
      <c r="EA25" s="25"/>
      <c r="EB25" s="25"/>
      <c r="EC25" s="25"/>
      <c r="ED25" s="23">
        <f t="shared" si="192"/>
        <v>0</v>
      </c>
      <c r="EE25" s="25"/>
      <c r="EF25" s="25"/>
      <c r="EG25" s="23">
        <f t="shared" si="193"/>
        <v>0</v>
      </c>
      <c r="EH25" s="25"/>
      <c r="EI25" s="25"/>
      <c r="EJ25" s="25"/>
      <c r="EK25" s="25"/>
      <c r="EL25" s="23">
        <f t="shared" si="194"/>
        <v>0</v>
      </c>
      <c r="EM25" s="25"/>
      <c r="EN25" s="25"/>
      <c r="EO25" s="25"/>
      <c r="EP25" s="25"/>
      <c r="EQ25" s="23">
        <f t="shared" si="195"/>
        <v>0</v>
      </c>
      <c r="ER25" s="25"/>
      <c r="ES25" s="25"/>
      <c r="ET25" s="25"/>
      <c r="EU25" s="25"/>
      <c r="EV25" s="25"/>
      <c r="EW25" s="25"/>
      <c r="EX25" s="25"/>
      <c r="EY25" s="25"/>
      <c r="EZ25" s="23">
        <f t="shared" si="196"/>
        <v>0</v>
      </c>
      <c r="FA25" s="25"/>
      <c r="FB25" s="25"/>
      <c r="FC25" s="25"/>
      <c r="FD25" s="25"/>
      <c r="FE25" s="25"/>
      <c r="FF25" s="25"/>
      <c r="FG25" s="25"/>
      <c r="FH25" s="25"/>
      <c r="FI25" s="25"/>
      <c r="FJ25" s="23">
        <f t="shared" si="197"/>
        <v>0</v>
      </c>
      <c r="FK25" s="25"/>
      <c r="FL25" s="25"/>
      <c r="FM25" s="25"/>
      <c r="FN25" s="25"/>
      <c r="FO25" s="25"/>
      <c r="FP25" s="23">
        <f t="shared" si="198"/>
        <v>0</v>
      </c>
      <c r="FQ25" s="25"/>
      <c r="FR25" s="25"/>
      <c r="FS25" s="25"/>
      <c r="FT25" s="25"/>
      <c r="FU25" s="23">
        <f t="shared" si="199"/>
        <v>0</v>
      </c>
      <c r="FV25" s="21">
        <f t="shared" si="200"/>
        <v>1212.3</v>
      </c>
      <c r="FW25" s="21">
        <f t="shared" si="204"/>
        <v>0</v>
      </c>
      <c r="FX25" s="38">
        <f t="shared" si="201"/>
        <v>1212.3</v>
      </c>
      <c r="FY25" s="21"/>
      <c r="FZ25" s="51">
        <f t="shared" si="202"/>
        <v>151</v>
      </c>
      <c r="GA25" s="21">
        <v>66</v>
      </c>
      <c r="GB25" s="21">
        <v>0</v>
      </c>
      <c r="GC25" s="21">
        <v>85</v>
      </c>
      <c r="GD25" s="21">
        <v>0</v>
      </c>
      <c r="GE25" s="25">
        <v>3</v>
      </c>
      <c r="GF25" s="25">
        <v>39</v>
      </c>
      <c r="GG25" s="25"/>
      <c r="GH25" s="25"/>
      <c r="GI25" s="25"/>
      <c r="GJ25" s="25"/>
      <c r="GK25" s="25"/>
      <c r="GL25" s="25"/>
      <c r="GM25" s="25"/>
      <c r="GN25" s="25"/>
      <c r="GO25" s="24">
        <f t="shared" si="203"/>
        <v>0</v>
      </c>
      <c r="GQ25" s="84">
        <f t="shared" si="205"/>
        <v>1145</v>
      </c>
      <c r="GR25" s="84">
        <v>803</v>
      </c>
      <c r="GS25" s="84">
        <v>310</v>
      </c>
      <c r="GT25" s="84">
        <v>32</v>
      </c>
      <c r="GU25" s="84">
        <f t="shared" si="206"/>
        <v>100</v>
      </c>
      <c r="GV25" s="84">
        <v>100</v>
      </c>
      <c r="GW25" s="84">
        <v>0</v>
      </c>
      <c r="GX25" s="84">
        <v>0</v>
      </c>
    </row>
    <row r="26" spans="1:206" s="20" customFormat="1" ht="23.25" customHeight="1" x14ac:dyDescent="0.2">
      <c r="A26" s="33">
        <v>11</v>
      </c>
      <c r="B26" s="31" t="s">
        <v>103</v>
      </c>
      <c r="C26" s="32"/>
      <c r="D26" s="25">
        <v>599.29999999999995</v>
      </c>
      <c r="E26" s="25">
        <v>0</v>
      </c>
      <c r="F26" s="25">
        <v>307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289.60000000000002</v>
      </c>
      <c r="N26" s="25">
        <v>0</v>
      </c>
      <c r="O26" s="25">
        <v>0</v>
      </c>
      <c r="P26" s="25">
        <v>112.7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63">
        <f t="shared" si="182"/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63">
        <f t="shared" si="183"/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38">
        <f t="shared" si="184"/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38">
        <f t="shared" si="185"/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38">
        <f t="shared" si="186"/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38">
        <f t="shared" si="187"/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1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38">
        <f t="shared" si="188"/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38">
        <f t="shared" si="189"/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38">
        <f t="shared" si="190"/>
        <v>0</v>
      </c>
      <c r="DO26" s="25"/>
      <c r="DP26" s="25"/>
      <c r="DQ26" s="25"/>
      <c r="DR26" s="25"/>
      <c r="DS26" s="25"/>
      <c r="DT26" s="25"/>
      <c r="DU26" s="23">
        <f t="shared" si="191"/>
        <v>0</v>
      </c>
      <c r="DV26" s="25"/>
      <c r="DW26" s="25"/>
      <c r="DX26" s="25"/>
      <c r="DY26" s="25"/>
      <c r="DZ26" s="25"/>
      <c r="EA26" s="25"/>
      <c r="EB26" s="25"/>
      <c r="EC26" s="25"/>
      <c r="ED26" s="23">
        <f t="shared" si="192"/>
        <v>0</v>
      </c>
      <c r="EE26" s="25"/>
      <c r="EF26" s="25"/>
      <c r="EG26" s="23">
        <f t="shared" si="193"/>
        <v>0</v>
      </c>
      <c r="EH26" s="25"/>
      <c r="EI26" s="25"/>
      <c r="EJ26" s="25"/>
      <c r="EK26" s="25"/>
      <c r="EL26" s="23">
        <f t="shared" si="194"/>
        <v>0</v>
      </c>
      <c r="EM26" s="25"/>
      <c r="EN26" s="25"/>
      <c r="EO26" s="25"/>
      <c r="EP26" s="25"/>
      <c r="EQ26" s="23">
        <f t="shared" si="195"/>
        <v>0</v>
      </c>
      <c r="ER26" s="25"/>
      <c r="ES26" s="25"/>
      <c r="ET26" s="25"/>
      <c r="EU26" s="25"/>
      <c r="EV26" s="25"/>
      <c r="EW26" s="25"/>
      <c r="EX26" s="25"/>
      <c r="EY26" s="25"/>
      <c r="EZ26" s="23">
        <f t="shared" si="196"/>
        <v>0</v>
      </c>
      <c r="FA26" s="25"/>
      <c r="FB26" s="25"/>
      <c r="FC26" s="25"/>
      <c r="FD26" s="25"/>
      <c r="FE26" s="25"/>
      <c r="FF26" s="25"/>
      <c r="FG26" s="25"/>
      <c r="FH26" s="25"/>
      <c r="FI26" s="25"/>
      <c r="FJ26" s="23">
        <f t="shared" si="197"/>
        <v>0</v>
      </c>
      <c r="FK26" s="25"/>
      <c r="FL26" s="25"/>
      <c r="FM26" s="25"/>
      <c r="FN26" s="25"/>
      <c r="FO26" s="25"/>
      <c r="FP26" s="23">
        <f t="shared" si="198"/>
        <v>0</v>
      </c>
      <c r="FQ26" s="25"/>
      <c r="FR26" s="25"/>
      <c r="FS26" s="25"/>
      <c r="FT26" s="25"/>
      <c r="FU26" s="23">
        <f t="shared" si="199"/>
        <v>0</v>
      </c>
      <c r="FV26" s="21">
        <f t="shared" si="200"/>
        <v>1309.6000000000001</v>
      </c>
      <c r="FW26" s="21">
        <f t="shared" si="204"/>
        <v>0</v>
      </c>
      <c r="FX26" s="38">
        <f t="shared" si="201"/>
        <v>1309.6000000000001</v>
      </c>
      <c r="FY26" s="21"/>
      <c r="FZ26" s="51">
        <f t="shared" si="202"/>
        <v>184</v>
      </c>
      <c r="GA26" s="21">
        <v>97</v>
      </c>
      <c r="GB26" s="21">
        <v>0</v>
      </c>
      <c r="GC26" s="21">
        <v>87</v>
      </c>
      <c r="GD26" s="21">
        <v>0</v>
      </c>
      <c r="GE26" s="25">
        <v>1</v>
      </c>
      <c r="GF26" s="25">
        <v>41</v>
      </c>
      <c r="GG26" s="25"/>
      <c r="GH26" s="25"/>
      <c r="GI26" s="25"/>
      <c r="GJ26" s="25"/>
      <c r="GK26" s="25"/>
      <c r="GL26" s="25"/>
      <c r="GM26" s="25"/>
      <c r="GN26" s="25"/>
      <c r="GO26" s="24">
        <f t="shared" si="203"/>
        <v>0</v>
      </c>
      <c r="GQ26" s="84">
        <f t="shared" si="205"/>
        <v>1289</v>
      </c>
      <c r="GR26" s="84">
        <v>800</v>
      </c>
      <c r="GS26" s="84">
        <v>256</v>
      </c>
      <c r="GT26" s="84">
        <v>233</v>
      </c>
      <c r="GU26" s="84">
        <f t="shared" si="206"/>
        <v>30</v>
      </c>
      <c r="GV26" s="84">
        <v>30</v>
      </c>
      <c r="GW26" s="84">
        <v>0</v>
      </c>
      <c r="GX26" s="84">
        <v>0</v>
      </c>
    </row>
    <row r="27" spans="1:206" s="20" customFormat="1" ht="23.25" customHeight="1" x14ac:dyDescent="0.2">
      <c r="A27" s="33">
        <v>12</v>
      </c>
      <c r="B27" s="31" t="s">
        <v>104</v>
      </c>
      <c r="C27" s="32"/>
      <c r="D27" s="25">
        <v>558</v>
      </c>
      <c r="E27" s="25">
        <v>0</v>
      </c>
      <c r="F27" s="25">
        <v>255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467.6</v>
      </c>
      <c r="N27" s="25">
        <v>0</v>
      </c>
      <c r="O27" s="25">
        <v>36.299999999999997</v>
      </c>
      <c r="P27" s="25">
        <v>66.7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63">
        <f t="shared" si="182"/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63">
        <f t="shared" si="183"/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38">
        <f t="shared" si="184"/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38">
        <f t="shared" si="185"/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38">
        <f t="shared" si="186"/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38">
        <f t="shared" si="187"/>
        <v>0</v>
      </c>
      <c r="BZ27" s="25">
        <v>0</v>
      </c>
      <c r="CA27" s="25">
        <v>0</v>
      </c>
      <c r="CB27" s="25">
        <v>0</v>
      </c>
      <c r="CC27" s="25">
        <v>1</v>
      </c>
      <c r="CD27" s="25">
        <v>0</v>
      </c>
      <c r="CE27" s="25">
        <v>0</v>
      </c>
      <c r="CF27" s="25">
        <v>0</v>
      </c>
      <c r="CG27" s="25">
        <v>0</v>
      </c>
      <c r="CH27" s="25">
        <v>5</v>
      </c>
      <c r="CI27" s="25">
        <v>0.7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v>0</v>
      </c>
      <c r="CP27" s="25">
        <v>0</v>
      </c>
      <c r="CQ27" s="25">
        <v>0</v>
      </c>
      <c r="CR27" s="25">
        <v>0</v>
      </c>
      <c r="CS27" s="25">
        <v>0</v>
      </c>
      <c r="CT27" s="38">
        <f t="shared" si="188"/>
        <v>0</v>
      </c>
      <c r="CU27" s="25">
        <v>0</v>
      </c>
      <c r="CV27" s="25">
        <v>0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v>0</v>
      </c>
      <c r="DC27" s="25">
        <v>0</v>
      </c>
      <c r="DD27" s="38">
        <f t="shared" si="189"/>
        <v>0</v>
      </c>
      <c r="DE27" s="25">
        <v>0</v>
      </c>
      <c r="DF27" s="25">
        <v>0</v>
      </c>
      <c r="DG27" s="25">
        <v>0</v>
      </c>
      <c r="DH27" s="25">
        <v>0</v>
      </c>
      <c r="DI27" s="25">
        <v>0</v>
      </c>
      <c r="DJ27" s="25">
        <v>0</v>
      </c>
      <c r="DK27" s="25">
        <v>0</v>
      </c>
      <c r="DL27" s="25">
        <v>0</v>
      </c>
      <c r="DM27" s="25">
        <v>0</v>
      </c>
      <c r="DN27" s="38">
        <f t="shared" si="190"/>
        <v>0</v>
      </c>
      <c r="DO27" s="25"/>
      <c r="DP27" s="25"/>
      <c r="DQ27" s="25"/>
      <c r="DR27" s="25"/>
      <c r="DS27" s="25"/>
      <c r="DT27" s="25"/>
      <c r="DU27" s="23">
        <f t="shared" si="191"/>
        <v>0</v>
      </c>
      <c r="DV27" s="25"/>
      <c r="DW27" s="25"/>
      <c r="DX27" s="25"/>
      <c r="DY27" s="25"/>
      <c r="DZ27" s="25"/>
      <c r="EA27" s="25"/>
      <c r="EB27" s="25"/>
      <c r="EC27" s="25"/>
      <c r="ED27" s="23">
        <f t="shared" si="192"/>
        <v>0</v>
      </c>
      <c r="EE27" s="25"/>
      <c r="EF27" s="25"/>
      <c r="EG27" s="23">
        <f t="shared" si="193"/>
        <v>0</v>
      </c>
      <c r="EH27" s="25"/>
      <c r="EI27" s="25"/>
      <c r="EJ27" s="25"/>
      <c r="EK27" s="25"/>
      <c r="EL27" s="23">
        <f t="shared" si="194"/>
        <v>0</v>
      </c>
      <c r="EM27" s="25"/>
      <c r="EN27" s="25"/>
      <c r="EO27" s="25"/>
      <c r="EP27" s="25"/>
      <c r="EQ27" s="23">
        <f t="shared" si="195"/>
        <v>0</v>
      </c>
      <c r="ER27" s="25"/>
      <c r="ES27" s="25"/>
      <c r="ET27" s="25"/>
      <c r="EU27" s="25"/>
      <c r="EV27" s="25"/>
      <c r="EW27" s="25"/>
      <c r="EX27" s="25"/>
      <c r="EY27" s="25"/>
      <c r="EZ27" s="23">
        <f t="shared" si="196"/>
        <v>0</v>
      </c>
      <c r="FA27" s="25"/>
      <c r="FB27" s="25"/>
      <c r="FC27" s="25"/>
      <c r="FD27" s="25"/>
      <c r="FE27" s="25"/>
      <c r="FF27" s="25"/>
      <c r="FG27" s="25"/>
      <c r="FH27" s="25"/>
      <c r="FI27" s="25"/>
      <c r="FJ27" s="23">
        <f t="shared" si="197"/>
        <v>0</v>
      </c>
      <c r="FK27" s="25"/>
      <c r="FL27" s="25"/>
      <c r="FM27" s="25"/>
      <c r="FN27" s="25"/>
      <c r="FO27" s="25"/>
      <c r="FP27" s="23">
        <f t="shared" si="198"/>
        <v>0</v>
      </c>
      <c r="FQ27" s="25"/>
      <c r="FR27" s="25"/>
      <c r="FS27" s="25"/>
      <c r="FT27" s="25"/>
      <c r="FU27" s="23">
        <f t="shared" si="199"/>
        <v>0</v>
      </c>
      <c r="FV27" s="21">
        <f t="shared" si="200"/>
        <v>1390.3</v>
      </c>
      <c r="FW27" s="21">
        <f t="shared" si="204"/>
        <v>0</v>
      </c>
      <c r="FX27" s="38">
        <f t="shared" si="201"/>
        <v>1390.3</v>
      </c>
      <c r="FY27" s="21"/>
      <c r="FZ27" s="51">
        <f t="shared" si="202"/>
        <v>179</v>
      </c>
      <c r="GA27" s="21">
        <v>85</v>
      </c>
      <c r="GB27" s="21">
        <v>0</v>
      </c>
      <c r="GC27" s="21">
        <v>94</v>
      </c>
      <c r="GD27" s="21">
        <v>0</v>
      </c>
      <c r="GE27" s="25">
        <v>1</v>
      </c>
      <c r="GF27" s="25">
        <v>49</v>
      </c>
      <c r="GG27" s="25"/>
      <c r="GH27" s="25"/>
      <c r="GI27" s="25"/>
      <c r="GJ27" s="25"/>
      <c r="GK27" s="25"/>
      <c r="GL27" s="25"/>
      <c r="GM27" s="25"/>
      <c r="GN27" s="25"/>
      <c r="GO27" s="24">
        <f t="shared" si="203"/>
        <v>0</v>
      </c>
      <c r="GQ27" s="84">
        <f t="shared" si="205"/>
        <v>1390</v>
      </c>
      <c r="GR27" s="84">
        <v>890</v>
      </c>
      <c r="GS27" s="84">
        <v>399</v>
      </c>
      <c r="GT27" s="84">
        <v>101</v>
      </c>
      <c r="GU27" s="84">
        <f t="shared" si="206"/>
        <v>100</v>
      </c>
      <c r="GV27" s="84">
        <v>100</v>
      </c>
      <c r="GW27" s="84">
        <v>0</v>
      </c>
      <c r="GX27" s="84">
        <v>0</v>
      </c>
    </row>
    <row r="28" spans="1:206" s="20" customFormat="1" ht="23.25" customHeight="1" x14ac:dyDescent="0.2">
      <c r="A28" s="33">
        <v>13</v>
      </c>
      <c r="B28" s="31" t="s">
        <v>105</v>
      </c>
      <c r="C28" s="32"/>
      <c r="D28" s="25">
        <v>529.79999999999995</v>
      </c>
      <c r="E28" s="25">
        <v>0</v>
      </c>
      <c r="F28" s="25">
        <v>432.3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18.7</v>
      </c>
      <c r="P28" s="25">
        <v>25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63">
        <f t="shared" si="182"/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63">
        <f t="shared" si="183"/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38">
        <f t="shared" si="184"/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38">
        <f t="shared" si="185"/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38">
        <f t="shared" si="186"/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0</v>
      </c>
      <c r="BX28" s="25">
        <v>0</v>
      </c>
      <c r="BY28" s="38">
        <f t="shared" si="187"/>
        <v>0</v>
      </c>
      <c r="BZ28" s="25">
        <v>0</v>
      </c>
      <c r="CA28" s="25">
        <v>0</v>
      </c>
      <c r="CB28" s="25">
        <v>0</v>
      </c>
      <c r="CC28" s="25">
        <v>0</v>
      </c>
      <c r="CD28" s="25">
        <v>1</v>
      </c>
      <c r="CE28" s="25">
        <v>0</v>
      </c>
      <c r="CF28" s="25">
        <v>0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0</v>
      </c>
      <c r="CN28" s="25">
        <v>0</v>
      </c>
      <c r="CO28" s="25">
        <v>0</v>
      </c>
      <c r="CP28" s="25">
        <v>0</v>
      </c>
      <c r="CQ28" s="25">
        <v>0</v>
      </c>
      <c r="CR28" s="25">
        <v>0</v>
      </c>
      <c r="CS28" s="25">
        <v>0</v>
      </c>
      <c r="CT28" s="38">
        <f t="shared" si="188"/>
        <v>0</v>
      </c>
      <c r="CU28" s="25">
        <v>0</v>
      </c>
      <c r="CV28" s="25">
        <v>0</v>
      </c>
      <c r="CW28" s="25">
        <v>0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0</v>
      </c>
      <c r="DD28" s="38">
        <f t="shared" si="189"/>
        <v>0</v>
      </c>
      <c r="DE28" s="25">
        <v>0</v>
      </c>
      <c r="DF28" s="25">
        <v>0</v>
      </c>
      <c r="DG28" s="25">
        <v>0</v>
      </c>
      <c r="DH28" s="25">
        <v>0</v>
      </c>
      <c r="DI28" s="25">
        <v>0</v>
      </c>
      <c r="DJ28" s="25">
        <v>0</v>
      </c>
      <c r="DK28" s="25">
        <v>0</v>
      </c>
      <c r="DL28" s="25">
        <v>0</v>
      </c>
      <c r="DM28" s="25">
        <v>0</v>
      </c>
      <c r="DN28" s="38">
        <f t="shared" si="190"/>
        <v>0</v>
      </c>
      <c r="DO28" s="25"/>
      <c r="DP28" s="25"/>
      <c r="DQ28" s="25"/>
      <c r="DR28" s="25"/>
      <c r="DS28" s="25"/>
      <c r="DT28" s="25"/>
      <c r="DU28" s="23">
        <f t="shared" si="191"/>
        <v>0</v>
      </c>
      <c r="DV28" s="25"/>
      <c r="DW28" s="25"/>
      <c r="DX28" s="25"/>
      <c r="DY28" s="25"/>
      <c r="DZ28" s="25"/>
      <c r="EA28" s="25"/>
      <c r="EB28" s="25"/>
      <c r="EC28" s="25"/>
      <c r="ED28" s="23">
        <f t="shared" si="192"/>
        <v>0</v>
      </c>
      <c r="EE28" s="25"/>
      <c r="EF28" s="25"/>
      <c r="EG28" s="23">
        <f t="shared" si="193"/>
        <v>0</v>
      </c>
      <c r="EH28" s="25"/>
      <c r="EI28" s="25"/>
      <c r="EJ28" s="25"/>
      <c r="EK28" s="25"/>
      <c r="EL28" s="23">
        <f t="shared" si="194"/>
        <v>0</v>
      </c>
      <c r="EM28" s="25"/>
      <c r="EN28" s="25"/>
      <c r="EO28" s="25"/>
      <c r="EP28" s="25"/>
      <c r="EQ28" s="23">
        <f t="shared" si="195"/>
        <v>0</v>
      </c>
      <c r="ER28" s="25"/>
      <c r="ES28" s="25"/>
      <c r="ET28" s="25"/>
      <c r="EU28" s="25"/>
      <c r="EV28" s="25"/>
      <c r="EW28" s="25"/>
      <c r="EX28" s="25"/>
      <c r="EY28" s="25"/>
      <c r="EZ28" s="23">
        <f t="shared" si="196"/>
        <v>0</v>
      </c>
      <c r="FA28" s="25"/>
      <c r="FB28" s="25"/>
      <c r="FC28" s="25"/>
      <c r="FD28" s="25"/>
      <c r="FE28" s="25"/>
      <c r="FF28" s="25"/>
      <c r="FG28" s="25"/>
      <c r="FH28" s="25"/>
      <c r="FI28" s="25"/>
      <c r="FJ28" s="23">
        <f t="shared" si="197"/>
        <v>0</v>
      </c>
      <c r="FK28" s="25"/>
      <c r="FL28" s="25"/>
      <c r="FM28" s="25"/>
      <c r="FN28" s="25"/>
      <c r="FO28" s="25"/>
      <c r="FP28" s="23">
        <f t="shared" si="198"/>
        <v>0</v>
      </c>
      <c r="FQ28" s="25"/>
      <c r="FR28" s="25"/>
      <c r="FS28" s="25"/>
      <c r="FT28" s="25"/>
      <c r="FU28" s="23">
        <f t="shared" si="199"/>
        <v>0</v>
      </c>
      <c r="FV28" s="21">
        <f t="shared" si="200"/>
        <v>1006.8</v>
      </c>
      <c r="FW28" s="21">
        <f t="shared" si="204"/>
        <v>0</v>
      </c>
      <c r="FX28" s="38">
        <f t="shared" si="201"/>
        <v>1006.8</v>
      </c>
      <c r="FY28" s="21"/>
      <c r="FZ28" s="51">
        <f t="shared" si="202"/>
        <v>172</v>
      </c>
      <c r="GA28" s="21">
        <v>95</v>
      </c>
      <c r="GB28" s="21">
        <v>0</v>
      </c>
      <c r="GC28" s="21">
        <v>77</v>
      </c>
      <c r="GD28" s="21">
        <v>0</v>
      </c>
      <c r="GE28" s="25">
        <v>2</v>
      </c>
      <c r="GF28" s="25">
        <v>32</v>
      </c>
      <c r="GG28" s="25"/>
      <c r="GH28" s="25"/>
      <c r="GI28" s="25"/>
      <c r="GJ28" s="25"/>
      <c r="GK28" s="25"/>
      <c r="GL28" s="25"/>
      <c r="GM28" s="25"/>
      <c r="GN28" s="25"/>
      <c r="GO28" s="24">
        <f t="shared" si="203"/>
        <v>0</v>
      </c>
      <c r="GQ28" s="84">
        <f t="shared" si="205"/>
        <v>797</v>
      </c>
      <c r="GR28" s="84">
        <v>514</v>
      </c>
      <c r="GS28" s="84">
        <v>200</v>
      </c>
      <c r="GT28" s="84">
        <v>83</v>
      </c>
      <c r="GU28" s="84">
        <f t="shared" si="206"/>
        <v>134</v>
      </c>
      <c r="GV28" s="84">
        <v>134</v>
      </c>
      <c r="GW28" s="84">
        <v>0</v>
      </c>
      <c r="GX28" s="84">
        <v>0</v>
      </c>
    </row>
    <row r="29" spans="1:206" s="20" customFormat="1" ht="23.25" customHeight="1" x14ac:dyDescent="0.2">
      <c r="A29" s="33">
        <v>14</v>
      </c>
      <c r="B29" s="31" t="s">
        <v>106</v>
      </c>
      <c r="C29" s="32"/>
      <c r="D29" s="25">
        <v>1223</v>
      </c>
      <c r="E29" s="25">
        <v>0</v>
      </c>
      <c r="F29" s="25">
        <v>425.3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733.5</v>
      </c>
      <c r="N29" s="25">
        <v>0</v>
      </c>
      <c r="O29" s="25">
        <v>53.2</v>
      </c>
      <c r="P29" s="25">
        <v>75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63">
        <f t="shared" si="182"/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63">
        <f t="shared" si="183"/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38">
        <f t="shared" si="184"/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38">
        <f t="shared" si="185"/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38">
        <f t="shared" si="186"/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38">
        <f t="shared" si="187"/>
        <v>0</v>
      </c>
      <c r="BZ29" s="25">
        <v>0</v>
      </c>
      <c r="CA29" s="25">
        <v>0</v>
      </c>
      <c r="CB29" s="25">
        <v>0</v>
      </c>
      <c r="CC29" s="25">
        <v>3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38">
        <f t="shared" si="188"/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38">
        <f t="shared" si="189"/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38">
        <f t="shared" si="190"/>
        <v>0</v>
      </c>
      <c r="DO29" s="25"/>
      <c r="DP29" s="25"/>
      <c r="DQ29" s="25"/>
      <c r="DR29" s="25"/>
      <c r="DS29" s="25"/>
      <c r="DT29" s="25"/>
      <c r="DU29" s="23">
        <f t="shared" si="191"/>
        <v>0</v>
      </c>
      <c r="DV29" s="25"/>
      <c r="DW29" s="25"/>
      <c r="DX29" s="25"/>
      <c r="DY29" s="25"/>
      <c r="DZ29" s="25"/>
      <c r="EA29" s="25"/>
      <c r="EB29" s="25"/>
      <c r="EC29" s="25"/>
      <c r="ED29" s="23">
        <f t="shared" si="192"/>
        <v>0</v>
      </c>
      <c r="EE29" s="25"/>
      <c r="EF29" s="25"/>
      <c r="EG29" s="23">
        <f t="shared" si="193"/>
        <v>0</v>
      </c>
      <c r="EH29" s="25"/>
      <c r="EI29" s="25"/>
      <c r="EJ29" s="25"/>
      <c r="EK29" s="25"/>
      <c r="EL29" s="23">
        <f t="shared" si="194"/>
        <v>0</v>
      </c>
      <c r="EM29" s="25"/>
      <c r="EN29" s="25"/>
      <c r="EO29" s="25"/>
      <c r="EP29" s="25"/>
      <c r="EQ29" s="23">
        <f t="shared" si="195"/>
        <v>0</v>
      </c>
      <c r="ER29" s="25"/>
      <c r="ES29" s="25"/>
      <c r="ET29" s="25"/>
      <c r="EU29" s="25"/>
      <c r="EV29" s="25"/>
      <c r="EW29" s="25"/>
      <c r="EX29" s="25"/>
      <c r="EY29" s="25"/>
      <c r="EZ29" s="23">
        <f t="shared" si="196"/>
        <v>0</v>
      </c>
      <c r="FA29" s="25"/>
      <c r="FB29" s="25"/>
      <c r="FC29" s="25"/>
      <c r="FD29" s="25"/>
      <c r="FE29" s="25"/>
      <c r="FF29" s="25"/>
      <c r="FG29" s="25"/>
      <c r="FH29" s="25"/>
      <c r="FI29" s="25"/>
      <c r="FJ29" s="23">
        <f t="shared" si="197"/>
        <v>0</v>
      </c>
      <c r="FK29" s="25"/>
      <c r="FL29" s="25"/>
      <c r="FM29" s="25"/>
      <c r="FN29" s="25"/>
      <c r="FO29" s="25"/>
      <c r="FP29" s="23">
        <f t="shared" si="198"/>
        <v>0</v>
      </c>
      <c r="FQ29" s="25"/>
      <c r="FR29" s="25"/>
      <c r="FS29" s="25"/>
      <c r="FT29" s="25"/>
      <c r="FU29" s="23">
        <f t="shared" si="199"/>
        <v>0</v>
      </c>
      <c r="FV29" s="21">
        <f t="shared" si="200"/>
        <v>2513</v>
      </c>
      <c r="FW29" s="21">
        <f t="shared" si="204"/>
        <v>0</v>
      </c>
      <c r="FX29" s="38">
        <f t="shared" si="201"/>
        <v>2513</v>
      </c>
      <c r="FY29" s="21"/>
      <c r="FZ29" s="51">
        <f t="shared" si="202"/>
        <v>420</v>
      </c>
      <c r="GA29" s="21">
        <v>230</v>
      </c>
      <c r="GB29" s="21">
        <v>0</v>
      </c>
      <c r="GC29" s="21">
        <v>190</v>
      </c>
      <c r="GD29" s="21">
        <v>0</v>
      </c>
      <c r="GE29" s="25">
        <v>10</v>
      </c>
      <c r="GF29" s="25">
        <v>89</v>
      </c>
      <c r="GG29" s="25"/>
      <c r="GH29" s="25"/>
      <c r="GI29" s="25"/>
      <c r="GJ29" s="25"/>
      <c r="GK29" s="25"/>
      <c r="GL29" s="25"/>
      <c r="GM29" s="25"/>
      <c r="GN29" s="25"/>
      <c r="GO29" s="24">
        <f t="shared" si="203"/>
        <v>0</v>
      </c>
      <c r="GQ29" s="84">
        <f t="shared" si="205"/>
        <v>2335</v>
      </c>
      <c r="GR29" s="84">
        <v>1285</v>
      </c>
      <c r="GS29" s="84">
        <v>780</v>
      </c>
      <c r="GT29" s="84">
        <v>270</v>
      </c>
      <c r="GU29" s="84">
        <f t="shared" si="206"/>
        <v>289</v>
      </c>
      <c r="GV29" s="84">
        <v>289</v>
      </c>
      <c r="GW29" s="84">
        <v>0</v>
      </c>
      <c r="GX29" s="84">
        <v>0</v>
      </c>
    </row>
    <row r="30" spans="1:206" s="20" customFormat="1" ht="23.25" customHeight="1" x14ac:dyDescent="0.2">
      <c r="A30" s="33">
        <v>15</v>
      </c>
      <c r="B30" s="31" t="s">
        <v>107</v>
      </c>
      <c r="C30" s="32"/>
      <c r="D30" s="25">
        <v>445.9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1</v>
      </c>
      <c r="T30" s="25">
        <v>0</v>
      </c>
      <c r="U30" s="25">
        <v>0</v>
      </c>
      <c r="V30" s="25">
        <v>0</v>
      </c>
      <c r="W30" s="25">
        <v>2</v>
      </c>
      <c r="X30" s="25">
        <v>0</v>
      </c>
      <c r="Y30" s="25">
        <v>0</v>
      </c>
      <c r="Z30" s="25">
        <v>0</v>
      </c>
      <c r="AA30" s="63">
        <f t="shared" si="182"/>
        <v>3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63">
        <f t="shared" si="183"/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38">
        <f t="shared" si="184"/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38">
        <f t="shared" si="185"/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38">
        <f t="shared" si="186"/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38">
        <f t="shared" si="187"/>
        <v>0</v>
      </c>
      <c r="BZ30" s="25">
        <v>0</v>
      </c>
      <c r="CA30" s="25">
        <v>0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v>0</v>
      </c>
      <c r="CH30" s="25">
        <v>0</v>
      </c>
      <c r="CI30" s="25">
        <v>0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v>0</v>
      </c>
      <c r="CP30" s="25">
        <v>0</v>
      </c>
      <c r="CQ30" s="25">
        <v>0</v>
      </c>
      <c r="CR30" s="25">
        <v>0</v>
      </c>
      <c r="CS30" s="25">
        <v>0</v>
      </c>
      <c r="CT30" s="38">
        <f t="shared" si="188"/>
        <v>0</v>
      </c>
      <c r="CU30" s="25">
        <v>0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38">
        <f t="shared" si="189"/>
        <v>0</v>
      </c>
      <c r="DE30" s="25">
        <v>0</v>
      </c>
      <c r="DF30" s="25">
        <v>0</v>
      </c>
      <c r="DG30" s="25">
        <v>0</v>
      </c>
      <c r="DH30" s="25">
        <v>0</v>
      </c>
      <c r="DI30" s="25">
        <v>0</v>
      </c>
      <c r="DJ30" s="25">
        <v>0</v>
      </c>
      <c r="DK30" s="25">
        <v>0</v>
      </c>
      <c r="DL30" s="25">
        <v>0</v>
      </c>
      <c r="DM30" s="25">
        <v>0</v>
      </c>
      <c r="DN30" s="38">
        <f t="shared" si="190"/>
        <v>0</v>
      </c>
      <c r="DO30" s="25"/>
      <c r="DP30" s="25"/>
      <c r="DQ30" s="25"/>
      <c r="DR30" s="25"/>
      <c r="DS30" s="25"/>
      <c r="DT30" s="25"/>
      <c r="DU30" s="23">
        <f t="shared" si="191"/>
        <v>0</v>
      </c>
      <c r="DV30" s="25"/>
      <c r="DW30" s="25"/>
      <c r="DX30" s="25"/>
      <c r="DY30" s="25"/>
      <c r="DZ30" s="25"/>
      <c r="EA30" s="25"/>
      <c r="EB30" s="25"/>
      <c r="EC30" s="25"/>
      <c r="ED30" s="23">
        <f t="shared" si="192"/>
        <v>0</v>
      </c>
      <c r="EE30" s="25"/>
      <c r="EF30" s="25"/>
      <c r="EG30" s="23">
        <f t="shared" si="193"/>
        <v>0</v>
      </c>
      <c r="EH30" s="25"/>
      <c r="EI30" s="25"/>
      <c r="EJ30" s="25"/>
      <c r="EK30" s="25"/>
      <c r="EL30" s="23">
        <f t="shared" si="194"/>
        <v>0</v>
      </c>
      <c r="EM30" s="25"/>
      <c r="EN30" s="25"/>
      <c r="EO30" s="25"/>
      <c r="EP30" s="25"/>
      <c r="EQ30" s="23">
        <f t="shared" si="195"/>
        <v>0</v>
      </c>
      <c r="ER30" s="25"/>
      <c r="ES30" s="25"/>
      <c r="ET30" s="25"/>
      <c r="EU30" s="25"/>
      <c r="EV30" s="25"/>
      <c r="EW30" s="25"/>
      <c r="EX30" s="25"/>
      <c r="EY30" s="25"/>
      <c r="EZ30" s="23">
        <f t="shared" si="196"/>
        <v>0</v>
      </c>
      <c r="FA30" s="25"/>
      <c r="FB30" s="25"/>
      <c r="FC30" s="25"/>
      <c r="FD30" s="25"/>
      <c r="FE30" s="25"/>
      <c r="FF30" s="25"/>
      <c r="FG30" s="25"/>
      <c r="FH30" s="25"/>
      <c r="FI30" s="25"/>
      <c r="FJ30" s="23">
        <f t="shared" si="197"/>
        <v>0</v>
      </c>
      <c r="FK30" s="25"/>
      <c r="FL30" s="25"/>
      <c r="FM30" s="25"/>
      <c r="FN30" s="25"/>
      <c r="FO30" s="25"/>
      <c r="FP30" s="23">
        <f t="shared" si="198"/>
        <v>0</v>
      </c>
      <c r="FQ30" s="25"/>
      <c r="FR30" s="25"/>
      <c r="FS30" s="25"/>
      <c r="FT30" s="25"/>
      <c r="FU30" s="23">
        <f t="shared" si="199"/>
        <v>0</v>
      </c>
      <c r="FV30" s="21">
        <f t="shared" si="200"/>
        <v>448.9</v>
      </c>
      <c r="FW30" s="21">
        <f t="shared" si="204"/>
        <v>0</v>
      </c>
      <c r="FX30" s="38">
        <f t="shared" si="201"/>
        <v>448.9</v>
      </c>
      <c r="FY30" s="21"/>
      <c r="FZ30" s="51">
        <f t="shared" si="202"/>
        <v>70</v>
      </c>
      <c r="GA30" s="21">
        <v>70</v>
      </c>
      <c r="GB30" s="21">
        <v>0</v>
      </c>
      <c r="GC30" s="21">
        <v>0</v>
      </c>
      <c r="GD30" s="21">
        <v>0</v>
      </c>
      <c r="GE30" s="25">
        <v>0</v>
      </c>
      <c r="GF30" s="25">
        <v>15</v>
      </c>
      <c r="GG30" s="25"/>
      <c r="GH30" s="25"/>
      <c r="GI30" s="25"/>
      <c r="GJ30" s="25"/>
      <c r="GK30" s="25"/>
      <c r="GL30" s="25"/>
      <c r="GM30" s="25"/>
      <c r="GN30" s="25"/>
      <c r="GO30" s="24">
        <f t="shared" si="203"/>
        <v>0</v>
      </c>
      <c r="GQ30" s="84">
        <f t="shared" si="205"/>
        <v>0</v>
      </c>
      <c r="GR30" s="84"/>
      <c r="GS30" s="84"/>
      <c r="GT30" s="84"/>
      <c r="GU30" s="84">
        <f t="shared" si="206"/>
        <v>0</v>
      </c>
      <c r="GV30" s="84"/>
      <c r="GW30" s="84"/>
      <c r="GX30" s="84"/>
    </row>
    <row r="31" spans="1:206" s="20" customFormat="1" ht="32.25" customHeight="1" x14ac:dyDescent="0.2">
      <c r="A31" s="33">
        <v>16</v>
      </c>
      <c r="B31" s="31" t="s">
        <v>136</v>
      </c>
      <c r="C31" s="32"/>
      <c r="D31" s="25">
        <v>750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673.8</v>
      </c>
      <c r="N31" s="25">
        <v>0</v>
      </c>
      <c r="O31" s="25">
        <v>45.3</v>
      </c>
      <c r="P31" s="25">
        <v>100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63">
        <f t="shared" si="182"/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63">
        <f t="shared" si="183"/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38">
        <f t="shared" si="184"/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38">
        <f t="shared" si="185"/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38">
        <f t="shared" si="186"/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38">
        <f t="shared" si="187"/>
        <v>0</v>
      </c>
      <c r="BZ31" s="25">
        <v>0</v>
      </c>
      <c r="CA31" s="25">
        <v>0</v>
      </c>
      <c r="CB31" s="25">
        <v>0</v>
      </c>
      <c r="CC31" s="25">
        <v>0</v>
      </c>
      <c r="CD31" s="25">
        <v>0</v>
      </c>
      <c r="CE31" s="25">
        <v>0</v>
      </c>
      <c r="CF31" s="25">
        <v>0</v>
      </c>
      <c r="CG31" s="25">
        <v>0</v>
      </c>
      <c r="CH31" s="25">
        <v>1</v>
      </c>
      <c r="CI31" s="25">
        <v>2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38">
        <f t="shared" si="188"/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38">
        <f t="shared" si="189"/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25">
        <v>0</v>
      </c>
      <c r="DK31" s="25">
        <v>0</v>
      </c>
      <c r="DL31" s="25">
        <v>0</v>
      </c>
      <c r="DM31" s="25">
        <v>0</v>
      </c>
      <c r="DN31" s="38">
        <f t="shared" si="190"/>
        <v>0</v>
      </c>
      <c r="DO31" s="25"/>
      <c r="DP31" s="25"/>
      <c r="DQ31" s="25"/>
      <c r="DR31" s="25"/>
      <c r="DS31" s="25"/>
      <c r="DT31" s="25"/>
      <c r="DU31" s="23">
        <f t="shared" si="191"/>
        <v>0</v>
      </c>
      <c r="DV31" s="25"/>
      <c r="DW31" s="25"/>
      <c r="DX31" s="25"/>
      <c r="DY31" s="25"/>
      <c r="DZ31" s="25"/>
      <c r="EA31" s="25"/>
      <c r="EB31" s="25"/>
      <c r="EC31" s="25"/>
      <c r="ED31" s="23">
        <f t="shared" si="192"/>
        <v>0</v>
      </c>
      <c r="EE31" s="25"/>
      <c r="EF31" s="25"/>
      <c r="EG31" s="23">
        <f t="shared" si="193"/>
        <v>0</v>
      </c>
      <c r="EH31" s="25"/>
      <c r="EI31" s="25"/>
      <c r="EJ31" s="25"/>
      <c r="EK31" s="25"/>
      <c r="EL31" s="23">
        <f t="shared" si="194"/>
        <v>0</v>
      </c>
      <c r="EM31" s="25"/>
      <c r="EN31" s="25"/>
      <c r="EO31" s="25"/>
      <c r="EP31" s="25"/>
      <c r="EQ31" s="23">
        <f t="shared" si="195"/>
        <v>0</v>
      </c>
      <c r="ER31" s="25"/>
      <c r="ES31" s="25"/>
      <c r="ET31" s="25"/>
      <c r="EU31" s="25"/>
      <c r="EV31" s="25"/>
      <c r="EW31" s="25"/>
      <c r="EX31" s="25"/>
      <c r="EY31" s="25"/>
      <c r="EZ31" s="23">
        <f t="shared" si="196"/>
        <v>0</v>
      </c>
      <c r="FA31" s="25"/>
      <c r="FB31" s="25"/>
      <c r="FC31" s="25"/>
      <c r="FD31" s="25"/>
      <c r="FE31" s="25"/>
      <c r="FF31" s="25"/>
      <c r="FG31" s="25"/>
      <c r="FH31" s="25"/>
      <c r="FI31" s="25"/>
      <c r="FJ31" s="23">
        <f t="shared" si="197"/>
        <v>0</v>
      </c>
      <c r="FK31" s="25"/>
      <c r="FL31" s="25"/>
      <c r="FM31" s="25"/>
      <c r="FN31" s="25"/>
      <c r="FO31" s="25"/>
      <c r="FP31" s="23">
        <f t="shared" si="198"/>
        <v>0</v>
      </c>
      <c r="FQ31" s="25"/>
      <c r="FR31" s="25"/>
      <c r="FS31" s="25"/>
      <c r="FT31" s="25"/>
      <c r="FU31" s="23">
        <f t="shared" si="199"/>
        <v>0</v>
      </c>
      <c r="FV31" s="21">
        <f t="shared" si="200"/>
        <v>1572.1</v>
      </c>
      <c r="FW31" s="21">
        <f t="shared" si="204"/>
        <v>0</v>
      </c>
      <c r="FX31" s="38">
        <f t="shared" si="201"/>
        <v>1572.1</v>
      </c>
      <c r="FY31" s="21"/>
      <c r="FZ31" s="51">
        <f t="shared" si="202"/>
        <v>344</v>
      </c>
      <c r="GA31" s="21">
        <v>176</v>
      </c>
      <c r="GB31" s="21">
        <v>0</v>
      </c>
      <c r="GC31" s="21">
        <v>168</v>
      </c>
      <c r="GD31" s="21">
        <v>0</v>
      </c>
      <c r="GE31" s="25">
        <v>3</v>
      </c>
      <c r="GF31" s="25">
        <v>50</v>
      </c>
      <c r="GG31" s="25"/>
      <c r="GH31" s="25"/>
      <c r="GI31" s="25"/>
      <c r="GJ31" s="25"/>
      <c r="GK31" s="25"/>
      <c r="GL31" s="25"/>
      <c r="GM31" s="25"/>
      <c r="GN31" s="25"/>
      <c r="GO31" s="24">
        <f t="shared" si="203"/>
        <v>0</v>
      </c>
      <c r="GQ31" s="84">
        <f t="shared" si="205"/>
        <v>1467</v>
      </c>
      <c r="GR31" s="84">
        <v>1023</v>
      </c>
      <c r="GS31" s="84">
        <v>226</v>
      </c>
      <c r="GT31" s="84">
        <v>218</v>
      </c>
      <c r="GU31" s="84">
        <f t="shared" si="206"/>
        <v>150</v>
      </c>
      <c r="GV31" s="84">
        <v>150</v>
      </c>
      <c r="GW31" s="84">
        <v>0</v>
      </c>
      <c r="GX31" s="84">
        <v>0</v>
      </c>
    </row>
    <row r="32" spans="1:206" s="20" customFormat="1" ht="30.75" customHeight="1" x14ac:dyDescent="0.2">
      <c r="A32" s="33">
        <v>17</v>
      </c>
      <c r="B32" s="31" t="s">
        <v>108</v>
      </c>
      <c r="C32" s="32"/>
      <c r="D32" s="25">
        <v>357.7</v>
      </c>
      <c r="E32" s="25">
        <v>0</v>
      </c>
      <c r="F32" s="25">
        <v>372.7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19.3</v>
      </c>
      <c r="P32" s="25">
        <v>33.299999999999997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1</v>
      </c>
      <c r="Z32" s="25">
        <v>0</v>
      </c>
      <c r="AA32" s="63">
        <f t="shared" si="182"/>
        <v>1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63">
        <f t="shared" si="183"/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38">
        <f t="shared" si="184"/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38">
        <f t="shared" si="185"/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38">
        <f t="shared" si="186"/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38">
        <f t="shared" si="187"/>
        <v>0</v>
      </c>
      <c r="BZ32" s="25">
        <v>0</v>
      </c>
      <c r="CA32" s="25">
        <v>0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38">
        <f t="shared" si="188"/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38">
        <f t="shared" si="189"/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25">
        <v>0</v>
      </c>
      <c r="DK32" s="25">
        <v>0</v>
      </c>
      <c r="DL32" s="25">
        <v>0</v>
      </c>
      <c r="DM32" s="25">
        <v>0</v>
      </c>
      <c r="DN32" s="38">
        <f t="shared" si="190"/>
        <v>0</v>
      </c>
      <c r="DO32" s="25"/>
      <c r="DP32" s="25"/>
      <c r="DQ32" s="25"/>
      <c r="DR32" s="25"/>
      <c r="DS32" s="25"/>
      <c r="DT32" s="25"/>
      <c r="DU32" s="23">
        <f t="shared" si="191"/>
        <v>0</v>
      </c>
      <c r="DV32" s="25"/>
      <c r="DW32" s="25"/>
      <c r="DX32" s="25"/>
      <c r="DY32" s="25"/>
      <c r="DZ32" s="25"/>
      <c r="EA32" s="25"/>
      <c r="EB32" s="25"/>
      <c r="EC32" s="25"/>
      <c r="ED32" s="23">
        <f t="shared" si="192"/>
        <v>0</v>
      </c>
      <c r="EE32" s="25"/>
      <c r="EF32" s="25"/>
      <c r="EG32" s="23">
        <f t="shared" si="193"/>
        <v>0</v>
      </c>
      <c r="EH32" s="25"/>
      <c r="EI32" s="25"/>
      <c r="EJ32" s="25"/>
      <c r="EK32" s="25"/>
      <c r="EL32" s="23">
        <f t="shared" si="194"/>
        <v>0</v>
      </c>
      <c r="EM32" s="25"/>
      <c r="EN32" s="25"/>
      <c r="EO32" s="25"/>
      <c r="EP32" s="25"/>
      <c r="EQ32" s="23">
        <f t="shared" si="195"/>
        <v>0</v>
      </c>
      <c r="ER32" s="25"/>
      <c r="ES32" s="25"/>
      <c r="ET32" s="25"/>
      <c r="EU32" s="25"/>
      <c r="EV32" s="25"/>
      <c r="EW32" s="25"/>
      <c r="EX32" s="25"/>
      <c r="EY32" s="25"/>
      <c r="EZ32" s="23">
        <f t="shared" si="196"/>
        <v>0</v>
      </c>
      <c r="FA32" s="25"/>
      <c r="FB32" s="25"/>
      <c r="FC32" s="25"/>
      <c r="FD32" s="25"/>
      <c r="FE32" s="25"/>
      <c r="FF32" s="25"/>
      <c r="FG32" s="25"/>
      <c r="FH32" s="25"/>
      <c r="FI32" s="25"/>
      <c r="FJ32" s="23">
        <f t="shared" si="197"/>
        <v>0</v>
      </c>
      <c r="FK32" s="25"/>
      <c r="FL32" s="25"/>
      <c r="FM32" s="25"/>
      <c r="FN32" s="25"/>
      <c r="FO32" s="25"/>
      <c r="FP32" s="23">
        <f t="shared" si="198"/>
        <v>0</v>
      </c>
      <c r="FQ32" s="25"/>
      <c r="FR32" s="25"/>
      <c r="FS32" s="25"/>
      <c r="FT32" s="25"/>
      <c r="FU32" s="23">
        <f t="shared" si="199"/>
        <v>0</v>
      </c>
      <c r="FV32" s="21">
        <f t="shared" si="200"/>
        <v>783.99999999999989</v>
      </c>
      <c r="FW32" s="21">
        <f t="shared" si="204"/>
        <v>0</v>
      </c>
      <c r="FX32" s="38">
        <f t="shared" si="201"/>
        <v>783.99999999999989</v>
      </c>
      <c r="FY32" s="21"/>
      <c r="FZ32" s="51">
        <f t="shared" si="202"/>
        <v>120</v>
      </c>
      <c r="GA32" s="21">
        <v>60</v>
      </c>
      <c r="GB32" s="21">
        <v>1</v>
      </c>
      <c r="GC32" s="21">
        <v>60</v>
      </c>
      <c r="GD32" s="21">
        <v>0</v>
      </c>
      <c r="GE32" s="25">
        <v>4</v>
      </c>
      <c r="GF32" s="25">
        <v>29</v>
      </c>
      <c r="GG32" s="25"/>
      <c r="GH32" s="25"/>
      <c r="GI32" s="25"/>
      <c r="GJ32" s="25"/>
      <c r="GK32" s="25"/>
      <c r="GL32" s="25"/>
      <c r="GM32" s="25"/>
      <c r="GN32" s="25"/>
      <c r="GO32" s="24">
        <f t="shared" si="203"/>
        <v>0</v>
      </c>
      <c r="GQ32" s="84">
        <f t="shared" si="205"/>
        <v>732</v>
      </c>
      <c r="GR32" s="84">
        <v>350</v>
      </c>
      <c r="GS32" s="84">
        <v>232</v>
      </c>
      <c r="GT32" s="84">
        <v>150</v>
      </c>
      <c r="GU32" s="84">
        <f t="shared" si="206"/>
        <v>25</v>
      </c>
      <c r="GV32" s="84">
        <v>25</v>
      </c>
      <c r="GW32" s="84">
        <v>0</v>
      </c>
      <c r="GX32" s="84">
        <v>0</v>
      </c>
    </row>
    <row r="33" spans="1:256" s="20" customFormat="1" ht="34.5" customHeight="1" x14ac:dyDescent="0.2">
      <c r="A33" s="33">
        <v>18</v>
      </c>
      <c r="B33" s="31" t="s">
        <v>109</v>
      </c>
      <c r="C33" s="32"/>
      <c r="D33" s="25">
        <v>411.7</v>
      </c>
      <c r="E33" s="25">
        <v>0</v>
      </c>
      <c r="F33" s="25">
        <v>435.6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24</v>
      </c>
      <c r="P33" s="25">
        <v>40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63">
        <f t="shared" si="182"/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63">
        <f t="shared" si="183"/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38">
        <f t="shared" si="184"/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38">
        <f t="shared" si="185"/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38">
        <f t="shared" si="186"/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38">
        <f t="shared" si="187"/>
        <v>0</v>
      </c>
      <c r="BZ33" s="25">
        <v>0</v>
      </c>
      <c r="CA33" s="25">
        <v>0</v>
      </c>
      <c r="CB33" s="25">
        <v>0</v>
      </c>
      <c r="CC33" s="25">
        <v>0</v>
      </c>
      <c r="CD33" s="25">
        <v>0</v>
      </c>
      <c r="CE33" s="25">
        <v>0</v>
      </c>
      <c r="CF33" s="25">
        <v>0</v>
      </c>
      <c r="CG33" s="25">
        <v>0</v>
      </c>
      <c r="CH33" s="25">
        <v>0</v>
      </c>
      <c r="CI33" s="25">
        <v>0</v>
      </c>
      <c r="CJ33" s="25">
        <v>0</v>
      </c>
      <c r="CK33" s="25">
        <v>0</v>
      </c>
      <c r="CL33" s="25">
        <v>0</v>
      </c>
      <c r="CM33" s="25">
        <v>0</v>
      </c>
      <c r="CN33" s="25">
        <v>0</v>
      </c>
      <c r="CO33" s="25">
        <v>0</v>
      </c>
      <c r="CP33" s="25">
        <v>0</v>
      </c>
      <c r="CQ33" s="25">
        <v>0</v>
      </c>
      <c r="CR33" s="25">
        <v>0</v>
      </c>
      <c r="CS33" s="25">
        <v>0</v>
      </c>
      <c r="CT33" s="38">
        <f t="shared" si="188"/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38">
        <f t="shared" si="189"/>
        <v>0</v>
      </c>
      <c r="DE33" s="25">
        <v>0</v>
      </c>
      <c r="DF33" s="25">
        <v>0</v>
      </c>
      <c r="DG33" s="25">
        <v>0</v>
      </c>
      <c r="DH33" s="25">
        <v>0</v>
      </c>
      <c r="DI33" s="25">
        <v>0</v>
      </c>
      <c r="DJ33" s="25">
        <v>0</v>
      </c>
      <c r="DK33" s="25">
        <v>0</v>
      </c>
      <c r="DL33" s="25">
        <v>0</v>
      </c>
      <c r="DM33" s="25">
        <v>0</v>
      </c>
      <c r="DN33" s="38">
        <f t="shared" si="190"/>
        <v>0</v>
      </c>
      <c r="DO33" s="25"/>
      <c r="DP33" s="25"/>
      <c r="DQ33" s="25"/>
      <c r="DR33" s="25"/>
      <c r="DS33" s="25"/>
      <c r="DT33" s="25"/>
      <c r="DU33" s="23">
        <f t="shared" si="191"/>
        <v>0</v>
      </c>
      <c r="DV33" s="25"/>
      <c r="DW33" s="25"/>
      <c r="DX33" s="25"/>
      <c r="DY33" s="25"/>
      <c r="DZ33" s="25"/>
      <c r="EA33" s="25"/>
      <c r="EB33" s="25"/>
      <c r="EC33" s="25"/>
      <c r="ED33" s="23">
        <f t="shared" si="192"/>
        <v>0</v>
      </c>
      <c r="EE33" s="25"/>
      <c r="EF33" s="25"/>
      <c r="EG33" s="23">
        <f t="shared" si="193"/>
        <v>0</v>
      </c>
      <c r="EH33" s="25"/>
      <c r="EI33" s="25"/>
      <c r="EJ33" s="25"/>
      <c r="EK33" s="25"/>
      <c r="EL33" s="23">
        <f t="shared" si="194"/>
        <v>0</v>
      </c>
      <c r="EM33" s="25"/>
      <c r="EN33" s="25"/>
      <c r="EO33" s="25"/>
      <c r="EP33" s="25"/>
      <c r="EQ33" s="23">
        <f t="shared" si="195"/>
        <v>0</v>
      </c>
      <c r="ER33" s="25"/>
      <c r="ES33" s="25"/>
      <c r="ET33" s="25"/>
      <c r="EU33" s="25"/>
      <c r="EV33" s="25"/>
      <c r="EW33" s="25"/>
      <c r="EX33" s="25"/>
      <c r="EY33" s="25"/>
      <c r="EZ33" s="23">
        <f t="shared" si="196"/>
        <v>0</v>
      </c>
      <c r="FA33" s="25"/>
      <c r="FB33" s="25"/>
      <c r="FC33" s="25"/>
      <c r="FD33" s="25"/>
      <c r="FE33" s="25"/>
      <c r="FF33" s="25"/>
      <c r="FG33" s="25"/>
      <c r="FH33" s="25"/>
      <c r="FI33" s="25"/>
      <c r="FJ33" s="23">
        <f t="shared" si="197"/>
        <v>0</v>
      </c>
      <c r="FK33" s="25"/>
      <c r="FL33" s="25"/>
      <c r="FM33" s="25"/>
      <c r="FN33" s="25"/>
      <c r="FO33" s="25"/>
      <c r="FP33" s="23">
        <f t="shared" si="198"/>
        <v>0</v>
      </c>
      <c r="FQ33" s="25"/>
      <c r="FR33" s="25"/>
      <c r="FS33" s="25"/>
      <c r="FT33" s="25"/>
      <c r="FU33" s="23">
        <f t="shared" si="199"/>
        <v>0</v>
      </c>
      <c r="FV33" s="21">
        <f t="shared" si="200"/>
        <v>911.3</v>
      </c>
      <c r="FW33" s="21">
        <f t="shared" si="204"/>
        <v>0</v>
      </c>
      <c r="FX33" s="38">
        <f t="shared" si="201"/>
        <v>911.3</v>
      </c>
      <c r="FY33" s="21"/>
      <c r="FZ33" s="51">
        <f t="shared" si="202"/>
        <v>128</v>
      </c>
      <c r="GA33" s="21">
        <v>65</v>
      </c>
      <c r="GB33" s="21">
        <v>0</v>
      </c>
      <c r="GC33" s="21">
        <v>63</v>
      </c>
      <c r="GD33" s="21">
        <v>0</v>
      </c>
      <c r="GE33" s="25">
        <v>6</v>
      </c>
      <c r="GF33" s="25">
        <v>93</v>
      </c>
      <c r="GG33" s="25"/>
      <c r="GH33" s="25"/>
      <c r="GI33" s="25"/>
      <c r="GJ33" s="25"/>
      <c r="GK33" s="25"/>
      <c r="GL33" s="25"/>
      <c r="GM33" s="25"/>
      <c r="GN33" s="25"/>
      <c r="GO33" s="24">
        <f t="shared" si="203"/>
        <v>0</v>
      </c>
      <c r="GQ33" s="84">
        <f t="shared" si="205"/>
        <v>786</v>
      </c>
      <c r="GR33" s="84">
        <v>525</v>
      </c>
      <c r="GS33" s="84">
        <v>150</v>
      </c>
      <c r="GT33" s="84">
        <v>111</v>
      </c>
      <c r="GU33" s="84">
        <f t="shared" si="206"/>
        <v>75</v>
      </c>
      <c r="GV33" s="84">
        <v>75</v>
      </c>
      <c r="GW33" s="84">
        <v>0</v>
      </c>
      <c r="GX33" s="84">
        <v>0</v>
      </c>
    </row>
    <row r="34" spans="1:256" s="20" customFormat="1" ht="55.5" customHeight="1" x14ac:dyDescent="0.2">
      <c r="A34" s="33">
        <v>19</v>
      </c>
      <c r="B34" s="31" t="s">
        <v>110</v>
      </c>
      <c r="C34" s="32"/>
      <c r="D34" s="25">
        <v>437.1</v>
      </c>
      <c r="E34" s="25">
        <v>0</v>
      </c>
      <c r="F34" s="25">
        <v>484.8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35.299999999999997</v>
      </c>
      <c r="P34" s="25">
        <v>70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63">
        <f t="shared" si="182"/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63">
        <f t="shared" si="183"/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38">
        <f t="shared" si="184"/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38">
        <f t="shared" si="185"/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38">
        <f t="shared" si="186"/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38">
        <f t="shared" si="187"/>
        <v>0</v>
      </c>
      <c r="BZ34" s="25">
        <v>0</v>
      </c>
      <c r="CA34" s="25">
        <v>0</v>
      </c>
      <c r="CB34" s="25">
        <v>0</v>
      </c>
      <c r="CC34" s="25">
        <v>0</v>
      </c>
      <c r="CD34" s="25">
        <v>0</v>
      </c>
      <c r="CE34" s="25">
        <v>0</v>
      </c>
      <c r="CF34" s="25">
        <v>0</v>
      </c>
      <c r="CG34" s="25">
        <v>0</v>
      </c>
      <c r="CH34" s="25">
        <v>0</v>
      </c>
      <c r="CI34" s="25">
        <v>0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0</v>
      </c>
      <c r="CQ34" s="25">
        <v>0</v>
      </c>
      <c r="CR34" s="25">
        <v>0</v>
      </c>
      <c r="CS34" s="25">
        <v>0</v>
      </c>
      <c r="CT34" s="38">
        <f t="shared" si="188"/>
        <v>0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38">
        <f t="shared" si="189"/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38">
        <f t="shared" si="190"/>
        <v>0</v>
      </c>
      <c r="DO34" s="25"/>
      <c r="DP34" s="25"/>
      <c r="DQ34" s="25"/>
      <c r="DR34" s="25"/>
      <c r="DS34" s="25"/>
      <c r="DT34" s="25"/>
      <c r="DU34" s="23">
        <f t="shared" si="191"/>
        <v>0</v>
      </c>
      <c r="DV34" s="25"/>
      <c r="DW34" s="25"/>
      <c r="DX34" s="25"/>
      <c r="DY34" s="25"/>
      <c r="DZ34" s="25"/>
      <c r="EA34" s="25"/>
      <c r="EB34" s="25"/>
      <c r="EC34" s="25"/>
      <c r="ED34" s="23">
        <f t="shared" si="192"/>
        <v>0</v>
      </c>
      <c r="EE34" s="25"/>
      <c r="EF34" s="25"/>
      <c r="EG34" s="23">
        <f t="shared" si="193"/>
        <v>0</v>
      </c>
      <c r="EH34" s="25"/>
      <c r="EI34" s="25"/>
      <c r="EJ34" s="25"/>
      <c r="EK34" s="25"/>
      <c r="EL34" s="23">
        <f t="shared" si="194"/>
        <v>0</v>
      </c>
      <c r="EM34" s="25"/>
      <c r="EN34" s="25"/>
      <c r="EO34" s="25"/>
      <c r="EP34" s="25"/>
      <c r="EQ34" s="23">
        <f t="shared" si="195"/>
        <v>0</v>
      </c>
      <c r="ER34" s="25"/>
      <c r="ES34" s="25"/>
      <c r="ET34" s="25"/>
      <c r="EU34" s="25"/>
      <c r="EV34" s="25"/>
      <c r="EW34" s="25"/>
      <c r="EX34" s="25"/>
      <c r="EY34" s="25"/>
      <c r="EZ34" s="23">
        <f t="shared" si="196"/>
        <v>0</v>
      </c>
      <c r="FA34" s="25"/>
      <c r="FB34" s="25"/>
      <c r="FC34" s="25"/>
      <c r="FD34" s="25"/>
      <c r="FE34" s="25"/>
      <c r="FF34" s="25"/>
      <c r="FG34" s="25"/>
      <c r="FH34" s="25"/>
      <c r="FI34" s="25"/>
      <c r="FJ34" s="23">
        <f t="shared" si="197"/>
        <v>0</v>
      </c>
      <c r="FK34" s="25"/>
      <c r="FL34" s="25"/>
      <c r="FM34" s="25"/>
      <c r="FN34" s="25"/>
      <c r="FO34" s="25"/>
      <c r="FP34" s="23">
        <f t="shared" si="198"/>
        <v>0</v>
      </c>
      <c r="FQ34" s="25"/>
      <c r="FR34" s="25"/>
      <c r="FS34" s="25"/>
      <c r="FT34" s="25"/>
      <c r="FU34" s="23">
        <f t="shared" si="199"/>
        <v>0</v>
      </c>
      <c r="FV34" s="21">
        <f t="shared" si="200"/>
        <v>1027.2</v>
      </c>
      <c r="FW34" s="21">
        <f t="shared" si="204"/>
        <v>0</v>
      </c>
      <c r="FX34" s="38">
        <f t="shared" si="201"/>
        <v>1027.2</v>
      </c>
      <c r="FY34" s="21"/>
      <c r="FZ34" s="51">
        <f t="shared" si="202"/>
        <v>170</v>
      </c>
      <c r="GA34" s="21">
        <v>75</v>
      </c>
      <c r="GB34" s="21">
        <v>0</v>
      </c>
      <c r="GC34" s="21">
        <v>95</v>
      </c>
      <c r="GD34" s="21">
        <v>0</v>
      </c>
      <c r="GE34" s="34">
        <v>1</v>
      </c>
      <c r="GF34" s="34">
        <v>38</v>
      </c>
      <c r="GG34" s="25"/>
      <c r="GH34" s="25"/>
      <c r="GI34" s="25"/>
      <c r="GJ34" s="25"/>
      <c r="GK34" s="25"/>
      <c r="GL34" s="25"/>
      <c r="GM34" s="25"/>
      <c r="GN34" s="25"/>
      <c r="GO34" s="24">
        <f t="shared" si="203"/>
        <v>0</v>
      </c>
      <c r="GQ34" s="84">
        <f t="shared" si="205"/>
        <v>1013</v>
      </c>
      <c r="GR34" s="84">
        <v>600</v>
      </c>
      <c r="GS34" s="84">
        <v>245</v>
      </c>
      <c r="GT34" s="84">
        <v>168</v>
      </c>
      <c r="GU34" s="84">
        <f t="shared" si="206"/>
        <v>225</v>
      </c>
      <c r="GV34" s="84">
        <v>225</v>
      </c>
      <c r="GW34" s="84">
        <v>0</v>
      </c>
      <c r="GX34" s="84">
        <v>0</v>
      </c>
    </row>
    <row r="35" spans="1:256" s="20" customFormat="1" ht="23.25" customHeight="1" x14ac:dyDescent="0.2">
      <c r="A35" s="33">
        <v>20</v>
      </c>
      <c r="B35" s="31" t="s">
        <v>111</v>
      </c>
      <c r="C35" s="32"/>
      <c r="D35" s="25">
        <v>428.7</v>
      </c>
      <c r="E35" s="25">
        <v>0</v>
      </c>
      <c r="F35" s="25">
        <v>357.8</v>
      </c>
      <c r="G35" s="25">
        <v>0</v>
      </c>
      <c r="H35" s="25">
        <v>21.3</v>
      </c>
      <c r="I35" s="25">
        <v>39.299999999999997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63">
        <f t="shared" si="182"/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63">
        <f t="shared" si="183"/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38">
        <f t="shared" si="184"/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38">
        <f t="shared" si="185"/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38">
        <f t="shared" si="186"/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38">
        <f t="shared" si="187"/>
        <v>0</v>
      </c>
      <c r="BZ35" s="25">
        <v>0</v>
      </c>
      <c r="CA35" s="25">
        <v>0</v>
      </c>
      <c r="CB35" s="25">
        <v>0</v>
      </c>
      <c r="CC35" s="25">
        <v>0</v>
      </c>
      <c r="CD35" s="25">
        <v>0</v>
      </c>
      <c r="CE35" s="25">
        <v>0</v>
      </c>
      <c r="CF35" s="25">
        <v>0</v>
      </c>
      <c r="CG35" s="25">
        <v>0</v>
      </c>
      <c r="CH35" s="25">
        <v>0</v>
      </c>
      <c r="CI35" s="25">
        <v>0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0</v>
      </c>
      <c r="CQ35" s="25">
        <v>0</v>
      </c>
      <c r="CR35" s="25">
        <v>0</v>
      </c>
      <c r="CS35" s="25">
        <v>0</v>
      </c>
      <c r="CT35" s="38">
        <f t="shared" si="188"/>
        <v>0</v>
      </c>
      <c r="CU35" s="25">
        <v>0</v>
      </c>
      <c r="CV35" s="25"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38">
        <f t="shared" si="189"/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0</v>
      </c>
      <c r="DJ35" s="25">
        <v>0</v>
      </c>
      <c r="DK35" s="25">
        <v>0</v>
      </c>
      <c r="DL35" s="25">
        <v>0</v>
      </c>
      <c r="DM35" s="25">
        <v>0</v>
      </c>
      <c r="DN35" s="38">
        <f t="shared" si="190"/>
        <v>0</v>
      </c>
      <c r="DO35" s="25"/>
      <c r="DP35" s="25"/>
      <c r="DQ35" s="25"/>
      <c r="DR35" s="25"/>
      <c r="DS35" s="25"/>
      <c r="DT35" s="25"/>
      <c r="DU35" s="23">
        <f t="shared" si="191"/>
        <v>0</v>
      </c>
      <c r="DV35" s="25"/>
      <c r="DW35" s="25"/>
      <c r="DX35" s="25"/>
      <c r="DY35" s="25"/>
      <c r="DZ35" s="25"/>
      <c r="EA35" s="25"/>
      <c r="EB35" s="25"/>
      <c r="EC35" s="25"/>
      <c r="ED35" s="23">
        <f t="shared" si="192"/>
        <v>0</v>
      </c>
      <c r="EE35" s="25"/>
      <c r="EF35" s="25"/>
      <c r="EG35" s="23">
        <f t="shared" si="193"/>
        <v>0</v>
      </c>
      <c r="EH35" s="25"/>
      <c r="EI35" s="25"/>
      <c r="EJ35" s="25"/>
      <c r="EK35" s="25"/>
      <c r="EL35" s="23">
        <f t="shared" si="194"/>
        <v>0</v>
      </c>
      <c r="EM35" s="25"/>
      <c r="EN35" s="25"/>
      <c r="EO35" s="25"/>
      <c r="EP35" s="25"/>
      <c r="EQ35" s="23">
        <f t="shared" si="195"/>
        <v>0</v>
      </c>
      <c r="ER35" s="25"/>
      <c r="ES35" s="25"/>
      <c r="ET35" s="25"/>
      <c r="EU35" s="25"/>
      <c r="EV35" s="25"/>
      <c r="EW35" s="25"/>
      <c r="EX35" s="25"/>
      <c r="EY35" s="25"/>
      <c r="EZ35" s="23">
        <f t="shared" si="196"/>
        <v>0</v>
      </c>
      <c r="FA35" s="25"/>
      <c r="FB35" s="25"/>
      <c r="FC35" s="25"/>
      <c r="FD35" s="25"/>
      <c r="FE35" s="25"/>
      <c r="FF35" s="25"/>
      <c r="FG35" s="25"/>
      <c r="FH35" s="25"/>
      <c r="FI35" s="25"/>
      <c r="FJ35" s="23">
        <f t="shared" si="197"/>
        <v>0</v>
      </c>
      <c r="FK35" s="25"/>
      <c r="FL35" s="25"/>
      <c r="FM35" s="25"/>
      <c r="FN35" s="25"/>
      <c r="FO35" s="25"/>
      <c r="FP35" s="23">
        <f t="shared" si="198"/>
        <v>0</v>
      </c>
      <c r="FQ35" s="25"/>
      <c r="FR35" s="25"/>
      <c r="FS35" s="25"/>
      <c r="FT35" s="25"/>
      <c r="FU35" s="23">
        <f t="shared" si="199"/>
        <v>0</v>
      </c>
      <c r="FV35" s="21">
        <f t="shared" si="200"/>
        <v>847.09999999999991</v>
      </c>
      <c r="FW35" s="21">
        <f t="shared" si="204"/>
        <v>0</v>
      </c>
      <c r="FX35" s="38">
        <f t="shared" si="201"/>
        <v>847.09999999999991</v>
      </c>
      <c r="FY35" s="21"/>
      <c r="FZ35" s="51">
        <f t="shared" si="202"/>
        <v>128</v>
      </c>
      <c r="GA35" s="21">
        <v>73</v>
      </c>
      <c r="GB35" s="21">
        <v>0</v>
      </c>
      <c r="GC35" s="21">
        <v>55</v>
      </c>
      <c r="GD35" s="21">
        <v>0</v>
      </c>
      <c r="GE35" s="25">
        <v>3</v>
      </c>
      <c r="GF35" s="25">
        <v>32</v>
      </c>
      <c r="GG35" s="25"/>
      <c r="GH35" s="25"/>
      <c r="GI35" s="25"/>
      <c r="GJ35" s="25"/>
      <c r="GK35" s="25"/>
      <c r="GL35" s="25"/>
      <c r="GM35" s="25"/>
      <c r="GN35" s="25"/>
      <c r="GO35" s="24">
        <f t="shared" si="203"/>
        <v>0</v>
      </c>
      <c r="GQ35" s="84">
        <f t="shared" si="205"/>
        <v>762</v>
      </c>
      <c r="GR35" s="84">
        <v>399</v>
      </c>
      <c r="GS35" s="84">
        <v>215</v>
      </c>
      <c r="GT35" s="84">
        <v>148</v>
      </c>
      <c r="GU35" s="84">
        <f t="shared" si="206"/>
        <v>131</v>
      </c>
      <c r="GV35" s="84">
        <v>131</v>
      </c>
      <c r="GW35" s="84">
        <v>0</v>
      </c>
      <c r="GX35" s="84">
        <v>0</v>
      </c>
    </row>
    <row r="36" spans="1:256" s="20" customFormat="1" ht="27" customHeight="1" x14ac:dyDescent="0.2">
      <c r="A36" s="33">
        <v>21</v>
      </c>
      <c r="B36" s="31" t="s">
        <v>137</v>
      </c>
      <c r="C36" s="32"/>
      <c r="D36" s="25">
        <v>726.9</v>
      </c>
      <c r="E36" s="25">
        <v>0</v>
      </c>
      <c r="F36" s="25">
        <v>670.1</v>
      </c>
      <c r="G36" s="25">
        <v>0</v>
      </c>
      <c r="H36" s="25">
        <v>24.7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24</v>
      </c>
      <c r="P36" s="25">
        <v>66.7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63">
        <f t="shared" si="182"/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63">
        <f t="shared" si="183"/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38">
        <f t="shared" si="184"/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38">
        <f t="shared" si="185"/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38">
        <f t="shared" si="186"/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38">
        <f t="shared" si="187"/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1</v>
      </c>
      <c r="CE36" s="25">
        <v>0</v>
      </c>
      <c r="CF36" s="25">
        <v>1</v>
      </c>
      <c r="CG36" s="25">
        <v>0</v>
      </c>
      <c r="CH36" s="25">
        <v>0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38">
        <f t="shared" si="188"/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38">
        <f t="shared" si="189"/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38">
        <f t="shared" si="190"/>
        <v>0</v>
      </c>
      <c r="DO36" s="25"/>
      <c r="DP36" s="25"/>
      <c r="DQ36" s="25"/>
      <c r="DR36" s="25"/>
      <c r="DS36" s="25"/>
      <c r="DT36" s="25"/>
      <c r="DU36" s="23">
        <f t="shared" si="191"/>
        <v>0</v>
      </c>
      <c r="DV36" s="25"/>
      <c r="DW36" s="25"/>
      <c r="DX36" s="25"/>
      <c r="DY36" s="25"/>
      <c r="DZ36" s="25"/>
      <c r="EA36" s="25"/>
      <c r="EB36" s="25"/>
      <c r="EC36" s="25"/>
      <c r="ED36" s="23">
        <f t="shared" si="192"/>
        <v>0</v>
      </c>
      <c r="EE36" s="25"/>
      <c r="EF36" s="25"/>
      <c r="EG36" s="23">
        <f t="shared" si="193"/>
        <v>0</v>
      </c>
      <c r="EH36" s="25"/>
      <c r="EI36" s="25"/>
      <c r="EJ36" s="25"/>
      <c r="EK36" s="25"/>
      <c r="EL36" s="23">
        <f t="shared" si="194"/>
        <v>0</v>
      </c>
      <c r="EM36" s="25"/>
      <c r="EN36" s="25"/>
      <c r="EO36" s="25"/>
      <c r="EP36" s="25"/>
      <c r="EQ36" s="23">
        <f t="shared" si="195"/>
        <v>0</v>
      </c>
      <c r="ER36" s="25"/>
      <c r="ES36" s="25"/>
      <c r="ET36" s="25"/>
      <c r="EU36" s="25"/>
      <c r="EV36" s="25"/>
      <c r="EW36" s="25"/>
      <c r="EX36" s="25"/>
      <c r="EY36" s="25"/>
      <c r="EZ36" s="23">
        <f t="shared" si="196"/>
        <v>0</v>
      </c>
      <c r="FA36" s="25"/>
      <c r="FB36" s="25"/>
      <c r="FC36" s="25"/>
      <c r="FD36" s="25"/>
      <c r="FE36" s="25"/>
      <c r="FF36" s="25"/>
      <c r="FG36" s="25"/>
      <c r="FH36" s="25"/>
      <c r="FI36" s="25"/>
      <c r="FJ36" s="23">
        <f t="shared" si="197"/>
        <v>0</v>
      </c>
      <c r="FK36" s="25"/>
      <c r="FL36" s="25"/>
      <c r="FM36" s="25"/>
      <c r="FN36" s="25"/>
      <c r="FO36" s="25"/>
      <c r="FP36" s="23">
        <f t="shared" si="198"/>
        <v>0</v>
      </c>
      <c r="FQ36" s="25"/>
      <c r="FR36" s="25"/>
      <c r="FS36" s="25"/>
      <c r="FT36" s="25"/>
      <c r="FU36" s="23">
        <f t="shared" si="199"/>
        <v>0</v>
      </c>
      <c r="FV36" s="21">
        <f t="shared" si="200"/>
        <v>1514.4</v>
      </c>
      <c r="FW36" s="21">
        <f t="shared" si="204"/>
        <v>0</v>
      </c>
      <c r="FX36" s="38">
        <f t="shared" si="201"/>
        <v>1514.4</v>
      </c>
      <c r="FY36" s="21"/>
      <c r="FZ36" s="51">
        <f t="shared" si="202"/>
        <v>264</v>
      </c>
      <c r="GA36" s="21">
        <v>135</v>
      </c>
      <c r="GB36" s="21">
        <v>0</v>
      </c>
      <c r="GC36" s="21">
        <v>129</v>
      </c>
      <c r="GD36" s="21">
        <v>0</v>
      </c>
      <c r="GE36" s="25">
        <v>13</v>
      </c>
      <c r="GF36" s="25">
        <v>49</v>
      </c>
      <c r="GG36" s="25"/>
      <c r="GH36" s="25"/>
      <c r="GI36" s="25"/>
      <c r="GJ36" s="25"/>
      <c r="GK36" s="25"/>
      <c r="GL36" s="25"/>
      <c r="GM36" s="25"/>
      <c r="GN36" s="25"/>
      <c r="GO36" s="24">
        <f t="shared" si="203"/>
        <v>0</v>
      </c>
      <c r="GQ36" s="84">
        <f t="shared" si="205"/>
        <v>1328</v>
      </c>
      <c r="GR36" s="84">
        <v>523</v>
      </c>
      <c r="GS36" s="84">
        <v>368</v>
      </c>
      <c r="GT36" s="84">
        <v>437</v>
      </c>
      <c r="GU36" s="84">
        <f t="shared" si="206"/>
        <v>125</v>
      </c>
      <c r="GV36" s="84">
        <v>125</v>
      </c>
      <c r="GW36" s="84">
        <v>0</v>
      </c>
      <c r="GX36" s="84">
        <v>0</v>
      </c>
    </row>
    <row r="37" spans="1:256" s="20" customFormat="1" ht="23.25" customHeight="1" x14ac:dyDescent="0.2">
      <c r="A37" s="33">
        <v>22</v>
      </c>
      <c r="B37" s="31" t="s">
        <v>112</v>
      </c>
      <c r="C37" s="32"/>
      <c r="D37" s="25">
        <v>289.60000000000002</v>
      </c>
      <c r="E37" s="25">
        <v>0</v>
      </c>
      <c r="F37" s="25">
        <v>354.5</v>
      </c>
      <c r="G37" s="25">
        <v>0</v>
      </c>
      <c r="H37" s="25">
        <v>19.3</v>
      </c>
      <c r="I37" s="25">
        <v>33.299999999999997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63">
        <f t="shared" si="182"/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63">
        <f t="shared" si="183"/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38">
        <f t="shared" si="184"/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38">
        <f t="shared" si="185"/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38">
        <f t="shared" si="186"/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38">
        <f t="shared" si="187"/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1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5">
        <v>0</v>
      </c>
      <c r="CL37" s="25">
        <v>0</v>
      </c>
      <c r="CM37" s="25">
        <v>0</v>
      </c>
      <c r="CN37" s="25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38">
        <f t="shared" si="188"/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38">
        <f t="shared" si="189"/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25">
        <v>0</v>
      </c>
      <c r="DK37" s="25">
        <v>0</v>
      </c>
      <c r="DL37" s="25">
        <v>0</v>
      </c>
      <c r="DM37" s="25">
        <v>0</v>
      </c>
      <c r="DN37" s="38">
        <f t="shared" si="190"/>
        <v>0</v>
      </c>
      <c r="DO37" s="25"/>
      <c r="DP37" s="25"/>
      <c r="DQ37" s="25"/>
      <c r="DR37" s="25"/>
      <c r="DS37" s="25"/>
      <c r="DT37" s="25"/>
      <c r="DU37" s="23">
        <f t="shared" si="191"/>
        <v>0</v>
      </c>
      <c r="DV37" s="25"/>
      <c r="DW37" s="25"/>
      <c r="DX37" s="25"/>
      <c r="DY37" s="25"/>
      <c r="DZ37" s="25"/>
      <c r="EA37" s="25"/>
      <c r="EB37" s="25"/>
      <c r="EC37" s="25"/>
      <c r="ED37" s="23">
        <f t="shared" si="192"/>
        <v>0</v>
      </c>
      <c r="EE37" s="25"/>
      <c r="EF37" s="25"/>
      <c r="EG37" s="23">
        <f t="shared" si="193"/>
        <v>0</v>
      </c>
      <c r="EH37" s="25"/>
      <c r="EI37" s="25"/>
      <c r="EJ37" s="25"/>
      <c r="EK37" s="25"/>
      <c r="EL37" s="23">
        <f t="shared" si="194"/>
        <v>0</v>
      </c>
      <c r="EM37" s="25"/>
      <c r="EN37" s="25"/>
      <c r="EO37" s="25"/>
      <c r="EP37" s="25"/>
      <c r="EQ37" s="23">
        <f t="shared" si="195"/>
        <v>0</v>
      </c>
      <c r="ER37" s="25"/>
      <c r="ES37" s="25"/>
      <c r="ET37" s="25"/>
      <c r="EU37" s="25"/>
      <c r="EV37" s="25"/>
      <c r="EW37" s="25"/>
      <c r="EX37" s="25"/>
      <c r="EY37" s="25"/>
      <c r="EZ37" s="23">
        <f t="shared" si="196"/>
        <v>0</v>
      </c>
      <c r="FA37" s="25"/>
      <c r="FB37" s="25"/>
      <c r="FC37" s="25"/>
      <c r="FD37" s="25"/>
      <c r="FE37" s="25"/>
      <c r="FF37" s="25"/>
      <c r="FG37" s="25"/>
      <c r="FH37" s="25"/>
      <c r="FI37" s="25"/>
      <c r="FJ37" s="23">
        <f t="shared" si="197"/>
        <v>0</v>
      </c>
      <c r="FK37" s="25"/>
      <c r="FL37" s="25"/>
      <c r="FM37" s="25"/>
      <c r="FN37" s="25"/>
      <c r="FO37" s="25"/>
      <c r="FP37" s="23">
        <f t="shared" si="198"/>
        <v>0</v>
      </c>
      <c r="FQ37" s="25"/>
      <c r="FR37" s="25"/>
      <c r="FS37" s="25"/>
      <c r="FT37" s="25"/>
      <c r="FU37" s="23">
        <f t="shared" si="199"/>
        <v>0</v>
      </c>
      <c r="FV37" s="21">
        <f t="shared" si="200"/>
        <v>697.69999999999993</v>
      </c>
      <c r="FW37" s="21">
        <f t="shared" si="204"/>
        <v>0</v>
      </c>
      <c r="FX37" s="38">
        <f t="shared" si="201"/>
        <v>697.69999999999993</v>
      </c>
      <c r="FY37" s="21"/>
      <c r="FZ37" s="51">
        <f t="shared" si="202"/>
        <v>52</v>
      </c>
      <c r="GA37" s="21">
        <v>46</v>
      </c>
      <c r="GB37" s="21">
        <v>39</v>
      </c>
      <c r="GC37" s="21">
        <v>6</v>
      </c>
      <c r="GD37" s="21">
        <v>0</v>
      </c>
      <c r="GE37" s="25">
        <v>2</v>
      </c>
      <c r="GF37" s="25">
        <v>27</v>
      </c>
      <c r="GG37" s="25"/>
      <c r="GH37" s="25"/>
      <c r="GI37" s="25"/>
      <c r="GJ37" s="25"/>
      <c r="GK37" s="25"/>
      <c r="GL37" s="25"/>
      <c r="GM37" s="25"/>
      <c r="GN37" s="25"/>
      <c r="GO37" s="24">
        <f t="shared" si="203"/>
        <v>0</v>
      </c>
      <c r="GQ37" s="84">
        <f t="shared" si="205"/>
        <v>664</v>
      </c>
      <c r="GR37" s="84">
        <v>365</v>
      </c>
      <c r="GS37" s="84">
        <v>190</v>
      </c>
      <c r="GT37" s="84">
        <v>109</v>
      </c>
      <c r="GU37" s="84">
        <f t="shared" si="206"/>
        <v>50</v>
      </c>
      <c r="GV37" s="84">
        <v>50</v>
      </c>
      <c r="GW37" s="84">
        <v>0</v>
      </c>
      <c r="GX37" s="84">
        <v>0</v>
      </c>
    </row>
    <row r="38" spans="1:256" s="20" customFormat="1" ht="23.25" customHeight="1" x14ac:dyDescent="0.2">
      <c r="A38" s="33">
        <v>23</v>
      </c>
      <c r="B38" s="31" t="s">
        <v>113</v>
      </c>
      <c r="C38" s="32"/>
      <c r="D38" s="25">
        <v>382</v>
      </c>
      <c r="E38" s="25">
        <v>0</v>
      </c>
      <c r="F38" s="25">
        <v>170.8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219.8</v>
      </c>
      <c r="N38" s="25">
        <v>0</v>
      </c>
      <c r="O38" s="25">
        <v>21.9</v>
      </c>
      <c r="P38" s="25">
        <v>33.299999999999997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63">
        <f t="shared" si="182"/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63">
        <f t="shared" si="183"/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38">
        <f t="shared" si="184"/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38">
        <f t="shared" si="185"/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38">
        <f t="shared" si="186"/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5">
        <v>0</v>
      </c>
      <c r="BX38" s="25">
        <v>0</v>
      </c>
      <c r="BY38" s="38">
        <f t="shared" si="187"/>
        <v>0</v>
      </c>
      <c r="BZ38" s="25">
        <v>0</v>
      </c>
      <c r="CA38" s="25">
        <v>0</v>
      </c>
      <c r="CB38" s="25">
        <v>0</v>
      </c>
      <c r="CC38" s="25">
        <v>0</v>
      </c>
      <c r="CD38" s="25">
        <v>0</v>
      </c>
      <c r="CE38" s="25">
        <v>0</v>
      </c>
      <c r="CF38" s="25">
        <v>0</v>
      </c>
      <c r="CG38" s="25">
        <v>0</v>
      </c>
      <c r="CH38" s="25">
        <v>2</v>
      </c>
      <c r="CI38" s="25">
        <v>0</v>
      </c>
      <c r="CJ38" s="25">
        <v>0</v>
      </c>
      <c r="CK38" s="25">
        <v>0</v>
      </c>
      <c r="CL38" s="25">
        <v>0</v>
      </c>
      <c r="CM38" s="25">
        <v>0</v>
      </c>
      <c r="CN38" s="25">
        <v>0</v>
      </c>
      <c r="CO38" s="25">
        <v>0</v>
      </c>
      <c r="CP38" s="25">
        <v>0</v>
      </c>
      <c r="CQ38" s="25">
        <v>0</v>
      </c>
      <c r="CR38" s="25">
        <v>0</v>
      </c>
      <c r="CS38" s="25">
        <v>0</v>
      </c>
      <c r="CT38" s="38">
        <f t="shared" si="188"/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38">
        <f t="shared" si="189"/>
        <v>0</v>
      </c>
      <c r="DE38" s="25">
        <v>0</v>
      </c>
      <c r="DF38" s="25">
        <v>0</v>
      </c>
      <c r="DG38" s="25">
        <v>0</v>
      </c>
      <c r="DH38" s="25">
        <v>0</v>
      </c>
      <c r="DI38" s="25">
        <v>0</v>
      </c>
      <c r="DJ38" s="25">
        <v>0</v>
      </c>
      <c r="DK38" s="25">
        <v>0</v>
      </c>
      <c r="DL38" s="25">
        <v>0</v>
      </c>
      <c r="DM38" s="25">
        <v>0</v>
      </c>
      <c r="DN38" s="38">
        <f t="shared" si="190"/>
        <v>0</v>
      </c>
      <c r="DO38" s="25"/>
      <c r="DP38" s="25"/>
      <c r="DQ38" s="25"/>
      <c r="DR38" s="25"/>
      <c r="DS38" s="25"/>
      <c r="DT38" s="25"/>
      <c r="DU38" s="23">
        <f t="shared" si="191"/>
        <v>0</v>
      </c>
      <c r="DV38" s="25"/>
      <c r="DW38" s="25"/>
      <c r="DX38" s="25"/>
      <c r="DY38" s="25"/>
      <c r="DZ38" s="25"/>
      <c r="EA38" s="25"/>
      <c r="EB38" s="25"/>
      <c r="EC38" s="25"/>
      <c r="ED38" s="23">
        <f t="shared" si="192"/>
        <v>0</v>
      </c>
      <c r="EE38" s="25"/>
      <c r="EF38" s="25"/>
      <c r="EG38" s="23">
        <f t="shared" si="193"/>
        <v>0</v>
      </c>
      <c r="EH38" s="25"/>
      <c r="EI38" s="25"/>
      <c r="EJ38" s="25"/>
      <c r="EK38" s="25"/>
      <c r="EL38" s="23">
        <f t="shared" si="194"/>
        <v>0</v>
      </c>
      <c r="EM38" s="25"/>
      <c r="EN38" s="25"/>
      <c r="EO38" s="25"/>
      <c r="EP38" s="25"/>
      <c r="EQ38" s="23">
        <f t="shared" si="195"/>
        <v>0</v>
      </c>
      <c r="ER38" s="25"/>
      <c r="ES38" s="25"/>
      <c r="ET38" s="25"/>
      <c r="EU38" s="25"/>
      <c r="EV38" s="25"/>
      <c r="EW38" s="25"/>
      <c r="EX38" s="25"/>
      <c r="EY38" s="25"/>
      <c r="EZ38" s="23">
        <f t="shared" si="196"/>
        <v>0</v>
      </c>
      <c r="FA38" s="25"/>
      <c r="FB38" s="25"/>
      <c r="FC38" s="25"/>
      <c r="FD38" s="25"/>
      <c r="FE38" s="25"/>
      <c r="FF38" s="25"/>
      <c r="FG38" s="25"/>
      <c r="FH38" s="25"/>
      <c r="FI38" s="25"/>
      <c r="FJ38" s="23">
        <f t="shared" si="197"/>
        <v>0</v>
      </c>
      <c r="FK38" s="25"/>
      <c r="FL38" s="25"/>
      <c r="FM38" s="25"/>
      <c r="FN38" s="25"/>
      <c r="FO38" s="25"/>
      <c r="FP38" s="23">
        <f t="shared" si="198"/>
        <v>0</v>
      </c>
      <c r="FQ38" s="25"/>
      <c r="FR38" s="25"/>
      <c r="FS38" s="25"/>
      <c r="FT38" s="25"/>
      <c r="FU38" s="23">
        <f t="shared" si="199"/>
        <v>0</v>
      </c>
      <c r="FV38" s="21">
        <f t="shared" si="200"/>
        <v>829.79999999999984</v>
      </c>
      <c r="FW38" s="21">
        <f t="shared" si="204"/>
        <v>0</v>
      </c>
      <c r="FX38" s="38">
        <f t="shared" si="201"/>
        <v>829.79999999999984</v>
      </c>
      <c r="FY38" s="21"/>
      <c r="FZ38" s="51">
        <f t="shared" si="202"/>
        <v>178</v>
      </c>
      <c r="GA38" s="21">
        <v>85</v>
      </c>
      <c r="GB38" s="21">
        <v>0</v>
      </c>
      <c r="GC38" s="21">
        <v>93</v>
      </c>
      <c r="GD38" s="21">
        <v>0</v>
      </c>
      <c r="GE38" s="25">
        <v>1</v>
      </c>
      <c r="GF38" s="25">
        <v>30</v>
      </c>
      <c r="GG38" s="25"/>
      <c r="GH38" s="25"/>
      <c r="GI38" s="25"/>
      <c r="GJ38" s="25"/>
      <c r="GK38" s="25"/>
      <c r="GL38" s="25"/>
      <c r="GM38" s="25"/>
      <c r="GN38" s="25"/>
      <c r="GO38" s="24">
        <f t="shared" si="203"/>
        <v>0</v>
      </c>
      <c r="GQ38" s="84">
        <f t="shared" si="205"/>
        <v>775</v>
      </c>
      <c r="GR38" s="84">
        <v>301</v>
      </c>
      <c r="GS38" s="84">
        <v>274</v>
      </c>
      <c r="GT38" s="84">
        <v>200</v>
      </c>
      <c r="GU38" s="84">
        <f t="shared" si="206"/>
        <v>150</v>
      </c>
      <c r="GV38" s="84">
        <v>150</v>
      </c>
      <c r="GW38" s="84">
        <v>0</v>
      </c>
      <c r="GX38" s="84">
        <v>0</v>
      </c>
    </row>
    <row r="39" spans="1:256" s="20" customFormat="1" ht="23.25" customHeight="1" x14ac:dyDescent="0.2">
      <c r="A39" s="33">
        <v>24</v>
      </c>
      <c r="B39" s="31" t="s">
        <v>114</v>
      </c>
      <c r="C39" s="32"/>
      <c r="D39" s="25">
        <v>446.5</v>
      </c>
      <c r="E39" s="25">
        <v>0</v>
      </c>
      <c r="F39" s="25">
        <v>423.7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103</v>
      </c>
      <c r="N39" s="25">
        <v>0</v>
      </c>
      <c r="O39" s="25">
        <v>33.700000000000003</v>
      </c>
      <c r="P39" s="25">
        <v>66.7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63">
        <f t="shared" si="182"/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63">
        <f t="shared" si="183"/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38">
        <f t="shared" si="184"/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38">
        <f t="shared" si="185"/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38">
        <f t="shared" si="186"/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5">
        <v>0</v>
      </c>
      <c r="BX39" s="25">
        <v>0</v>
      </c>
      <c r="BY39" s="38">
        <f t="shared" si="187"/>
        <v>0</v>
      </c>
      <c r="BZ39" s="25">
        <v>0</v>
      </c>
      <c r="CA39" s="25">
        <v>0</v>
      </c>
      <c r="CB39" s="25">
        <v>0</v>
      </c>
      <c r="CC39" s="25">
        <v>1</v>
      </c>
      <c r="CD39" s="25">
        <v>0</v>
      </c>
      <c r="CE39" s="25">
        <v>0</v>
      </c>
      <c r="CF39" s="25">
        <v>0</v>
      </c>
      <c r="CG39" s="25">
        <v>0</v>
      </c>
      <c r="CH39" s="25">
        <v>1</v>
      </c>
      <c r="CI39" s="25">
        <v>0</v>
      </c>
      <c r="CJ39" s="25">
        <v>0.7</v>
      </c>
      <c r="CK39" s="25">
        <v>0</v>
      </c>
      <c r="CL39" s="25">
        <v>0</v>
      </c>
      <c r="CM39" s="25">
        <v>0</v>
      </c>
      <c r="CN39" s="25">
        <v>0</v>
      </c>
      <c r="CO39" s="25">
        <v>0</v>
      </c>
      <c r="CP39" s="25">
        <v>0</v>
      </c>
      <c r="CQ39" s="25">
        <v>0</v>
      </c>
      <c r="CR39" s="25">
        <v>0</v>
      </c>
      <c r="CS39" s="25">
        <v>0</v>
      </c>
      <c r="CT39" s="38">
        <f t="shared" si="188"/>
        <v>0</v>
      </c>
      <c r="CU39" s="25">
        <v>0</v>
      </c>
      <c r="CV39" s="25">
        <v>0</v>
      </c>
      <c r="CW39" s="25">
        <v>0</v>
      </c>
      <c r="CX39" s="25">
        <v>0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38">
        <f t="shared" si="189"/>
        <v>0</v>
      </c>
      <c r="DE39" s="25">
        <v>0</v>
      </c>
      <c r="DF39" s="25">
        <v>0</v>
      </c>
      <c r="DG39" s="25">
        <v>0</v>
      </c>
      <c r="DH39" s="25">
        <v>0</v>
      </c>
      <c r="DI39" s="25">
        <v>0</v>
      </c>
      <c r="DJ39" s="25">
        <v>0</v>
      </c>
      <c r="DK39" s="25">
        <v>0</v>
      </c>
      <c r="DL39" s="25">
        <v>0</v>
      </c>
      <c r="DM39" s="25">
        <v>0</v>
      </c>
      <c r="DN39" s="38">
        <f t="shared" si="190"/>
        <v>0</v>
      </c>
      <c r="DO39" s="25"/>
      <c r="DP39" s="25"/>
      <c r="DQ39" s="25"/>
      <c r="DR39" s="25"/>
      <c r="DS39" s="25"/>
      <c r="DT39" s="25"/>
      <c r="DU39" s="23">
        <f t="shared" si="191"/>
        <v>0</v>
      </c>
      <c r="DV39" s="25"/>
      <c r="DW39" s="25"/>
      <c r="DX39" s="25"/>
      <c r="DY39" s="25"/>
      <c r="DZ39" s="25"/>
      <c r="EA39" s="25"/>
      <c r="EB39" s="25"/>
      <c r="EC39" s="25"/>
      <c r="ED39" s="23">
        <f t="shared" si="192"/>
        <v>0</v>
      </c>
      <c r="EE39" s="25"/>
      <c r="EF39" s="25"/>
      <c r="EG39" s="23">
        <f t="shared" si="193"/>
        <v>0</v>
      </c>
      <c r="EH39" s="25"/>
      <c r="EI39" s="25"/>
      <c r="EJ39" s="25"/>
      <c r="EK39" s="25"/>
      <c r="EL39" s="23">
        <f t="shared" si="194"/>
        <v>0</v>
      </c>
      <c r="EM39" s="25"/>
      <c r="EN39" s="25"/>
      <c r="EO39" s="25"/>
      <c r="EP39" s="25"/>
      <c r="EQ39" s="23">
        <f t="shared" si="195"/>
        <v>0</v>
      </c>
      <c r="ER39" s="25"/>
      <c r="ES39" s="25"/>
      <c r="ET39" s="25"/>
      <c r="EU39" s="25"/>
      <c r="EV39" s="25"/>
      <c r="EW39" s="25"/>
      <c r="EX39" s="25"/>
      <c r="EY39" s="25"/>
      <c r="EZ39" s="23">
        <f t="shared" si="196"/>
        <v>0</v>
      </c>
      <c r="FA39" s="25"/>
      <c r="FB39" s="25"/>
      <c r="FC39" s="25"/>
      <c r="FD39" s="25"/>
      <c r="FE39" s="25"/>
      <c r="FF39" s="25"/>
      <c r="FG39" s="25"/>
      <c r="FH39" s="25"/>
      <c r="FI39" s="25"/>
      <c r="FJ39" s="23">
        <f t="shared" si="197"/>
        <v>0</v>
      </c>
      <c r="FK39" s="25"/>
      <c r="FL39" s="25"/>
      <c r="FM39" s="25"/>
      <c r="FN39" s="25"/>
      <c r="FO39" s="25"/>
      <c r="FP39" s="23">
        <f t="shared" si="198"/>
        <v>0</v>
      </c>
      <c r="FQ39" s="25"/>
      <c r="FR39" s="25"/>
      <c r="FS39" s="25"/>
      <c r="FT39" s="25"/>
      <c r="FU39" s="23">
        <f t="shared" si="199"/>
        <v>0</v>
      </c>
      <c r="FV39" s="21">
        <f t="shared" si="200"/>
        <v>1076.3000000000002</v>
      </c>
      <c r="FW39" s="21">
        <f t="shared" si="204"/>
        <v>0</v>
      </c>
      <c r="FX39" s="38">
        <f t="shared" si="201"/>
        <v>1076.3000000000002</v>
      </c>
      <c r="FY39" s="21"/>
      <c r="FZ39" s="51">
        <f t="shared" si="202"/>
        <v>204</v>
      </c>
      <c r="GA39" s="21">
        <v>99</v>
      </c>
      <c r="GB39" s="21">
        <v>0</v>
      </c>
      <c r="GC39" s="21">
        <v>105</v>
      </c>
      <c r="GD39" s="21">
        <v>0</v>
      </c>
      <c r="GE39" s="25">
        <v>1</v>
      </c>
      <c r="GF39" s="25">
        <v>40</v>
      </c>
      <c r="GG39" s="25"/>
      <c r="GH39" s="25"/>
      <c r="GI39" s="25"/>
      <c r="GJ39" s="25"/>
      <c r="GK39" s="25"/>
      <c r="GL39" s="25"/>
      <c r="GM39" s="25"/>
      <c r="GN39" s="25"/>
      <c r="GO39" s="24">
        <f t="shared" si="203"/>
        <v>0</v>
      </c>
      <c r="GQ39" s="84">
        <f t="shared" si="205"/>
        <v>0</v>
      </c>
      <c r="GR39" s="84"/>
      <c r="GS39" s="84"/>
      <c r="GT39" s="84"/>
      <c r="GU39" s="84">
        <f t="shared" si="206"/>
        <v>0</v>
      </c>
      <c r="GV39" s="84"/>
      <c r="GW39" s="84"/>
      <c r="GX39" s="84"/>
    </row>
    <row r="40" spans="1:256" s="20" customFormat="1" ht="23.25" customHeight="1" x14ac:dyDescent="0.2">
      <c r="A40" s="33">
        <v>25</v>
      </c>
      <c r="B40" s="31" t="s">
        <v>115</v>
      </c>
      <c r="C40" s="32"/>
      <c r="D40" s="25">
        <v>602.20000000000005</v>
      </c>
      <c r="E40" s="25">
        <v>0</v>
      </c>
      <c r="F40" s="25">
        <v>494.4</v>
      </c>
      <c r="G40" s="25">
        <v>0</v>
      </c>
      <c r="H40" s="25">
        <v>31.3</v>
      </c>
      <c r="I40" s="25">
        <v>66.7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63">
        <f t="shared" si="182"/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63">
        <f t="shared" si="183"/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38">
        <f t="shared" si="184"/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38">
        <f t="shared" si="185"/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38">
        <f t="shared" si="186"/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5">
        <v>0</v>
      </c>
      <c r="BX40" s="25">
        <v>0</v>
      </c>
      <c r="BY40" s="38">
        <f t="shared" si="187"/>
        <v>0</v>
      </c>
      <c r="BZ40" s="25">
        <v>0</v>
      </c>
      <c r="CA40" s="25">
        <v>0</v>
      </c>
      <c r="CB40" s="25">
        <v>0</v>
      </c>
      <c r="CC40" s="25">
        <v>1.7</v>
      </c>
      <c r="CD40" s="25">
        <v>2.2999999999999998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0</v>
      </c>
      <c r="CL40" s="25">
        <v>0</v>
      </c>
      <c r="CM40" s="25">
        <v>0</v>
      </c>
      <c r="CN40" s="25">
        <v>0</v>
      </c>
      <c r="CO40" s="25">
        <v>0</v>
      </c>
      <c r="CP40" s="25">
        <v>0</v>
      </c>
      <c r="CQ40" s="25">
        <v>0</v>
      </c>
      <c r="CR40" s="25">
        <v>0</v>
      </c>
      <c r="CS40" s="25">
        <v>0</v>
      </c>
      <c r="CT40" s="38">
        <f t="shared" si="188"/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0</v>
      </c>
      <c r="DD40" s="38">
        <f t="shared" si="189"/>
        <v>0</v>
      </c>
      <c r="DE40" s="25">
        <v>0</v>
      </c>
      <c r="DF40" s="25">
        <v>0</v>
      </c>
      <c r="DG40" s="25">
        <v>0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38">
        <f t="shared" si="190"/>
        <v>0</v>
      </c>
      <c r="DO40" s="25"/>
      <c r="DP40" s="25"/>
      <c r="DQ40" s="25"/>
      <c r="DR40" s="25"/>
      <c r="DS40" s="25"/>
      <c r="DT40" s="25"/>
      <c r="DU40" s="23">
        <f t="shared" si="191"/>
        <v>0</v>
      </c>
      <c r="DV40" s="25"/>
      <c r="DW40" s="25"/>
      <c r="DX40" s="25"/>
      <c r="DY40" s="25"/>
      <c r="DZ40" s="25"/>
      <c r="EA40" s="25"/>
      <c r="EB40" s="25"/>
      <c r="EC40" s="25"/>
      <c r="ED40" s="23">
        <f t="shared" si="192"/>
        <v>0</v>
      </c>
      <c r="EE40" s="25"/>
      <c r="EF40" s="25"/>
      <c r="EG40" s="23">
        <f t="shared" si="193"/>
        <v>0</v>
      </c>
      <c r="EH40" s="25"/>
      <c r="EI40" s="25"/>
      <c r="EJ40" s="25"/>
      <c r="EK40" s="25"/>
      <c r="EL40" s="23">
        <f t="shared" si="194"/>
        <v>0</v>
      </c>
      <c r="EM40" s="25"/>
      <c r="EN40" s="25"/>
      <c r="EO40" s="25"/>
      <c r="EP40" s="25"/>
      <c r="EQ40" s="23">
        <f t="shared" si="195"/>
        <v>0</v>
      </c>
      <c r="ER40" s="25"/>
      <c r="ES40" s="25"/>
      <c r="ET40" s="25"/>
      <c r="EU40" s="25"/>
      <c r="EV40" s="25"/>
      <c r="EW40" s="25"/>
      <c r="EX40" s="25"/>
      <c r="EY40" s="25"/>
      <c r="EZ40" s="23">
        <f t="shared" si="196"/>
        <v>0</v>
      </c>
      <c r="FA40" s="25"/>
      <c r="FB40" s="25"/>
      <c r="FC40" s="25"/>
      <c r="FD40" s="25"/>
      <c r="FE40" s="25"/>
      <c r="FF40" s="25"/>
      <c r="FG40" s="25"/>
      <c r="FH40" s="25"/>
      <c r="FI40" s="25"/>
      <c r="FJ40" s="23">
        <f t="shared" si="197"/>
        <v>0</v>
      </c>
      <c r="FK40" s="25"/>
      <c r="FL40" s="25"/>
      <c r="FM40" s="25"/>
      <c r="FN40" s="25"/>
      <c r="FO40" s="25"/>
      <c r="FP40" s="23">
        <f t="shared" si="198"/>
        <v>0</v>
      </c>
      <c r="FQ40" s="25"/>
      <c r="FR40" s="25"/>
      <c r="FS40" s="25"/>
      <c r="FT40" s="25"/>
      <c r="FU40" s="23">
        <f t="shared" si="199"/>
        <v>0</v>
      </c>
      <c r="FV40" s="21">
        <f t="shared" si="200"/>
        <v>1198.5999999999999</v>
      </c>
      <c r="FW40" s="21">
        <f t="shared" si="204"/>
        <v>0</v>
      </c>
      <c r="FX40" s="38">
        <f t="shared" si="201"/>
        <v>1198.5999999999999</v>
      </c>
      <c r="FY40" s="21"/>
      <c r="FZ40" s="51">
        <f t="shared" si="202"/>
        <v>250</v>
      </c>
      <c r="GA40" s="21">
        <v>142</v>
      </c>
      <c r="GB40" s="21">
        <v>0</v>
      </c>
      <c r="GC40" s="21">
        <v>108</v>
      </c>
      <c r="GD40" s="21">
        <v>0</v>
      </c>
      <c r="GE40" s="25">
        <v>4</v>
      </c>
      <c r="GF40" s="25">
        <v>44</v>
      </c>
      <c r="GG40" s="25"/>
      <c r="GH40" s="25"/>
      <c r="GI40" s="25"/>
      <c r="GJ40" s="25"/>
      <c r="GK40" s="25"/>
      <c r="GL40" s="25"/>
      <c r="GM40" s="25"/>
      <c r="GN40" s="25"/>
      <c r="GO40" s="24">
        <f t="shared" si="203"/>
        <v>0</v>
      </c>
      <c r="GQ40" s="84">
        <f t="shared" si="205"/>
        <v>1050</v>
      </c>
      <c r="GR40" s="84">
        <v>420</v>
      </c>
      <c r="GS40" s="84">
        <v>420</v>
      </c>
      <c r="GT40" s="84">
        <v>210</v>
      </c>
      <c r="GU40" s="84">
        <f t="shared" si="206"/>
        <v>210</v>
      </c>
      <c r="GV40" s="84">
        <v>210</v>
      </c>
      <c r="GW40" s="84">
        <v>0</v>
      </c>
      <c r="GX40" s="84">
        <v>0</v>
      </c>
    </row>
    <row r="41" spans="1:256" s="20" customFormat="1" ht="64.5" customHeight="1" x14ac:dyDescent="0.2">
      <c r="A41" s="33">
        <v>26</v>
      </c>
      <c r="B41" s="31" t="s">
        <v>116</v>
      </c>
      <c r="C41" s="32"/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0.3</v>
      </c>
      <c r="W41" s="25">
        <v>3</v>
      </c>
      <c r="X41" s="25">
        <v>21</v>
      </c>
      <c r="Y41" s="25">
        <v>22</v>
      </c>
      <c r="Z41" s="25">
        <v>36.299999999999997</v>
      </c>
      <c r="AA41" s="63">
        <f t="shared" si="182"/>
        <v>82.6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63">
        <f t="shared" si="183"/>
        <v>0</v>
      </c>
      <c r="AL41" s="25">
        <v>0</v>
      </c>
      <c r="AM41" s="25">
        <v>1</v>
      </c>
      <c r="AN41" s="25">
        <v>0</v>
      </c>
      <c r="AO41" s="25">
        <v>0</v>
      </c>
      <c r="AP41" s="25">
        <v>2</v>
      </c>
      <c r="AQ41" s="25">
        <v>4</v>
      </c>
      <c r="AR41" s="25">
        <v>7.7</v>
      </c>
      <c r="AS41" s="25">
        <v>14.3</v>
      </c>
      <c r="AT41" s="25">
        <v>57.7</v>
      </c>
      <c r="AU41" s="38">
        <f t="shared" si="184"/>
        <v>86.7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38">
        <f t="shared" si="185"/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3.7</v>
      </c>
      <c r="BO41" s="38">
        <f t="shared" si="186"/>
        <v>3.7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5">
        <v>0</v>
      </c>
      <c r="BX41" s="25">
        <v>0</v>
      </c>
      <c r="BY41" s="38">
        <f t="shared" si="187"/>
        <v>0</v>
      </c>
      <c r="BZ41" s="25">
        <v>1</v>
      </c>
      <c r="CA41" s="25">
        <v>2</v>
      </c>
      <c r="CB41" s="25">
        <v>0</v>
      </c>
      <c r="CC41" s="25">
        <v>0</v>
      </c>
      <c r="CD41" s="25">
        <v>0</v>
      </c>
      <c r="CE41" s="25">
        <v>0</v>
      </c>
      <c r="CF41" s="25">
        <v>0</v>
      </c>
      <c r="CG41" s="25">
        <v>0</v>
      </c>
      <c r="CH41" s="25">
        <v>0</v>
      </c>
      <c r="CI41" s="25">
        <v>0</v>
      </c>
      <c r="CJ41" s="25">
        <v>0</v>
      </c>
      <c r="CK41" s="25">
        <v>0</v>
      </c>
      <c r="CL41" s="25">
        <v>0</v>
      </c>
      <c r="CM41" s="25">
        <v>0</v>
      </c>
      <c r="CN41" s="25">
        <v>0</v>
      </c>
      <c r="CO41" s="25">
        <v>0</v>
      </c>
      <c r="CP41" s="25">
        <v>4.3</v>
      </c>
      <c r="CQ41" s="25">
        <v>1</v>
      </c>
      <c r="CR41" s="25">
        <v>2</v>
      </c>
      <c r="CS41" s="25">
        <v>3</v>
      </c>
      <c r="CT41" s="38">
        <f t="shared" si="188"/>
        <v>10.3</v>
      </c>
      <c r="CU41" s="25">
        <v>0</v>
      </c>
      <c r="CV41" s="25">
        <v>0</v>
      </c>
      <c r="CW41" s="25">
        <v>0</v>
      </c>
      <c r="CX41" s="25">
        <v>0</v>
      </c>
      <c r="CY41" s="25">
        <v>0</v>
      </c>
      <c r="CZ41" s="25">
        <v>0.3</v>
      </c>
      <c r="DA41" s="25">
        <v>0</v>
      </c>
      <c r="DB41" s="25">
        <v>0</v>
      </c>
      <c r="DC41" s="25">
        <v>4.7</v>
      </c>
      <c r="DD41" s="38">
        <f t="shared" si="189"/>
        <v>5</v>
      </c>
      <c r="DE41" s="25">
        <v>0</v>
      </c>
      <c r="DF41" s="25">
        <v>0</v>
      </c>
      <c r="DG41" s="25">
        <v>0</v>
      </c>
      <c r="DH41" s="25">
        <v>0</v>
      </c>
      <c r="DI41" s="25">
        <v>0</v>
      </c>
      <c r="DJ41" s="25">
        <v>0</v>
      </c>
      <c r="DK41" s="25">
        <v>0</v>
      </c>
      <c r="DL41" s="25">
        <v>0</v>
      </c>
      <c r="DM41" s="25">
        <v>0</v>
      </c>
      <c r="DN41" s="38">
        <f t="shared" si="190"/>
        <v>0</v>
      </c>
      <c r="DO41" s="25"/>
      <c r="DP41" s="25"/>
      <c r="DQ41" s="25"/>
      <c r="DR41" s="25"/>
      <c r="DS41" s="25"/>
      <c r="DT41" s="25"/>
      <c r="DU41" s="23">
        <f t="shared" si="191"/>
        <v>0</v>
      </c>
      <c r="DV41" s="25"/>
      <c r="DW41" s="25"/>
      <c r="DX41" s="25"/>
      <c r="DY41" s="25"/>
      <c r="DZ41" s="25"/>
      <c r="EA41" s="25"/>
      <c r="EB41" s="25"/>
      <c r="EC41" s="25"/>
      <c r="ED41" s="23">
        <f t="shared" si="192"/>
        <v>0</v>
      </c>
      <c r="EE41" s="25"/>
      <c r="EF41" s="25"/>
      <c r="EG41" s="23">
        <f t="shared" si="193"/>
        <v>0</v>
      </c>
      <c r="EH41" s="25"/>
      <c r="EI41" s="25"/>
      <c r="EJ41" s="25"/>
      <c r="EK41" s="25"/>
      <c r="EL41" s="23">
        <f t="shared" si="194"/>
        <v>0</v>
      </c>
      <c r="EM41" s="25"/>
      <c r="EN41" s="25"/>
      <c r="EO41" s="25"/>
      <c r="EP41" s="25"/>
      <c r="EQ41" s="23">
        <f t="shared" si="195"/>
        <v>0</v>
      </c>
      <c r="ER41" s="25"/>
      <c r="ES41" s="25"/>
      <c r="ET41" s="25"/>
      <c r="EU41" s="25"/>
      <c r="EV41" s="25"/>
      <c r="EW41" s="25"/>
      <c r="EX41" s="25"/>
      <c r="EY41" s="25"/>
      <c r="EZ41" s="23">
        <f t="shared" si="196"/>
        <v>0</v>
      </c>
      <c r="FA41" s="25"/>
      <c r="FB41" s="25"/>
      <c r="FC41" s="25"/>
      <c r="FD41" s="25"/>
      <c r="FE41" s="25"/>
      <c r="FF41" s="25"/>
      <c r="FG41" s="25"/>
      <c r="FH41" s="25"/>
      <c r="FI41" s="25"/>
      <c r="FJ41" s="23">
        <f t="shared" si="197"/>
        <v>0</v>
      </c>
      <c r="FK41" s="25"/>
      <c r="FL41" s="25"/>
      <c r="FM41" s="25"/>
      <c r="FN41" s="25"/>
      <c r="FO41" s="25"/>
      <c r="FP41" s="23">
        <f t="shared" si="198"/>
        <v>0</v>
      </c>
      <c r="FQ41" s="25"/>
      <c r="FR41" s="25"/>
      <c r="FS41" s="25"/>
      <c r="FT41" s="25"/>
      <c r="FU41" s="23">
        <f t="shared" si="199"/>
        <v>0</v>
      </c>
      <c r="FV41" s="21">
        <f t="shared" si="200"/>
        <v>191.3</v>
      </c>
      <c r="FW41" s="21">
        <f t="shared" si="204"/>
        <v>0</v>
      </c>
      <c r="FX41" s="38">
        <f t="shared" si="201"/>
        <v>191.3</v>
      </c>
      <c r="FY41" s="21">
        <v>188.3</v>
      </c>
      <c r="FZ41" s="51">
        <f t="shared" si="202"/>
        <v>16</v>
      </c>
      <c r="GA41" s="21">
        <v>6</v>
      </c>
      <c r="GB41" s="21">
        <v>6</v>
      </c>
      <c r="GC41" s="21">
        <v>10</v>
      </c>
      <c r="GD41" s="21">
        <v>10</v>
      </c>
      <c r="GE41" s="25">
        <v>0</v>
      </c>
      <c r="GF41" s="25">
        <v>22</v>
      </c>
      <c r="GG41" s="25"/>
      <c r="GH41" s="25"/>
      <c r="GI41" s="25"/>
      <c r="GJ41" s="25"/>
      <c r="GK41" s="25"/>
      <c r="GL41" s="25"/>
      <c r="GM41" s="25"/>
      <c r="GN41" s="25"/>
      <c r="GO41" s="24">
        <f t="shared" si="203"/>
        <v>0</v>
      </c>
      <c r="GQ41" s="84">
        <f t="shared" si="205"/>
        <v>52</v>
      </c>
      <c r="GR41" s="84">
        <v>52</v>
      </c>
      <c r="GS41" s="84">
        <v>0</v>
      </c>
      <c r="GT41" s="84">
        <v>0</v>
      </c>
      <c r="GU41" s="84">
        <f t="shared" si="206"/>
        <v>24</v>
      </c>
      <c r="GV41" s="84">
        <v>24</v>
      </c>
      <c r="GW41" s="84">
        <v>0</v>
      </c>
      <c r="GX41" s="84">
        <v>0</v>
      </c>
    </row>
    <row r="42" spans="1:256" s="20" customFormat="1" ht="39.75" customHeight="1" x14ac:dyDescent="0.2">
      <c r="A42" s="33">
        <v>27</v>
      </c>
      <c r="B42" s="31" t="s">
        <v>117</v>
      </c>
      <c r="C42" s="32"/>
      <c r="D42" s="25">
        <v>317.7</v>
      </c>
      <c r="E42" s="25">
        <v>0</v>
      </c>
      <c r="F42" s="25">
        <v>242.3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138</v>
      </c>
      <c r="N42" s="25">
        <v>0</v>
      </c>
      <c r="O42" s="25">
        <v>20</v>
      </c>
      <c r="P42" s="25">
        <v>41.7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63">
        <f t="shared" si="182"/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63">
        <f t="shared" si="183"/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38">
        <f t="shared" si="184"/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38">
        <f t="shared" si="185"/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38">
        <f t="shared" si="186"/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38">
        <f t="shared" si="187"/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3.3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0</v>
      </c>
      <c r="CN42" s="25">
        <v>0</v>
      </c>
      <c r="CO42" s="25">
        <v>0</v>
      </c>
      <c r="CP42" s="25">
        <v>0</v>
      </c>
      <c r="CQ42" s="25">
        <v>0</v>
      </c>
      <c r="CR42" s="25">
        <v>0</v>
      </c>
      <c r="CS42" s="25">
        <v>0</v>
      </c>
      <c r="CT42" s="38">
        <f t="shared" si="188"/>
        <v>0</v>
      </c>
      <c r="CU42" s="25">
        <v>0</v>
      </c>
      <c r="CV42" s="25">
        <v>0</v>
      </c>
      <c r="CW42" s="25">
        <v>0</v>
      </c>
      <c r="CX42" s="25">
        <v>0</v>
      </c>
      <c r="CY42" s="25">
        <v>0</v>
      </c>
      <c r="CZ42" s="25">
        <v>0</v>
      </c>
      <c r="DA42" s="25">
        <v>0</v>
      </c>
      <c r="DB42" s="25">
        <v>0</v>
      </c>
      <c r="DC42" s="25">
        <v>0</v>
      </c>
      <c r="DD42" s="38">
        <f t="shared" si="189"/>
        <v>0</v>
      </c>
      <c r="DE42" s="25">
        <v>0</v>
      </c>
      <c r="DF42" s="25">
        <v>0</v>
      </c>
      <c r="DG42" s="25">
        <v>0</v>
      </c>
      <c r="DH42" s="25">
        <v>0</v>
      </c>
      <c r="DI42" s="25">
        <v>0</v>
      </c>
      <c r="DJ42" s="25">
        <v>0</v>
      </c>
      <c r="DK42" s="25">
        <v>0</v>
      </c>
      <c r="DL42" s="25">
        <v>0</v>
      </c>
      <c r="DM42" s="25">
        <v>0</v>
      </c>
      <c r="DN42" s="38">
        <f t="shared" si="190"/>
        <v>0</v>
      </c>
      <c r="DO42" s="25"/>
      <c r="DP42" s="25"/>
      <c r="DQ42" s="25"/>
      <c r="DR42" s="25"/>
      <c r="DS42" s="25"/>
      <c r="DT42" s="25"/>
      <c r="DU42" s="23">
        <f t="shared" si="191"/>
        <v>0</v>
      </c>
      <c r="DV42" s="25"/>
      <c r="DW42" s="25"/>
      <c r="DX42" s="25"/>
      <c r="DY42" s="25"/>
      <c r="DZ42" s="25"/>
      <c r="EA42" s="25"/>
      <c r="EB42" s="25"/>
      <c r="EC42" s="25"/>
      <c r="ED42" s="23">
        <f t="shared" si="192"/>
        <v>0</v>
      </c>
      <c r="EE42" s="25"/>
      <c r="EF42" s="25"/>
      <c r="EG42" s="23">
        <f t="shared" si="193"/>
        <v>0</v>
      </c>
      <c r="EH42" s="25"/>
      <c r="EI42" s="25"/>
      <c r="EJ42" s="25"/>
      <c r="EK42" s="25"/>
      <c r="EL42" s="23">
        <f t="shared" si="194"/>
        <v>0</v>
      </c>
      <c r="EM42" s="25"/>
      <c r="EN42" s="25"/>
      <c r="EO42" s="25"/>
      <c r="EP42" s="25"/>
      <c r="EQ42" s="23">
        <f t="shared" si="195"/>
        <v>0</v>
      </c>
      <c r="ER42" s="25"/>
      <c r="ES42" s="25"/>
      <c r="ET42" s="25"/>
      <c r="EU42" s="25"/>
      <c r="EV42" s="25"/>
      <c r="EW42" s="25"/>
      <c r="EX42" s="25"/>
      <c r="EY42" s="25"/>
      <c r="EZ42" s="23">
        <f t="shared" si="196"/>
        <v>0</v>
      </c>
      <c r="FA42" s="25"/>
      <c r="FB42" s="25"/>
      <c r="FC42" s="25"/>
      <c r="FD42" s="25"/>
      <c r="FE42" s="25"/>
      <c r="FF42" s="25"/>
      <c r="FG42" s="25"/>
      <c r="FH42" s="25"/>
      <c r="FI42" s="25"/>
      <c r="FJ42" s="23">
        <f t="shared" si="197"/>
        <v>0</v>
      </c>
      <c r="FK42" s="25"/>
      <c r="FL42" s="25"/>
      <c r="FM42" s="25"/>
      <c r="FN42" s="25"/>
      <c r="FO42" s="25"/>
      <c r="FP42" s="23">
        <f t="shared" si="198"/>
        <v>0</v>
      </c>
      <c r="FQ42" s="25"/>
      <c r="FR42" s="25"/>
      <c r="FS42" s="25"/>
      <c r="FT42" s="25"/>
      <c r="FU42" s="23">
        <f t="shared" si="199"/>
        <v>0</v>
      </c>
      <c r="FV42" s="21">
        <f t="shared" si="200"/>
        <v>763</v>
      </c>
      <c r="FW42" s="21">
        <f t="shared" si="204"/>
        <v>0</v>
      </c>
      <c r="FX42" s="38">
        <f t="shared" si="201"/>
        <v>763</v>
      </c>
      <c r="FY42" s="21"/>
      <c r="FZ42" s="51">
        <f t="shared" si="202"/>
        <v>121</v>
      </c>
      <c r="GA42" s="21">
        <v>59</v>
      </c>
      <c r="GB42" s="21">
        <v>0</v>
      </c>
      <c r="GC42" s="21">
        <v>62</v>
      </c>
      <c r="GD42" s="21">
        <v>0</v>
      </c>
      <c r="GE42" s="25">
        <v>1</v>
      </c>
      <c r="GF42" s="25">
        <v>30</v>
      </c>
      <c r="GG42" s="25"/>
      <c r="GH42" s="25"/>
      <c r="GI42" s="25"/>
      <c r="GJ42" s="25"/>
      <c r="GK42" s="25"/>
      <c r="GL42" s="25"/>
      <c r="GM42" s="25"/>
      <c r="GN42" s="25"/>
      <c r="GO42" s="24">
        <f t="shared" si="203"/>
        <v>0</v>
      </c>
      <c r="GQ42" s="84">
        <f t="shared" si="205"/>
        <v>718</v>
      </c>
      <c r="GR42" s="84">
        <v>450</v>
      </c>
      <c r="GS42" s="84">
        <v>143</v>
      </c>
      <c r="GT42" s="84">
        <v>125</v>
      </c>
      <c r="GU42" s="84">
        <f t="shared" si="206"/>
        <v>50</v>
      </c>
      <c r="GV42" s="84">
        <v>50</v>
      </c>
      <c r="GW42" s="84">
        <v>0</v>
      </c>
      <c r="GX42" s="84">
        <v>0</v>
      </c>
    </row>
    <row r="43" spans="1:256" s="20" customFormat="1" ht="33" customHeight="1" x14ac:dyDescent="0.2">
      <c r="A43" s="43">
        <v>28</v>
      </c>
      <c r="B43" s="43" t="s">
        <v>125</v>
      </c>
      <c r="C43" s="69" t="s">
        <v>130</v>
      </c>
      <c r="D43" s="25">
        <v>580</v>
      </c>
      <c r="E43" s="25">
        <v>0</v>
      </c>
      <c r="F43" s="25">
        <v>531</v>
      </c>
      <c r="G43" s="25">
        <v>0</v>
      </c>
      <c r="H43" s="25">
        <v>25</v>
      </c>
      <c r="I43" s="25">
        <v>29</v>
      </c>
      <c r="J43" s="25">
        <v>0</v>
      </c>
      <c r="K43" s="25">
        <v>0</v>
      </c>
      <c r="L43" s="25">
        <v>0</v>
      </c>
      <c r="M43" s="25">
        <v>94</v>
      </c>
      <c r="N43" s="25">
        <v>0</v>
      </c>
      <c r="O43" s="25">
        <v>0</v>
      </c>
      <c r="P43" s="25">
        <v>59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63">
        <f t="shared" si="182"/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63">
        <f t="shared" si="183"/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38">
        <f t="shared" si="184"/>
        <v>0</v>
      </c>
      <c r="AV43" s="25"/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38">
        <f t="shared" si="185"/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38">
        <f t="shared" si="186"/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38">
        <f t="shared" si="187"/>
        <v>0</v>
      </c>
      <c r="BZ43" s="25">
        <v>0</v>
      </c>
      <c r="CA43" s="25">
        <v>0</v>
      </c>
      <c r="CB43" s="25">
        <v>0</v>
      </c>
      <c r="CC43" s="25">
        <v>6</v>
      </c>
      <c r="CD43" s="25">
        <v>9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0</v>
      </c>
      <c r="CO43" s="25">
        <v>0</v>
      </c>
      <c r="CP43" s="25">
        <v>0</v>
      </c>
      <c r="CQ43" s="25">
        <v>0</v>
      </c>
      <c r="CR43" s="25">
        <v>0</v>
      </c>
      <c r="CS43" s="25">
        <v>0</v>
      </c>
      <c r="CT43" s="38">
        <f t="shared" si="188"/>
        <v>0</v>
      </c>
      <c r="CU43" s="25">
        <v>0</v>
      </c>
      <c r="CV43" s="25">
        <v>0</v>
      </c>
      <c r="CW43" s="25">
        <v>0</v>
      </c>
      <c r="CX43" s="25">
        <v>0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38">
        <f t="shared" si="189"/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0</v>
      </c>
      <c r="DL43" s="25">
        <v>0</v>
      </c>
      <c r="DM43" s="25">
        <v>0</v>
      </c>
      <c r="DN43" s="38">
        <f t="shared" si="190"/>
        <v>0</v>
      </c>
      <c r="DO43" s="25"/>
      <c r="DP43" s="25"/>
      <c r="DQ43" s="25"/>
      <c r="DR43" s="25"/>
      <c r="DS43" s="25"/>
      <c r="DT43" s="25"/>
      <c r="DU43" s="23">
        <f t="shared" si="191"/>
        <v>0</v>
      </c>
      <c r="DV43" s="25"/>
      <c r="DW43" s="25"/>
      <c r="DX43" s="25"/>
      <c r="DY43" s="25"/>
      <c r="DZ43" s="25"/>
      <c r="EA43" s="25"/>
      <c r="EB43" s="25"/>
      <c r="EC43" s="25"/>
      <c r="ED43" s="23">
        <f t="shared" si="192"/>
        <v>0</v>
      </c>
      <c r="EE43" s="25"/>
      <c r="EF43" s="25"/>
      <c r="EG43" s="23">
        <f t="shared" si="193"/>
        <v>0</v>
      </c>
      <c r="EH43" s="25"/>
      <c r="EI43" s="25"/>
      <c r="EJ43" s="25"/>
      <c r="EK43" s="25"/>
      <c r="EL43" s="23">
        <f t="shared" si="194"/>
        <v>0</v>
      </c>
      <c r="EM43" s="25"/>
      <c r="EN43" s="25"/>
      <c r="EO43" s="25"/>
      <c r="EP43" s="25"/>
      <c r="EQ43" s="23">
        <f t="shared" si="195"/>
        <v>0</v>
      </c>
      <c r="ER43" s="25"/>
      <c r="ES43" s="25"/>
      <c r="ET43" s="25"/>
      <c r="EU43" s="25"/>
      <c r="EV43" s="25"/>
      <c r="EW43" s="25"/>
      <c r="EX43" s="25"/>
      <c r="EY43" s="25"/>
      <c r="EZ43" s="23">
        <f t="shared" si="196"/>
        <v>0</v>
      </c>
      <c r="FA43" s="25"/>
      <c r="FB43" s="25"/>
      <c r="FC43" s="25"/>
      <c r="FD43" s="25"/>
      <c r="FE43" s="25"/>
      <c r="FF43" s="25"/>
      <c r="FG43" s="25"/>
      <c r="FH43" s="25"/>
      <c r="FI43" s="25"/>
      <c r="FJ43" s="23"/>
      <c r="FK43" s="25"/>
      <c r="FL43" s="25"/>
      <c r="FM43" s="25"/>
      <c r="FN43" s="25"/>
      <c r="FO43" s="25"/>
      <c r="FP43" s="23">
        <f t="shared" si="198"/>
        <v>0</v>
      </c>
      <c r="FQ43" s="25"/>
      <c r="FR43" s="25"/>
      <c r="FS43" s="25"/>
      <c r="FT43" s="25"/>
      <c r="FU43" s="23">
        <f t="shared" si="199"/>
        <v>0</v>
      </c>
      <c r="FV43" s="21">
        <f t="shared" si="200"/>
        <v>1333</v>
      </c>
      <c r="FW43" s="21">
        <f t="shared" si="204"/>
        <v>0</v>
      </c>
      <c r="FX43" s="38">
        <f t="shared" si="201"/>
        <v>1333</v>
      </c>
      <c r="FY43" s="21"/>
      <c r="FZ43" s="51">
        <f t="shared" si="202"/>
        <v>185</v>
      </c>
      <c r="GA43" s="21">
        <v>90</v>
      </c>
      <c r="GB43" s="21">
        <v>0</v>
      </c>
      <c r="GC43" s="21">
        <v>95</v>
      </c>
      <c r="GD43" s="21">
        <v>0</v>
      </c>
      <c r="GE43" s="25">
        <v>1</v>
      </c>
      <c r="GF43" s="25">
        <v>39</v>
      </c>
      <c r="GG43" s="25"/>
      <c r="GH43" s="25"/>
      <c r="GI43" s="25"/>
      <c r="GJ43" s="25"/>
      <c r="GK43" s="25"/>
      <c r="GL43" s="25"/>
      <c r="GM43" s="25"/>
      <c r="GN43" s="25"/>
      <c r="GO43" s="24"/>
      <c r="GQ43" s="84">
        <f t="shared" si="205"/>
        <v>0</v>
      </c>
      <c r="GR43" s="84"/>
      <c r="GS43" s="84"/>
      <c r="GT43" s="84"/>
      <c r="GU43" s="84">
        <f t="shared" si="206"/>
        <v>0</v>
      </c>
      <c r="GV43" s="84"/>
      <c r="GW43" s="84"/>
      <c r="GX43" s="84"/>
    </row>
    <row r="44" spans="1:256" s="20" customFormat="1" ht="33" customHeight="1" x14ac:dyDescent="0.2">
      <c r="A44" s="43">
        <v>29</v>
      </c>
      <c r="B44" s="43" t="s">
        <v>126</v>
      </c>
      <c r="C44" s="69" t="s">
        <v>130</v>
      </c>
      <c r="D44" s="25">
        <v>315</v>
      </c>
      <c r="E44" s="25">
        <v>0</v>
      </c>
      <c r="F44" s="25">
        <v>345</v>
      </c>
      <c r="G44" s="25">
        <v>0</v>
      </c>
      <c r="H44" s="25">
        <v>84</v>
      </c>
      <c r="I44" s="25">
        <v>42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1</v>
      </c>
      <c r="X44" s="25">
        <v>1</v>
      </c>
      <c r="Y44" s="25">
        <v>0</v>
      </c>
      <c r="Z44" s="25">
        <v>0</v>
      </c>
      <c r="AA44" s="63">
        <f t="shared" si="182"/>
        <v>2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63">
        <f t="shared" si="183"/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38">
        <f t="shared" si="184"/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38">
        <f t="shared" si="185"/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38">
        <f t="shared" si="186"/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5">
        <v>0</v>
      </c>
      <c r="BX44" s="25">
        <v>0</v>
      </c>
      <c r="BY44" s="38">
        <f t="shared" si="187"/>
        <v>0</v>
      </c>
      <c r="BZ44" s="25">
        <v>0</v>
      </c>
      <c r="CA44" s="25">
        <v>0</v>
      </c>
      <c r="CB44" s="25">
        <v>0</v>
      </c>
      <c r="CC44" s="25">
        <v>2</v>
      </c>
      <c r="CD44" s="25">
        <v>6</v>
      </c>
      <c r="CE44" s="25">
        <v>1</v>
      </c>
      <c r="CF44" s="25">
        <v>0</v>
      </c>
      <c r="CG44" s="25">
        <v>0</v>
      </c>
      <c r="CH44" s="25">
        <v>0</v>
      </c>
      <c r="CI44" s="25">
        <v>0</v>
      </c>
      <c r="CJ44" s="25">
        <v>0</v>
      </c>
      <c r="CK44" s="25">
        <v>0</v>
      </c>
      <c r="CL44" s="25">
        <v>0</v>
      </c>
      <c r="CM44" s="25">
        <v>0</v>
      </c>
      <c r="CN44" s="25">
        <v>0</v>
      </c>
      <c r="CO44" s="25">
        <v>0</v>
      </c>
      <c r="CP44" s="25">
        <v>0</v>
      </c>
      <c r="CQ44" s="25">
        <v>0</v>
      </c>
      <c r="CR44" s="25">
        <v>0</v>
      </c>
      <c r="CS44" s="25">
        <v>0</v>
      </c>
      <c r="CT44" s="38">
        <f t="shared" si="188"/>
        <v>0</v>
      </c>
      <c r="CU44" s="25">
        <v>0</v>
      </c>
      <c r="CV44" s="25">
        <v>0</v>
      </c>
      <c r="CW44" s="25">
        <v>0</v>
      </c>
      <c r="CX44" s="25">
        <v>0</v>
      </c>
      <c r="CY44" s="25">
        <v>0</v>
      </c>
      <c r="CZ44" s="25">
        <v>0</v>
      </c>
      <c r="DA44" s="25">
        <v>0</v>
      </c>
      <c r="DB44" s="25">
        <v>0</v>
      </c>
      <c r="DC44" s="25">
        <v>0</v>
      </c>
      <c r="DD44" s="38">
        <f t="shared" si="189"/>
        <v>0</v>
      </c>
      <c r="DE44" s="25">
        <v>0</v>
      </c>
      <c r="DF44" s="25">
        <v>0</v>
      </c>
      <c r="DG44" s="25">
        <v>0</v>
      </c>
      <c r="DH44" s="25">
        <v>0</v>
      </c>
      <c r="DI44" s="25">
        <v>0</v>
      </c>
      <c r="DJ44" s="25">
        <v>0</v>
      </c>
      <c r="DK44" s="25">
        <v>0</v>
      </c>
      <c r="DL44" s="25">
        <v>0</v>
      </c>
      <c r="DM44" s="25">
        <v>0</v>
      </c>
      <c r="DN44" s="38">
        <f t="shared" si="190"/>
        <v>0</v>
      </c>
      <c r="DO44" s="25"/>
      <c r="DP44" s="25"/>
      <c r="DQ44" s="25"/>
      <c r="DR44" s="25"/>
      <c r="DS44" s="25"/>
      <c r="DT44" s="25"/>
      <c r="DU44" s="23">
        <f t="shared" si="191"/>
        <v>0</v>
      </c>
      <c r="DV44" s="25"/>
      <c r="DW44" s="25"/>
      <c r="DX44" s="25"/>
      <c r="DY44" s="25"/>
      <c r="DZ44" s="25"/>
      <c r="EA44" s="25"/>
      <c r="EB44" s="25"/>
      <c r="EC44" s="25"/>
      <c r="ED44" s="23">
        <f t="shared" si="192"/>
        <v>0</v>
      </c>
      <c r="EE44" s="25"/>
      <c r="EF44" s="25"/>
      <c r="EG44" s="23">
        <f t="shared" si="193"/>
        <v>0</v>
      </c>
      <c r="EH44" s="25"/>
      <c r="EI44" s="25"/>
      <c r="EJ44" s="25"/>
      <c r="EK44" s="25"/>
      <c r="EL44" s="23">
        <f t="shared" si="194"/>
        <v>0</v>
      </c>
      <c r="EM44" s="25"/>
      <c r="EN44" s="25"/>
      <c r="EO44" s="25"/>
      <c r="EP44" s="25"/>
      <c r="EQ44" s="23">
        <f t="shared" si="195"/>
        <v>0</v>
      </c>
      <c r="ER44" s="25"/>
      <c r="ES44" s="25"/>
      <c r="ET44" s="25"/>
      <c r="EU44" s="25"/>
      <c r="EV44" s="25"/>
      <c r="EW44" s="25"/>
      <c r="EX44" s="25"/>
      <c r="EY44" s="25"/>
      <c r="EZ44" s="23">
        <f t="shared" si="196"/>
        <v>0</v>
      </c>
      <c r="FA44" s="25"/>
      <c r="FB44" s="25"/>
      <c r="FC44" s="25"/>
      <c r="FD44" s="25"/>
      <c r="FE44" s="25"/>
      <c r="FF44" s="25"/>
      <c r="FG44" s="25"/>
      <c r="FH44" s="25"/>
      <c r="FI44" s="25"/>
      <c r="FJ44" s="23"/>
      <c r="FK44" s="25"/>
      <c r="FL44" s="25"/>
      <c r="FM44" s="25"/>
      <c r="FN44" s="25"/>
      <c r="FO44" s="25"/>
      <c r="FP44" s="23">
        <f t="shared" si="198"/>
        <v>0</v>
      </c>
      <c r="FQ44" s="25"/>
      <c r="FR44" s="25"/>
      <c r="FS44" s="25"/>
      <c r="FT44" s="25"/>
      <c r="FU44" s="23">
        <f t="shared" si="199"/>
        <v>0</v>
      </c>
      <c r="FV44" s="21">
        <f t="shared" si="200"/>
        <v>797</v>
      </c>
      <c r="FW44" s="21">
        <f>SUM(DO44:DQ44)+DU44+SUM(DV44:EA44)+ED44+EG44+EL45+SUM(EM44:EN44)+EQ44+SUM(ER44:EU44)+EZ44+SUM(FA44:FE44)+FJ44+SUM(FK44:FM44)+FP44+FU44</f>
        <v>0</v>
      </c>
      <c r="FX44" s="38">
        <f t="shared" si="201"/>
        <v>797</v>
      </c>
      <c r="FY44" s="21"/>
      <c r="FZ44" s="51">
        <f t="shared" si="202"/>
        <v>90</v>
      </c>
      <c r="GA44" s="21">
        <v>44</v>
      </c>
      <c r="GB44" s="21">
        <v>0</v>
      </c>
      <c r="GC44" s="21">
        <v>46</v>
      </c>
      <c r="GD44" s="21">
        <v>0</v>
      </c>
      <c r="GE44" s="25">
        <v>1</v>
      </c>
      <c r="GF44" s="25">
        <v>24</v>
      </c>
      <c r="GG44" s="25"/>
      <c r="GH44" s="25"/>
      <c r="GI44" s="25"/>
      <c r="GJ44" s="25"/>
      <c r="GK44" s="25"/>
      <c r="GL44" s="25"/>
      <c r="GM44" s="25"/>
      <c r="GN44" s="25"/>
      <c r="GO44" s="24"/>
      <c r="GQ44" s="84">
        <f t="shared" si="205"/>
        <v>0</v>
      </c>
      <c r="GR44" s="84"/>
      <c r="GS44" s="84"/>
      <c r="GT44" s="84"/>
      <c r="GU44" s="84">
        <f t="shared" si="206"/>
        <v>0</v>
      </c>
      <c r="GV44" s="84"/>
      <c r="GW44" s="84"/>
      <c r="GX44" s="84"/>
    </row>
    <row r="45" spans="1:256" s="20" customFormat="1" ht="33" customHeight="1" x14ac:dyDescent="0.2">
      <c r="A45" s="43">
        <v>30</v>
      </c>
      <c r="B45" s="43" t="s">
        <v>127</v>
      </c>
      <c r="C45" s="69" t="s">
        <v>130</v>
      </c>
      <c r="D45" s="25">
        <v>413</v>
      </c>
      <c r="E45" s="25">
        <v>0</v>
      </c>
      <c r="F45" s="25">
        <v>325</v>
      </c>
      <c r="G45" s="25">
        <v>0</v>
      </c>
      <c r="H45" s="25">
        <v>0</v>
      </c>
      <c r="I45" s="25">
        <v>40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23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1</v>
      </c>
      <c r="Y45" s="25">
        <v>0</v>
      </c>
      <c r="Z45" s="25">
        <v>0</v>
      </c>
      <c r="AA45" s="63">
        <f t="shared" si="182"/>
        <v>1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63">
        <f t="shared" si="183"/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1</v>
      </c>
      <c r="AU45" s="38">
        <f t="shared" si="184"/>
        <v>1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38">
        <f t="shared" si="185"/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38">
        <f t="shared" si="186"/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38">
        <f t="shared" si="187"/>
        <v>0</v>
      </c>
      <c r="BZ45" s="25">
        <v>0</v>
      </c>
      <c r="CA45" s="25">
        <v>0</v>
      </c>
      <c r="CB45" s="25">
        <v>0</v>
      </c>
      <c r="CC45" s="25">
        <v>3</v>
      </c>
      <c r="CD45" s="25">
        <v>8</v>
      </c>
      <c r="CE45" s="25">
        <v>1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0</v>
      </c>
      <c r="CL45" s="25">
        <v>0</v>
      </c>
      <c r="CM45" s="25">
        <v>0</v>
      </c>
      <c r="CN45" s="25">
        <v>0</v>
      </c>
      <c r="CO45" s="25">
        <v>0</v>
      </c>
      <c r="CP45" s="25">
        <v>0</v>
      </c>
      <c r="CQ45" s="25">
        <v>0</v>
      </c>
      <c r="CR45" s="25">
        <v>0</v>
      </c>
      <c r="CS45" s="25">
        <v>0</v>
      </c>
      <c r="CT45" s="38">
        <f t="shared" si="188"/>
        <v>0</v>
      </c>
      <c r="CU45" s="25">
        <v>0</v>
      </c>
      <c r="CV45" s="25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0</v>
      </c>
      <c r="DB45" s="25">
        <v>0</v>
      </c>
      <c r="DC45" s="25">
        <v>0</v>
      </c>
      <c r="DD45" s="38">
        <f t="shared" si="189"/>
        <v>0</v>
      </c>
      <c r="DE45" s="25">
        <v>0</v>
      </c>
      <c r="DF45" s="25">
        <v>0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38">
        <f t="shared" si="190"/>
        <v>0</v>
      </c>
      <c r="DO45" s="25"/>
      <c r="DP45" s="25"/>
      <c r="DQ45" s="25"/>
      <c r="DR45" s="25"/>
      <c r="DS45" s="25"/>
      <c r="DT45" s="25"/>
      <c r="DU45" s="23">
        <f t="shared" si="191"/>
        <v>0</v>
      </c>
      <c r="DV45" s="25"/>
      <c r="DW45" s="25"/>
      <c r="DX45" s="25"/>
      <c r="DY45" s="25"/>
      <c r="DZ45" s="25"/>
      <c r="EA45" s="25"/>
      <c r="EB45" s="25"/>
      <c r="EC45" s="25"/>
      <c r="ED45" s="23">
        <f t="shared" si="192"/>
        <v>0</v>
      </c>
      <c r="EE45" s="25"/>
      <c r="EF45" s="25"/>
      <c r="EG45" s="23">
        <f t="shared" si="193"/>
        <v>0</v>
      </c>
      <c r="EH45" s="25"/>
      <c r="EI45" s="25"/>
      <c r="EJ45" s="25"/>
      <c r="EK45" s="25"/>
      <c r="EL45" s="23">
        <f t="shared" si="194"/>
        <v>0</v>
      </c>
      <c r="EM45" s="25"/>
      <c r="EN45" s="25"/>
      <c r="EO45" s="25"/>
      <c r="EP45" s="25"/>
      <c r="EQ45" s="23">
        <f t="shared" si="195"/>
        <v>0</v>
      </c>
      <c r="ER45" s="25"/>
      <c r="ES45" s="25"/>
      <c r="ET45" s="25"/>
      <c r="EU45" s="25"/>
      <c r="EV45" s="25"/>
      <c r="EW45" s="25"/>
      <c r="EX45" s="25"/>
      <c r="EY45" s="25"/>
      <c r="EZ45" s="23">
        <f t="shared" si="196"/>
        <v>0</v>
      </c>
      <c r="FA45" s="25"/>
      <c r="FB45" s="25"/>
      <c r="FC45" s="25"/>
      <c r="FD45" s="25"/>
      <c r="FE45" s="25"/>
      <c r="FF45" s="25"/>
      <c r="FG45" s="25"/>
      <c r="FH45" s="25"/>
      <c r="FI45" s="25"/>
      <c r="FJ45" s="23"/>
      <c r="FK45" s="25"/>
      <c r="FL45" s="25"/>
      <c r="FM45" s="25"/>
      <c r="FN45" s="25"/>
      <c r="FO45" s="25"/>
      <c r="FP45" s="23">
        <f t="shared" si="198"/>
        <v>0</v>
      </c>
      <c r="FQ45" s="25"/>
      <c r="FR45" s="25"/>
      <c r="FS45" s="25"/>
      <c r="FT45" s="25"/>
      <c r="FU45" s="23">
        <f t="shared" si="199"/>
        <v>0</v>
      </c>
      <c r="FV45" s="21">
        <f t="shared" si="200"/>
        <v>815</v>
      </c>
      <c r="FW45" s="21">
        <f>SUM(DO45:DQ45)+DU45+SUM(DV45:EA45)+ED45+EG45+EL46+SUM(EM45:EN45)+EQ45+SUM(ER45:EU45)+EZ45+SUM(FA45:FE45)+FJ45+SUM(FK45:FM45)+FP45+FU45</f>
        <v>0</v>
      </c>
      <c r="FX45" s="38">
        <f t="shared" si="201"/>
        <v>815</v>
      </c>
      <c r="FY45" s="21"/>
      <c r="FZ45" s="51">
        <f t="shared" si="202"/>
        <v>124</v>
      </c>
      <c r="GA45" s="21">
        <v>70</v>
      </c>
      <c r="GB45" s="21">
        <v>0</v>
      </c>
      <c r="GC45" s="21">
        <v>54</v>
      </c>
      <c r="GD45" s="21">
        <v>0</v>
      </c>
      <c r="GE45" s="25">
        <v>2</v>
      </c>
      <c r="GF45" s="25">
        <v>23</v>
      </c>
      <c r="GG45" s="25"/>
      <c r="GH45" s="25"/>
      <c r="GI45" s="25"/>
      <c r="GJ45" s="25"/>
      <c r="GK45" s="25"/>
      <c r="GL45" s="25"/>
      <c r="GM45" s="25"/>
      <c r="GN45" s="25"/>
      <c r="GO45" s="24"/>
      <c r="GQ45" s="84">
        <f t="shared" si="205"/>
        <v>0</v>
      </c>
      <c r="GR45" s="84"/>
      <c r="GS45" s="84"/>
      <c r="GT45" s="84"/>
      <c r="GU45" s="84">
        <f t="shared" si="206"/>
        <v>0</v>
      </c>
      <c r="GV45" s="84"/>
      <c r="GW45" s="84"/>
      <c r="GX45" s="84"/>
    </row>
    <row r="46" spans="1:256" ht="33" customHeight="1" x14ac:dyDescent="0.2">
      <c r="A46" s="43">
        <v>31</v>
      </c>
      <c r="B46" s="68" t="s">
        <v>128</v>
      </c>
      <c r="C46" s="69" t="s">
        <v>130</v>
      </c>
      <c r="D46" s="21">
        <v>730</v>
      </c>
      <c r="E46" s="21">
        <v>0</v>
      </c>
      <c r="F46" s="21">
        <v>562</v>
      </c>
      <c r="G46" s="21">
        <v>0</v>
      </c>
      <c r="H46" s="21">
        <v>63</v>
      </c>
      <c r="I46" s="21">
        <v>40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1</v>
      </c>
      <c r="X46" s="21">
        <v>1</v>
      </c>
      <c r="Y46" s="21">
        <v>0</v>
      </c>
      <c r="Z46" s="21">
        <v>0</v>
      </c>
      <c r="AA46" s="63">
        <f t="shared" si="182"/>
        <v>2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63">
        <f t="shared" si="183"/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38">
        <f t="shared" si="184"/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38">
        <f>SUM(AV46:BD46)</f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38">
        <f>SUM(BF46:BN46)</f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38">
        <f t="shared" si="187"/>
        <v>0</v>
      </c>
      <c r="BZ46" s="22">
        <v>0</v>
      </c>
      <c r="CA46" s="22">
        <v>0</v>
      </c>
      <c r="CB46" s="22">
        <v>0</v>
      </c>
      <c r="CC46" s="21">
        <v>8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38">
        <f t="shared" si="188"/>
        <v>0</v>
      </c>
      <c r="CU46" s="21">
        <v>0</v>
      </c>
      <c r="CV46" s="21"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21">
        <v>0</v>
      </c>
      <c r="DD46" s="38">
        <f>SUM(CU46:DC46)</f>
        <v>0</v>
      </c>
      <c r="DE46" s="21">
        <v>0</v>
      </c>
      <c r="DF46" s="21">
        <v>0</v>
      </c>
      <c r="DG46" s="21">
        <v>0</v>
      </c>
      <c r="DH46" s="21">
        <v>0</v>
      </c>
      <c r="DI46" s="21">
        <v>0</v>
      </c>
      <c r="DJ46" s="21">
        <v>0</v>
      </c>
      <c r="DK46" s="21">
        <v>0</v>
      </c>
      <c r="DL46" s="21">
        <v>0</v>
      </c>
      <c r="DM46" s="21">
        <v>0</v>
      </c>
      <c r="DN46" s="38">
        <f>SUM(DE46:DM46)</f>
        <v>0</v>
      </c>
      <c r="DO46" s="23"/>
      <c r="DP46" s="23"/>
      <c r="DQ46" s="23"/>
      <c r="DR46" s="23"/>
      <c r="DS46" s="23"/>
      <c r="DT46" s="23"/>
      <c r="DU46" s="23">
        <f>DR46+DS46+DT46</f>
        <v>0</v>
      </c>
      <c r="DV46" s="23"/>
      <c r="DW46" s="23"/>
      <c r="DX46" s="23"/>
      <c r="DY46" s="23"/>
      <c r="DZ46" s="23"/>
      <c r="EA46" s="23"/>
      <c r="EB46" s="23"/>
      <c r="EC46" s="23"/>
      <c r="ED46" s="23">
        <f>EB46+EC46</f>
        <v>0</v>
      </c>
      <c r="EE46" s="23"/>
      <c r="EF46" s="23"/>
      <c r="EG46" s="23">
        <f>EE46+EF46</f>
        <v>0</v>
      </c>
      <c r="EH46" s="23"/>
      <c r="EI46" s="23"/>
      <c r="EJ46" s="23"/>
      <c r="EK46" s="23"/>
      <c r="EL46" s="23">
        <f>SUM(EH46:EK46)</f>
        <v>0</v>
      </c>
      <c r="EM46" s="23"/>
      <c r="EN46" s="23"/>
      <c r="EO46" s="23"/>
      <c r="EP46" s="23"/>
      <c r="EQ46" s="23">
        <f>EO46+EP46</f>
        <v>0</v>
      </c>
      <c r="ER46" s="23"/>
      <c r="ES46" s="23"/>
      <c r="ET46" s="23"/>
      <c r="EU46" s="23"/>
      <c r="EV46" s="23"/>
      <c r="EW46" s="23"/>
      <c r="EX46" s="23"/>
      <c r="EY46" s="23"/>
      <c r="EZ46" s="23">
        <f>SUM(EV46:EY46)</f>
        <v>0</v>
      </c>
      <c r="FA46" s="23"/>
      <c r="FB46" s="23"/>
      <c r="FC46" s="23"/>
      <c r="FD46" s="23"/>
      <c r="FE46" s="23"/>
      <c r="FF46" s="23"/>
      <c r="FG46" s="23"/>
      <c r="FH46" s="23"/>
      <c r="FI46" s="23"/>
      <c r="FJ46" s="23">
        <f>FH46+FI46</f>
        <v>0</v>
      </c>
      <c r="FK46" s="23"/>
      <c r="FL46" s="23"/>
      <c r="FM46" s="23"/>
      <c r="FN46" s="23"/>
      <c r="FO46" s="23"/>
      <c r="FP46" s="23">
        <f t="shared" si="198"/>
        <v>0</v>
      </c>
      <c r="FQ46" s="23"/>
      <c r="FR46" s="23"/>
      <c r="FS46" s="23"/>
      <c r="FT46" s="23"/>
      <c r="FU46" s="23">
        <f t="shared" si="199"/>
        <v>0</v>
      </c>
      <c r="FV46" s="21">
        <f t="shared" si="200"/>
        <v>1405</v>
      </c>
      <c r="FW46" s="21">
        <f>SUM(DO46:DQ46)+DU46+SUM(DV46:EA46)+ED46+EG46+EL46+SUM(EM46:EN46)+EQ46+SUM(ER46:EU46)+EZ46+SUM(FA46:FE46)+FJ46+SUM(FK46:FM46)+FP46+FU46</f>
        <v>0</v>
      </c>
      <c r="FX46" s="38">
        <f t="shared" si="201"/>
        <v>1405</v>
      </c>
      <c r="FY46" s="21"/>
      <c r="FZ46" s="51">
        <f t="shared" si="202"/>
        <v>240</v>
      </c>
      <c r="GA46" s="21">
        <v>130</v>
      </c>
      <c r="GB46" s="21">
        <v>0</v>
      </c>
      <c r="GC46" s="21">
        <v>110</v>
      </c>
      <c r="GD46" s="21">
        <v>0</v>
      </c>
      <c r="GE46" s="24">
        <v>7</v>
      </c>
      <c r="GF46" s="24">
        <v>37</v>
      </c>
      <c r="GG46" s="24"/>
      <c r="GH46" s="24"/>
      <c r="GI46" s="24"/>
      <c r="GJ46" s="24"/>
      <c r="GK46" s="24"/>
      <c r="GL46" s="24"/>
      <c r="GM46" s="24"/>
      <c r="GN46" s="24"/>
      <c r="GO46" s="24">
        <f>SUM(GG46:GN46)</f>
        <v>0</v>
      </c>
      <c r="GQ46" s="84">
        <f t="shared" si="205"/>
        <v>0</v>
      </c>
      <c r="GR46" s="87"/>
      <c r="GS46" s="87"/>
      <c r="GT46" s="87"/>
      <c r="GU46" s="84">
        <f t="shared" si="206"/>
        <v>0</v>
      </c>
      <c r="GV46" s="87"/>
      <c r="GW46" s="87"/>
      <c r="GX46" s="87"/>
    </row>
    <row r="47" spans="1:256" ht="72" customHeight="1" thickBot="1" x14ac:dyDescent="0.25">
      <c r="A47" s="43">
        <v>32</v>
      </c>
      <c r="B47" s="68" t="s">
        <v>129</v>
      </c>
      <c r="C47" s="69" t="s">
        <v>130</v>
      </c>
      <c r="D47" s="21">
        <v>70</v>
      </c>
      <c r="E47" s="21">
        <v>0</v>
      </c>
      <c r="F47" s="21">
        <v>45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63">
        <f t="shared" si="182"/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63">
        <f t="shared" si="183"/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38">
        <f t="shared" si="184"/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38">
        <f>SUM(AV47:BD47)</f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38">
        <f>SUM(BF47:BN47)</f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38">
        <f t="shared" si="187"/>
        <v>0</v>
      </c>
      <c r="BZ47" s="22">
        <v>0</v>
      </c>
      <c r="CA47" s="22">
        <v>0</v>
      </c>
      <c r="CB47" s="22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0</v>
      </c>
      <c r="CM47" s="21">
        <v>0</v>
      </c>
      <c r="CN47" s="21">
        <v>0</v>
      </c>
      <c r="CO47" s="21">
        <v>0</v>
      </c>
      <c r="CP47" s="21">
        <v>0</v>
      </c>
      <c r="CQ47" s="21">
        <v>0</v>
      </c>
      <c r="CR47" s="21">
        <v>0</v>
      </c>
      <c r="CS47" s="21">
        <v>0</v>
      </c>
      <c r="CT47" s="38">
        <f t="shared" si="188"/>
        <v>0</v>
      </c>
      <c r="CU47" s="21">
        <v>0</v>
      </c>
      <c r="CV47" s="21">
        <v>0</v>
      </c>
      <c r="CW47" s="21">
        <v>0</v>
      </c>
      <c r="CX47" s="21">
        <v>0</v>
      </c>
      <c r="CY47" s="21">
        <v>0</v>
      </c>
      <c r="CZ47" s="21">
        <v>0</v>
      </c>
      <c r="DA47" s="21">
        <v>0</v>
      </c>
      <c r="DB47" s="21">
        <v>0</v>
      </c>
      <c r="DC47" s="21">
        <v>0</v>
      </c>
      <c r="DD47" s="38">
        <f>SUM(CU47:DC47)</f>
        <v>0</v>
      </c>
      <c r="DE47" s="21">
        <v>0</v>
      </c>
      <c r="DF47" s="21">
        <v>0</v>
      </c>
      <c r="DG47" s="21">
        <v>0</v>
      </c>
      <c r="DH47" s="21">
        <v>0</v>
      </c>
      <c r="DI47" s="21">
        <v>0</v>
      </c>
      <c r="DJ47" s="21">
        <v>0</v>
      </c>
      <c r="DK47" s="21">
        <v>0</v>
      </c>
      <c r="DL47" s="21">
        <v>0</v>
      </c>
      <c r="DM47" s="21">
        <v>0</v>
      </c>
      <c r="DN47" s="38">
        <f>SUM(DE47:DM47)</f>
        <v>0</v>
      </c>
      <c r="DO47" s="23"/>
      <c r="DP47" s="23"/>
      <c r="DQ47" s="23"/>
      <c r="DR47" s="23"/>
      <c r="DS47" s="23"/>
      <c r="DT47" s="23"/>
      <c r="DU47" s="23">
        <f>DR47+DS47+DT47</f>
        <v>0</v>
      </c>
      <c r="DV47" s="23"/>
      <c r="DW47" s="23"/>
      <c r="DX47" s="23"/>
      <c r="DY47" s="23"/>
      <c r="DZ47" s="23"/>
      <c r="EA47" s="23"/>
      <c r="EB47" s="23"/>
      <c r="EC47" s="23"/>
      <c r="ED47" s="23">
        <f t="shared" ref="ED47" si="207">EB47+EC47</f>
        <v>0</v>
      </c>
      <c r="EE47" s="23"/>
      <c r="EF47" s="23"/>
      <c r="EG47" s="23">
        <f t="shared" ref="EG47" si="208">EE47+EF47</f>
        <v>0</v>
      </c>
      <c r="EH47" s="23"/>
      <c r="EI47" s="23"/>
      <c r="EJ47" s="23"/>
      <c r="EK47" s="23"/>
      <c r="EL47" s="23">
        <f t="shared" ref="EL47:EL70" si="209">SUM(EH47:EK47)</f>
        <v>0</v>
      </c>
      <c r="EM47" s="23"/>
      <c r="EN47" s="23"/>
      <c r="EO47" s="23"/>
      <c r="EP47" s="23"/>
      <c r="EQ47" s="23">
        <f t="shared" ref="EQ47" si="210">EO47+EP47</f>
        <v>0</v>
      </c>
      <c r="ER47" s="23"/>
      <c r="ES47" s="23"/>
      <c r="ET47" s="23"/>
      <c r="EU47" s="23"/>
      <c r="EV47" s="23"/>
      <c r="EW47" s="23"/>
      <c r="EX47" s="23"/>
      <c r="EY47" s="23"/>
      <c r="EZ47" s="23">
        <f t="shared" ref="EZ47:EZ70" si="211">SUM(EV47:EY47)</f>
        <v>0</v>
      </c>
      <c r="FA47" s="23"/>
      <c r="FB47" s="23"/>
      <c r="FC47" s="23"/>
      <c r="FD47" s="23"/>
      <c r="FE47" s="23"/>
      <c r="FF47" s="23"/>
      <c r="FG47" s="23"/>
      <c r="FH47" s="23"/>
      <c r="FI47" s="23"/>
      <c r="FJ47" s="23">
        <f>FH47+FI47</f>
        <v>0</v>
      </c>
      <c r="FK47" s="23"/>
      <c r="FL47" s="23"/>
      <c r="FM47" s="23"/>
      <c r="FN47" s="23"/>
      <c r="FO47" s="23"/>
      <c r="FP47" s="23">
        <f t="shared" ref="FP47" si="212">FN47+FO47</f>
        <v>0</v>
      </c>
      <c r="FQ47" s="23"/>
      <c r="FR47" s="23"/>
      <c r="FS47" s="23"/>
      <c r="FT47" s="23"/>
      <c r="FU47" s="23">
        <f t="shared" ref="FU47" si="213">SUM(FQ47:FT47)</f>
        <v>0</v>
      </c>
      <c r="FV47" s="21">
        <f t="shared" ref="FV47" si="214">SUM(FW47:FX47)</f>
        <v>115</v>
      </c>
      <c r="FW47" s="21">
        <f t="shared" ref="FW47" si="215">SUM(DO47:DQ47)+DU47+SUM(DV47:EA47)+ED47+EG47+EL47+SUM(EM47:EN47)+EQ47+SUM(ER47:EU47)+EZ47+SUM(FA47:FE47)+FJ47+SUM(FK47:FM47)+FP47+FU47</f>
        <v>0</v>
      </c>
      <c r="FX47" s="38">
        <f t="shared" si="201"/>
        <v>115</v>
      </c>
      <c r="FY47" s="21"/>
      <c r="FZ47" s="51">
        <f>GA47+GC47</f>
        <v>74</v>
      </c>
      <c r="GA47" s="21">
        <v>52</v>
      </c>
      <c r="GB47" s="21">
        <v>0</v>
      </c>
      <c r="GC47" s="21">
        <v>22</v>
      </c>
      <c r="GD47" s="21">
        <v>0</v>
      </c>
      <c r="GE47" s="24">
        <v>0</v>
      </c>
      <c r="GF47" s="24">
        <v>8</v>
      </c>
      <c r="GG47" s="24"/>
      <c r="GH47" s="24"/>
      <c r="GI47" s="24"/>
      <c r="GJ47" s="24"/>
      <c r="GK47" s="24"/>
      <c r="GL47" s="24"/>
      <c r="GM47" s="24"/>
      <c r="GN47" s="24"/>
      <c r="GO47" s="24">
        <f>SUM(GG47:GN47)</f>
        <v>0</v>
      </c>
      <c r="GQ47" s="84">
        <f t="shared" si="205"/>
        <v>0</v>
      </c>
      <c r="GR47" s="87"/>
      <c r="GS47" s="87"/>
      <c r="GT47" s="87"/>
      <c r="GU47" s="84">
        <f t="shared" si="206"/>
        <v>0</v>
      </c>
      <c r="GV47" s="87"/>
      <c r="GW47" s="87"/>
      <c r="GX47" s="87"/>
    </row>
    <row r="48" spans="1:256" s="53" customFormat="1" ht="23.25" customHeight="1" thickBot="1" x14ac:dyDescent="0.25">
      <c r="A48" s="120" t="s">
        <v>42</v>
      </c>
      <c r="B48" s="120" t="s">
        <v>42</v>
      </c>
      <c r="D48" s="54">
        <f>SUM(D49:D70)</f>
        <v>5232.3999999999996</v>
      </c>
      <c r="E48" s="54">
        <f t="shared" ref="E48:BP48" si="216">SUM(E49:E70)</f>
        <v>0</v>
      </c>
      <c r="F48" s="54">
        <f t="shared" si="216"/>
        <v>5673.9000000000005</v>
      </c>
      <c r="G48" s="54">
        <f t="shared" si="216"/>
        <v>0</v>
      </c>
      <c r="H48" s="54">
        <f t="shared" si="216"/>
        <v>229.8</v>
      </c>
      <c r="I48" s="54">
        <f t="shared" si="216"/>
        <v>242.39999999999998</v>
      </c>
      <c r="J48" s="54">
        <f t="shared" si="216"/>
        <v>0</v>
      </c>
      <c r="K48" s="54">
        <f t="shared" si="216"/>
        <v>0</v>
      </c>
      <c r="L48" s="54">
        <f t="shared" si="216"/>
        <v>0</v>
      </c>
      <c r="M48" s="54">
        <f t="shared" si="216"/>
        <v>23</v>
      </c>
      <c r="N48" s="54">
        <f t="shared" si="216"/>
        <v>0</v>
      </c>
      <c r="O48" s="54">
        <f t="shared" si="216"/>
        <v>160.60000000000002</v>
      </c>
      <c r="P48" s="54">
        <f t="shared" si="216"/>
        <v>334.3</v>
      </c>
      <c r="Q48" s="54">
        <f t="shared" si="216"/>
        <v>0</v>
      </c>
      <c r="R48" s="54">
        <f t="shared" si="216"/>
        <v>0</v>
      </c>
      <c r="S48" s="54">
        <f t="shared" si="216"/>
        <v>1</v>
      </c>
      <c r="T48" s="54">
        <f t="shared" si="216"/>
        <v>0</v>
      </c>
      <c r="U48" s="54">
        <f t="shared" si="216"/>
        <v>0</v>
      </c>
      <c r="V48" s="54">
        <f t="shared" si="216"/>
        <v>1</v>
      </c>
      <c r="W48" s="54">
        <f t="shared" si="216"/>
        <v>1.7</v>
      </c>
      <c r="X48" s="54">
        <f t="shared" si="216"/>
        <v>30.7</v>
      </c>
      <c r="Y48" s="54">
        <f t="shared" si="216"/>
        <v>24</v>
      </c>
      <c r="Z48" s="54">
        <f t="shared" si="216"/>
        <v>35.299999999999997</v>
      </c>
      <c r="AA48" s="61">
        <f t="shared" si="216"/>
        <v>93.699999999999989</v>
      </c>
      <c r="AB48" s="54">
        <f t="shared" si="216"/>
        <v>0</v>
      </c>
      <c r="AC48" s="54">
        <f t="shared" si="216"/>
        <v>0</v>
      </c>
      <c r="AD48" s="54">
        <f t="shared" si="216"/>
        <v>0</v>
      </c>
      <c r="AE48" s="54">
        <f t="shared" si="216"/>
        <v>0</v>
      </c>
      <c r="AF48" s="54">
        <f t="shared" si="216"/>
        <v>0</v>
      </c>
      <c r="AG48" s="54">
        <f t="shared" si="216"/>
        <v>0</v>
      </c>
      <c r="AH48" s="54">
        <f t="shared" si="216"/>
        <v>0</v>
      </c>
      <c r="AI48" s="54">
        <f t="shared" si="216"/>
        <v>9.6999999999999993</v>
      </c>
      <c r="AJ48" s="54">
        <f t="shared" si="216"/>
        <v>32.299999999999997</v>
      </c>
      <c r="AK48" s="61">
        <f t="shared" si="216"/>
        <v>42</v>
      </c>
      <c r="AL48" s="54">
        <f t="shared" si="216"/>
        <v>0</v>
      </c>
      <c r="AM48" s="54">
        <f t="shared" si="216"/>
        <v>0</v>
      </c>
      <c r="AN48" s="54">
        <f t="shared" si="216"/>
        <v>0</v>
      </c>
      <c r="AO48" s="54">
        <f t="shared" si="216"/>
        <v>0</v>
      </c>
      <c r="AP48" s="54">
        <f t="shared" si="216"/>
        <v>0</v>
      </c>
      <c r="AQ48" s="54">
        <f t="shared" si="216"/>
        <v>0.7</v>
      </c>
      <c r="AR48" s="54">
        <f t="shared" si="216"/>
        <v>6.7</v>
      </c>
      <c r="AS48" s="54">
        <f t="shared" si="216"/>
        <v>0.7</v>
      </c>
      <c r="AT48" s="54">
        <f t="shared" si="216"/>
        <v>73.3</v>
      </c>
      <c r="AU48" s="54">
        <f t="shared" si="216"/>
        <v>81.399999999999991</v>
      </c>
      <c r="AV48" s="54">
        <f t="shared" si="216"/>
        <v>0</v>
      </c>
      <c r="AW48" s="54">
        <f t="shared" si="216"/>
        <v>0</v>
      </c>
      <c r="AX48" s="54">
        <f t="shared" si="216"/>
        <v>0</v>
      </c>
      <c r="AY48" s="54">
        <f t="shared" si="216"/>
        <v>0</v>
      </c>
      <c r="AZ48" s="54">
        <f t="shared" si="216"/>
        <v>0</v>
      </c>
      <c r="BA48" s="54">
        <f t="shared" si="216"/>
        <v>0</v>
      </c>
      <c r="BB48" s="54">
        <f t="shared" si="216"/>
        <v>0</v>
      </c>
      <c r="BC48" s="54">
        <f t="shared" si="216"/>
        <v>1.3</v>
      </c>
      <c r="BD48" s="54">
        <f t="shared" si="216"/>
        <v>72.3</v>
      </c>
      <c r="BE48" s="54">
        <f t="shared" si="216"/>
        <v>73.599999999999994</v>
      </c>
      <c r="BF48" s="54">
        <f t="shared" si="216"/>
        <v>0</v>
      </c>
      <c r="BG48" s="54">
        <f t="shared" si="216"/>
        <v>0</v>
      </c>
      <c r="BH48" s="54">
        <f t="shared" si="216"/>
        <v>0</v>
      </c>
      <c r="BI48" s="54">
        <f t="shared" si="216"/>
        <v>0</v>
      </c>
      <c r="BJ48" s="54">
        <f t="shared" si="216"/>
        <v>0</v>
      </c>
      <c r="BK48" s="54">
        <f t="shared" si="216"/>
        <v>0</v>
      </c>
      <c r="BL48" s="54">
        <f t="shared" si="216"/>
        <v>0</v>
      </c>
      <c r="BM48" s="54">
        <f t="shared" si="216"/>
        <v>0</v>
      </c>
      <c r="BN48" s="54">
        <f t="shared" si="216"/>
        <v>18.3</v>
      </c>
      <c r="BO48" s="54">
        <f t="shared" si="216"/>
        <v>18.3</v>
      </c>
      <c r="BP48" s="54">
        <f t="shared" si="216"/>
        <v>0</v>
      </c>
      <c r="BQ48" s="54">
        <f t="shared" ref="BQ48:EB48" si="217">SUM(BQ49:BQ70)</f>
        <v>0</v>
      </c>
      <c r="BR48" s="54">
        <f t="shared" si="217"/>
        <v>0</v>
      </c>
      <c r="BS48" s="54">
        <f t="shared" si="217"/>
        <v>0</v>
      </c>
      <c r="BT48" s="54">
        <f t="shared" si="217"/>
        <v>0</v>
      </c>
      <c r="BU48" s="54">
        <f t="shared" si="217"/>
        <v>0</v>
      </c>
      <c r="BV48" s="54">
        <f t="shared" si="217"/>
        <v>0</v>
      </c>
      <c r="BW48" s="54">
        <f t="shared" si="217"/>
        <v>0</v>
      </c>
      <c r="BX48" s="54">
        <f t="shared" si="217"/>
        <v>23.7</v>
      </c>
      <c r="BY48" s="54">
        <f t="shared" si="217"/>
        <v>23.7</v>
      </c>
      <c r="BZ48" s="54">
        <f t="shared" si="217"/>
        <v>3</v>
      </c>
      <c r="CA48" s="54">
        <f t="shared" si="217"/>
        <v>8</v>
      </c>
      <c r="CB48" s="54">
        <f t="shared" si="217"/>
        <v>3</v>
      </c>
      <c r="CC48" s="54">
        <f t="shared" si="217"/>
        <v>6.1000000000000005</v>
      </c>
      <c r="CD48" s="54">
        <f t="shared" si="217"/>
        <v>15</v>
      </c>
      <c r="CE48" s="54">
        <f t="shared" si="217"/>
        <v>0.7</v>
      </c>
      <c r="CF48" s="54">
        <f t="shared" si="217"/>
        <v>0</v>
      </c>
      <c r="CG48" s="54">
        <f t="shared" si="217"/>
        <v>0</v>
      </c>
      <c r="CH48" s="54">
        <f t="shared" si="217"/>
        <v>0</v>
      </c>
      <c r="CI48" s="54">
        <f t="shared" si="217"/>
        <v>0</v>
      </c>
      <c r="CJ48" s="54">
        <f t="shared" si="217"/>
        <v>0</v>
      </c>
      <c r="CK48" s="54">
        <f t="shared" si="217"/>
        <v>0</v>
      </c>
      <c r="CL48" s="54">
        <f t="shared" si="217"/>
        <v>0</v>
      </c>
      <c r="CM48" s="54">
        <f t="shared" si="217"/>
        <v>0</v>
      </c>
      <c r="CN48" s="54">
        <f t="shared" si="217"/>
        <v>0</v>
      </c>
      <c r="CO48" s="54">
        <f t="shared" si="217"/>
        <v>0</v>
      </c>
      <c r="CP48" s="54">
        <f t="shared" si="217"/>
        <v>1.7</v>
      </c>
      <c r="CQ48" s="54">
        <f t="shared" si="217"/>
        <v>0.7</v>
      </c>
      <c r="CR48" s="54">
        <f t="shared" si="217"/>
        <v>4.5999999999999996</v>
      </c>
      <c r="CS48" s="54">
        <f t="shared" si="217"/>
        <v>18.7</v>
      </c>
      <c r="CT48" s="54">
        <f t="shared" si="217"/>
        <v>25.7</v>
      </c>
      <c r="CU48" s="54">
        <f t="shared" si="217"/>
        <v>0</v>
      </c>
      <c r="CV48" s="54">
        <f t="shared" si="217"/>
        <v>0</v>
      </c>
      <c r="CW48" s="54">
        <f t="shared" si="217"/>
        <v>0</v>
      </c>
      <c r="CX48" s="54">
        <f t="shared" si="217"/>
        <v>0</v>
      </c>
      <c r="CY48" s="54">
        <f t="shared" si="217"/>
        <v>0</v>
      </c>
      <c r="CZ48" s="54">
        <f t="shared" si="217"/>
        <v>0</v>
      </c>
      <c r="DA48" s="54">
        <f t="shared" si="217"/>
        <v>0</v>
      </c>
      <c r="DB48" s="54">
        <f t="shared" si="217"/>
        <v>1</v>
      </c>
      <c r="DC48" s="54">
        <f t="shared" si="217"/>
        <v>13.7</v>
      </c>
      <c r="DD48" s="54">
        <f t="shared" si="217"/>
        <v>14.7</v>
      </c>
      <c r="DE48" s="54">
        <f t="shared" si="217"/>
        <v>0</v>
      </c>
      <c r="DF48" s="54">
        <f t="shared" si="217"/>
        <v>0</v>
      </c>
      <c r="DG48" s="54">
        <f t="shared" si="217"/>
        <v>0</v>
      </c>
      <c r="DH48" s="54">
        <f t="shared" si="217"/>
        <v>0</v>
      </c>
      <c r="DI48" s="54">
        <f t="shared" si="217"/>
        <v>0</v>
      </c>
      <c r="DJ48" s="54">
        <f t="shared" si="217"/>
        <v>0</v>
      </c>
      <c r="DK48" s="54">
        <f t="shared" si="217"/>
        <v>0</v>
      </c>
      <c r="DL48" s="54">
        <f t="shared" si="217"/>
        <v>0</v>
      </c>
      <c r="DM48" s="54">
        <f t="shared" si="217"/>
        <v>0</v>
      </c>
      <c r="DN48" s="54">
        <f t="shared" si="217"/>
        <v>0</v>
      </c>
      <c r="DO48" s="54">
        <f t="shared" si="217"/>
        <v>0</v>
      </c>
      <c r="DP48" s="54">
        <f t="shared" si="217"/>
        <v>0</v>
      </c>
      <c r="DQ48" s="54">
        <f t="shared" si="217"/>
        <v>0</v>
      </c>
      <c r="DR48" s="54">
        <f t="shared" si="217"/>
        <v>0</v>
      </c>
      <c r="DS48" s="54">
        <f t="shared" si="217"/>
        <v>0</v>
      </c>
      <c r="DT48" s="54">
        <f t="shared" si="217"/>
        <v>0</v>
      </c>
      <c r="DU48" s="54">
        <f t="shared" si="217"/>
        <v>0</v>
      </c>
      <c r="DV48" s="54">
        <f t="shared" si="217"/>
        <v>0</v>
      </c>
      <c r="DW48" s="54">
        <f t="shared" si="217"/>
        <v>0</v>
      </c>
      <c r="DX48" s="54">
        <f t="shared" si="217"/>
        <v>0</v>
      </c>
      <c r="DY48" s="54">
        <f t="shared" si="217"/>
        <v>0</v>
      </c>
      <c r="DZ48" s="54">
        <f t="shared" si="217"/>
        <v>0</v>
      </c>
      <c r="EA48" s="54">
        <f t="shared" si="217"/>
        <v>0</v>
      </c>
      <c r="EB48" s="54">
        <f t="shared" si="217"/>
        <v>0</v>
      </c>
      <c r="EC48" s="54">
        <f t="shared" ref="EC48:GE48" si="218">SUM(EC49:EC70)</f>
        <v>0</v>
      </c>
      <c r="ED48" s="54">
        <f t="shared" si="218"/>
        <v>0</v>
      </c>
      <c r="EE48" s="54">
        <f t="shared" si="218"/>
        <v>0</v>
      </c>
      <c r="EF48" s="54">
        <f t="shared" si="218"/>
        <v>0</v>
      </c>
      <c r="EG48" s="54">
        <f t="shared" si="218"/>
        <v>0</v>
      </c>
      <c r="EH48" s="54">
        <f t="shared" si="218"/>
        <v>0</v>
      </c>
      <c r="EI48" s="54">
        <f t="shared" si="218"/>
        <v>0</v>
      </c>
      <c r="EJ48" s="54">
        <f t="shared" si="218"/>
        <v>0</v>
      </c>
      <c r="EK48" s="54">
        <f t="shared" si="218"/>
        <v>0</v>
      </c>
      <c r="EL48" s="54">
        <f t="shared" si="218"/>
        <v>0</v>
      </c>
      <c r="EM48" s="54">
        <f t="shared" si="218"/>
        <v>0</v>
      </c>
      <c r="EN48" s="54">
        <f t="shared" si="218"/>
        <v>0</v>
      </c>
      <c r="EO48" s="54">
        <f t="shared" si="218"/>
        <v>0</v>
      </c>
      <c r="EP48" s="54">
        <f t="shared" si="218"/>
        <v>0</v>
      </c>
      <c r="EQ48" s="54">
        <f t="shared" si="218"/>
        <v>0</v>
      </c>
      <c r="ER48" s="54">
        <f t="shared" si="218"/>
        <v>0</v>
      </c>
      <c r="ES48" s="54">
        <f t="shared" si="218"/>
        <v>0</v>
      </c>
      <c r="ET48" s="54">
        <f t="shared" si="218"/>
        <v>0</v>
      </c>
      <c r="EU48" s="54">
        <f t="shared" si="218"/>
        <v>0</v>
      </c>
      <c r="EV48" s="54">
        <f t="shared" si="218"/>
        <v>0</v>
      </c>
      <c r="EW48" s="54">
        <f t="shared" si="218"/>
        <v>0</v>
      </c>
      <c r="EX48" s="54">
        <f t="shared" si="218"/>
        <v>0</v>
      </c>
      <c r="EY48" s="54">
        <f t="shared" si="218"/>
        <v>0</v>
      </c>
      <c r="EZ48" s="54">
        <f t="shared" si="218"/>
        <v>0</v>
      </c>
      <c r="FA48" s="54">
        <f t="shared" si="218"/>
        <v>0</v>
      </c>
      <c r="FB48" s="54">
        <f t="shared" si="218"/>
        <v>0</v>
      </c>
      <c r="FC48" s="54">
        <f t="shared" si="218"/>
        <v>0</v>
      </c>
      <c r="FD48" s="54">
        <f t="shared" si="218"/>
        <v>0</v>
      </c>
      <c r="FE48" s="54">
        <f t="shared" si="218"/>
        <v>0</v>
      </c>
      <c r="FF48" s="54">
        <f t="shared" si="218"/>
        <v>0</v>
      </c>
      <c r="FG48" s="54">
        <f t="shared" si="218"/>
        <v>0</v>
      </c>
      <c r="FH48" s="54">
        <f t="shared" si="218"/>
        <v>0</v>
      </c>
      <c r="FI48" s="54">
        <f t="shared" si="218"/>
        <v>0</v>
      </c>
      <c r="FJ48" s="54">
        <f t="shared" si="218"/>
        <v>0</v>
      </c>
      <c r="FK48" s="54">
        <f t="shared" si="218"/>
        <v>0</v>
      </c>
      <c r="FL48" s="54">
        <f t="shared" si="218"/>
        <v>0</v>
      </c>
      <c r="FM48" s="54">
        <f t="shared" si="218"/>
        <v>0</v>
      </c>
      <c r="FN48" s="54">
        <f t="shared" si="218"/>
        <v>0</v>
      </c>
      <c r="FO48" s="54">
        <f t="shared" si="218"/>
        <v>0</v>
      </c>
      <c r="FP48" s="54">
        <f t="shared" si="218"/>
        <v>0</v>
      </c>
      <c r="FQ48" s="54">
        <f t="shared" si="218"/>
        <v>0</v>
      </c>
      <c r="FR48" s="54">
        <f t="shared" si="218"/>
        <v>0</v>
      </c>
      <c r="FS48" s="54">
        <f t="shared" si="218"/>
        <v>0</v>
      </c>
      <c r="FT48" s="54">
        <f t="shared" si="218"/>
        <v>0</v>
      </c>
      <c r="FU48" s="54">
        <f t="shared" si="218"/>
        <v>0</v>
      </c>
      <c r="FV48" s="54">
        <f t="shared" si="218"/>
        <v>12305.299999999997</v>
      </c>
      <c r="FW48" s="54">
        <f t="shared" si="218"/>
        <v>0</v>
      </c>
      <c r="FX48" s="54">
        <f t="shared" si="218"/>
        <v>12305.299999999997</v>
      </c>
      <c r="FY48" s="54">
        <f t="shared" si="218"/>
        <v>376.6</v>
      </c>
      <c r="FZ48" s="54">
        <f t="shared" si="218"/>
        <v>1846</v>
      </c>
      <c r="GA48" s="54">
        <f t="shared" si="218"/>
        <v>888</v>
      </c>
      <c r="GB48" s="54">
        <f t="shared" si="218"/>
        <v>36</v>
      </c>
      <c r="GC48" s="54">
        <f t="shared" si="218"/>
        <v>958</v>
      </c>
      <c r="GD48" s="54">
        <f t="shared" si="218"/>
        <v>21</v>
      </c>
      <c r="GE48" s="54">
        <f t="shared" si="218"/>
        <v>24</v>
      </c>
      <c r="GF48" s="54">
        <f>SUM(GF49:GF70)</f>
        <v>577</v>
      </c>
      <c r="GG48" s="54">
        <f t="shared" ref="GG48:GQ48" si="219">SUM(GG49:GG70)</f>
        <v>0</v>
      </c>
      <c r="GH48" s="54">
        <f t="shared" si="219"/>
        <v>0</v>
      </c>
      <c r="GI48" s="54">
        <f t="shared" si="219"/>
        <v>0</v>
      </c>
      <c r="GJ48" s="54">
        <f t="shared" si="219"/>
        <v>0</v>
      </c>
      <c r="GK48" s="54">
        <f t="shared" si="219"/>
        <v>0</v>
      </c>
      <c r="GL48" s="54">
        <f t="shared" si="219"/>
        <v>0</v>
      </c>
      <c r="GM48" s="54">
        <f t="shared" si="219"/>
        <v>0</v>
      </c>
      <c r="GN48" s="54">
        <f t="shared" si="219"/>
        <v>0</v>
      </c>
      <c r="GO48" s="54">
        <f t="shared" si="219"/>
        <v>0</v>
      </c>
      <c r="GP48" s="55"/>
      <c r="GQ48" s="54">
        <f t="shared" si="219"/>
        <v>11268</v>
      </c>
      <c r="GR48" s="54">
        <f t="shared" ref="GR48" si="220">SUM(GR49:GR70)</f>
        <v>6635</v>
      </c>
      <c r="GS48" s="54">
        <f t="shared" ref="GS48" si="221">SUM(GS49:GS70)</f>
        <v>3105</v>
      </c>
      <c r="GT48" s="54">
        <f t="shared" ref="GT48" si="222">SUM(GT49:GT70)</f>
        <v>1528</v>
      </c>
      <c r="GU48" s="54">
        <f t="shared" ref="GU48" si="223">SUM(GU49:GU70)</f>
        <v>1774</v>
      </c>
      <c r="GV48" s="54">
        <f t="shared" ref="GV48" si="224">SUM(GV49:GV70)</f>
        <v>1774</v>
      </c>
      <c r="GW48" s="54">
        <f t="shared" ref="GW48" si="225">SUM(GW49:GW70)</f>
        <v>0</v>
      </c>
      <c r="GX48" s="54">
        <f t="shared" ref="GX48" si="226">SUM(GX49:GX70)</f>
        <v>0</v>
      </c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pans="1:206" s="20" customFormat="1" ht="23.25" customHeight="1" x14ac:dyDescent="0.2">
      <c r="A49" s="46">
        <v>1</v>
      </c>
      <c r="B49" s="46" t="s">
        <v>71</v>
      </c>
      <c r="C49" s="47"/>
      <c r="D49" s="48">
        <v>136.9</v>
      </c>
      <c r="E49" s="48">
        <v>0</v>
      </c>
      <c r="F49" s="48">
        <v>156.69999999999999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10.7</v>
      </c>
      <c r="P49" s="48">
        <v>17.3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62">
        <f t="shared" ref="AA49:AA69" si="227">SUM(R49:Z49)</f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62">
        <f t="shared" ref="AK49:AK70" si="228">SUM(AB49:AJ49)</f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  <c r="AS49" s="48">
        <v>0</v>
      </c>
      <c r="AT49" s="48">
        <v>0</v>
      </c>
      <c r="AU49" s="49">
        <f t="shared" ref="AU49:AU70" si="229">SUM(AL49:AT49)</f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9">
        <f t="shared" ref="BE49:BE70" si="230">SUM(AV49:BD49)</f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9">
        <f t="shared" ref="BO49:BO70" si="231">SUM(BF49:BN49)</f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48">
        <v>0</v>
      </c>
      <c r="BY49" s="49">
        <f t="shared" ref="BY49:BY70" si="232">SUM(BP49:BX49)</f>
        <v>0</v>
      </c>
      <c r="BZ49" s="48">
        <v>0</v>
      </c>
      <c r="CA49" s="48">
        <v>0</v>
      </c>
      <c r="CB49" s="48">
        <v>0</v>
      </c>
      <c r="CC49" s="48">
        <v>0</v>
      </c>
      <c r="CD49" s="48">
        <v>0</v>
      </c>
      <c r="CE49" s="48">
        <v>0</v>
      </c>
      <c r="CF49" s="48">
        <v>0</v>
      </c>
      <c r="CG49" s="48">
        <v>0</v>
      </c>
      <c r="CH49" s="48">
        <v>0</v>
      </c>
      <c r="CI49" s="48">
        <v>0</v>
      </c>
      <c r="CJ49" s="48">
        <v>0</v>
      </c>
      <c r="CK49" s="48">
        <v>0</v>
      </c>
      <c r="CL49" s="48">
        <v>0</v>
      </c>
      <c r="CM49" s="48">
        <v>0</v>
      </c>
      <c r="CN49" s="48">
        <v>0</v>
      </c>
      <c r="CO49" s="48">
        <v>0</v>
      </c>
      <c r="CP49" s="48">
        <v>0</v>
      </c>
      <c r="CQ49" s="48">
        <v>0</v>
      </c>
      <c r="CR49" s="48">
        <v>0</v>
      </c>
      <c r="CS49" s="48">
        <v>0</v>
      </c>
      <c r="CT49" s="49">
        <f t="shared" ref="CT49:CT70" si="233">SUM(CK49:CS49)</f>
        <v>0</v>
      </c>
      <c r="CU49" s="48">
        <v>0</v>
      </c>
      <c r="CV49" s="48">
        <v>0</v>
      </c>
      <c r="CW49" s="48">
        <v>0</v>
      </c>
      <c r="CX49" s="48">
        <v>0</v>
      </c>
      <c r="CY49" s="48">
        <v>0</v>
      </c>
      <c r="CZ49" s="48">
        <v>0</v>
      </c>
      <c r="DA49" s="48">
        <v>0</v>
      </c>
      <c r="DB49" s="48">
        <v>0</v>
      </c>
      <c r="DC49" s="48">
        <v>0</v>
      </c>
      <c r="DD49" s="49">
        <f t="shared" ref="DD49:DD70" si="234">SUM(CU49:DC49)</f>
        <v>0</v>
      </c>
      <c r="DE49" s="48">
        <v>0</v>
      </c>
      <c r="DF49" s="48">
        <v>0</v>
      </c>
      <c r="DG49" s="48">
        <v>0</v>
      </c>
      <c r="DH49" s="48">
        <v>0</v>
      </c>
      <c r="DI49" s="48">
        <v>0</v>
      </c>
      <c r="DJ49" s="48">
        <v>0</v>
      </c>
      <c r="DK49" s="48">
        <v>0</v>
      </c>
      <c r="DL49" s="48">
        <v>0</v>
      </c>
      <c r="DM49" s="48">
        <v>0</v>
      </c>
      <c r="DN49" s="49">
        <f t="shared" ref="DN49:DN70" si="235">SUM(DE49:DM49)</f>
        <v>0</v>
      </c>
      <c r="DO49" s="48"/>
      <c r="DP49" s="48"/>
      <c r="DQ49" s="48"/>
      <c r="DR49" s="48"/>
      <c r="DS49" s="48"/>
      <c r="DT49" s="48"/>
      <c r="DU49" s="50">
        <f t="shared" ref="DU49:DU70" si="236">DR49+DS49+DT49</f>
        <v>0</v>
      </c>
      <c r="DV49" s="48"/>
      <c r="DW49" s="48"/>
      <c r="DX49" s="48"/>
      <c r="DY49" s="48"/>
      <c r="DZ49" s="48"/>
      <c r="EA49" s="48"/>
      <c r="EB49" s="48"/>
      <c r="EC49" s="48"/>
      <c r="ED49" s="50">
        <f t="shared" ref="ED49:ED70" si="237">EB49+EC49</f>
        <v>0</v>
      </c>
      <c r="EE49" s="48"/>
      <c r="EF49" s="48"/>
      <c r="EG49" s="50">
        <f t="shared" ref="EG49:EG70" si="238">EE49+EF49</f>
        <v>0</v>
      </c>
      <c r="EH49" s="48"/>
      <c r="EI49" s="48"/>
      <c r="EJ49" s="48"/>
      <c r="EK49" s="48"/>
      <c r="EL49" s="50">
        <f t="shared" si="209"/>
        <v>0</v>
      </c>
      <c r="EM49" s="48"/>
      <c r="EN49" s="48"/>
      <c r="EO49" s="48"/>
      <c r="EP49" s="48"/>
      <c r="EQ49" s="50">
        <f t="shared" ref="EQ49:EQ70" si="239">EO49+EP49</f>
        <v>0</v>
      </c>
      <c r="ER49" s="48"/>
      <c r="ES49" s="48"/>
      <c r="ET49" s="48"/>
      <c r="EU49" s="48"/>
      <c r="EV49" s="48"/>
      <c r="EW49" s="48"/>
      <c r="EX49" s="48"/>
      <c r="EY49" s="48"/>
      <c r="EZ49" s="50">
        <f t="shared" si="211"/>
        <v>0</v>
      </c>
      <c r="FA49" s="48"/>
      <c r="FB49" s="48"/>
      <c r="FC49" s="48"/>
      <c r="FD49" s="48"/>
      <c r="FE49" s="48"/>
      <c r="FF49" s="48"/>
      <c r="FG49" s="48"/>
      <c r="FH49" s="48"/>
      <c r="FI49" s="48"/>
      <c r="FJ49" s="50">
        <f t="shared" ref="FJ49:FJ70" si="240">FH49+FI49</f>
        <v>0</v>
      </c>
      <c r="FK49" s="48"/>
      <c r="FL49" s="48"/>
      <c r="FM49" s="48"/>
      <c r="FN49" s="48"/>
      <c r="FO49" s="48"/>
      <c r="FP49" s="50">
        <f t="shared" ref="FP49:FP70" si="241">FN49+FO49</f>
        <v>0</v>
      </c>
      <c r="FQ49" s="48"/>
      <c r="FR49" s="48"/>
      <c r="FS49" s="48"/>
      <c r="FT49" s="48"/>
      <c r="FU49" s="50">
        <f t="shared" ref="FU49:FU70" si="242">SUM(FQ49:FT49)</f>
        <v>0</v>
      </c>
      <c r="FV49" s="51">
        <f t="shared" ref="FV49:FV70" si="243">SUM(FW49:FX49)</f>
        <v>321.60000000000002</v>
      </c>
      <c r="FW49" s="51">
        <f t="shared" ref="FW49:FW70" si="244">SUM(DO49:DQ49)+DU49+SUM(DV49:EA49)+ED49+EG49+EL49+SUM(EM49:EN49)+EQ49+SUM(ER49:EU49)+EZ49+SUM(FA49:FE49)+FJ49+SUM(FK49:FM49)+FP49+FU49</f>
        <v>0</v>
      </c>
      <c r="FX49" s="49">
        <f t="shared" ref="FX49:FX70" si="245">SUM(D49:Q49)+AA49+AK49+AU49+BE49+BO49+BY49+SUM(BZ49:CJ49)+CT49+DD49+DN49</f>
        <v>321.60000000000002</v>
      </c>
      <c r="FY49" s="51"/>
      <c r="FZ49" s="51">
        <f>GA49+GC49</f>
        <v>31</v>
      </c>
      <c r="GA49" s="51">
        <v>14</v>
      </c>
      <c r="GB49" s="51">
        <v>0</v>
      </c>
      <c r="GC49" s="51">
        <v>17</v>
      </c>
      <c r="GD49" s="51">
        <v>0</v>
      </c>
      <c r="GE49" s="48">
        <v>0</v>
      </c>
      <c r="GF49" s="48">
        <v>18</v>
      </c>
      <c r="GG49" s="48"/>
      <c r="GH49" s="48"/>
      <c r="GI49" s="48"/>
      <c r="GJ49" s="48"/>
      <c r="GK49" s="48"/>
      <c r="GL49" s="48"/>
      <c r="GM49" s="48"/>
      <c r="GN49" s="48"/>
      <c r="GO49" s="52">
        <f t="shared" ref="GO49:GO70" si="246">SUM(GG49:GN49)</f>
        <v>0</v>
      </c>
      <c r="GQ49" s="84">
        <f t="shared" si="205"/>
        <v>304</v>
      </c>
      <c r="GR49" s="84">
        <v>125</v>
      </c>
      <c r="GS49" s="84">
        <v>119</v>
      </c>
      <c r="GT49" s="84">
        <v>60</v>
      </c>
      <c r="GU49" s="84">
        <f t="shared" si="206"/>
        <v>100</v>
      </c>
      <c r="GV49" s="84">
        <v>100</v>
      </c>
      <c r="GW49" s="84">
        <v>0</v>
      </c>
      <c r="GX49" s="84">
        <v>0</v>
      </c>
    </row>
    <row r="50" spans="1:206" s="20" customFormat="1" ht="23.25" customHeight="1" x14ac:dyDescent="0.2">
      <c r="A50" s="31">
        <v>2</v>
      </c>
      <c r="B50" s="31" t="s">
        <v>72</v>
      </c>
      <c r="C50" s="32"/>
      <c r="D50" s="25">
        <v>162</v>
      </c>
      <c r="E50" s="25">
        <v>0</v>
      </c>
      <c r="F50" s="25">
        <v>183.7</v>
      </c>
      <c r="G50" s="25">
        <v>0</v>
      </c>
      <c r="H50" s="25">
        <v>10</v>
      </c>
      <c r="I50" s="25">
        <v>21.7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63">
        <f t="shared" si="227"/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63">
        <f t="shared" si="228"/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38">
        <f t="shared" si="229"/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38">
        <f t="shared" si="230"/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38">
        <f t="shared" si="231"/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5">
        <v>0</v>
      </c>
      <c r="BX50" s="25">
        <v>0</v>
      </c>
      <c r="BY50" s="38">
        <f t="shared" si="232"/>
        <v>0</v>
      </c>
      <c r="BZ50" s="25">
        <v>0</v>
      </c>
      <c r="CA50" s="25">
        <v>0</v>
      </c>
      <c r="CB50" s="25">
        <v>0</v>
      </c>
      <c r="CC50" s="25">
        <v>0</v>
      </c>
      <c r="CD50" s="25">
        <v>0</v>
      </c>
      <c r="CE50" s="25">
        <v>0</v>
      </c>
      <c r="CF50" s="25">
        <v>0</v>
      </c>
      <c r="CG50" s="25">
        <v>0</v>
      </c>
      <c r="CH50" s="25">
        <v>0</v>
      </c>
      <c r="CI50" s="25">
        <v>0</v>
      </c>
      <c r="CJ50" s="25">
        <v>0</v>
      </c>
      <c r="CK50" s="25">
        <v>0</v>
      </c>
      <c r="CL50" s="25">
        <v>0</v>
      </c>
      <c r="CM50" s="25">
        <v>0</v>
      </c>
      <c r="CN50" s="25">
        <v>0</v>
      </c>
      <c r="CO50" s="25">
        <v>0</v>
      </c>
      <c r="CP50" s="25">
        <v>0</v>
      </c>
      <c r="CQ50" s="25">
        <v>0</v>
      </c>
      <c r="CR50" s="25">
        <v>0</v>
      </c>
      <c r="CS50" s="25">
        <v>0</v>
      </c>
      <c r="CT50" s="38">
        <f t="shared" si="233"/>
        <v>0</v>
      </c>
      <c r="CU50" s="25">
        <v>0</v>
      </c>
      <c r="CV50" s="25">
        <v>0</v>
      </c>
      <c r="CW50" s="25">
        <v>0</v>
      </c>
      <c r="CX50" s="25">
        <v>0</v>
      </c>
      <c r="CY50" s="25">
        <v>0</v>
      </c>
      <c r="CZ50" s="25">
        <v>0</v>
      </c>
      <c r="DA50" s="25">
        <v>0</v>
      </c>
      <c r="DB50" s="25">
        <v>0</v>
      </c>
      <c r="DC50" s="25">
        <v>0</v>
      </c>
      <c r="DD50" s="38">
        <f t="shared" si="234"/>
        <v>0</v>
      </c>
      <c r="DE50" s="25">
        <v>0</v>
      </c>
      <c r="DF50" s="25">
        <v>0</v>
      </c>
      <c r="DG50" s="25">
        <v>0</v>
      </c>
      <c r="DH50" s="25">
        <v>0</v>
      </c>
      <c r="DI50" s="25">
        <v>0</v>
      </c>
      <c r="DJ50" s="25">
        <v>0</v>
      </c>
      <c r="DK50" s="25">
        <v>0</v>
      </c>
      <c r="DL50" s="25">
        <v>0</v>
      </c>
      <c r="DM50" s="25">
        <v>0</v>
      </c>
      <c r="DN50" s="38">
        <f t="shared" si="235"/>
        <v>0</v>
      </c>
      <c r="DO50" s="25"/>
      <c r="DP50" s="25"/>
      <c r="DQ50" s="25"/>
      <c r="DR50" s="25"/>
      <c r="DS50" s="25"/>
      <c r="DT50" s="25"/>
      <c r="DU50" s="23">
        <f t="shared" si="236"/>
        <v>0</v>
      </c>
      <c r="DV50" s="25"/>
      <c r="DW50" s="25"/>
      <c r="DX50" s="25"/>
      <c r="DY50" s="25"/>
      <c r="DZ50" s="25"/>
      <c r="EA50" s="25"/>
      <c r="EB50" s="25"/>
      <c r="EC50" s="25"/>
      <c r="ED50" s="23">
        <f t="shared" si="237"/>
        <v>0</v>
      </c>
      <c r="EE50" s="25"/>
      <c r="EF50" s="25"/>
      <c r="EG50" s="23">
        <f t="shared" si="238"/>
        <v>0</v>
      </c>
      <c r="EH50" s="25"/>
      <c r="EI50" s="25"/>
      <c r="EJ50" s="25"/>
      <c r="EK50" s="25"/>
      <c r="EL50" s="23">
        <f t="shared" si="209"/>
        <v>0</v>
      </c>
      <c r="EM50" s="25"/>
      <c r="EN50" s="25"/>
      <c r="EO50" s="25"/>
      <c r="EP50" s="25"/>
      <c r="EQ50" s="23">
        <f t="shared" si="239"/>
        <v>0</v>
      </c>
      <c r="ER50" s="25"/>
      <c r="ES50" s="25"/>
      <c r="ET50" s="25"/>
      <c r="EU50" s="25"/>
      <c r="EV50" s="25"/>
      <c r="EW50" s="25"/>
      <c r="EX50" s="25"/>
      <c r="EY50" s="25"/>
      <c r="EZ50" s="23">
        <f t="shared" si="211"/>
        <v>0</v>
      </c>
      <c r="FA50" s="25"/>
      <c r="FB50" s="25"/>
      <c r="FC50" s="25"/>
      <c r="FD50" s="25"/>
      <c r="FE50" s="25"/>
      <c r="FF50" s="25"/>
      <c r="FG50" s="25"/>
      <c r="FH50" s="25"/>
      <c r="FI50" s="25"/>
      <c r="FJ50" s="23">
        <f t="shared" si="240"/>
        <v>0</v>
      </c>
      <c r="FK50" s="25"/>
      <c r="FL50" s="25"/>
      <c r="FM50" s="25"/>
      <c r="FN50" s="25"/>
      <c r="FO50" s="25"/>
      <c r="FP50" s="23">
        <f t="shared" si="241"/>
        <v>0</v>
      </c>
      <c r="FQ50" s="25"/>
      <c r="FR50" s="25"/>
      <c r="FS50" s="25"/>
      <c r="FT50" s="25"/>
      <c r="FU50" s="23">
        <f t="shared" si="242"/>
        <v>0</v>
      </c>
      <c r="FV50" s="21">
        <f t="shared" si="243"/>
        <v>377.4</v>
      </c>
      <c r="FW50" s="21">
        <f t="shared" si="244"/>
        <v>0</v>
      </c>
      <c r="FX50" s="38">
        <f t="shared" si="245"/>
        <v>377.4</v>
      </c>
      <c r="FY50" s="21"/>
      <c r="FZ50" s="51">
        <f t="shared" ref="FZ50:FZ70" si="247">GA50+GC50</f>
        <v>59</v>
      </c>
      <c r="GA50" s="21">
        <v>26</v>
      </c>
      <c r="GB50" s="21">
        <v>0</v>
      </c>
      <c r="GC50" s="21">
        <v>33</v>
      </c>
      <c r="GD50" s="21">
        <v>0</v>
      </c>
      <c r="GE50" s="25">
        <v>0</v>
      </c>
      <c r="GF50" s="25">
        <v>19</v>
      </c>
      <c r="GG50" s="25"/>
      <c r="GH50" s="25"/>
      <c r="GI50" s="25"/>
      <c r="GJ50" s="25"/>
      <c r="GK50" s="25"/>
      <c r="GL50" s="25"/>
      <c r="GM50" s="25"/>
      <c r="GN50" s="25"/>
      <c r="GO50" s="24">
        <f t="shared" si="246"/>
        <v>0</v>
      </c>
      <c r="GQ50" s="84">
        <f t="shared" si="205"/>
        <v>371</v>
      </c>
      <c r="GR50" s="84">
        <v>150</v>
      </c>
      <c r="GS50" s="84">
        <v>146</v>
      </c>
      <c r="GT50" s="84">
        <v>75</v>
      </c>
      <c r="GU50" s="84">
        <f t="shared" si="206"/>
        <v>100</v>
      </c>
      <c r="GV50" s="84">
        <v>100</v>
      </c>
      <c r="GW50" s="84">
        <v>0</v>
      </c>
      <c r="GX50" s="84">
        <v>0</v>
      </c>
    </row>
    <row r="51" spans="1:206" s="20" customFormat="1" ht="23.25" customHeight="1" x14ac:dyDescent="0.2">
      <c r="A51" s="31">
        <v>3</v>
      </c>
      <c r="B51" s="31" t="s">
        <v>73</v>
      </c>
      <c r="C51" s="32"/>
      <c r="D51" s="25">
        <v>450.1</v>
      </c>
      <c r="E51" s="25">
        <v>0</v>
      </c>
      <c r="F51" s="25">
        <v>414.7</v>
      </c>
      <c r="G51" s="25">
        <v>0</v>
      </c>
      <c r="H51" s="25">
        <v>26</v>
      </c>
      <c r="I51" s="25">
        <v>61.3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63">
        <f t="shared" si="227"/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63">
        <f t="shared" si="228"/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38">
        <f t="shared" si="229"/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38">
        <f t="shared" si="230"/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38">
        <f t="shared" si="231"/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5">
        <v>0</v>
      </c>
      <c r="BX51" s="25">
        <v>0</v>
      </c>
      <c r="BY51" s="38">
        <f t="shared" si="232"/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0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0</v>
      </c>
      <c r="CK51" s="25">
        <v>0</v>
      </c>
      <c r="CL51" s="25">
        <v>0</v>
      </c>
      <c r="CM51" s="25">
        <v>0</v>
      </c>
      <c r="CN51" s="25">
        <v>0</v>
      </c>
      <c r="CO51" s="25">
        <v>0</v>
      </c>
      <c r="CP51" s="25">
        <v>0</v>
      </c>
      <c r="CQ51" s="25">
        <v>0</v>
      </c>
      <c r="CR51" s="25">
        <v>0</v>
      </c>
      <c r="CS51" s="25">
        <v>0</v>
      </c>
      <c r="CT51" s="38">
        <f t="shared" si="233"/>
        <v>0</v>
      </c>
      <c r="CU51" s="25">
        <v>0</v>
      </c>
      <c r="CV51" s="25">
        <v>0</v>
      </c>
      <c r="CW51" s="25">
        <v>0</v>
      </c>
      <c r="CX51" s="25">
        <v>0</v>
      </c>
      <c r="CY51" s="25">
        <v>0</v>
      </c>
      <c r="CZ51" s="25">
        <v>0</v>
      </c>
      <c r="DA51" s="25">
        <v>0</v>
      </c>
      <c r="DB51" s="25">
        <v>0</v>
      </c>
      <c r="DC51" s="25">
        <v>0</v>
      </c>
      <c r="DD51" s="38">
        <f t="shared" si="234"/>
        <v>0</v>
      </c>
      <c r="DE51" s="25">
        <v>0</v>
      </c>
      <c r="DF51" s="25">
        <v>0</v>
      </c>
      <c r="DG51" s="25">
        <v>0</v>
      </c>
      <c r="DH51" s="25">
        <v>0</v>
      </c>
      <c r="DI51" s="25">
        <v>0</v>
      </c>
      <c r="DJ51" s="25">
        <v>0</v>
      </c>
      <c r="DK51" s="25">
        <v>0</v>
      </c>
      <c r="DL51" s="25">
        <v>0</v>
      </c>
      <c r="DM51" s="25">
        <v>0</v>
      </c>
      <c r="DN51" s="38">
        <f t="shared" si="235"/>
        <v>0</v>
      </c>
      <c r="DO51" s="25"/>
      <c r="DP51" s="25"/>
      <c r="DQ51" s="25"/>
      <c r="DR51" s="25"/>
      <c r="DS51" s="25"/>
      <c r="DT51" s="25"/>
      <c r="DU51" s="23">
        <f t="shared" si="236"/>
        <v>0</v>
      </c>
      <c r="DV51" s="25"/>
      <c r="DW51" s="25"/>
      <c r="DX51" s="25"/>
      <c r="DY51" s="25"/>
      <c r="DZ51" s="25"/>
      <c r="EA51" s="25"/>
      <c r="EB51" s="25"/>
      <c r="EC51" s="25"/>
      <c r="ED51" s="23">
        <f t="shared" si="237"/>
        <v>0</v>
      </c>
      <c r="EE51" s="25"/>
      <c r="EF51" s="25"/>
      <c r="EG51" s="23">
        <f t="shared" si="238"/>
        <v>0</v>
      </c>
      <c r="EH51" s="25"/>
      <c r="EI51" s="25"/>
      <c r="EJ51" s="25"/>
      <c r="EK51" s="25"/>
      <c r="EL51" s="23">
        <f t="shared" si="209"/>
        <v>0</v>
      </c>
      <c r="EM51" s="25"/>
      <c r="EN51" s="25"/>
      <c r="EO51" s="25"/>
      <c r="EP51" s="25"/>
      <c r="EQ51" s="23">
        <f t="shared" si="239"/>
        <v>0</v>
      </c>
      <c r="ER51" s="25"/>
      <c r="ES51" s="25"/>
      <c r="ET51" s="25"/>
      <c r="EU51" s="25"/>
      <c r="EV51" s="25"/>
      <c r="EW51" s="25"/>
      <c r="EX51" s="25"/>
      <c r="EY51" s="25"/>
      <c r="EZ51" s="23">
        <f t="shared" si="211"/>
        <v>0</v>
      </c>
      <c r="FA51" s="25"/>
      <c r="FB51" s="25"/>
      <c r="FC51" s="25"/>
      <c r="FD51" s="25"/>
      <c r="FE51" s="25"/>
      <c r="FF51" s="25"/>
      <c r="FG51" s="25"/>
      <c r="FH51" s="25"/>
      <c r="FI51" s="25"/>
      <c r="FJ51" s="23">
        <f t="shared" si="240"/>
        <v>0</v>
      </c>
      <c r="FK51" s="25"/>
      <c r="FL51" s="25"/>
      <c r="FM51" s="25"/>
      <c r="FN51" s="25"/>
      <c r="FO51" s="25"/>
      <c r="FP51" s="23">
        <f t="shared" si="241"/>
        <v>0</v>
      </c>
      <c r="FQ51" s="25"/>
      <c r="FR51" s="25"/>
      <c r="FS51" s="25"/>
      <c r="FT51" s="25"/>
      <c r="FU51" s="23">
        <f t="shared" si="242"/>
        <v>0</v>
      </c>
      <c r="FV51" s="21">
        <f t="shared" si="243"/>
        <v>952.09999999999991</v>
      </c>
      <c r="FW51" s="21">
        <f t="shared" si="244"/>
        <v>0</v>
      </c>
      <c r="FX51" s="38">
        <f t="shared" si="245"/>
        <v>952.09999999999991</v>
      </c>
      <c r="FY51" s="21"/>
      <c r="FZ51" s="51">
        <f t="shared" si="247"/>
        <v>171</v>
      </c>
      <c r="GA51" s="21">
        <v>74</v>
      </c>
      <c r="GB51" s="21">
        <v>0</v>
      </c>
      <c r="GC51" s="21">
        <v>97</v>
      </c>
      <c r="GD51" s="21">
        <v>0</v>
      </c>
      <c r="GE51" s="25">
        <v>2</v>
      </c>
      <c r="GF51" s="25">
        <v>34</v>
      </c>
      <c r="GG51" s="25"/>
      <c r="GH51" s="25"/>
      <c r="GI51" s="25"/>
      <c r="GJ51" s="25"/>
      <c r="GK51" s="25"/>
      <c r="GL51" s="25"/>
      <c r="GM51" s="25"/>
      <c r="GN51" s="25"/>
      <c r="GO51" s="24">
        <f t="shared" si="246"/>
        <v>0</v>
      </c>
      <c r="GQ51" s="84">
        <f t="shared" si="205"/>
        <v>761</v>
      </c>
      <c r="GR51" s="84">
        <v>311</v>
      </c>
      <c r="GS51" s="84">
        <v>250</v>
      </c>
      <c r="GT51" s="84">
        <v>200</v>
      </c>
      <c r="GU51" s="84">
        <f t="shared" si="206"/>
        <v>100</v>
      </c>
      <c r="GV51" s="84">
        <v>100</v>
      </c>
      <c r="GW51" s="84">
        <v>0</v>
      </c>
      <c r="GX51" s="84">
        <v>0</v>
      </c>
    </row>
    <row r="52" spans="1:206" s="20" customFormat="1" ht="23.25" customHeight="1" x14ac:dyDescent="0.2">
      <c r="A52" s="31">
        <v>4</v>
      </c>
      <c r="B52" s="31" t="s">
        <v>74</v>
      </c>
      <c r="C52" s="32"/>
      <c r="D52" s="25">
        <v>114</v>
      </c>
      <c r="E52" s="25">
        <v>0</v>
      </c>
      <c r="F52" s="25">
        <v>150.9</v>
      </c>
      <c r="G52" s="25">
        <v>0</v>
      </c>
      <c r="H52" s="25">
        <v>8.3000000000000007</v>
      </c>
      <c r="I52" s="25">
        <v>18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63">
        <f t="shared" si="227"/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63">
        <f t="shared" si="228"/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38">
        <f t="shared" si="229"/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38">
        <f t="shared" si="230"/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38">
        <f t="shared" si="231"/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38">
        <f t="shared" si="232"/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0</v>
      </c>
      <c r="CQ52" s="25">
        <v>0</v>
      </c>
      <c r="CR52" s="25">
        <v>0</v>
      </c>
      <c r="CS52" s="25">
        <v>0</v>
      </c>
      <c r="CT52" s="38">
        <f t="shared" si="233"/>
        <v>0</v>
      </c>
      <c r="CU52" s="25">
        <v>0</v>
      </c>
      <c r="CV52" s="25">
        <v>0</v>
      </c>
      <c r="CW52" s="25">
        <v>0</v>
      </c>
      <c r="CX52" s="25">
        <v>0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38">
        <f t="shared" si="234"/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0</v>
      </c>
      <c r="DL52" s="25">
        <v>0</v>
      </c>
      <c r="DM52" s="25">
        <v>0</v>
      </c>
      <c r="DN52" s="38">
        <f t="shared" si="235"/>
        <v>0</v>
      </c>
      <c r="DO52" s="25"/>
      <c r="DP52" s="25"/>
      <c r="DQ52" s="25"/>
      <c r="DR52" s="25"/>
      <c r="DS52" s="25"/>
      <c r="DT52" s="25"/>
      <c r="DU52" s="23">
        <f t="shared" si="236"/>
        <v>0</v>
      </c>
      <c r="DV52" s="25"/>
      <c r="DW52" s="25"/>
      <c r="DX52" s="25"/>
      <c r="DY52" s="25"/>
      <c r="DZ52" s="25"/>
      <c r="EA52" s="25"/>
      <c r="EB52" s="25"/>
      <c r="EC52" s="25"/>
      <c r="ED52" s="23">
        <f t="shared" si="237"/>
        <v>0</v>
      </c>
      <c r="EE52" s="25"/>
      <c r="EF52" s="25"/>
      <c r="EG52" s="23">
        <f t="shared" si="238"/>
        <v>0</v>
      </c>
      <c r="EH52" s="25"/>
      <c r="EI52" s="25"/>
      <c r="EJ52" s="25"/>
      <c r="EK52" s="25"/>
      <c r="EL52" s="23">
        <f t="shared" si="209"/>
        <v>0</v>
      </c>
      <c r="EM52" s="25"/>
      <c r="EN52" s="25"/>
      <c r="EO52" s="25"/>
      <c r="EP52" s="25"/>
      <c r="EQ52" s="23">
        <f t="shared" si="239"/>
        <v>0</v>
      </c>
      <c r="ER52" s="25"/>
      <c r="ES52" s="25"/>
      <c r="ET52" s="25"/>
      <c r="EU52" s="25"/>
      <c r="EV52" s="25"/>
      <c r="EW52" s="25"/>
      <c r="EX52" s="25"/>
      <c r="EY52" s="25"/>
      <c r="EZ52" s="23">
        <f t="shared" si="211"/>
        <v>0</v>
      </c>
      <c r="FA52" s="25"/>
      <c r="FB52" s="25"/>
      <c r="FC52" s="25"/>
      <c r="FD52" s="25"/>
      <c r="FE52" s="25"/>
      <c r="FF52" s="25"/>
      <c r="FG52" s="25"/>
      <c r="FH52" s="25"/>
      <c r="FI52" s="25"/>
      <c r="FJ52" s="23">
        <f t="shared" si="240"/>
        <v>0</v>
      </c>
      <c r="FK52" s="25"/>
      <c r="FL52" s="25"/>
      <c r="FM52" s="25"/>
      <c r="FN52" s="25"/>
      <c r="FO52" s="25"/>
      <c r="FP52" s="23">
        <f t="shared" si="241"/>
        <v>0</v>
      </c>
      <c r="FQ52" s="25"/>
      <c r="FR52" s="25"/>
      <c r="FS52" s="25"/>
      <c r="FT52" s="25"/>
      <c r="FU52" s="23">
        <f t="shared" si="242"/>
        <v>0</v>
      </c>
      <c r="FV52" s="21">
        <f t="shared" si="243"/>
        <v>291.2</v>
      </c>
      <c r="FW52" s="21">
        <f t="shared" si="244"/>
        <v>0</v>
      </c>
      <c r="FX52" s="38">
        <f t="shared" si="245"/>
        <v>291.2</v>
      </c>
      <c r="FY52" s="21"/>
      <c r="FZ52" s="51">
        <f t="shared" si="247"/>
        <v>33</v>
      </c>
      <c r="GA52" s="21">
        <v>12</v>
      </c>
      <c r="GB52" s="21">
        <v>0</v>
      </c>
      <c r="GC52" s="21">
        <v>21</v>
      </c>
      <c r="GD52" s="21">
        <v>0</v>
      </c>
      <c r="GE52" s="25">
        <v>0</v>
      </c>
      <c r="GF52" s="25">
        <v>14</v>
      </c>
      <c r="GG52" s="25"/>
      <c r="GH52" s="25"/>
      <c r="GI52" s="25"/>
      <c r="GJ52" s="25"/>
      <c r="GK52" s="25"/>
      <c r="GL52" s="25"/>
      <c r="GM52" s="25"/>
      <c r="GN52" s="25"/>
      <c r="GO52" s="24">
        <f t="shared" si="246"/>
        <v>0</v>
      </c>
      <c r="GQ52" s="84">
        <f t="shared" si="205"/>
        <v>288</v>
      </c>
      <c r="GR52" s="84">
        <v>150</v>
      </c>
      <c r="GS52" s="84">
        <v>88</v>
      </c>
      <c r="GT52" s="84">
        <v>50</v>
      </c>
      <c r="GU52" s="84">
        <f t="shared" si="206"/>
        <v>108</v>
      </c>
      <c r="GV52" s="84">
        <v>108</v>
      </c>
      <c r="GW52" s="84">
        <v>0</v>
      </c>
      <c r="GX52" s="84">
        <v>0</v>
      </c>
    </row>
    <row r="53" spans="1:206" s="20" customFormat="1" ht="23.25" customHeight="1" x14ac:dyDescent="0.2">
      <c r="A53" s="31">
        <v>5</v>
      </c>
      <c r="B53" s="31" t="s">
        <v>75</v>
      </c>
      <c r="C53" s="32"/>
      <c r="D53" s="25">
        <v>437</v>
      </c>
      <c r="E53" s="25">
        <v>0</v>
      </c>
      <c r="F53" s="25">
        <v>438.5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23</v>
      </c>
      <c r="N53" s="25">
        <v>0</v>
      </c>
      <c r="O53" s="25">
        <v>19.3</v>
      </c>
      <c r="P53" s="25">
        <v>38.299999999999997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63">
        <f t="shared" si="227"/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63">
        <f t="shared" si="228"/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38">
        <f t="shared" si="229"/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38">
        <f t="shared" si="230"/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38">
        <f t="shared" si="231"/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38">
        <f t="shared" si="232"/>
        <v>0</v>
      </c>
      <c r="BZ53" s="25">
        <v>0</v>
      </c>
      <c r="CA53" s="25">
        <v>0</v>
      </c>
      <c r="CB53" s="25">
        <v>0</v>
      </c>
      <c r="CC53" s="25">
        <v>0.7</v>
      </c>
      <c r="CD53" s="25">
        <v>1.3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0.7</v>
      </c>
      <c r="CT53" s="38">
        <f t="shared" si="233"/>
        <v>0.7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38">
        <f t="shared" si="234"/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38">
        <f t="shared" si="235"/>
        <v>0</v>
      </c>
      <c r="DO53" s="25"/>
      <c r="DP53" s="25"/>
      <c r="DQ53" s="25"/>
      <c r="DR53" s="25"/>
      <c r="DS53" s="25"/>
      <c r="DT53" s="25"/>
      <c r="DU53" s="23">
        <f t="shared" si="236"/>
        <v>0</v>
      </c>
      <c r="DV53" s="25"/>
      <c r="DW53" s="25"/>
      <c r="DX53" s="25"/>
      <c r="DY53" s="25"/>
      <c r="DZ53" s="25"/>
      <c r="EA53" s="25"/>
      <c r="EB53" s="25"/>
      <c r="EC53" s="25"/>
      <c r="ED53" s="23">
        <f t="shared" si="237"/>
        <v>0</v>
      </c>
      <c r="EE53" s="25"/>
      <c r="EF53" s="25"/>
      <c r="EG53" s="23">
        <f t="shared" si="238"/>
        <v>0</v>
      </c>
      <c r="EH53" s="25"/>
      <c r="EI53" s="25"/>
      <c r="EJ53" s="25"/>
      <c r="EK53" s="25"/>
      <c r="EL53" s="23">
        <f t="shared" si="209"/>
        <v>0</v>
      </c>
      <c r="EM53" s="25"/>
      <c r="EN53" s="25"/>
      <c r="EO53" s="25"/>
      <c r="EP53" s="25"/>
      <c r="EQ53" s="23">
        <f t="shared" si="239"/>
        <v>0</v>
      </c>
      <c r="ER53" s="25"/>
      <c r="ES53" s="25"/>
      <c r="ET53" s="25"/>
      <c r="EU53" s="25"/>
      <c r="EV53" s="25"/>
      <c r="EW53" s="25"/>
      <c r="EX53" s="25"/>
      <c r="EY53" s="25"/>
      <c r="EZ53" s="23">
        <f t="shared" si="211"/>
        <v>0</v>
      </c>
      <c r="FA53" s="25"/>
      <c r="FB53" s="25"/>
      <c r="FC53" s="25"/>
      <c r="FD53" s="25"/>
      <c r="FE53" s="25"/>
      <c r="FF53" s="25"/>
      <c r="FG53" s="25"/>
      <c r="FH53" s="25"/>
      <c r="FI53" s="25"/>
      <c r="FJ53" s="23">
        <f t="shared" si="240"/>
        <v>0</v>
      </c>
      <c r="FK53" s="25"/>
      <c r="FL53" s="25"/>
      <c r="FM53" s="25"/>
      <c r="FN53" s="25"/>
      <c r="FO53" s="25"/>
      <c r="FP53" s="23">
        <f t="shared" si="241"/>
        <v>0</v>
      </c>
      <c r="FQ53" s="25"/>
      <c r="FR53" s="25"/>
      <c r="FS53" s="25"/>
      <c r="FT53" s="25"/>
      <c r="FU53" s="23">
        <f t="shared" si="242"/>
        <v>0</v>
      </c>
      <c r="FV53" s="21">
        <f t="shared" si="243"/>
        <v>958.8</v>
      </c>
      <c r="FW53" s="21">
        <f t="shared" si="244"/>
        <v>0</v>
      </c>
      <c r="FX53" s="38">
        <f t="shared" si="245"/>
        <v>958.8</v>
      </c>
      <c r="FY53" s="21"/>
      <c r="FZ53" s="51">
        <f t="shared" si="247"/>
        <v>100</v>
      </c>
      <c r="GA53" s="21">
        <v>50</v>
      </c>
      <c r="GB53" s="21">
        <v>1</v>
      </c>
      <c r="GC53" s="21">
        <v>50</v>
      </c>
      <c r="GD53" s="21">
        <v>0</v>
      </c>
      <c r="GE53" s="34">
        <v>1</v>
      </c>
      <c r="GF53" s="25">
        <v>37</v>
      </c>
      <c r="GG53" s="25"/>
      <c r="GH53" s="25"/>
      <c r="GI53" s="25"/>
      <c r="GJ53" s="25"/>
      <c r="GK53" s="25"/>
      <c r="GL53" s="25"/>
      <c r="GM53" s="25"/>
      <c r="GN53" s="25"/>
      <c r="GO53" s="24">
        <f t="shared" si="246"/>
        <v>0</v>
      </c>
      <c r="GQ53" s="84">
        <f t="shared" si="205"/>
        <v>875</v>
      </c>
      <c r="GR53" s="84">
        <v>542</v>
      </c>
      <c r="GS53" s="84">
        <v>299</v>
      </c>
      <c r="GT53" s="84">
        <v>34</v>
      </c>
      <c r="GU53" s="84">
        <f t="shared" si="206"/>
        <v>25</v>
      </c>
      <c r="GV53" s="84">
        <v>25</v>
      </c>
      <c r="GW53" s="84">
        <v>0</v>
      </c>
      <c r="GX53" s="84">
        <v>0</v>
      </c>
    </row>
    <row r="54" spans="1:206" s="20" customFormat="1" ht="23.25" customHeight="1" x14ac:dyDescent="0.2">
      <c r="A54" s="31">
        <v>6</v>
      </c>
      <c r="B54" s="31" t="s">
        <v>76</v>
      </c>
      <c r="C54" s="32"/>
      <c r="D54" s="25">
        <v>177</v>
      </c>
      <c r="E54" s="25">
        <v>0</v>
      </c>
      <c r="F54" s="25">
        <v>179.7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12</v>
      </c>
      <c r="P54" s="25">
        <v>27.7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63">
        <f t="shared" si="227"/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63">
        <f t="shared" si="228"/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38">
        <f t="shared" si="229"/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38">
        <f t="shared" si="230"/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38">
        <f t="shared" si="231"/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38">
        <f t="shared" si="232"/>
        <v>0</v>
      </c>
      <c r="BZ54" s="25">
        <v>0</v>
      </c>
      <c r="CA54" s="25">
        <v>0</v>
      </c>
      <c r="CB54" s="25">
        <v>0</v>
      </c>
      <c r="CC54" s="25"/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38">
        <f t="shared" si="233"/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38">
        <f t="shared" si="234"/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38">
        <f t="shared" si="235"/>
        <v>0</v>
      </c>
      <c r="DO54" s="25"/>
      <c r="DP54" s="25"/>
      <c r="DQ54" s="25"/>
      <c r="DR54" s="25"/>
      <c r="DS54" s="25"/>
      <c r="DT54" s="25"/>
      <c r="DU54" s="23">
        <f t="shared" si="236"/>
        <v>0</v>
      </c>
      <c r="DV54" s="25"/>
      <c r="DW54" s="25"/>
      <c r="DX54" s="25"/>
      <c r="DY54" s="25"/>
      <c r="DZ54" s="25"/>
      <c r="EA54" s="25"/>
      <c r="EB54" s="25"/>
      <c r="EC54" s="25"/>
      <c r="ED54" s="23">
        <f t="shared" si="237"/>
        <v>0</v>
      </c>
      <c r="EE54" s="25"/>
      <c r="EF54" s="25"/>
      <c r="EG54" s="23">
        <f t="shared" si="238"/>
        <v>0</v>
      </c>
      <c r="EH54" s="25"/>
      <c r="EI54" s="25"/>
      <c r="EJ54" s="25"/>
      <c r="EK54" s="25"/>
      <c r="EL54" s="23">
        <f t="shared" si="209"/>
        <v>0</v>
      </c>
      <c r="EM54" s="25"/>
      <c r="EN54" s="25"/>
      <c r="EO54" s="25"/>
      <c r="EP54" s="25"/>
      <c r="EQ54" s="23">
        <f t="shared" si="239"/>
        <v>0</v>
      </c>
      <c r="ER54" s="25"/>
      <c r="ES54" s="25"/>
      <c r="ET54" s="25"/>
      <c r="EU54" s="25"/>
      <c r="EV54" s="25"/>
      <c r="EW54" s="25"/>
      <c r="EX54" s="25"/>
      <c r="EY54" s="25"/>
      <c r="EZ54" s="23">
        <f t="shared" si="211"/>
        <v>0</v>
      </c>
      <c r="FA54" s="25"/>
      <c r="FB54" s="25"/>
      <c r="FC54" s="25"/>
      <c r="FD54" s="25"/>
      <c r="FE54" s="25"/>
      <c r="FF54" s="25"/>
      <c r="FG54" s="25"/>
      <c r="FH54" s="25"/>
      <c r="FI54" s="25"/>
      <c r="FJ54" s="23">
        <f t="shared" si="240"/>
        <v>0</v>
      </c>
      <c r="FK54" s="25"/>
      <c r="FL54" s="25"/>
      <c r="FM54" s="25"/>
      <c r="FN54" s="25"/>
      <c r="FO54" s="25"/>
      <c r="FP54" s="23">
        <f t="shared" si="241"/>
        <v>0</v>
      </c>
      <c r="FQ54" s="25"/>
      <c r="FR54" s="25"/>
      <c r="FS54" s="25"/>
      <c r="FT54" s="25"/>
      <c r="FU54" s="23">
        <f t="shared" si="242"/>
        <v>0</v>
      </c>
      <c r="FV54" s="21">
        <f t="shared" si="243"/>
        <v>396.4</v>
      </c>
      <c r="FW54" s="21">
        <f t="shared" si="244"/>
        <v>0</v>
      </c>
      <c r="FX54" s="21">
        <f t="shared" si="245"/>
        <v>396.4</v>
      </c>
      <c r="FY54" s="21"/>
      <c r="FZ54" s="51">
        <f t="shared" si="247"/>
        <v>47</v>
      </c>
      <c r="GA54" s="21">
        <v>26</v>
      </c>
      <c r="GB54" s="21">
        <v>0</v>
      </c>
      <c r="GC54" s="21">
        <v>21</v>
      </c>
      <c r="GD54" s="21">
        <v>0</v>
      </c>
      <c r="GE54" s="25">
        <v>3</v>
      </c>
      <c r="GF54" s="25">
        <v>18</v>
      </c>
      <c r="GG54" s="25"/>
      <c r="GH54" s="25"/>
      <c r="GI54" s="25"/>
      <c r="GJ54" s="25"/>
      <c r="GK54" s="25"/>
      <c r="GL54" s="25"/>
      <c r="GM54" s="25"/>
      <c r="GN54" s="25"/>
      <c r="GO54" s="24">
        <f t="shared" si="246"/>
        <v>0</v>
      </c>
      <c r="GQ54" s="84">
        <f t="shared" si="205"/>
        <v>372</v>
      </c>
      <c r="GR54" s="84">
        <v>200</v>
      </c>
      <c r="GS54" s="84">
        <v>100</v>
      </c>
      <c r="GT54" s="84">
        <v>72</v>
      </c>
      <c r="GU54" s="84">
        <f t="shared" si="206"/>
        <v>25</v>
      </c>
      <c r="GV54" s="84">
        <v>25</v>
      </c>
      <c r="GW54" s="84">
        <v>0</v>
      </c>
      <c r="GX54" s="84">
        <v>0</v>
      </c>
    </row>
    <row r="55" spans="1:206" s="20" customFormat="1" ht="36" customHeight="1" x14ac:dyDescent="0.2">
      <c r="A55" s="31">
        <v>7</v>
      </c>
      <c r="B55" s="31" t="s">
        <v>77</v>
      </c>
      <c r="C55" s="32"/>
      <c r="D55" s="25">
        <v>834.7</v>
      </c>
      <c r="E55" s="25">
        <v>0</v>
      </c>
      <c r="F55" s="25">
        <v>928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33.299999999999997</v>
      </c>
      <c r="P55" s="25">
        <v>66.7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63">
        <f t="shared" si="227"/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63">
        <f t="shared" si="228"/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38">
        <f t="shared" si="229"/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38">
        <f t="shared" si="230"/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38">
        <f t="shared" si="231"/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38">
        <f t="shared" si="232"/>
        <v>0</v>
      </c>
      <c r="BZ55" s="25">
        <v>0</v>
      </c>
      <c r="CA55" s="25">
        <v>0</v>
      </c>
      <c r="CB55" s="25">
        <v>0</v>
      </c>
      <c r="CC55" s="25">
        <v>3</v>
      </c>
      <c r="CD55" s="25">
        <v>2.7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38">
        <f t="shared" si="233"/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38">
        <f t="shared" si="234"/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38">
        <f t="shared" si="235"/>
        <v>0</v>
      </c>
      <c r="DO55" s="25"/>
      <c r="DP55" s="25"/>
      <c r="DQ55" s="25"/>
      <c r="DR55" s="25"/>
      <c r="DS55" s="25"/>
      <c r="DT55" s="25"/>
      <c r="DU55" s="23">
        <f t="shared" si="236"/>
        <v>0</v>
      </c>
      <c r="DV55" s="25"/>
      <c r="DW55" s="25"/>
      <c r="DX55" s="25"/>
      <c r="DY55" s="25"/>
      <c r="DZ55" s="25"/>
      <c r="EA55" s="25"/>
      <c r="EB55" s="25"/>
      <c r="EC55" s="25"/>
      <c r="ED55" s="23">
        <f t="shared" si="237"/>
        <v>0</v>
      </c>
      <c r="EE55" s="25"/>
      <c r="EF55" s="25"/>
      <c r="EG55" s="23">
        <f t="shared" si="238"/>
        <v>0</v>
      </c>
      <c r="EH55" s="25"/>
      <c r="EI55" s="25"/>
      <c r="EJ55" s="25"/>
      <c r="EK55" s="25"/>
      <c r="EL55" s="23">
        <f t="shared" si="209"/>
        <v>0</v>
      </c>
      <c r="EM55" s="25"/>
      <c r="EN55" s="25"/>
      <c r="EO55" s="25"/>
      <c r="EP55" s="25"/>
      <c r="EQ55" s="23">
        <f t="shared" si="239"/>
        <v>0</v>
      </c>
      <c r="ER55" s="25"/>
      <c r="ES55" s="25"/>
      <c r="ET55" s="25"/>
      <c r="EU55" s="25"/>
      <c r="EV55" s="25"/>
      <c r="EW55" s="25"/>
      <c r="EX55" s="25"/>
      <c r="EY55" s="25"/>
      <c r="EZ55" s="23">
        <f t="shared" si="211"/>
        <v>0</v>
      </c>
      <c r="FA55" s="25"/>
      <c r="FB55" s="25"/>
      <c r="FC55" s="25"/>
      <c r="FD55" s="25"/>
      <c r="FE55" s="25"/>
      <c r="FF55" s="25"/>
      <c r="FG55" s="25"/>
      <c r="FH55" s="25"/>
      <c r="FI55" s="25"/>
      <c r="FJ55" s="23">
        <f t="shared" si="240"/>
        <v>0</v>
      </c>
      <c r="FK55" s="25"/>
      <c r="FL55" s="25"/>
      <c r="FM55" s="25"/>
      <c r="FN55" s="25"/>
      <c r="FO55" s="25"/>
      <c r="FP55" s="23">
        <f t="shared" si="241"/>
        <v>0</v>
      </c>
      <c r="FQ55" s="25"/>
      <c r="FR55" s="25"/>
      <c r="FS55" s="25"/>
      <c r="FT55" s="25"/>
      <c r="FU55" s="23">
        <f t="shared" si="242"/>
        <v>0</v>
      </c>
      <c r="FV55" s="21">
        <f t="shared" si="243"/>
        <v>1868.4</v>
      </c>
      <c r="FW55" s="21">
        <f t="shared" si="244"/>
        <v>0</v>
      </c>
      <c r="FX55" s="38">
        <f t="shared" si="245"/>
        <v>1868.4</v>
      </c>
      <c r="FY55" s="21"/>
      <c r="FZ55" s="51">
        <f t="shared" si="247"/>
        <v>249</v>
      </c>
      <c r="GA55" s="21">
        <v>127</v>
      </c>
      <c r="GB55" s="21">
        <v>0</v>
      </c>
      <c r="GC55" s="21">
        <v>122</v>
      </c>
      <c r="GD55" s="21">
        <v>0</v>
      </c>
      <c r="GE55" s="25">
        <v>4</v>
      </c>
      <c r="GF55" s="25">
        <v>63</v>
      </c>
      <c r="GG55" s="25"/>
      <c r="GH55" s="25"/>
      <c r="GI55" s="25"/>
      <c r="GJ55" s="25"/>
      <c r="GK55" s="25"/>
      <c r="GL55" s="25"/>
      <c r="GM55" s="25"/>
      <c r="GN55" s="25"/>
      <c r="GO55" s="24">
        <f t="shared" si="246"/>
        <v>0</v>
      </c>
      <c r="GQ55" s="84">
        <f t="shared" si="205"/>
        <v>1705</v>
      </c>
      <c r="GR55" s="84">
        <v>900</v>
      </c>
      <c r="GS55" s="84">
        <v>500</v>
      </c>
      <c r="GT55" s="84">
        <v>305</v>
      </c>
      <c r="GU55" s="84">
        <f t="shared" si="206"/>
        <v>200</v>
      </c>
      <c r="GV55" s="84">
        <v>200</v>
      </c>
      <c r="GW55" s="84">
        <v>0</v>
      </c>
      <c r="GX55" s="84">
        <v>0</v>
      </c>
    </row>
    <row r="56" spans="1:206" s="20" customFormat="1" ht="54" customHeight="1" x14ac:dyDescent="0.2">
      <c r="A56" s="31">
        <v>8</v>
      </c>
      <c r="B56" s="31" t="s">
        <v>78</v>
      </c>
      <c r="C56" s="32"/>
      <c r="D56" s="25">
        <v>315.2</v>
      </c>
      <c r="E56" s="25">
        <v>0</v>
      </c>
      <c r="F56" s="25">
        <v>303.3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12.3</v>
      </c>
      <c r="P56" s="25">
        <v>26.7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63">
        <f t="shared" si="227"/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63">
        <f t="shared" si="228"/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38">
        <f t="shared" si="229"/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38">
        <f t="shared" si="230"/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38">
        <f t="shared" si="231"/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38">
        <f t="shared" si="232"/>
        <v>0</v>
      </c>
      <c r="BZ56" s="25">
        <v>0</v>
      </c>
      <c r="CA56" s="25">
        <v>0</v>
      </c>
      <c r="CB56" s="25">
        <v>0</v>
      </c>
      <c r="CC56" s="25">
        <v>0.7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38">
        <f t="shared" si="233"/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38">
        <f t="shared" si="234"/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38">
        <f t="shared" si="235"/>
        <v>0</v>
      </c>
      <c r="DO56" s="25"/>
      <c r="DP56" s="25"/>
      <c r="DQ56" s="25"/>
      <c r="DR56" s="25"/>
      <c r="DS56" s="25"/>
      <c r="DT56" s="25"/>
      <c r="DU56" s="23">
        <f t="shared" si="236"/>
        <v>0</v>
      </c>
      <c r="DV56" s="25"/>
      <c r="DW56" s="25"/>
      <c r="DX56" s="25"/>
      <c r="DY56" s="25"/>
      <c r="DZ56" s="25"/>
      <c r="EA56" s="25"/>
      <c r="EB56" s="25"/>
      <c r="EC56" s="25"/>
      <c r="ED56" s="23">
        <f t="shared" si="237"/>
        <v>0</v>
      </c>
      <c r="EE56" s="25"/>
      <c r="EF56" s="25"/>
      <c r="EG56" s="23">
        <f t="shared" si="238"/>
        <v>0</v>
      </c>
      <c r="EH56" s="25"/>
      <c r="EI56" s="25"/>
      <c r="EJ56" s="25"/>
      <c r="EK56" s="25"/>
      <c r="EL56" s="23">
        <f t="shared" si="209"/>
        <v>0</v>
      </c>
      <c r="EM56" s="25"/>
      <c r="EN56" s="25"/>
      <c r="EO56" s="25"/>
      <c r="EP56" s="25"/>
      <c r="EQ56" s="23">
        <f t="shared" si="239"/>
        <v>0</v>
      </c>
      <c r="ER56" s="25"/>
      <c r="ES56" s="25"/>
      <c r="ET56" s="25"/>
      <c r="EU56" s="25"/>
      <c r="EV56" s="25"/>
      <c r="EW56" s="25"/>
      <c r="EX56" s="25"/>
      <c r="EY56" s="25"/>
      <c r="EZ56" s="23">
        <f t="shared" si="211"/>
        <v>0</v>
      </c>
      <c r="FA56" s="25"/>
      <c r="FB56" s="25"/>
      <c r="FC56" s="25"/>
      <c r="FD56" s="25"/>
      <c r="FE56" s="25"/>
      <c r="FF56" s="25"/>
      <c r="FG56" s="25"/>
      <c r="FH56" s="25"/>
      <c r="FI56" s="25"/>
      <c r="FJ56" s="23">
        <f t="shared" si="240"/>
        <v>0</v>
      </c>
      <c r="FK56" s="25"/>
      <c r="FL56" s="25"/>
      <c r="FM56" s="25"/>
      <c r="FN56" s="25"/>
      <c r="FO56" s="25"/>
      <c r="FP56" s="23">
        <f t="shared" si="241"/>
        <v>0</v>
      </c>
      <c r="FQ56" s="25"/>
      <c r="FR56" s="25"/>
      <c r="FS56" s="25"/>
      <c r="FT56" s="25"/>
      <c r="FU56" s="23">
        <f t="shared" si="242"/>
        <v>0</v>
      </c>
      <c r="FV56" s="21">
        <f t="shared" si="243"/>
        <v>658.2</v>
      </c>
      <c r="FW56" s="21">
        <f t="shared" si="244"/>
        <v>0</v>
      </c>
      <c r="FX56" s="38">
        <f t="shared" si="245"/>
        <v>658.2</v>
      </c>
      <c r="FY56" s="21"/>
      <c r="FZ56" s="51">
        <f t="shared" si="247"/>
        <v>121</v>
      </c>
      <c r="GA56" s="21">
        <v>62</v>
      </c>
      <c r="GB56" s="21">
        <v>0</v>
      </c>
      <c r="GC56" s="21">
        <v>59</v>
      </c>
      <c r="GD56" s="21">
        <v>0</v>
      </c>
      <c r="GE56" s="25">
        <v>2</v>
      </c>
      <c r="GF56" s="25">
        <v>24</v>
      </c>
      <c r="GG56" s="25"/>
      <c r="GH56" s="25"/>
      <c r="GI56" s="25"/>
      <c r="GJ56" s="25"/>
      <c r="GK56" s="25"/>
      <c r="GL56" s="25"/>
      <c r="GM56" s="25"/>
      <c r="GN56" s="25"/>
      <c r="GO56" s="24">
        <f t="shared" si="246"/>
        <v>0</v>
      </c>
      <c r="GQ56" s="84">
        <f t="shared" si="205"/>
        <v>563</v>
      </c>
      <c r="GR56" s="84">
        <v>399</v>
      </c>
      <c r="GS56" s="84">
        <v>103</v>
      </c>
      <c r="GT56" s="84">
        <v>61</v>
      </c>
      <c r="GU56" s="84">
        <f t="shared" si="206"/>
        <v>250</v>
      </c>
      <c r="GV56" s="84">
        <v>250</v>
      </c>
      <c r="GW56" s="84">
        <v>0</v>
      </c>
      <c r="GX56" s="84">
        <v>0</v>
      </c>
    </row>
    <row r="57" spans="1:206" s="20" customFormat="1" ht="23.25" customHeight="1" x14ac:dyDescent="0.2">
      <c r="A57" s="31">
        <v>9</v>
      </c>
      <c r="B57" s="31" t="s">
        <v>79</v>
      </c>
      <c r="C57" s="32"/>
      <c r="D57" s="25">
        <v>212.1</v>
      </c>
      <c r="E57" s="25">
        <v>0</v>
      </c>
      <c r="F57" s="25">
        <v>207.3</v>
      </c>
      <c r="G57" s="25">
        <v>0</v>
      </c>
      <c r="H57" s="25">
        <v>105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21.3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63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63">
        <f t="shared" si="228"/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38">
        <f t="shared" si="229"/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38">
        <f t="shared" si="230"/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38">
        <f t="shared" si="231"/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38">
        <f t="shared" si="232"/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38">
        <f t="shared" si="233"/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38">
        <f t="shared" si="234"/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38">
        <f t="shared" si="235"/>
        <v>0</v>
      </c>
      <c r="DO57" s="25"/>
      <c r="DP57" s="25"/>
      <c r="DQ57" s="25"/>
      <c r="DR57" s="25"/>
      <c r="DS57" s="25"/>
      <c r="DT57" s="25"/>
      <c r="DU57" s="23">
        <f t="shared" si="236"/>
        <v>0</v>
      </c>
      <c r="DV57" s="25"/>
      <c r="DW57" s="25"/>
      <c r="DX57" s="25"/>
      <c r="DY57" s="25"/>
      <c r="DZ57" s="25"/>
      <c r="EA57" s="25"/>
      <c r="EB57" s="25"/>
      <c r="EC57" s="25"/>
      <c r="ED57" s="23">
        <f t="shared" si="237"/>
        <v>0</v>
      </c>
      <c r="EE57" s="25"/>
      <c r="EF57" s="25"/>
      <c r="EG57" s="23">
        <f t="shared" si="238"/>
        <v>0</v>
      </c>
      <c r="EH57" s="25"/>
      <c r="EI57" s="25"/>
      <c r="EJ57" s="25"/>
      <c r="EK57" s="25"/>
      <c r="EL57" s="23">
        <f t="shared" si="209"/>
        <v>0</v>
      </c>
      <c r="EM57" s="25"/>
      <c r="EN57" s="25"/>
      <c r="EO57" s="25"/>
      <c r="EP57" s="25"/>
      <c r="EQ57" s="23">
        <f t="shared" si="239"/>
        <v>0</v>
      </c>
      <c r="ER57" s="25"/>
      <c r="ES57" s="25"/>
      <c r="ET57" s="25"/>
      <c r="EU57" s="25"/>
      <c r="EV57" s="25"/>
      <c r="EW57" s="25"/>
      <c r="EX57" s="25"/>
      <c r="EY57" s="25"/>
      <c r="EZ57" s="23">
        <f t="shared" si="211"/>
        <v>0</v>
      </c>
      <c r="FA57" s="25"/>
      <c r="FB57" s="25"/>
      <c r="FC57" s="25"/>
      <c r="FD57" s="25"/>
      <c r="FE57" s="25"/>
      <c r="FF57" s="25"/>
      <c r="FG57" s="25"/>
      <c r="FH57" s="25"/>
      <c r="FI57" s="25"/>
      <c r="FJ57" s="23">
        <f t="shared" si="240"/>
        <v>0</v>
      </c>
      <c r="FK57" s="25"/>
      <c r="FL57" s="25"/>
      <c r="FM57" s="25"/>
      <c r="FN57" s="25"/>
      <c r="FO57" s="25"/>
      <c r="FP57" s="23">
        <f t="shared" si="241"/>
        <v>0</v>
      </c>
      <c r="FQ57" s="25"/>
      <c r="FR57" s="25"/>
      <c r="FS57" s="25"/>
      <c r="FT57" s="25"/>
      <c r="FU57" s="23">
        <f t="shared" si="242"/>
        <v>0</v>
      </c>
      <c r="FV57" s="21">
        <f t="shared" si="243"/>
        <v>545.69999999999993</v>
      </c>
      <c r="FW57" s="21">
        <f t="shared" si="244"/>
        <v>0</v>
      </c>
      <c r="FX57" s="38">
        <f t="shared" si="245"/>
        <v>545.69999999999993</v>
      </c>
      <c r="FY57" s="21"/>
      <c r="FZ57" s="51">
        <f t="shared" si="247"/>
        <v>56</v>
      </c>
      <c r="GA57" s="21">
        <v>29</v>
      </c>
      <c r="GB57" s="21">
        <v>0</v>
      </c>
      <c r="GC57" s="21">
        <v>27</v>
      </c>
      <c r="GD57" s="21">
        <v>0</v>
      </c>
      <c r="GE57" s="25">
        <v>2</v>
      </c>
      <c r="GF57" s="25">
        <v>76</v>
      </c>
      <c r="GG57" s="25"/>
      <c r="GH57" s="25"/>
      <c r="GI57" s="25"/>
      <c r="GJ57" s="25"/>
      <c r="GK57" s="25"/>
      <c r="GL57" s="25"/>
      <c r="GM57" s="25"/>
      <c r="GN57" s="25"/>
      <c r="GO57" s="24">
        <f t="shared" si="246"/>
        <v>0</v>
      </c>
      <c r="GQ57" s="84">
        <f t="shared" si="205"/>
        <v>596</v>
      </c>
      <c r="GR57" s="84">
        <v>256</v>
      </c>
      <c r="GS57" s="84">
        <v>179</v>
      </c>
      <c r="GT57" s="84">
        <v>161</v>
      </c>
      <c r="GU57" s="84">
        <f t="shared" si="206"/>
        <v>100</v>
      </c>
      <c r="GV57" s="84">
        <v>100</v>
      </c>
      <c r="GW57" s="84">
        <v>0</v>
      </c>
      <c r="GX57" s="84">
        <v>0</v>
      </c>
    </row>
    <row r="58" spans="1:206" s="20" customFormat="1" ht="23.25" customHeight="1" x14ac:dyDescent="0.2">
      <c r="A58" s="31">
        <v>10</v>
      </c>
      <c r="B58" s="31" t="s">
        <v>80</v>
      </c>
      <c r="C58" s="32"/>
      <c r="D58" s="25">
        <v>240.7</v>
      </c>
      <c r="E58" s="25">
        <v>0</v>
      </c>
      <c r="F58" s="25">
        <v>279.3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16.7</v>
      </c>
      <c r="P58" s="25">
        <v>31.3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63">
        <f t="shared" si="227"/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63">
        <f t="shared" si="228"/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38">
        <f t="shared" si="229"/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38">
        <f t="shared" si="230"/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38">
        <f t="shared" si="231"/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38">
        <f t="shared" si="232"/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38">
        <f t="shared" si="233"/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38">
        <f t="shared" si="234"/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38">
        <f t="shared" si="235"/>
        <v>0</v>
      </c>
      <c r="DO58" s="25"/>
      <c r="DP58" s="25"/>
      <c r="DQ58" s="25"/>
      <c r="DR58" s="25"/>
      <c r="DS58" s="25"/>
      <c r="DT58" s="25"/>
      <c r="DU58" s="23">
        <f t="shared" si="236"/>
        <v>0</v>
      </c>
      <c r="DV58" s="25"/>
      <c r="DW58" s="25"/>
      <c r="DX58" s="25"/>
      <c r="DY58" s="25"/>
      <c r="DZ58" s="25"/>
      <c r="EA58" s="25"/>
      <c r="EB58" s="25"/>
      <c r="EC58" s="25"/>
      <c r="ED58" s="23">
        <f t="shared" si="237"/>
        <v>0</v>
      </c>
      <c r="EE58" s="25"/>
      <c r="EF58" s="25"/>
      <c r="EG58" s="23">
        <f t="shared" si="238"/>
        <v>0</v>
      </c>
      <c r="EH58" s="25"/>
      <c r="EI58" s="25"/>
      <c r="EJ58" s="25"/>
      <c r="EK58" s="25"/>
      <c r="EL58" s="23">
        <f t="shared" si="209"/>
        <v>0</v>
      </c>
      <c r="EM58" s="25"/>
      <c r="EN58" s="25"/>
      <c r="EO58" s="25"/>
      <c r="EP58" s="25"/>
      <c r="EQ58" s="23">
        <f t="shared" si="239"/>
        <v>0</v>
      </c>
      <c r="ER58" s="25"/>
      <c r="ES58" s="25"/>
      <c r="ET58" s="25"/>
      <c r="EU58" s="25"/>
      <c r="EV58" s="25"/>
      <c r="EW58" s="25"/>
      <c r="EX58" s="25"/>
      <c r="EY58" s="25"/>
      <c r="EZ58" s="23">
        <f t="shared" si="211"/>
        <v>0</v>
      </c>
      <c r="FA58" s="25"/>
      <c r="FB58" s="25"/>
      <c r="FC58" s="25"/>
      <c r="FD58" s="25"/>
      <c r="FE58" s="25"/>
      <c r="FF58" s="25"/>
      <c r="FG58" s="25"/>
      <c r="FH58" s="25"/>
      <c r="FI58" s="25"/>
      <c r="FJ58" s="23">
        <f t="shared" si="240"/>
        <v>0</v>
      </c>
      <c r="FK58" s="25"/>
      <c r="FL58" s="25"/>
      <c r="FM58" s="25"/>
      <c r="FN58" s="25"/>
      <c r="FO58" s="25"/>
      <c r="FP58" s="23">
        <f t="shared" si="241"/>
        <v>0</v>
      </c>
      <c r="FQ58" s="25"/>
      <c r="FR58" s="25"/>
      <c r="FS58" s="25"/>
      <c r="FT58" s="25"/>
      <c r="FU58" s="23">
        <f t="shared" si="242"/>
        <v>0</v>
      </c>
      <c r="FV58" s="21">
        <f t="shared" si="243"/>
        <v>568</v>
      </c>
      <c r="FW58" s="21">
        <f t="shared" si="244"/>
        <v>0</v>
      </c>
      <c r="FX58" s="38">
        <f t="shared" si="245"/>
        <v>568</v>
      </c>
      <c r="FY58" s="21"/>
      <c r="FZ58" s="51">
        <f t="shared" si="247"/>
        <v>78</v>
      </c>
      <c r="GA58" s="21">
        <v>35</v>
      </c>
      <c r="GB58" s="21">
        <v>0</v>
      </c>
      <c r="GC58" s="21">
        <v>43</v>
      </c>
      <c r="GD58" s="21">
        <v>0</v>
      </c>
      <c r="GE58" s="25">
        <v>0</v>
      </c>
      <c r="GF58" s="25">
        <v>20</v>
      </c>
      <c r="GG58" s="25"/>
      <c r="GH58" s="25"/>
      <c r="GI58" s="25"/>
      <c r="GJ58" s="25"/>
      <c r="GK58" s="25"/>
      <c r="GL58" s="25"/>
      <c r="GM58" s="25"/>
      <c r="GN58" s="25"/>
      <c r="GO58" s="24">
        <f t="shared" si="246"/>
        <v>0</v>
      </c>
      <c r="GQ58" s="84">
        <f t="shared" si="205"/>
        <v>556</v>
      </c>
      <c r="GR58" s="84">
        <v>399</v>
      </c>
      <c r="GS58" s="84">
        <v>120</v>
      </c>
      <c r="GT58" s="84">
        <v>37</v>
      </c>
      <c r="GU58" s="84">
        <f t="shared" si="206"/>
        <v>25</v>
      </c>
      <c r="GV58" s="84">
        <v>25</v>
      </c>
      <c r="GW58" s="84">
        <v>0</v>
      </c>
      <c r="GX58" s="84">
        <v>0</v>
      </c>
    </row>
    <row r="59" spans="1:206" s="20" customFormat="1" ht="23.25" customHeight="1" x14ac:dyDescent="0.2">
      <c r="A59" s="31">
        <v>11</v>
      </c>
      <c r="B59" s="31" t="s">
        <v>81</v>
      </c>
      <c r="C59" s="32"/>
      <c r="D59" s="25">
        <v>127.5</v>
      </c>
      <c r="E59" s="25">
        <v>0</v>
      </c>
      <c r="F59" s="25">
        <v>126.3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4</v>
      </c>
      <c r="P59" s="25">
        <v>17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63">
        <f t="shared" si="227"/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63">
        <f t="shared" si="228"/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38">
        <f t="shared" si="229"/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38">
        <f t="shared" si="230"/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38">
        <f t="shared" si="231"/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38">
        <f t="shared" si="232"/>
        <v>0</v>
      </c>
      <c r="BZ59" s="25">
        <v>0</v>
      </c>
      <c r="CA59" s="25">
        <v>0</v>
      </c>
      <c r="CB59" s="25">
        <v>0</v>
      </c>
      <c r="CC59" s="25">
        <v>1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38">
        <f t="shared" si="233"/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38">
        <f t="shared" si="234"/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38">
        <f t="shared" si="235"/>
        <v>0</v>
      </c>
      <c r="DO59" s="25"/>
      <c r="DP59" s="25"/>
      <c r="DQ59" s="25"/>
      <c r="DR59" s="25"/>
      <c r="DS59" s="25"/>
      <c r="DT59" s="25"/>
      <c r="DU59" s="23">
        <f t="shared" si="236"/>
        <v>0</v>
      </c>
      <c r="DV59" s="25"/>
      <c r="DW59" s="25"/>
      <c r="DX59" s="25"/>
      <c r="DY59" s="25"/>
      <c r="DZ59" s="25"/>
      <c r="EA59" s="25"/>
      <c r="EB59" s="25"/>
      <c r="EC59" s="25"/>
      <c r="ED59" s="23">
        <f t="shared" si="237"/>
        <v>0</v>
      </c>
      <c r="EE59" s="25"/>
      <c r="EF59" s="25"/>
      <c r="EG59" s="23">
        <f t="shared" si="238"/>
        <v>0</v>
      </c>
      <c r="EH59" s="25"/>
      <c r="EI59" s="25"/>
      <c r="EJ59" s="25"/>
      <c r="EK59" s="25"/>
      <c r="EL59" s="23">
        <f t="shared" si="209"/>
        <v>0</v>
      </c>
      <c r="EM59" s="25"/>
      <c r="EN59" s="25"/>
      <c r="EO59" s="25"/>
      <c r="EP59" s="25"/>
      <c r="EQ59" s="23">
        <f t="shared" si="239"/>
        <v>0</v>
      </c>
      <c r="ER59" s="25"/>
      <c r="ES59" s="25"/>
      <c r="ET59" s="25"/>
      <c r="EU59" s="25"/>
      <c r="EV59" s="25"/>
      <c r="EW59" s="25"/>
      <c r="EX59" s="25"/>
      <c r="EY59" s="25"/>
      <c r="EZ59" s="23">
        <f t="shared" si="211"/>
        <v>0</v>
      </c>
      <c r="FA59" s="25"/>
      <c r="FB59" s="25"/>
      <c r="FC59" s="25"/>
      <c r="FD59" s="25"/>
      <c r="FE59" s="25"/>
      <c r="FF59" s="25"/>
      <c r="FG59" s="25"/>
      <c r="FH59" s="25"/>
      <c r="FI59" s="25"/>
      <c r="FJ59" s="23">
        <f t="shared" si="240"/>
        <v>0</v>
      </c>
      <c r="FK59" s="25"/>
      <c r="FL59" s="25"/>
      <c r="FM59" s="25"/>
      <c r="FN59" s="25"/>
      <c r="FO59" s="25"/>
      <c r="FP59" s="23">
        <f t="shared" si="241"/>
        <v>0</v>
      </c>
      <c r="FQ59" s="25"/>
      <c r="FR59" s="25"/>
      <c r="FS59" s="25"/>
      <c r="FT59" s="25"/>
      <c r="FU59" s="23">
        <f t="shared" si="242"/>
        <v>0</v>
      </c>
      <c r="FV59" s="21">
        <f t="shared" si="243"/>
        <v>275.8</v>
      </c>
      <c r="FW59" s="21">
        <f t="shared" si="244"/>
        <v>0</v>
      </c>
      <c r="FX59" s="38">
        <f t="shared" si="245"/>
        <v>275.8</v>
      </c>
      <c r="FY59" s="21"/>
      <c r="FZ59" s="51">
        <f t="shared" si="247"/>
        <v>46</v>
      </c>
      <c r="GA59" s="21">
        <v>28</v>
      </c>
      <c r="GB59" s="21">
        <v>0</v>
      </c>
      <c r="GC59" s="21">
        <v>18</v>
      </c>
      <c r="GD59" s="21">
        <v>0</v>
      </c>
      <c r="GE59" s="25">
        <v>0</v>
      </c>
      <c r="GF59" s="25">
        <v>14</v>
      </c>
      <c r="GG59" s="25"/>
      <c r="GH59" s="25"/>
      <c r="GI59" s="25"/>
      <c r="GJ59" s="25"/>
      <c r="GK59" s="25"/>
      <c r="GL59" s="25"/>
      <c r="GM59" s="25"/>
      <c r="GN59" s="25"/>
      <c r="GO59" s="24">
        <f t="shared" si="246"/>
        <v>0</v>
      </c>
      <c r="GQ59" s="84">
        <f t="shared" si="205"/>
        <v>271</v>
      </c>
      <c r="GR59" s="84">
        <v>100</v>
      </c>
      <c r="GS59" s="84">
        <v>90</v>
      </c>
      <c r="GT59" s="84">
        <v>81</v>
      </c>
      <c r="GU59" s="84">
        <f t="shared" si="206"/>
        <v>75</v>
      </c>
      <c r="GV59" s="84">
        <v>75</v>
      </c>
      <c r="GW59" s="84">
        <v>0</v>
      </c>
      <c r="GX59" s="84">
        <v>0</v>
      </c>
    </row>
    <row r="60" spans="1:206" s="20" customFormat="1" ht="23.25" customHeight="1" x14ac:dyDescent="0.2">
      <c r="A60" s="31">
        <v>12</v>
      </c>
      <c r="B60" s="31" t="s">
        <v>82</v>
      </c>
      <c r="C60" s="32"/>
      <c r="D60" s="25">
        <v>149.69999999999999</v>
      </c>
      <c r="E60" s="25">
        <v>0</v>
      </c>
      <c r="F60" s="25">
        <v>173.9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10</v>
      </c>
      <c r="P60" s="25">
        <v>16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63">
        <f t="shared" si="227"/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63">
        <f t="shared" si="228"/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38">
        <f t="shared" si="229"/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38">
        <f t="shared" si="230"/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38">
        <f t="shared" si="231"/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38">
        <f t="shared" si="232"/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2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38">
        <f t="shared" si="233"/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38">
        <f t="shared" si="234"/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38">
        <f t="shared" si="235"/>
        <v>0</v>
      </c>
      <c r="DO60" s="25"/>
      <c r="DP60" s="25"/>
      <c r="DQ60" s="25"/>
      <c r="DR60" s="25"/>
      <c r="DS60" s="25"/>
      <c r="DT60" s="25"/>
      <c r="DU60" s="23">
        <f t="shared" si="236"/>
        <v>0</v>
      </c>
      <c r="DV60" s="25"/>
      <c r="DW60" s="25"/>
      <c r="DX60" s="25"/>
      <c r="DY60" s="25"/>
      <c r="DZ60" s="25"/>
      <c r="EA60" s="25"/>
      <c r="EB60" s="25"/>
      <c r="EC60" s="25"/>
      <c r="ED60" s="23">
        <f t="shared" si="237"/>
        <v>0</v>
      </c>
      <c r="EE60" s="25"/>
      <c r="EF60" s="25"/>
      <c r="EG60" s="23">
        <f t="shared" si="238"/>
        <v>0</v>
      </c>
      <c r="EH60" s="25"/>
      <c r="EI60" s="25"/>
      <c r="EJ60" s="25"/>
      <c r="EK60" s="25"/>
      <c r="EL60" s="23">
        <f t="shared" si="209"/>
        <v>0</v>
      </c>
      <c r="EM60" s="25"/>
      <c r="EN60" s="25"/>
      <c r="EO60" s="25"/>
      <c r="EP60" s="25"/>
      <c r="EQ60" s="23">
        <f t="shared" si="239"/>
        <v>0</v>
      </c>
      <c r="ER60" s="25"/>
      <c r="ES60" s="25"/>
      <c r="ET60" s="25"/>
      <c r="EU60" s="25"/>
      <c r="EV60" s="25"/>
      <c r="EW60" s="25"/>
      <c r="EX60" s="25"/>
      <c r="EY60" s="25"/>
      <c r="EZ60" s="23">
        <f t="shared" si="211"/>
        <v>0</v>
      </c>
      <c r="FA60" s="25"/>
      <c r="FB60" s="25"/>
      <c r="FC60" s="25"/>
      <c r="FD60" s="25"/>
      <c r="FE60" s="25"/>
      <c r="FF60" s="25"/>
      <c r="FG60" s="25"/>
      <c r="FH60" s="25"/>
      <c r="FI60" s="25"/>
      <c r="FJ60" s="23">
        <f t="shared" si="240"/>
        <v>0</v>
      </c>
      <c r="FK60" s="25"/>
      <c r="FL60" s="25"/>
      <c r="FM60" s="25"/>
      <c r="FN60" s="25"/>
      <c r="FO60" s="25"/>
      <c r="FP60" s="23">
        <f t="shared" si="241"/>
        <v>0</v>
      </c>
      <c r="FQ60" s="25"/>
      <c r="FR60" s="25"/>
      <c r="FS60" s="25"/>
      <c r="FT60" s="25"/>
      <c r="FU60" s="23">
        <f t="shared" si="242"/>
        <v>0</v>
      </c>
      <c r="FV60" s="21">
        <f t="shared" si="243"/>
        <v>351.6</v>
      </c>
      <c r="FW60" s="21">
        <f t="shared" si="244"/>
        <v>0</v>
      </c>
      <c r="FX60" s="38">
        <f t="shared" si="245"/>
        <v>351.6</v>
      </c>
      <c r="FY60" s="21"/>
      <c r="FZ60" s="51">
        <f t="shared" si="247"/>
        <v>63</v>
      </c>
      <c r="GA60" s="21">
        <v>31</v>
      </c>
      <c r="GB60" s="21">
        <v>0</v>
      </c>
      <c r="GC60" s="21">
        <v>32</v>
      </c>
      <c r="GD60" s="21">
        <v>0</v>
      </c>
      <c r="GE60" s="25">
        <v>1</v>
      </c>
      <c r="GF60" s="25">
        <v>18</v>
      </c>
      <c r="GG60" s="25"/>
      <c r="GH60" s="25"/>
      <c r="GI60" s="25"/>
      <c r="GJ60" s="25"/>
      <c r="GK60" s="25"/>
      <c r="GL60" s="25"/>
      <c r="GM60" s="25"/>
      <c r="GN60" s="25"/>
      <c r="GO60" s="24">
        <f t="shared" si="246"/>
        <v>0</v>
      </c>
      <c r="GQ60" s="84">
        <f t="shared" si="205"/>
        <v>300</v>
      </c>
      <c r="GR60" s="84">
        <v>121</v>
      </c>
      <c r="GS60" s="84">
        <v>100</v>
      </c>
      <c r="GT60" s="84">
        <v>79</v>
      </c>
      <c r="GU60" s="84">
        <f t="shared" si="206"/>
        <v>125</v>
      </c>
      <c r="GV60" s="84">
        <v>125</v>
      </c>
      <c r="GW60" s="84">
        <v>0</v>
      </c>
      <c r="GX60" s="84">
        <v>0</v>
      </c>
    </row>
    <row r="61" spans="1:206" s="20" customFormat="1" ht="23.25" customHeight="1" x14ac:dyDescent="0.2">
      <c r="A61" s="31">
        <v>13</v>
      </c>
      <c r="B61" s="31" t="s">
        <v>83</v>
      </c>
      <c r="C61" s="32"/>
      <c r="D61" s="25">
        <v>192.3</v>
      </c>
      <c r="E61" s="25">
        <v>0</v>
      </c>
      <c r="F61" s="25">
        <v>184.8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15</v>
      </c>
      <c r="P61" s="25">
        <v>12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63">
        <f t="shared" si="227"/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63">
        <f t="shared" si="228"/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38">
        <f t="shared" si="229"/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38">
        <f t="shared" si="230"/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38">
        <f t="shared" si="231"/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38">
        <f t="shared" si="232"/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38">
        <f t="shared" si="233"/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38">
        <f t="shared" si="234"/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38">
        <f t="shared" si="235"/>
        <v>0</v>
      </c>
      <c r="DO61" s="25"/>
      <c r="DP61" s="25"/>
      <c r="DQ61" s="25"/>
      <c r="DR61" s="25"/>
      <c r="DS61" s="25"/>
      <c r="DT61" s="25"/>
      <c r="DU61" s="23">
        <f t="shared" si="236"/>
        <v>0</v>
      </c>
      <c r="DV61" s="25"/>
      <c r="DW61" s="25"/>
      <c r="DX61" s="25"/>
      <c r="DY61" s="25"/>
      <c r="DZ61" s="25"/>
      <c r="EA61" s="25"/>
      <c r="EB61" s="25"/>
      <c r="EC61" s="25"/>
      <c r="ED61" s="23">
        <f t="shared" si="237"/>
        <v>0</v>
      </c>
      <c r="EE61" s="25"/>
      <c r="EF61" s="25"/>
      <c r="EG61" s="23">
        <f t="shared" si="238"/>
        <v>0</v>
      </c>
      <c r="EH61" s="25"/>
      <c r="EI61" s="25"/>
      <c r="EJ61" s="25"/>
      <c r="EK61" s="25"/>
      <c r="EL61" s="23">
        <f t="shared" si="209"/>
        <v>0</v>
      </c>
      <c r="EM61" s="25"/>
      <c r="EN61" s="25"/>
      <c r="EO61" s="25"/>
      <c r="EP61" s="25"/>
      <c r="EQ61" s="23">
        <f t="shared" si="239"/>
        <v>0</v>
      </c>
      <c r="ER61" s="25"/>
      <c r="ES61" s="25"/>
      <c r="ET61" s="25"/>
      <c r="EU61" s="25"/>
      <c r="EV61" s="25"/>
      <c r="EW61" s="25"/>
      <c r="EX61" s="25"/>
      <c r="EY61" s="25"/>
      <c r="EZ61" s="23">
        <f t="shared" si="211"/>
        <v>0</v>
      </c>
      <c r="FA61" s="25"/>
      <c r="FB61" s="25"/>
      <c r="FC61" s="25"/>
      <c r="FD61" s="25"/>
      <c r="FE61" s="25"/>
      <c r="FF61" s="25"/>
      <c r="FG61" s="25"/>
      <c r="FH61" s="25"/>
      <c r="FI61" s="25"/>
      <c r="FJ61" s="23">
        <f t="shared" si="240"/>
        <v>0</v>
      </c>
      <c r="FK61" s="25"/>
      <c r="FL61" s="25"/>
      <c r="FM61" s="25"/>
      <c r="FN61" s="25"/>
      <c r="FO61" s="25"/>
      <c r="FP61" s="23">
        <f t="shared" si="241"/>
        <v>0</v>
      </c>
      <c r="FQ61" s="25"/>
      <c r="FR61" s="25"/>
      <c r="FS61" s="25"/>
      <c r="FT61" s="25"/>
      <c r="FU61" s="23">
        <f t="shared" si="242"/>
        <v>0</v>
      </c>
      <c r="FV61" s="21">
        <f t="shared" si="243"/>
        <v>404.1</v>
      </c>
      <c r="FW61" s="21">
        <f t="shared" si="244"/>
        <v>0</v>
      </c>
      <c r="FX61" s="38">
        <f t="shared" si="245"/>
        <v>404.1</v>
      </c>
      <c r="FY61" s="21"/>
      <c r="FZ61" s="51">
        <f t="shared" si="247"/>
        <v>69</v>
      </c>
      <c r="GA61" s="21">
        <v>33</v>
      </c>
      <c r="GB61" s="21">
        <v>0</v>
      </c>
      <c r="GC61" s="21">
        <v>36</v>
      </c>
      <c r="GD61" s="21">
        <v>0</v>
      </c>
      <c r="GE61" s="25">
        <v>3</v>
      </c>
      <c r="GF61" s="25">
        <v>18</v>
      </c>
      <c r="GG61" s="25"/>
      <c r="GH61" s="25"/>
      <c r="GI61" s="25"/>
      <c r="GJ61" s="25"/>
      <c r="GK61" s="25"/>
      <c r="GL61" s="25"/>
      <c r="GM61" s="25"/>
      <c r="GN61" s="25"/>
      <c r="GO61" s="24">
        <f t="shared" si="246"/>
        <v>0</v>
      </c>
      <c r="GQ61" s="84">
        <f t="shared" si="205"/>
        <v>374</v>
      </c>
      <c r="GR61" s="84">
        <v>198</v>
      </c>
      <c r="GS61" s="84">
        <v>102</v>
      </c>
      <c r="GT61" s="84">
        <v>74</v>
      </c>
      <c r="GU61" s="84">
        <f t="shared" si="206"/>
        <v>75</v>
      </c>
      <c r="GV61" s="84">
        <v>75</v>
      </c>
      <c r="GW61" s="84">
        <v>0</v>
      </c>
      <c r="GX61" s="84">
        <v>0</v>
      </c>
    </row>
    <row r="62" spans="1:206" s="20" customFormat="1" ht="30.75" customHeight="1" x14ac:dyDescent="0.2">
      <c r="A62" s="31">
        <v>14</v>
      </c>
      <c r="B62" s="31" t="s">
        <v>84</v>
      </c>
      <c r="C62" s="32"/>
      <c r="D62" s="25">
        <v>198.6</v>
      </c>
      <c r="E62" s="25">
        <v>0</v>
      </c>
      <c r="F62" s="25">
        <v>183.3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8</v>
      </c>
      <c r="P62" s="25">
        <v>26.7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63">
        <f t="shared" si="227"/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63">
        <f t="shared" si="228"/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38">
        <f t="shared" si="229"/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38">
        <f t="shared" si="230"/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38">
        <f t="shared" si="231"/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38">
        <f t="shared" si="232"/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38">
        <f t="shared" si="233"/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38">
        <f t="shared" si="234"/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38">
        <f t="shared" si="235"/>
        <v>0</v>
      </c>
      <c r="DO62" s="25"/>
      <c r="DP62" s="25"/>
      <c r="DQ62" s="25"/>
      <c r="DR62" s="25"/>
      <c r="DS62" s="25"/>
      <c r="DT62" s="25"/>
      <c r="DU62" s="23">
        <f t="shared" si="236"/>
        <v>0</v>
      </c>
      <c r="DV62" s="25"/>
      <c r="DW62" s="25"/>
      <c r="DX62" s="25"/>
      <c r="DY62" s="25"/>
      <c r="DZ62" s="25"/>
      <c r="EA62" s="25"/>
      <c r="EB62" s="25"/>
      <c r="EC62" s="25"/>
      <c r="ED62" s="23">
        <f t="shared" si="237"/>
        <v>0</v>
      </c>
      <c r="EE62" s="25"/>
      <c r="EF62" s="25"/>
      <c r="EG62" s="23">
        <f t="shared" si="238"/>
        <v>0</v>
      </c>
      <c r="EH62" s="25"/>
      <c r="EI62" s="25"/>
      <c r="EJ62" s="25"/>
      <c r="EK62" s="25"/>
      <c r="EL62" s="23">
        <f t="shared" si="209"/>
        <v>0</v>
      </c>
      <c r="EM62" s="25"/>
      <c r="EN62" s="25"/>
      <c r="EO62" s="25"/>
      <c r="EP62" s="25"/>
      <c r="EQ62" s="23">
        <f t="shared" si="239"/>
        <v>0</v>
      </c>
      <c r="ER62" s="25"/>
      <c r="ES62" s="25"/>
      <c r="ET62" s="25"/>
      <c r="EU62" s="25"/>
      <c r="EV62" s="25"/>
      <c r="EW62" s="25"/>
      <c r="EX62" s="25"/>
      <c r="EY62" s="25"/>
      <c r="EZ62" s="23">
        <f t="shared" si="211"/>
        <v>0</v>
      </c>
      <c r="FA62" s="25"/>
      <c r="FB62" s="25"/>
      <c r="FC62" s="25"/>
      <c r="FD62" s="25"/>
      <c r="FE62" s="25"/>
      <c r="FF62" s="25"/>
      <c r="FG62" s="25"/>
      <c r="FH62" s="25"/>
      <c r="FI62" s="25"/>
      <c r="FJ62" s="23">
        <f t="shared" si="240"/>
        <v>0</v>
      </c>
      <c r="FK62" s="25"/>
      <c r="FL62" s="25"/>
      <c r="FM62" s="25"/>
      <c r="FN62" s="25"/>
      <c r="FO62" s="25"/>
      <c r="FP62" s="23">
        <f t="shared" si="241"/>
        <v>0</v>
      </c>
      <c r="FQ62" s="25"/>
      <c r="FR62" s="25"/>
      <c r="FS62" s="25"/>
      <c r="FT62" s="25"/>
      <c r="FU62" s="23">
        <f t="shared" si="242"/>
        <v>0</v>
      </c>
      <c r="FV62" s="21">
        <f t="shared" si="243"/>
        <v>416.59999999999997</v>
      </c>
      <c r="FW62" s="21">
        <f t="shared" si="244"/>
        <v>0</v>
      </c>
      <c r="FX62" s="38">
        <f t="shared" si="245"/>
        <v>416.59999999999997</v>
      </c>
      <c r="FY62" s="21"/>
      <c r="FZ62" s="51">
        <f t="shared" si="247"/>
        <v>56</v>
      </c>
      <c r="GA62" s="21">
        <v>28</v>
      </c>
      <c r="GB62" s="21">
        <v>1</v>
      </c>
      <c r="GC62" s="21">
        <v>28</v>
      </c>
      <c r="GD62" s="21">
        <v>0</v>
      </c>
      <c r="GE62" s="25">
        <v>3</v>
      </c>
      <c r="GF62" s="25">
        <v>19</v>
      </c>
      <c r="GG62" s="25"/>
      <c r="GH62" s="25"/>
      <c r="GI62" s="25"/>
      <c r="GJ62" s="25"/>
      <c r="GK62" s="25"/>
      <c r="GL62" s="25"/>
      <c r="GM62" s="25"/>
      <c r="GN62" s="25"/>
      <c r="GO62" s="24">
        <f t="shared" si="246"/>
        <v>0</v>
      </c>
      <c r="GQ62" s="84">
        <f t="shared" si="205"/>
        <v>395</v>
      </c>
      <c r="GR62" s="84">
        <v>289</v>
      </c>
      <c r="GS62" s="84">
        <v>99</v>
      </c>
      <c r="GT62" s="84">
        <v>7</v>
      </c>
      <c r="GU62" s="84">
        <f t="shared" si="206"/>
        <v>75</v>
      </c>
      <c r="GV62" s="84">
        <v>75</v>
      </c>
      <c r="GW62" s="84">
        <v>0</v>
      </c>
      <c r="GX62" s="84">
        <v>0</v>
      </c>
    </row>
    <row r="63" spans="1:206" s="20" customFormat="1" ht="23.25" customHeight="1" x14ac:dyDescent="0.2">
      <c r="A63" s="31">
        <v>15</v>
      </c>
      <c r="B63" s="31" t="s">
        <v>85</v>
      </c>
      <c r="C63" s="32"/>
      <c r="D63" s="25">
        <v>94.3</v>
      </c>
      <c r="E63" s="25">
        <v>0</v>
      </c>
      <c r="F63" s="25">
        <v>86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63">
        <f t="shared" si="227"/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63">
        <f t="shared" si="228"/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38">
        <f t="shared" si="229"/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38">
        <f t="shared" si="230"/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38">
        <f t="shared" si="231"/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38">
        <f t="shared" si="232"/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38">
        <f t="shared" si="233"/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38">
        <f t="shared" si="234"/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38">
        <f t="shared" si="235"/>
        <v>0</v>
      </c>
      <c r="DO63" s="25"/>
      <c r="DP63" s="25"/>
      <c r="DQ63" s="25"/>
      <c r="DR63" s="25"/>
      <c r="DS63" s="25"/>
      <c r="DT63" s="25"/>
      <c r="DU63" s="23">
        <f t="shared" si="236"/>
        <v>0</v>
      </c>
      <c r="DV63" s="25"/>
      <c r="DW63" s="25"/>
      <c r="DX63" s="25"/>
      <c r="DY63" s="25"/>
      <c r="DZ63" s="25"/>
      <c r="EA63" s="25"/>
      <c r="EB63" s="25"/>
      <c r="EC63" s="25"/>
      <c r="ED63" s="23">
        <f t="shared" si="237"/>
        <v>0</v>
      </c>
      <c r="EE63" s="25"/>
      <c r="EF63" s="25"/>
      <c r="EG63" s="23">
        <f t="shared" si="238"/>
        <v>0</v>
      </c>
      <c r="EH63" s="25"/>
      <c r="EI63" s="25"/>
      <c r="EJ63" s="25"/>
      <c r="EK63" s="25"/>
      <c r="EL63" s="23">
        <f t="shared" si="209"/>
        <v>0</v>
      </c>
      <c r="EM63" s="25"/>
      <c r="EN63" s="25"/>
      <c r="EO63" s="25"/>
      <c r="EP63" s="25"/>
      <c r="EQ63" s="23">
        <f t="shared" si="239"/>
        <v>0</v>
      </c>
      <c r="ER63" s="25"/>
      <c r="ES63" s="25"/>
      <c r="ET63" s="25"/>
      <c r="EU63" s="25"/>
      <c r="EV63" s="25"/>
      <c r="EW63" s="25"/>
      <c r="EX63" s="25"/>
      <c r="EY63" s="25"/>
      <c r="EZ63" s="23">
        <f t="shared" si="211"/>
        <v>0</v>
      </c>
      <c r="FA63" s="25"/>
      <c r="FB63" s="25"/>
      <c r="FC63" s="25"/>
      <c r="FD63" s="25"/>
      <c r="FE63" s="25"/>
      <c r="FF63" s="25"/>
      <c r="FG63" s="25"/>
      <c r="FH63" s="25"/>
      <c r="FI63" s="25"/>
      <c r="FJ63" s="23">
        <f t="shared" si="240"/>
        <v>0</v>
      </c>
      <c r="FK63" s="25"/>
      <c r="FL63" s="25"/>
      <c r="FM63" s="25"/>
      <c r="FN63" s="25"/>
      <c r="FO63" s="25"/>
      <c r="FP63" s="23">
        <f t="shared" si="241"/>
        <v>0</v>
      </c>
      <c r="FQ63" s="25"/>
      <c r="FR63" s="25"/>
      <c r="FS63" s="25"/>
      <c r="FT63" s="25"/>
      <c r="FU63" s="23">
        <f t="shared" si="242"/>
        <v>0</v>
      </c>
      <c r="FV63" s="21">
        <f t="shared" si="243"/>
        <v>180.3</v>
      </c>
      <c r="FW63" s="21">
        <f t="shared" si="244"/>
        <v>0</v>
      </c>
      <c r="FX63" s="38">
        <f t="shared" si="245"/>
        <v>180.3</v>
      </c>
      <c r="FY63" s="21"/>
      <c r="FZ63" s="51">
        <f t="shared" si="247"/>
        <v>22</v>
      </c>
      <c r="GA63" s="21">
        <v>12</v>
      </c>
      <c r="GB63" s="21">
        <v>0</v>
      </c>
      <c r="GC63" s="21">
        <v>10</v>
      </c>
      <c r="GD63" s="21">
        <v>0</v>
      </c>
      <c r="GE63" s="25">
        <v>1</v>
      </c>
      <c r="GF63" s="25">
        <v>9</v>
      </c>
      <c r="GG63" s="25"/>
      <c r="GH63" s="25"/>
      <c r="GI63" s="25"/>
      <c r="GJ63" s="25"/>
      <c r="GK63" s="25"/>
      <c r="GL63" s="25"/>
      <c r="GM63" s="25"/>
      <c r="GN63" s="25"/>
      <c r="GO63" s="24">
        <f t="shared" si="246"/>
        <v>0</v>
      </c>
      <c r="GQ63" s="84">
        <f t="shared" si="205"/>
        <v>165</v>
      </c>
      <c r="GR63" s="84">
        <v>100</v>
      </c>
      <c r="GS63" s="84">
        <v>65</v>
      </c>
      <c r="GT63" s="84">
        <v>0</v>
      </c>
      <c r="GU63" s="84">
        <f t="shared" si="206"/>
        <v>0</v>
      </c>
      <c r="GV63" s="84">
        <v>0</v>
      </c>
      <c r="GW63" s="84">
        <v>0</v>
      </c>
      <c r="GX63" s="84">
        <v>0</v>
      </c>
    </row>
    <row r="64" spans="1:206" s="20" customFormat="1" ht="23.25" customHeight="1" x14ac:dyDescent="0.2">
      <c r="A64" s="31">
        <v>16</v>
      </c>
      <c r="B64" s="31" t="s">
        <v>86</v>
      </c>
      <c r="C64" s="32"/>
      <c r="D64" s="25">
        <v>263</v>
      </c>
      <c r="E64" s="25">
        <v>0</v>
      </c>
      <c r="F64" s="25">
        <v>313.3</v>
      </c>
      <c r="G64" s="25">
        <v>0</v>
      </c>
      <c r="H64" s="25">
        <v>9.3000000000000007</v>
      </c>
      <c r="I64" s="25">
        <v>31.7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63">
        <f t="shared" si="227"/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63">
        <f t="shared" si="228"/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38">
        <f t="shared" si="229"/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38">
        <f t="shared" si="230"/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38">
        <f t="shared" si="231"/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38">
        <f t="shared" si="232"/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3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38">
        <f t="shared" si="233"/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38">
        <f t="shared" si="234"/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38">
        <f t="shared" si="235"/>
        <v>0</v>
      </c>
      <c r="DO64" s="25"/>
      <c r="DP64" s="25"/>
      <c r="DQ64" s="25"/>
      <c r="DR64" s="25"/>
      <c r="DS64" s="25"/>
      <c r="DT64" s="25"/>
      <c r="DU64" s="23">
        <f t="shared" si="236"/>
        <v>0</v>
      </c>
      <c r="DV64" s="25"/>
      <c r="DW64" s="25"/>
      <c r="DX64" s="25"/>
      <c r="DY64" s="25"/>
      <c r="DZ64" s="25"/>
      <c r="EA64" s="25"/>
      <c r="EB64" s="25"/>
      <c r="EC64" s="25"/>
      <c r="ED64" s="23">
        <f t="shared" si="237"/>
        <v>0</v>
      </c>
      <c r="EE64" s="25"/>
      <c r="EF64" s="25"/>
      <c r="EG64" s="23">
        <f t="shared" si="238"/>
        <v>0</v>
      </c>
      <c r="EH64" s="25"/>
      <c r="EI64" s="25"/>
      <c r="EJ64" s="25"/>
      <c r="EK64" s="25"/>
      <c r="EL64" s="23">
        <f t="shared" si="209"/>
        <v>0</v>
      </c>
      <c r="EM64" s="25"/>
      <c r="EN64" s="25"/>
      <c r="EO64" s="25"/>
      <c r="EP64" s="25"/>
      <c r="EQ64" s="23">
        <f t="shared" si="239"/>
        <v>0</v>
      </c>
      <c r="ER64" s="25"/>
      <c r="ES64" s="25"/>
      <c r="ET64" s="25"/>
      <c r="EU64" s="25"/>
      <c r="EV64" s="25"/>
      <c r="EW64" s="25"/>
      <c r="EX64" s="25"/>
      <c r="EY64" s="25"/>
      <c r="EZ64" s="23">
        <f t="shared" si="211"/>
        <v>0</v>
      </c>
      <c r="FA64" s="25"/>
      <c r="FB64" s="25"/>
      <c r="FC64" s="25"/>
      <c r="FD64" s="25"/>
      <c r="FE64" s="25"/>
      <c r="FF64" s="25"/>
      <c r="FG64" s="25"/>
      <c r="FH64" s="25"/>
      <c r="FI64" s="25"/>
      <c r="FJ64" s="23">
        <f t="shared" si="240"/>
        <v>0</v>
      </c>
      <c r="FK64" s="25"/>
      <c r="FL64" s="25"/>
      <c r="FM64" s="25"/>
      <c r="FN64" s="25"/>
      <c r="FO64" s="25"/>
      <c r="FP64" s="23">
        <f t="shared" si="241"/>
        <v>0</v>
      </c>
      <c r="FQ64" s="25"/>
      <c r="FR64" s="25"/>
      <c r="FS64" s="25"/>
      <c r="FT64" s="25"/>
      <c r="FU64" s="23">
        <f t="shared" si="242"/>
        <v>0</v>
      </c>
      <c r="FV64" s="21">
        <f t="shared" si="243"/>
        <v>620.29999999999995</v>
      </c>
      <c r="FW64" s="21">
        <f t="shared" si="244"/>
        <v>0</v>
      </c>
      <c r="FX64" s="38">
        <f t="shared" si="245"/>
        <v>620.29999999999995</v>
      </c>
      <c r="FY64" s="21"/>
      <c r="FZ64" s="51">
        <f t="shared" si="247"/>
        <v>110</v>
      </c>
      <c r="GA64" s="21">
        <v>50</v>
      </c>
      <c r="GB64" s="21">
        <v>0</v>
      </c>
      <c r="GC64" s="21">
        <v>60</v>
      </c>
      <c r="GD64" s="21">
        <v>0</v>
      </c>
      <c r="GE64" s="25">
        <v>0</v>
      </c>
      <c r="GF64" s="25">
        <v>22</v>
      </c>
      <c r="GG64" s="25"/>
      <c r="GH64" s="25"/>
      <c r="GI64" s="25"/>
      <c r="GJ64" s="25"/>
      <c r="GK64" s="25"/>
      <c r="GL64" s="25"/>
      <c r="GM64" s="25"/>
      <c r="GN64" s="25"/>
      <c r="GO64" s="24">
        <f t="shared" si="246"/>
        <v>0</v>
      </c>
      <c r="GQ64" s="84">
        <f t="shared" si="205"/>
        <v>571</v>
      </c>
      <c r="GR64" s="84">
        <v>478</v>
      </c>
      <c r="GS64" s="84">
        <v>50</v>
      </c>
      <c r="GT64" s="84">
        <v>43</v>
      </c>
      <c r="GU64" s="84">
        <f t="shared" si="206"/>
        <v>100</v>
      </c>
      <c r="GV64" s="84">
        <v>100</v>
      </c>
      <c r="GW64" s="84">
        <v>0</v>
      </c>
      <c r="GX64" s="84">
        <v>0</v>
      </c>
    </row>
    <row r="65" spans="1:206" s="20" customFormat="1" ht="34.5" customHeight="1" x14ac:dyDescent="0.2">
      <c r="A65" s="31">
        <v>17</v>
      </c>
      <c r="B65" s="31" t="s">
        <v>87</v>
      </c>
      <c r="C65" s="32"/>
      <c r="D65" s="25">
        <v>374.3</v>
      </c>
      <c r="E65" s="25">
        <v>0</v>
      </c>
      <c r="F65" s="25">
        <v>466</v>
      </c>
      <c r="G65" s="25">
        <v>0</v>
      </c>
      <c r="H65" s="25">
        <v>32</v>
      </c>
      <c r="I65" s="25">
        <v>50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63">
        <f t="shared" si="227"/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63">
        <f t="shared" si="228"/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38">
        <f t="shared" si="229"/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38">
        <f t="shared" si="230"/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38">
        <f t="shared" si="231"/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38">
        <f t="shared" si="232"/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38">
        <f t="shared" si="233"/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38">
        <f t="shared" si="234"/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38">
        <f t="shared" si="235"/>
        <v>0</v>
      </c>
      <c r="DO65" s="25"/>
      <c r="DP65" s="25"/>
      <c r="DQ65" s="25"/>
      <c r="DR65" s="25"/>
      <c r="DS65" s="25"/>
      <c r="DT65" s="25"/>
      <c r="DU65" s="23">
        <f t="shared" si="236"/>
        <v>0</v>
      </c>
      <c r="DV65" s="25"/>
      <c r="DW65" s="25"/>
      <c r="DX65" s="25"/>
      <c r="DY65" s="25"/>
      <c r="DZ65" s="25"/>
      <c r="EA65" s="25"/>
      <c r="EB65" s="25"/>
      <c r="EC65" s="25"/>
      <c r="ED65" s="23">
        <f t="shared" si="237"/>
        <v>0</v>
      </c>
      <c r="EE65" s="25"/>
      <c r="EF65" s="25"/>
      <c r="EG65" s="23">
        <f t="shared" si="238"/>
        <v>0</v>
      </c>
      <c r="EH65" s="25"/>
      <c r="EI65" s="25"/>
      <c r="EJ65" s="25"/>
      <c r="EK65" s="25"/>
      <c r="EL65" s="23">
        <f t="shared" si="209"/>
        <v>0</v>
      </c>
      <c r="EM65" s="25"/>
      <c r="EN65" s="25"/>
      <c r="EO65" s="25"/>
      <c r="EP65" s="25"/>
      <c r="EQ65" s="23">
        <f t="shared" si="239"/>
        <v>0</v>
      </c>
      <c r="ER65" s="25"/>
      <c r="ES65" s="25"/>
      <c r="ET65" s="25"/>
      <c r="EU65" s="25"/>
      <c r="EV65" s="25"/>
      <c r="EW65" s="25"/>
      <c r="EX65" s="25"/>
      <c r="EY65" s="25"/>
      <c r="EZ65" s="23">
        <f t="shared" si="211"/>
        <v>0</v>
      </c>
      <c r="FA65" s="25"/>
      <c r="FB65" s="25"/>
      <c r="FC65" s="25"/>
      <c r="FD65" s="25"/>
      <c r="FE65" s="25"/>
      <c r="FF65" s="25"/>
      <c r="FG65" s="25"/>
      <c r="FH65" s="25"/>
      <c r="FI65" s="25"/>
      <c r="FJ65" s="23">
        <f t="shared" si="240"/>
        <v>0</v>
      </c>
      <c r="FK65" s="25"/>
      <c r="FL65" s="25"/>
      <c r="FM65" s="25"/>
      <c r="FN65" s="25"/>
      <c r="FO65" s="25"/>
      <c r="FP65" s="23">
        <f t="shared" si="241"/>
        <v>0</v>
      </c>
      <c r="FQ65" s="25"/>
      <c r="FR65" s="25"/>
      <c r="FS65" s="25"/>
      <c r="FT65" s="25"/>
      <c r="FU65" s="23">
        <f t="shared" si="242"/>
        <v>0</v>
      </c>
      <c r="FV65" s="21">
        <f t="shared" si="243"/>
        <v>922.3</v>
      </c>
      <c r="FW65" s="21">
        <f t="shared" si="244"/>
        <v>0</v>
      </c>
      <c r="FX65" s="38">
        <f t="shared" si="245"/>
        <v>922.3</v>
      </c>
      <c r="FY65" s="21"/>
      <c r="FZ65" s="51">
        <f t="shared" si="247"/>
        <v>172</v>
      </c>
      <c r="GA65" s="21">
        <v>75</v>
      </c>
      <c r="GB65" s="21">
        <v>0</v>
      </c>
      <c r="GC65" s="21">
        <v>97</v>
      </c>
      <c r="GD65" s="21">
        <v>0</v>
      </c>
      <c r="GE65" s="25">
        <v>0</v>
      </c>
      <c r="GF65" s="25">
        <v>32</v>
      </c>
      <c r="GG65" s="25"/>
      <c r="GH65" s="25"/>
      <c r="GI65" s="25"/>
      <c r="GJ65" s="25"/>
      <c r="GK65" s="25"/>
      <c r="GL65" s="25"/>
      <c r="GM65" s="25"/>
      <c r="GN65" s="25"/>
      <c r="GO65" s="24">
        <f t="shared" si="246"/>
        <v>0</v>
      </c>
      <c r="GQ65" s="84">
        <f t="shared" si="205"/>
        <v>834</v>
      </c>
      <c r="GR65" s="84">
        <v>503</v>
      </c>
      <c r="GS65" s="84">
        <v>290</v>
      </c>
      <c r="GT65" s="84">
        <v>41</v>
      </c>
      <c r="GU65" s="84">
        <f t="shared" si="206"/>
        <v>175</v>
      </c>
      <c r="GV65" s="84">
        <v>175</v>
      </c>
      <c r="GW65" s="84">
        <v>0</v>
      </c>
      <c r="GX65" s="84">
        <v>0</v>
      </c>
    </row>
    <row r="66" spans="1:206" s="20" customFormat="1" ht="23.25" customHeight="1" x14ac:dyDescent="0.2">
      <c r="A66" s="31">
        <v>18</v>
      </c>
      <c r="B66" s="31" t="s">
        <v>88</v>
      </c>
      <c r="C66" s="32"/>
      <c r="D66" s="25">
        <v>263.89999999999998</v>
      </c>
      <c r="E66" s="25">
        <v>0</v>
      </c>
      <c r="F66" s="25">
        <v>328.4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19.3</v>
      </c>
      <c r="P66" s="25">
        <v>33.299999999999997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63">
        <f t="shared" si="227"/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63">
        <f t="shared" si="228"/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38">
        <f t="shared" si="229"/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38">
        <f t="shared" si="230"/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38">
        <f t="shared" si="231"/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38">
        <f t="shared" si="232"/>
        <v>0</v>
      </c>
      <c r="BZ66" s="25">
        <v>0</v>
      </c>
      <c r="CA66" s="25">
        <v>0</v>
      </c>
      <c r="CB66" s="25">
        <v>0</v>
      </c>
      <c r="CC66" s="25">
        <v>0.7</v>
      </c>
      <c r="CD66" s="25">
        <v>1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38">
        <f t="shared" si="233"/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38">
        <f t="shared" si="234"/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38">
        <f t="shared" si="235"/>
        <v>0</v>
      </c>
      <c r="DO66" s="25"/>
      <c r="DP66" s="25"/>
      <c r="DQ66" s="25"/>
      <c r="DR66" s="25"/>
      <c r="DS66" s="25"/>
      <c r="DT66" s="25"/>
      <c r="DU66" s="23">
        <f t="shared" si="236"/>
        <v>0</v>
      </c>
      <c r="DV66" s="25"/>
      <c r="DW66" s="25"/>
      <c r="DX66" s="25"/>
      <c r="DY66" s="25"/>
      <c r="DZ66" s="25"/>
      <c r="EA66" s="25"/>
      <c r="EB66" s="25"/>
      <c r="EC66" s="25"/>
      <c r="ED66" s="23">
        <f t="shared" si="237"/>
        <v>0</v>
      </c>
      <c r="EE66" s="25"/>
      <c r="EF66" s="25"/>
      <c r="EG66" s="23">
        <f t="shared" si="238"/>
        <v>0</v>
      </c>
      <c r="EH66" s="25"/>
      <c r="EI66" s="25"/>
      <c r="EJ66" s="25"/>
      <c r="EK66" s="25"/>
      <c r="EL66" s="23">
        <f t="shared" si="209"/>
        <v>0</v>
      </c>
      <c r="EM66" s="25"/>
      <c r="EN66" s="25"/>
      <c r="EO66" s="25"/>
      <c r="EP66" s="25"/>
      <c r="EQ66" s="23">
        <f t="shared" si="239"/>
        <v>0</v>
      </c>
      <c r="ER66" s="25"/>
      <c r="ES66" s="25"/>
      <c r="ET66" s="25"/>
      <c r="EU66" s="25"/>
      <c r="EV66" s="25"/>
      <c r="EW66" s="25"/>
      <c r="EX66" s="25"/>
      <c r="EY66" s="25"/>
      <c r="EZ66" s="23">
        <f t="shared" si="211"/>
        <v>0</v>
      </c>
      <c r="FA66" s="25"/>
      <c r="FB66" s="25"/>
      <c r="FC66" s="25"/>
      <c r="FD66" s="25"/>
      <c r="FE66" s="25"/>
      <c r="FF66" s="25"/>
      <c r="FG66" s="25"/>
      <c r="FH66" s="25"/>
      <c r="FI66" s="25"/>
      <c r="FJ66" s="23">
        <f t="shared" si="240"/>
        <v>0</v>
      </c>
      <c r="FK66" s="25"/>
      <c r="FL66" s="25"/>
      <c r="FM66" s="25"/>
      <c r="FN66" s="25"/>
      <c r="FO66" s="25"/>
      <c r="FP66" s="23">
        <f t="shared" si="241"/>
        <v>0</v>
      </c>
      <c r="FQ66" s="25"/>
      <c r="FR66" s="25"/>
      <c r="FS66" s="25"/>
      <c r="FT66" s="25"/>
      <c r="FU66" s="23">
        <f t="shared" si="242"/>
        <v>0</v>
      </c>
      <c r="FV66" s="21">
        <f t="shared" si="243"/>
        <v>646.59999999999991</v>
      </c>
      <c r="FW66" s="21">
        <f t="shared" si="244"/>
        <v>0</v>
      </c>
      <c r="FX66" s="38">
        <f t="shared" si="245"/>
        <v>646.59999999999991</v>
      </c>
      <c r="FY66" s="21"/>
      <c r="FZ66" s="51">
        <f t="shared" si="247"/>
        <v>131</v>
      </c>
      <c r="GA66" s="21">
        <v>54</v>
      </c>
      <c r="GB66" s="21">
        <v>0</v>
      </c>
      <c r="GC66" s="21">
        <v>77</v>
      </c>
      <c r="GD66" s="21">
        <v>0</v>
      </c>
      <c r="GE66" s="25">
        <v>0</v>
      </c>
      <c r="GF66" s="25">
        <v>24</v>
      </c>
      <c r="GG66" s="25"/>
      <c r="GH66" s="25"/>
      <c r="GI66" s="25"/>
      <c r="GJ66" s="25"/>
      <c r="GK66" s="25"/>
      <c r="GL66" s="25"/>
      <c r="GM66" s="25"/>
      <c r="GN66" s="25"/>
      <c r="GO66" s="24">
        <f t="shared" si="246"/>
        <v>0</v>
      </c>
      <c r="GQ66" s="84">
        <f t="shared" si="205"/>
        <v>635</v>
      </c>
      <c r="GR66" s="84">
        <v>509</v>
      </c>
      <c r="GS66" s="84">
        <v>100</v>
      </c>
      <c r="GT66" s="84">
        <v>26</v>
      </c>
      <c r="GU66" s="84">
        <f t="shared" si="206"/>
        <v>0</v>
      </c>
      <c r="GV66" s="84">
        <v>0</v>
      </c>
      <c r="GW66" s="84">
        <v>0</v>
      </c>
      <c r="GX66" s="84">
        <v>0</v>
      </c>
    </row>
    <row r="67" spans="1:206" s="20" customFormat="1" ht="23.25" customHeight="1" x14ac:dyDescent="0.2">
      <c r="A67" s="31">
        <v>19</v>
      </c>
      <c r="B67" s="31" t="s">
        <v>89</v>
      </c>
      <c r="C67" s="32"/>
      <c r="D67" s="25">
        <v>386</v>
      </c>
      <c r="E67" s="25">
        <v>0</v>
      </c>
      <c r="F67" s="25">
        <v>380.3</v>
      </c>
      <c r="G67" s="25">
        <v>0</v>
      </c>
      <c r="H67" s="25">
        <v>20</v>
      </c>
      <c r="I67" s="25">
        <v>33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63">
        <f t="shared" si="227"/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63">
        <f t="shared" si="228"/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38">
        <f t="shared" si="229"/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38">
        <f t="shared" si="230"/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38">
        <f t="shared" si="231"/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38">
        <f t="shared" si="232"/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38">
        <f t="shared" si="233"/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38">
        <f t="shared" si="234"/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38">
        <f t="shared" si="235"/>
        <v>0</v>
      </c>
      <c r="DO67" s="25"/>
      <c r="DP67" s="25"/>
      <c r="DQ67" s="25"/>
      <c r="DR67" s="25"/>
      <c r="DS67" s="25"/>
      <c r="DT67" s="25"/>
      <c r="DU67" s="23">
        <f t="shared" si="236"/>
        <v>0</v>
      </c>
      <c r="DV67" s="25"/>
      <c r="DW67" s="25"/>
      <c r="DX67" s="25"/>
      <c r="DY67" s="25"/>
      <c r="DZ67" s="25"/>
      <c r="EA67" s="25"/>
      <c r="EB67" s="25"/>
      <c r="EC67" s="25"/>
      <c r="ED67" s="23">
        <f t="shared" si="237"/>
        <v>0</v>
      </c>
      <c r="EE67" s="25"/>
      <c r="EF67" s="25"/>
      <c r="EG67" s="23">
        <f t="shared" si="238"/>
        <v>0</v>
      </c>
      <c r="EH67" s="25"/>
      <c r="EI67" s="25"/>
      <c r="EJ67" s="25"/>
      <c r="EK67" s="25"/>
      <c r="EL67" s="23">
        <f t="shared" si="209"/>
        <v>0</v>
      </c>
      <c r="EM67" s="25"/>
      <c r="EN67" s="25"/>
      <c r="EO67" s="25"/>
      <c r="EP67" s="25"/>
      <c r="EQ67" s="23">
        <f t="shared" si="239"/>
        <v>0</v>
      </c>
      <c r="ER67" s="25"/>
      <c r="ES67" s="25"/>
      <c r="ET67" s="25"/>
      <c r="EU67" s="25"/>
      <c r="EV67" s="25"/>
      <c r="EW67" s="25"/>
      <c r="EX67" s="25"/>
      <c r="EY67" s="25"/>
      <c r="EZ67" s="23">
        <f t="shared" si="211"/>
        <v>0</v>
      </c>
      <c r="FA67" s="25"/>
      <c r="FB67" s="25"/>
      <c r="FC67" s="25"/>
      <c r="FD67" s="25"/>
      <c r="FE67" s="25"/>
      <c r="FF67" s="25"/>
      <c r="FG67" s="25"/>
      <c r="FH67" s="25"/>
      <c r="FI67" s="25"/>
      <c r="FJ67" s="23">
        <f t="shared" si="240"/>
        <v>0</v>
      </c>
      <c r="FK67" s="25"/>
      <c r="FL67" s="25"/>
      <c r="FM67" s="25"/>
      <c r="FN67" s="25"/>
      <c r="FO67" s="25"/>
      <c r="FP67" s="23">
        <f t="shared" si="241"/>
        <v>0</v>
      </c>
      <c r="FQ67" s="25"/>
      <c r="FR67" s="25"/>
      <c r="FS67" s="25"/>
      <c r="FT67" s="25"/>
      <c r="FU67" s="23">
        <f t="shared" si="242"/>
        <v>0</v>
      </c>
      <c r="FV67" s="21">
        <f t="shared" si="243"/>
        <v>819.3</v>
      </c>
      <c r="FW67" s="21">
        <f t="shared" si="244"/>
        <v>0</v>
      </c>
      <c r="FX67" s="38">
        <f t="shared" si="245"/>
        <v>819.3</v>
      </c>
      <c r="FY67" s="21"/>
      <c r="FZ67" s="51">
        <f t="shared" si="247"/>
        <v>160</v>
      </c>
      <c r="GA67" s="21">
        <v>90</v>
      </c>
      <c r="GB67" s="21">
        <v>0</v>
      </c>
      <c r="GC67" s="21">
        <v>70</v>
      </c>
      <c r="GD67" s="21">
        <v>0</v>
      </c>
      <c r="GE67" s="25">
        <v>2</v>
      </c>
      <c r="GF67" s="25">
        <v>36</v>
      </c>
      <c r="GG67" s="25"/>
      <c r="GH67" s="25"/>
      <c r="GI67" s="25"/>
      <c r="GJ67" s="25"/>
      <c r="GK67" s="25"/>
      <c r="GL67" s="25"/>
      <c r="GM67" s="25"/>
      <c r="GN67" s="25"/>
      <c r="GO67" s="24">
        <f t="shared" si="246"/>
        <v>0</v>
      </c>
      <c r="GQ67" s="84">
        <f t="shared" si="205"/>
        <v>810</v>
      </c>
      <c r="GR67" s="84">
        <v>500</v>
      </c>
      <c r="GS67" s="84">
        <v>203</v>
      </c>
      <c r="GT67" s="84">
        <v>107</v>
      </c>
      <c r="GU67" s="84">
        <f t="shared" si="206"/>
        <v>50</v>
      </c>
      <c r="GV67" s="84">
        <v>50</v>
      </c>
      <c r="GW67" s="84">
        <v>0</v>
      </c>
      <c r="GX67" s="84">
        <v>0</v>
      </c>
    </row>
    <row r="68" spans="1:206" s="20" customFormat="1" ht="23.25" customHeight="1" x14ac:dyDescent="0.2">
      <c r="A68" s="31">
        <v>20</v>
      </c>
      <c r="B68" s="31" t="s">
        <v>90</v>
      </c>
      <c r="C68" s="32"/>
      <c r="D68" s="25">
        <v>103.1</v>
      </c>
      <c r="E68" s="25">
        <v>0</v>
      </c>
      <c r="F68" s="25">
        <v>120.8</v>
      </c>
      <c r="G68" s="25">
        <v>0</v>
      </c>
      <c r="H68" s="25">
        <v>5.2</v>
      </c>
      <c r="I68" s="25">
        <v>26.7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63">
        <f t="shared" si="227"/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63">
        <f t="shared" si="228"/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38">
        <f t="shared" si="229"/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38">
        <f t="shared" si="230"/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38">
        <f t="shared" si="231"/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38">
        <f t="shared" si="232"/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38">
        <f t="shared" si="233"/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38">
        <f t="shared" si="234"/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38">
        <f t="shared" si="235"/>
        <v>0</v>
      </c>
      <c r="DO68" s="25"/>
      <c r="DP68" s="25"/>
      <c r="DQ68" s="25"/>
      <c r="DR68" s="25"/>
      <c r="DS68" s="25"/>
      <c r="DT68" s="25"/>
      <c r="DU68" s="23">
        <f t="shared" si="236"/>
        <v>0</v>
      </c>
      <c r="DV68" s="25"/>
      <c r="DW68" s="25"/>
      <c r="DX68" s="25"/>
      <c r="DY68" s="25"/>
      <c r="DZ68" s="25"/>
      <c r="EA68" s="25"/>
      <c r="EB68" s="25"/>
      <c r="EC68" s="25"/>
      <c r="ED68" s="23">
        <f t="shared" si="237"/>
        <v>0</v>
      </c>
      <c r="EE68" s="25"/>
      <c r="EF68" s="25"/>
      <c r="EG68" s="23">
        <f t="shared" si="238"/>
        <v>0</v>
      </c>
      <c r="EH68" s="25"/>
      <c r="EI68" s="25"/>
      <c r="EJ68" s="25"/>
      <c r="EK68" s="25"/>
      <c r="EL68" s="23">
        <f t="shared" si="209"/>
        <v>0</v>
      </c>
      <c r="EM68" s="25"/>
      <c r="EN68" s="25"/>
      <c r="EO68" s="25"/>
      <c r="EP68" s="25"/>
      <c r="EQ68" s="23">
        <f t="shared" si="239"/>
        <v>0</v>
      </c>
      <c r="ER68" s="25"/>
      <c r="ES68" s="25"/>
      <c r="ET68" s="25"/>
      <c r="EU68" s="25"/>
      <c r="EV68" s="25"/>
      <c r="EW68" s="25"/>
      <c r="EX68" s="25"/>
      <c r="EY68" s="25"/>
      <c r="EZ68" s="23">
        <f t="shared" si="211"/>
        <v>0</v>
      </c>
      <c r="FA68" s="25"/>
      <c r="FB68" s="25"/>
      <c r="FC68" s="25"/>
      <c r="FD68" s="25"/>
      <c r="FE68" s="25"/>
      <c r="FF68" s="25"/>
      <c r="FG68" s="25"/>
      <c r="FH68" s="25"/>
      <c r="FI68" s="25"/>
      <c r="FJ68" s="23">
        <f t="shared" si="240"/>
        <v>0</v>
      </c>
      <c r="FK68" s="25"/>
      <c r="FL68" s="25"/>
      <c r="FM68" s="25"/>
      <c r="FN68" s="25"/>
      <c r="FO68" s="25"/>
      <c r="FP68" s="23">
        <f t="shared" si="241"/>
        <v>0</v>
      </c>
      <c r="FQ68" s="25"/>
      <c r="FR68" s="25"/>
      <c r="FS68" s="25"/>
      <c r="FT68" s="25"/>
      <c r="FU68" s="23">
        <f t="shared" si="242"/>
        <v>0</v>
      </c>
      <c r="FV68" s="21">
        <f t="shared" si="243"/>
        <v>255.79999999999995</v>
      </c>
      <c r="FW68" s="21">
        <f t="shared" si="244"/>
        <v>0</v>
      </c>
      <c r="FX68" s="38">
        <f t="shared" si="245"/>
        <v>255.79999999999995</v>
      </c>
      <c r="FY68" s="21"/>
      <c r="FZ68" s="51">
        <f t="shared" si="247"/>
        <v>22</v>
      </c>
      <c r="GA68" s="21">
        <v>18</v>
      </c>
      <c r="GB68" s="21">
        <v>22</v>
      </c>
      <c r="GC68" s="21">
        <v>4</v>
      </c>
      <c r="GD68" s="21">
        <v>0</v>
      </c>
      <c r="GE68" s="25">
        <v>0</v>
      </c>
      <c r="GF68" s="25">
        <v>11</v>
      </c>
      <c r="GG68" s="25"/>
      <c r="GH68" s="25"/>
      <c r="GI68" s="25"/>
      <c r="GJ68" s="25"/>
      <c r="GK68" s="25"/>
      <c r="GL68" s="25"/>
      <c r="GM68" s="25"/>
      <c r="GN68" s="25"/>
      <c r="GO68" s="24">
        <f t="shared" si="246"/>
        <v>0</v>
      </c>
      <c r="GQ68" s="84">
        <f t="shared" si="205"/>
        <v>215</v>
      </c>
      <c r="GR68" s="84">
        <v>110</v>
      </c>
      <c r="GS68" s="84">
        <v>90</v>
      </c>
      <c r="GT68" s="84">
        <v>15</v>
      </c>
      <c r="GU68" s="84">
        <f t="shared" si="206"/>
        <v>50</v>
      </c>
      <c r="GV68" s="84">
        <v>50</v>
      </c>
      <c r="GW68" s="84">
        <v>0</v>
      </c>
      <c r="GX68" s="84">
        <v>0</v>
      </c>
    </row>
    <row r="69" spans="1:206" s="20" customFormat="1" ht="66.75" customHeight="1" x14ac:dyDescent="0.2">
      <c r="A69" s="43">
        <v>21</v>
      </c>
      <c r="B69" s="43" t="s">
        <v>91</v>
      </c>
      <c r="C69" s="75"/>
      <c r="D69" s="25">
        <v>0</v>
      </c>
      <c r="E69" s="25">
        <v>0</v>
      </c>
      <c r="F69" s="25">
        <v>68.7</v>
      </c>
      <c r="G69" s="25">
        <v>0</v>
      </c>
      <c r="H69" s="25">
        <v>14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1</v>
      </c>
      <c r="T69" s="25">
        <v>0</v>
      </c>
      <c r="U69" s="25">
        <v>0</v>
      </c>
      <c r="V69" s="25">
        <v>1</v>
      </c>
      <c r="W69" s="25">
        <v>1.7</v>
      </c>
      <c r="X69" s="25">
        <v>30.7</v>
      </c>
      <c r="Y69" s="25">
        <v>24</v>
      </c>
      <c r="Z69" s="25">
        <v>35.299999999999997</v>
      </c>
      <c r="AA69" s="63">
        <f t="shared" si="227"/>
        <v>93.699999999999989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63">
        <f t="shared" si="228"/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0.7</v>
      </c>
      <c r="AR69" s="25">
        <v>6.7</v>
      </c>
      <c r="AS69" s="25">
        <v>0.7</v>
      </c>
      <c r="AT69" s="25">
        <v>73.3</v>
      </c>
      <c r="AU69" s="38">
        <f t="shared" si="229"/>
        <v>81.399999999999991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38">
        <f t="shared" si="230"/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18.3</v>
      </c>
      <c r="BO69" s="38">
        <f t="shared" si="231"/>
        <v>18.3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38">
        <f t="shared" si="232"/>
        <v>0</v>
      </c>
      <c r="BZ69" s="25">
        <v>3</v>
      </c>
      <c r="CA69" s="25">
        <v>8</v>
      </c>
      <c r="CB69" s="25">
        <v>3</v>
      </c>
      <c r="CC69" s="25">
        <v>0</v>
      </c>
      <c r="CD69" s="25">
        <v>5</v>
      </c>
      <c r="CE69" s="25">
        <v>0.7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1.7</v>
      </c>
      <c r="CQ69" s="25">
        <v>0.7</v>
      </c>
      <c r="CR69" s="25">
        <v>2.2999999999999998</v>
      </c>
      <c r="CS69" s="25">
        <v>18</v>
      </c>
      <c r="CT69" s="38">
        <f t="shared" si="233"/>
        <v>22.7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12.7</v>
      </c>
      <c r="DD69" s="38">
        <f t="shared" si="234"/>
        <v>12.7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38">
        <f t="shared" si="235"/>
        <v>0</v>
      </c>
      <c r="DO69" s="25"/>
      <c r="DP69" s="25"/>
      <c r="DQ69" s="25"/>
      <c r="DR69" s="25"/>
      <c r="DS69" s="25"/>
      <c r="DT69" s="25"/>
      <c r="DU69" s="23">
        <f t="shared" si="236"/>
        <v>0</v>
      </c>
      <c r="DV69" s="25"/>
      <c r="DW69" s="25"/>
      <c r="DX69" s="25"/>
      <c r="DY69" s="25"/>
      <c r="DZ69" s="25"/>
      <c r="EA69" s="25"/>
      <c r="EB69" s="25"/>
      <c r="EC69" s="25"/>
      <c r="ED69" s="23">
        <f t="shared" si="237"/>
        <v>0</v>
      </c>
      <c r="EE69" s="25"/>
      <c r="EF69" s="25"/>
      <c r="EG69" s="23">
        <f t="shared" si="238"/>
        <v>0</v>
      </c>
      <c r="EH69" s="25"/>
      <c r="EI69" s="25"/>
      <c r="EJ69" s="25"/>
      <c r="EK69" s="25"/>
      <c r="EL69" s="23">
        <f t="shared" si="209"/>
        <v>0</v>
      </c>
      <c r="EM69" s="25"/>
      <c r="EN69" s="25"/>
      <c r="EO69" s="25"/>
      <c r="EP69" s="25"/>
      <c r="EQ69" s="23">
        <f t="shared" si="239"/>
        <v>0</v>
      </c>
      <c r="ER69" s="25"/>
      <c r="ES69" s="25"/>
      <c r="ET69" s="25"/>
      <c r="EU69" s="25"/>
      <c r="EV69" s="25"/>
      <c r="EW69" s="25"/>
      <c r="EX69" s="25"/>
      <c r="EY69" s="25"/>
      <c r="EZ69" s="23">
        <f t="shared" si="211"/>
        <v>0</v>
      </c>
      <c r="FA69" s="25"/>
      <c r="FB69" s="25"/>
      <c r="FC69" s="25"/>
      <c r="FD69" s="25"/>
      <c r="FE69" s="25"/>
      <c r="FF69" s="25"/>
      <c r="FG69" s="25"/>
      <c r="FH69" s="25"/>
      <c r="FI69" s="25"/>
      <c r="FJ69" s="23">
        <f t="shared" si="240"/>
        <v>0</v>
      </c>
      <c r="FK69" s="25"/>
      <c r="FL69" s="25"/>
      <c r="FM69" s="25"/>
      <c r="FN69" s="25"/>
      <c r="FO69" s="25"/>
      <c r="FP69" s="23">
        <f t="shared" si="241"/>
        <v>0</v>
      </c>
      <c r="FQ69" s="25"/>
      <c r="FR69" s="25"/>
      <c r="FS69" s="25"/>
      <c r="FT69" s="25"/>
      <c r="FU69" s="23">
        <f t="shared" si="242"/>
        <v>0</v>
      </c>
      <c r="FV69" s="21">
        <f t="shared" si="243"/>
        <v>331.19999999999993</v>
      </c>
      <c r="FW69" s="21">
        <f t="shared" si="244"/>
        <v>0</v>
      </c>
      <c r="FX69" s="38">
        <f t="shared" si="245"/>
        <v>331.19999999999993</v>
      </c>
      <c r="FY69" s="21">
        <v>233</v>
      </c>
      <c r="FZ69" s="51">
        <f t="shared" si="247"/>
        <v>50</v>
      </c>
      <c r="GA69" s="21">
        <v>14</v>
      </c>
      <c r="GB69" s="21">
        <v>12</v>
      </c>
      <c r="GC69" s="21">
        <v>36</v>
      </c>
      <c r="GD69" s="21">
        <v>21</v>
      </c>
      <c r="GE69" s="25">
        <v>0</v>
      </c>
      <c r="GF69" s="25">
        <v>33</v>
      </c>
      <c r="GG69" s="25"/>
      <c r="GH69" s="25"/>
      <c r="GI69" s="25"/>
      <c r="GJ69" s="25"/>
      <c r="GK69" s="25"/>
      <c r="GL69" s="25"/>
      <c r="GM69" s="25"/>
      <c r="GN69" s="25"/>
      <c r="GO69" s="24">
        <f t="shared" si="246"/>
        <v>0</v>
      </c>
      <c r="GQ69" s="84">
        <f t="shared" si="205"/>
        <v>182</v>
      </c>
      <c r="GR69" s="84">
        <v>182</v>
      </c>
      <c r="GS69" s="84">
        <v>0</v>
      </c>
      <c r="GT69" s="84">
        <v>0</v>
      </c>
      <c r="GU69" s="84">
        <f t="shared" si="206"/>
        <v>16</v>
      </c>
      <c r="GV69" s="84">
        <v>16</v>
      </c>
      <c r="GW69" s="84">
        <v>0</v>
      </c>
      <c r="GX69" s="84">
        <v>0</v>
      </c>
    </row>
    <row r="70" spans="1:206" s="20" customFormat="1" ht="146.25" customHeight="1" x14ac:dyDescent="0.2">
      <c r="A70" s="43">
        <v>22</v>
      </c>
      <c r="B70" s="43" t="s">
        <v>92</v>
      </c>
      <c r="C70" s="75"/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63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9.6999999999999993</v>
      </c>
      <c r="AJ70" s="25">
        <v>32.299999999999997</v>
      </c>
      <c r="AK70" s="63">
        <f t="shared" si="228"/>
        <v>42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38">
        <f t="shared" si="229"/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1.3</v>
      </c>
      <c r="BD70" s="25">
        <v>72.3</v>
      </c>
      <c r="BE70" s="38">
        <f t="shared" si="230"/>
        <v>73.599999999999994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38">
        <f t="shared" si="231"/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23.7</v>
      </c>
      <c r="BY70" s="38">
        <f t="shared" si="232"/>
        <v>23.7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2.2999999999999998</v>
      </c>
      <c r="CS70" s="25">
        <v>0</v>
      </c>
      <c r="CT70" s="38">
        <f t="shared" si="233"/>
        <v>2.2999999999999998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1</v>
      </c>
      <c r="DC70" s="25">
        <v>1</v>
      </c>
      <c r="DD70" s="38">
        <f t="shared" si="234"/>
        <v>2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38">
        <f t="shared" si="235"/>
        <v>0</v>
      </c>
      <c r="DO70" s="25"/>
      <c r="DP70" s="25"/>
      <c r="DQ70" s="25"/>
      <c r="DR70" s="25"/>
      <c r="DS70" s="25"/>
      <c r="DT70" s="25"/>
      <c r="DU70" s="23">
        <f t="shared" si="236"/>
        <v>0</v>
      </c>
      <c r="DV70" s="25"/>
      <c r="DW70" s="25"/>
      <c r="DX70" s="25"/>
      <c r="DY70" s="25"/>
      <c r="DZ70" s="25"/>
      <c r="EA70" s="25"/>
      <c r="EB70" s="25"/>
      <c r="EC70" s="25"/>
      <c r="ED70" s="23">
        <f t="shared" si="237"/>
        <v>0</v>
      </c>
      <c r="EE70" s="25"/>
      <c r="EF70" s="25"/>
      <c r="EG70" s="23">
        <f t="shared" si="238"/>
        <v>0</v>
      </c>
      <c r="EH70" s="25"/>
      <c r="EI70" s="25"/>
      <c r="EJ70" s="25"/>
      <c r="EK70" s="25"/>
      <c r="EL70" s="23">
        <f t="shared" si="209"/>
        <v>0</v>
      </c>
      <c r="EM70" s="25"/>
      <c r="EN70" s="25"/>
      <c r="EO70" s="25"/>
      <c r="EP70" s="25"/>
      <c r="EQ70" s="23">
        <f t="shared" si="239"/>
        <v>0</v>
      </c>
      <c r="ER70" s="25"/>
      <c r="ES70" s="25"/>
      <c r="ET70" s="25"/>
      <c r="EU70" s="25"/>
      <c r="EV70" s="25"/>
      <c r="EW70" s="25"/>
      <c r="EX70" s="25"/>
      <c r="EY70" s="25"/>
      <c r="EZ70" s="23">
        <f t="shared" si="211"/>
        <v>0</v>
      </c>
      <c r="FA70" s="25"/>
      <c r="FB70" s="25"/>
      <c r="FC70" s="25"/>
      <c r="FD70" s="25"/>
      <c r="FE70" s="25"/>
      <c r="FF70" s="25"/>
      <c r="FG70" s="25"/>
      <c r="FH70" s="25"/>
      <c r="FI70" s="25"/>
      <c r="FJ70" s="23">
        <f t="shared" si="240"/>
        <v>0</v>
      </c>
      <c r="FK70" s="25"/>
      <c r="FL70" s="25"/>
      <c r="FM70" s="25"/>
      <c r="FN70" s="25"/>
      <c r="FO70" s="25"/>
      <c r="FP70" s="23">
        <f t="shared" si="241"/>
        <v>0</v>
      </c>
      <c r="FQ70" s="25"/>
      <c r="FR70" s="25"/>
      <c r="FS70" s="25"/>
      <c r="FT70" s="25"/>
      <c r="FU70" s="23">
        <f t="shared" si="242"/>
        <v>0</v>
      </c>
      <c r="FV70" s="21">
        <f t="shared" si="243"/>
        <v>143.6</v>
      </c>
      <c r="FW70" s="21">
        <f t="shared" si="244"/>
        <v>0</v>
      </c>
      <c r="FX70" s="38">
        <f t="shared" si="245"/>
        <v>143.6</v>
      </c>
      <c r="FY70" s="21">
        <v>143.6</v>
      </c>
      <c r="FZ70" s="51">
        <f t="shared" si="247"/>
        <v>0</v>
      </c>
      <c r="GA70" s="21">
        <v>0</v>
      </c>
      <c r="GB70" s="21">
        <v>0</v>
      </c>
      <c r="GC70" s="21">
        <v>0</v>
      </c>
      <c r="GD70" s="21">
        <v>0</v>
      </c>
      <c r="GE70" s="25">
        <v>0</v>
      </c>
      <c r="GF70" s="25">
        <v>18</v>
      </c>
      <c r="GG70" s="25"/>
      <c r="GH70" s="25"/>
      <c r="GI70" s="25"/>
      <c r="GJ70" s="25"/>
      <c r="GK70" s="25"/>
      <c r="GL70" s="25"/>
      <c r="GM70" s="25"/>
      <c r="GN70" s="25"/>
      <c r="GO70" s="24">
        <f t="shared" si="246"/>
        <v>0</v>
      </c>
      <c r="GQ70" s="84">
        <f t="shared" si="205"/>
        <v>125</v>
      </c>
      <c r="GR70" s="84">
        <v>113</v>
      </c>
      <c r="GS70" s="84">
        <v>12</v>
      </c>
      <c r="GT70" s="84">
        <v>0</v>
      </c>
      <c r="GU70" s="84">
        <f t="shared" si="206"/>
        <v>0</v>
      </c>
      <c r="GV70" s="84">
        <v>0</v>
      </c>
      <c r="GW70" s="84">
        <v>0</v>
      </c>
      <c r="GX70" s="84">
        <v>0</v>
      </c>
    </row>
    <row r="71" spans="1:206" s="81" customFormat="1" ht="23.25" customHeight="1" collapsed="1" x14ac:dyDescent="0.2">
      <c r="A71" s="77"/>
      <c r="B71" s="78" t="s">
        <v>138</v>
      </c>
      <c r="C71" s="79"/>
      <c r="D71" s="80">
        <f>D15+D48</f>
        <v>20880.100000000006</v>
      </c>
      <c r="E71" s="80">
        <f t="shared" ref="E71:BP71" si="248">E15+E48</f>
        <v>0</v>
      </c>
      <c r="F71" s="80">
        <f t="shared" si="248"/>
        <v>17069.400000000001</v>
      </c>
      <c r="G71" s="80">
        <f t="shared" si="248"/>
        <v>0</v>
      </c>
      <c r="H71" s="80">
        <f t="shared" si="248"/>
        <v>532.40000000000009</v>
      </c>
      <c r="I71" s="80">
        <f t="shared" si="248"/>
        <v>566</v>
      </c>
      <c r="J71" s="80">
        <f t="shared" si="248"/>
        <v>0</v>
      </c>
      <c r="K71" s="80">
        <f t="shared" si="248"/>
        <v>0</v>
      </c>
      <c r="L71" s="80">
        <f t="shared" si="248"/>
        <v>0</v>
      </c>
      <c r="M71" s="80">
        <f t="shared" si="248"/>
        <v>3904.4000000000005</v>
      </c>
      <c r="N71" s="80">
        <f t="shared" si="248"/>
        <v>0</v>
      </c>
      <c r="O71" s="80">
        <f t="shared" si="248"/>
        <v>742.7</v>
      </c>
      <c r="P71" s="80">
        <f t="shared" si="248"/>
        <v>1821.2000000000003</v>
      </c>
      <c r="Q71" s="80">
        <f t="shared" si="248"/>
        <v>0</v>
      </c>
      <c r="R71" s="80">
        <f t="shared" si="248"/>
        <v>0</v>
      </c>
      <c r="S71" s="80">
        <f t="shared" si="248"/>
        <v>2</v>
      </c>
      <c r="T71" s="80">
        <f t="shared" si="248"/>
        <v>0</v>
      </c>
      <c r="U71" s="80">
        <f t="shared" si="248"/>
        <v>0</v>
      </c>
      <c r="V71" s="80">
        <f t="shared" si="248"/>
        <v>1.3</v>
      </c>
      <c r="W71" s="80">
        <f t="shared" si="248"/>
        <v>8.6999999999999993</v>
      </c>
      <c r="X71" s="80">
        <f t="shared" si="248"/>
        <v>103</v>
      </c>
      <c r="Y71" s="80">
        <f t="shared" si="248"/>
        <v>48</v>
      </c>
      <c r="Z71" s="80">
        <f t="shared" si="248"/>
        <v>71.599999999999994</v>
      </c>
      <c r="AA71" s="80">
        <f t="shared" si="248"/>
        <v>234.59999999999997</v>
      </c>
      <c r="AB71" s="80">
        <f t="shared" si="248"/>
        <v>0</v>
      </c>
      <c r="AC71" s="80">
        <f t="shared" si="248"/>
        <v>0</v>
      </c>
      <c r="AD71" s="80">
        <f t="shared" si="248"/>
        <v>0</v>
      </c>
      <c r="AE71" s="80">
        <f t="shared" si="248"/>
        <v>0</v>
      </c>
      <c r="AF71" s="80">
        <f t="shared" si="248"/>
        <v>0</v>
      </c>
      <c r="AG71" s="80">
        <f t="shared" si="248"/>
        <v>0</v>
      </c>
      <c r="AH71" s="80">
        <f t="shared" si="248"/>
        <v>0</v>
      </c>
      <c r="AI71" s="80">
        <f t="shared" si="248"/>
        <v>9.6999999999999993</v>
      </c>
      <c r="AJ71" s="80">
        <f t="shared" si="248"/>
        <v>32.299999999999997</v>
      </c>
      <c r="AK71" s="80">
        <f t="shared" si="248"/>
        <v>42</v>
      </c>
      <c r="AL71" s="80">
        <f t="shared" si="248"/>
        <v>0</v>
      </c>
      <c r="AM71" s="80">
        <f t="shared" si="248"/>
        <v>1</v>
      </c>
      <c r="AN71" s="80">
        <f t="shared" si="248"/>
        <v>0</v>
      </c>
      <c r="AO71" s="80">
        <f t="shared" si="248"/>
        <v>0</v>
      </c>
      <c r="AP71" s="80">
        <f t="shared" si="248"/>
        <v>2</v>
      </c>
      <c r="AQ71" s="80">
        <f t="shared" si="248"/>
        <v>4.7</v>
      </c>
      <c r="AR71" s="80">
        <f t="shared" si="248"/>
        <v>14.4</v>
      </c>
      <c r="AS71" s="80">
        <f t="shared" si="248"/>
        <v>15</v>
      </c>
      <c r="AT71" s="80">
        <f t="shared" si="248"/>
        <v>132</v>
      </c>
      <c r="AU71" s="80">
        <f t="shared" si="248"/>
        <v>169.1</v>
      </c>
      <c r="AV71" s="80">
        <f t="shared" si="248"/>
        <v>0</v>
      </c>
      <c r="AW71" s="80">
        <f t="shared" si="248"/>
        <v>0</v>
      </c>
      <c r="AX71" s="80">
        <f t="shared" si="248"/>
        <v>0</v>
      </c>
      <c r="AY71" s="80">
        <f t="shared" si="248"/>
        <v>0</v>
      </c>
      <c r="AZ71" s="80">
        <f t="shared" si="248"/>
        <v>0</v>
      </c>
      <c r="BA71" s="80">
        <f t="shared" si="248"/>
        <v>0</v>
      </c>
      <c r="BB71" s="80">
        <f t="shared" si="248"/>
        <v>0</v>
      </c>
      <c r="BC71" s="80">
        <f t="shared" si="248"/>
        <v>1.3</v>
      </c>
      <c r="BD71" s="80">
        <f t="shared" si="248"/>
        <v>72.3</v>
      </c>
      <c r="BE71" s="80">
        <f t="shared" si="248"/>
        <v>73.599999999999994</v>
      </c>
      <c r="BF71" s="80">
        <f t="shared" si="248"/>
        <v>0</v>
      </c>
      <c r="BG71" s="80">
        <f t="shared" si="248"/>
        <v>0</v>
      </c>
      <c r="BH71" s="80">
        <f t="shared" si="248"/>
        <v>0</v>
      </c>
      <c r="BI71" s="80">
        <f t="shared" si="248"/>
        <v>0</v>
      </c>
      <c r="BJ71" s="80">
        <f t="shared" si="248"/>
        <v>0</v>
      </c>
      <c r="BK71" s="80">
        <f t="shared" si="248"/>
        <v>0</v>
      </c>
      <c r="BL71" s="80">
        <f t="shared" si="248"/>
        <v>0</v>
      </c>
      <c r="BM71" s="80">
        <f t="shared" si="248"/>
        <v>0</v>
      </c>
      <c r="BN71" s="80">
        <f t="shared" si="248"/>
        <v>22</v>
      </c>
      <c r="BO71" s="80">
        <f t="shared" si="248"/>
        <v>22</v>
      </c>
      <c r="BP71" s="80">
        <f t="shared" si="248"/>
        <v>0</v>
      </c>
      <c r="BQ71" s="80">
        <f t="shared" ref="BQ71:EB71" si="249">BQ15+BQ48</f>
        <v>0</v>
      </c>
      <c r="BR71" s="80">
        <f t="shared" si="249"/>
        <v>0</v>
      </c>
      <c r="BS71" s="80">
        <f t="shared" si="249"/>
        <v>0</v>
      </c>
      <c r="BT71" s="80">
        <f t="shared" si="249"/>
        <v>0</v>
      </c>
      <c r="BU71" s="80">
        <f t="shared" si="249"/>
        <v>0</v>
      </c>
      <c r="BV71" s="80">
        <f t="shared" si="249"/>
        <v>0</v>
      </c>
      <c r="BW71" s="80">
        <f t="shared" si="249"/>
        <v>0</v>
      </c>
      <c r="BX71" s="80">
        <f t="shared" si="249"/>
        <v>23.7</v>
      </c>
      <c r="BY71" s="80">
        <f t="shared" si="249"/>
        <v>23.7</v>
      </c>
      <c r="BZ71" s="80">
        <f t="shared" si="249"/>
        <v>4</v>
      </c>
      <c r="CA71" s="80">
        <f t="shared" si="249"/>
        <v>14</v>
      </c>
      <c r="CB71" s="80">
        <f t="shared" si="249"/>
        <v>3</v>
      </c>
      <c r="CC71" s="80">
        <f t="shared" si="249"/>
        <v>36.4</v>
      </c>
      <c r="CD71" s="80">
        <f t="shared" si="249"/>
        <v>55.900000000000006</v>
      </c>
      <c r="CE71" s="80">
        <f t="shared" si="249"/>
        <v>2.7</v>
      </c>
      <c r="CF71" s="80">
        <f t="shared" si="249"/>
        <v>1</v>
      </c>
      <c r="CG71" s="80">
        <f t="shared" si="249"/>
        <v>0</v>
      </c>
      <c r="CH71" s="80">
        <f t="shared" si="249"/>
        <v>12</v>
      </c>
      <c r="CI71" s="80">
        <f t="shared" si="249"/>
        <v>3.4</v>
      </c>
      <c r="CJ71" s="80">
        <f t="shared" si="249"/>
        <v>1.7</v>
      </c>
      <c r="CK71" s="80">
        <f t="shared" si="249"/>
        <v>0</v>
      </c>
      <c r="CL71" s="80">
        <f t="shared" si="249"/>
        <v>0</v>
      </c>
      <c r="CM71" s="80">
        <f t="shared" si="249"/>
        <v>0</v>
      </c>
      <c r="CN71" s="80">
        <f t="shared" si="249"/>
        <v>0</v>
      </c>
      <c r="CO71" s="80">
        <f t="shared" si="249"/>
        <v>0</v>
      </c>
      <c r="CP71" s="80">
        <f t="shared" si="249"/>
        <v>6</v>
      </c>
      <c r="CQ71" s="80">
        <f t="shared" si="249"/>
        <v>1.7</v>
      </c>
      <c r="CR71" s="80">
        <f t="shared" si="249"/>
        <v>6.6</v>
      </c>
      <c r="CS71" s="80">
        <f t="shared" si="249"/>
        <v>21.7</v>
      </c>
      <c r="CT71" s="80">
        <f t="shared" si="249"/>
        <v>36</v>
      </c>
      <c r="CU71" s="80">
        <f t="shared" si="249"/>
        <v>0</v>
      </c>
      <c r="CV71" s="80">
        <f t="shared" si="249"/>
        <v>0</v>
      </c>
      <c r="CW71" s="80">
        <f t="shared" si="249"/>
        <v>0</v>
      </c>
      <c r="CX71" s="80">
        <f t="shared" si="249"/>
        <v>0</v>
      </c>
      <c r="CY71" s="80">
        <f t="shared" si="249"/>
        <v>0</v>
      </c>
      <c r="CZ71" s="80">
        <f t="shared" si="249"/>
        <v>0.3</v>
      </c>
      <c r="DA71" s="80">
        <f t="shared" si="249"/>
        <v>0</v>
      </c>
      <c r="DB71" s="80">
        <f t="shared" si="249"/>
        <v>1</v>
      </c>
      <c r="DC71" s="80">
        <f t="shared" si="249"/>
        <v>18.399999999999999</v>
      </c>
      <c r="DD71" s="80">
        <f t="shared" si="249"/>
        <v>19.7</v>
      </c>
      <c r="DE71" s="80">
        <f t="shared" si="249"/>
        <v>0</v>
      </c>
      <c r="DF71" s="80">
        <f t="shared" si="249"/>
        <v>0</v>
      </c>
      <c r="DG71" s="80">
        <f t="shared" si="249"/>
        <v>0</v>
      </c>
      <c r="DH71" s="80">
        <f t="shared" si="249"/>
        <v>0</v>
      </c>
      <c r="DI71" s="80">
        <f t="shared" si="249"/>
        <v>0</v>
      </c>
      <c r="DJ71" s="80">
        <f t="shared" si="249"/>
        <v>0</v>
      </c>
      <c r="DK71" s="80">
        <f t="shared" si="249"/>
        <v>0</v>
      </c>
      <c r="DL71" s="80">
        <f t="shared" si="249"/>
        <v>0</v>
      </c>
      <c r="DM71" s="80">
        <f t="shared" si="249"/>
        <v>0</v>
      </c>
      <c r="DN71" s="80">
        <f t="shared" si="249"/>
        <v>0</v>
      </c>
      <c r="DO71" s="80">
        <f t="shared" si="249"/>
        <v>0</v>
      </c>
      <c r="DP71" s="80">
        <f t="shared" si="249"/>
        <v>9</v>
      </c>
      <c r="DQ71" s="80">
        <f t="shared" si="249"/>
        <v>278</v>
      </c>
      <c r="DR71" s="80">
        <f t="shared" si="249"/>
        <v>0</v>
      </c>
      <c r="DS71" s="80">
        <f t="shared" si="249"/>
        <v>6</v>
      </c>
      <c r="DT71" s="80">
        <f t="shared" si="249"/>
        <v>72</v>
      </c>
      <c r="DU71" s="80">
        <f t="shared" si="249"/>
        <v>78</v>
      </c>
      <c r="DV71" s="80">
        <f t="shared" si="249"/>
        <v>0</v>
      </c>
      <c r="DW71" s="80">
        <f t="shared" si="249"/>
        <v>0</v>
      </c>
      <c r="DX71" s="80">
        <f t="shared" si="249"/>
        <v>15</v>
      </c>
      <c r="DY71" s="80">
        <f t="shared" si="249"/>
        <v>0</v>
      </c>
      <c r="DZ71" s="80">
        <f t="shared" si="249"/>
        <v>0</v>
      </c>
      <c r="EA71" s="80">
        <f t="shared" si="249"/>
        <v>0</v>
      </c>
      <c r="EB71" s="80">
        <f t="shared" si="249"/>
        <v>0</v>
      </c>
      <c r="EC71" s="80">
        <f t="shared" ref="EC71:GN71" si="250">EC15+EC48</f>
        <v>0</v>
      </c>
      <c r="ED71" s="80">
        <f t="shared" si="250"/>
        <v>0</v>
      </c>
      <c r="EE71" s="80">
        <f t="shared" si="250"/>
        <v>0</v>
      </c>
      <c r="EF71" s="80">
        <f t="shared" si="250"/>
        <v>0</v>
      </c>
      <c r="EG71" s="80">
        <f t="shared" si="250"/>
        <v>0</v>
      </c>
      <c r="EH71" s="80">
        <f t="shared" si="250"/>
        <v>0</v>
      </c>
      <c r="EI71" s="80">
        <f t="shared" si="250"/>
        <v>0</v>
      </c>
      <c r="EJ71" s="80">
        <f t="shared" si="250"/>
        <v>0</v>
      </c>
      <c r="EK71" s="80">
        <f t="shared" si="250"/>
        <v>0</v>
      </c>
      <c r="EL71" s="80">
        <f t="shared" si="250"/>
        <v>0</v>
      </c>
      <c r="EM71" s="80">
        <f t="shared" si="250"/>
        <v>0</v>
      </c>
      <c r="EN71" s="80">
        <f t="shared" si="250"/>
        <v>0</v>
      </c>
      <c r="EO71" s="80">
        <f t="shared" si="250"/>
        <v>0</v>
      </c>
      <c r="EP71" s="80">
        <f t="shared" si="250"/>
        <v>0</v>
      </c>
      <c r="EQ71" s="80">
        <f t="shared" si="250"/>
        <v>0</v>
      </c>
      <c r="ER71" s="80">
        <f t="shared" si="250"/>
        <v>0</v>
      </c>
      <c r="ES71" s="80">
        <f t="shared" si="250"/>
        <v>0</v>
      </c>
      <c r="ET71" s="80">
        <f t="shared" si="250"/>
        <v>0</v>
      </c>
      <c r="EU71" s="80">
        <f t="shared" si="250"/>
        <v>0</v>
      </c>
      <c r="EV71" s="80">
        <f t="shared" si="250"/>
        <v>0</v>
      </c>
      <c r="EW71" s="80">
        <f t="shared" si="250"/>
        <v>0</v>
      </c>
      <c r="EX71" s="80">
        <f t="shared" si="250"/>
        <v>0</v>
      </c>
      <c r="EY71" s="80">
        <f t="shared" si="250"/>
        <v>0</v>
      </c>
      <c r="EZ71" s="80">
        <f t="shared" si="250"/>
        <v>0</v>
      </c>
      <c r="FA71" s="80">
        <f t="shared" si="250"/>
        <v>0</v>
      </c>
      <c r="FB71" s="80">
        <f t="shared" si="250"/>
        <v>94</v>
      </c>
      <c r="FC71" s="80">
        <f t="shared" si="250"/>
        <v>0</v>
      </c>
      <c r="FD71" s="80">
        <f t="shared" si="250"/>
        <v>0</v>
      </c>
      <c r="FE71" s="80">
        <f t="shared" si="250"/>
        <v>0</v>
      </c>
      <c r="FF71" s="80">
        <f t="shared" si="250"/>
        <v>0</v>
      </c>
      <c r="FG71" s="80">
        <f t="shared" si="250"/>
        <v>0</v>
      </c>
      <c r="FH71" s="80">
        <f t="shared" si="250"/>
        <v>0</v>
      </c>
      <c r="FI71" s="80">
        <f t="shared" si="250"/>
        <v>0</v>
      </c>
      <c r="FJ71" s="80">
        <f t="shared" si="250"/>
        <v>0</v>
      </c>
      <c r="FK71" s="80">
        <f t="shared" si="250"/>
        <v>0</v>
      </c>
      <c r="FL71" s="80">
        <f t="shared" si="250"/>
        <v>0</v>
      </c>
      <c r="FM71" s="80">
        <f t="shared" si="250"/>
        <v>0</v>
      </c>
      <c r="FN71" s="80">
        <f t="shared" si="250"/>
        <v>0</v>
      </c>
      <c r="FO71" s="80">
        <f t="shared" si="250"/>
        <v>0</v>
      </c>
      <c r="FP71" s="80">
        <f t="shared" si="250"/>
        <v>0</v>
      </c>
      <c r="FQ71" s="80">
        <f t="shared" si="250"/>
        <v>0</v>
      </c>
      <c r="FR71" s="80">
        <f t="shared" si="250"/>
        <v>0</v>
      </c>
      <c r="FS71" s="80">
        <f t="shared" si="250"/>
        <v>0</v>
      </c>
      <c r="FT71" s="80">
        <f t="shared" si="250"/>
        <v>0</v>
      </c>
      <c r="FU71" s="80">
        <f t="shared" si="250"/>
        <v>0</v>
      </c>
      <c r="FV71" s="80">
        <f t="shared" si="250"/>
        <v>46744.999999999993</v>
      </c>
      <c r="FW71" s="80">
        <f>FW15+FW48</f>
        <v>474</v>
      </c>
      <c r="FX71" s="80">
        <f t="shared" si="250"/>
        <v>46270.999999999993</v>
      </c>
      <c r="FY71" s="80">
        <f t="shared" si="250"/>
        <v>613.20000000000005</v>
      </c>
      <c r="FZ71" s="80">
        <f t="shared" si="250"/>
        <v>6997</v>
      </c>
      <c r="GA71" s="80">
        <f t="shared" si="250"/>
        <v>3523</v>
      </c>
      <c r="GB71" s="80">
        <f t="shared" si="250"/>
        <v>82</v>
      </c>
      <c r="GC71" s="80">
        <f t="shared" si="250"/>
        <v>3474</v>
      </c>
      <c r="GD71" s="80">
        <f t="shared" si="250"/>
        <v>31</v>
      </c>
      <c r="GE71" s="80">
        <f t="shared" si="250"/>
        <v>118</v>
      </c>
      <c r="GF71" s="80">
        <f>GF15+GF48</f>
        <v>1806</v>
      </c>
      <c r="GG71" s="80">
        <f>GG15+GG48</f>
        <v>0</v>
      </c>
      <c r="GH71" s="80">
        <f t="shared" si="250"/>
        <v>0</v>
      </c>
      <c r="GI71" s="80">
        <f t="shared" si="250"/>
        <v>0</v>
      </c>
      <c r="GJ71" s="80">
        <f t="shared" si="250"/>
        <v>0</v>
      </c>
      <c r="GK71" s="80">
        <f t="shared" si="250"/>
        <v>0</v>
      </c>
      <c r="GL71" s="80">
        <f t="shared" si="250"/>
        <v>0</v>
      </c>
      <c r="GM71" s="80">
        <f t="shared" si="250"/>
        <v>0</v>
      </c>
      <c r="GN71" s="80">
        <f t="shared" si="250"/>
        <v>0</v>
      </c>
      <c r="GO71" s="80">
        <f t="shared" ref="GO71" si="251">GO15+GO48</f>
        <v>0</v>
      </c>
      <c r="GQ71" s="80">
        <f t="shared" ref="GQ71:GX71" si="252">GQ15+GQ48</f>
        <v>37362</v>
      </c>
      <c r="GR71" s="80">
        <f t="shared" si="252"/>
        <v>22740</v>
      </c>
      <c r="GS71" s="80">
        <f t="shared" si="252"/>
        <v>9552</v>
      </c>
      <c r="GT71" s="80">
        <f t="shared" si="252"/>
        <v>5070</v>
      </c>
      <c r="GU71" s="80">
        <f t="shared" si="252"/>
        <v>5169</v>
      </c>
      <c r="GV71" s="80">
        <f t="shared" si="252"/>
        <v>5169</v>
      </c>
      <c r="GW71" s="80">
        <f t="shared" si="252"/>
        <v>0</v>
      </c>
      <c r="GX71" s="80">
        <f t="shared" si="252"/>
        <v>0</v>
      </c>
    </row>
    <row r="72" spans="1:206" ht="15.75" x14ac:dyDescent="0.2">
      <c r="A72" s="26"/>
      <c r="B72" s="70"/>
      <c r="C72" s="74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2"/>
      <c r="AB72" s="71"/>
      <c r="AC72" s="71"/>
      <c r="AD72" s="71"/>
      <c r="AE72" s="71"/>
      <c r="AF72" s="71"/>
      <c r="AG72" s="71"/>
      <c r="AH72" s="71"/>
      <c r="AI72" s="71"/>
      <c r="AJ72" s="71"/>
      <c r="AK72" s="72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</row>
    <row r="73" spans="1:206" ht="15.75" x14ac:dyDescent="0.2">
      <c r="A73" s="26"/>
      <c r="B73" s="70"/>
      <c r="C73" s="74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2"/>
      <c r="AB73" s="71"/>
      <c r="AC73" s="71"/>
      <c r="AD73" s="71"/>
      <c r="AE73" s="71"/>
      <c r="AF73" s="71"/>
      <c r="AG73" s="71"/>
      <c r="AH73" s="71"/>
      <c r="AI73" s="71"/>
      <c r="AJ73" s="71"/>
      <c r="AK73" s="72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6" t="s">
        <v>143</v>
      </c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</row>
    <row r="74" spans="1:206" ht="32.25" customHeight="1" x14ac:dyDescent="0.2">
      <c r="A74" s="26"/>
      <c r="B74" s="27"/>
      <c r="C74" s="73"/>
      <c r="D74" s="73"/>
      <c r="E74" s="92"/>
      <c r="F74" s="92"/>
      <c r="G74" s="92"/>
      <c r="H74" s="92"/>
      <c r="I74" s="73"/>
      <c r="J74" s="73"/>
      <c r="K74" s="73"/>
      <c r="L74" s="73"/>
      <c r="M74" s="73"/>
      <c r="N74" s="73"/>
      <c r="O74" s="73"/>
      <c r="P74" s="73"/>
      <c r="Q74" s="73"/>
      <c r="R74" s="28"/>
      <c r="S74" s="28"/>
      <c r="T74" s="28"/>
      <c r="U74" s="28"/>
      <c r="V74" s="28"/>
      <c r="W74" s="28"/>
      <c r="X74" s="28"/>
      <c r="Y74" s="28"/>
      <c r="Z74" s="28"/>
      <c r="AA74" s="64"/>
      <c r="AB74" s="28"/>
      <c r="AC74" s="28"/>
      <c r="AD74" s="28"/>
      <c r="AE74" s="28"/>
      <c r="AF74" s="28"/>
      <c r="AG74" s="28"/>
      <c r="AH74" s="28"/>
      <c r="AI74" s="28"/>
      <c r="AJ74" s="28"/>
      <c r="AK74" s="64"/>
      <c r="AL74" s="28"/>
      <c r="AM74" s="28"/>
      <c r="AN74" s="28"/>
      <c r="AO74" s="28"/>
      <c r="AP74" s="28"/>
      <c r="AQ74" s="28"/>
      <c r="AR74" s="28"/>
      <c r="AS74" s="28"/>
      <c r="AT74" s="28"/>
      <c r="AU74" s="39"/>
      <c r="AV74" s="28"/>
      <c r="AW74" s="28"/>
      <c r="AX74" s="28"/>
      <c r="AY74" s="28"/>
      <c r="AZ74" s="28"/>
      <c r="BA74" s="28"/>
      <c r="BB74" s="28"/>
      <c r="BC74" s="28"/>
      <c r="BD74" s="28"/>
      <c r="BE74" s="39"/>
      <c r="BF74" s="28"/>
      <c r="BG74" s="28"/>
      <c r="BH74" s="28"/>
      <c r="BI74" s="28"/>
      <c r="BJ74" s="28"/>
      <c r="BK74" s="28"/>
      <c r="BL74" s="28"/>
      <c r="BM74" s="28"/>
      <c r="BN74" s="28"/>
      <c r="BO74" s="39"/>
      <c r="BP74" s="28"/>
      <c r="BQ74" s="28"/>
      <c r="BR74" s="28"/>
      <c r="BS74" s="28"/>
      <c r="BT74" s="28"/>
      <c r="BU74" s="28"/>
      <c r="BV74" s="28"/>
      <c r="BW74" s="28"/>
      <c r="BX74" s="28"/>
      <c r="BY74" s="39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39"/>
      <c r="CU74" s="28"/>
      <c r="CV74" s="28"/>
      <c r="CW74" s="28"/>
      <c r="CX74" s="28"/>
      <c r="CY74" s="28"/>
      <c r="CZ74" s="28"/>
      <c r="DA74" s="28"/>
      <c r="DB74" s="28"/>
      <c r="DC74" s="28"/>
      <c r="DD74" s="39"/>
      <c r="DE74" s="28"/>
      <c r="DF74" s="28"/>
      <c r="DG74" s="28"/>
      <c r="DH74" s="28"/>
      <c r="DI74" s="28"/>
      <c r="DJ74" s="28"/>
      <c r="DK74" s="28"/>
      <c r="DL74" s="28"/>
      <c r="DM74" s="28"/>
      <c r="DN74" s="39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76" t="s">
        <v>143</v>
      </c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</row>
    <row r="75" spans="1:206" ht="18.75" x14ac:dyDescent="0.2">
      <c r="B75" s="91"/>
      <c r="C75" s="91"/>
      <c r="D75" s="91"/>
      <c r="E75" s="91"/>
      <c r="F75" s="91"/>
      <c r="BZ75" s="2"/>
      <c r="CA75" s="2"/>
      <c r="CB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</row>
    <row r="77" spans="1:206" ht="18" customHeight="1" x14ac:dyDescent="0.2">
      <c r="C77" s="15"/>
      <c r="D77" s="15"/>
      <c r="E77" s="16"/>
      <c r="K77" s="15"/>
      <c r="L77" s="16"/>
      <c r="R77" s="15"/>
      <c r="S77" s="15"/>
      <c r="T77" s="15"/>
      <c r="U77" s="15"/>
      <c r="V77" s="15"/>
      <c r="W77" s="15"/>
      <c r="X77" s="15"/>
      <c r="Y77" s="15"/>
      <c r="Z77" s="15"/>
      <c r="AA77" s="65"/>
      <c r="AB77" s="15"/>
      <c r="AC77" s="15"/>
      <c r="AD77" s="15"/>
      <c r="AE77" s="15"/>
      <c r="AF77" s="15"/>
      <c r="AG77" s="15"/>
      <c r="AH77" s="15"/>
      <c r="AI77" s="15"/>
      <c r="AJ77" s="15"/>
      <c r="AK77" s="65"/>
      <c r="AL77" s="15"/>
      <c r="AM77" s="15"/>
      <c r="AN77" s="15"/>
      <c r="AO77" s="15"/>
      <c r="AP77" s="15"/>
      <c r="AQ77" s="15"/>
      <c r="AR77" s="15"/>
      <c r="AS77" s="15"/>
      <c r="AT77" s="15"/>
      <c r="AU77" s="40"/>
      <c r="AV77" s="15"/>
      <c r="AW77" s="15"/>
      <c r="AX77" s="15"/>
      <c r="AY77" s="15"/>
      <c r="AZ77" s="15"/>
      <c r="BA77" s="15"/>
      <c r="BB77" s="15"/>
      <c r="BC77" s="15"/>
      <c r="BD77" s="15"/>
      <c r="BE77" s="40"/>
      <c r="BF77" s="15"/>
      <c r="BG77" s="15"/>
      <c r="BH77" s="15"/>
      <c r="BI77" s="15"/>
      <c r="BJ77" s="15"/>
      <c r="BK77" s="15"/>
      <c r="BL77" s="15"/>
      <c r="BM77" s="15"/>
      <c r="BN77" s="15"/>
      <c r="BO77" s="40"/>
      <c r="BP77" s="15"/>
      <c r="BQ77" s="15"/>
      <c r="BR77" s="15"/>
      <c r="BS77" s="15"/>
      <c r="BT77" s="15"/>
      <c r="BU77" s="15"/>
      <c r="BV77" s="15"/>
      <c r="BW77" s="15"/>
      <c r="BX77" s="15"/>
      <c r="BY77" s="40"/>
      <c r="CC77" s="15"/>
      <c r="CG77" s="15"/>
      <c r="CK77" s="15"/>
      <c r="CL77" s="15"/>
      <c r="CM77" s="15"/>
      <c r="CN77" s="15"/>
      <c r="CO77" s="15"/>
      <c r="CP77" s="15"/>
      <c r="CQ77" s="15"/>
      <c r="CR77" s="15"/>
      <c r="CS77" s="15"/>
      <c r="CT77" s="40"/>
      <c r="CU77" s="15"/>
      <c r="CV77" s="15"/>
      <c r="CW77" s="15"/>
      <c r="CX77" s="15"/>
      <c r="CY77" s="15"/>
      <c r="CZ77" s="15"/>
      <c r="DA77" s="15"/>
      <c r="DB77" s="15"/>
      <c r="DC77" s="15"/>
      <c r="DD77" s="40"/>
      <c r="DE77" s="15"/>
      <c r="DF77" s="15"/>
      <c r="DG77" s="15"/>
      <c r="DH77" s="15"/>
      <c r="DI77" s="15"/>
      <c r="DJ77" s="15"/>
      <c r="DK77" s="15"/>
      <c r="DL77" s="15"/>
      <c r="DM77" s="15"/>
      <c r="DN77" s="40"/>
      <c r="FV77" s="15"/>
      <c r="FW77" s="15"/>
      <c r="FX77" s="15"/>
      <c r="FY77" s="15"/>
      <c r="FZ77" s="15"/>
      <c r="GA77" s="15"/>
      <c r="GB77" s="15"/>
      <c r="GC77" s="15"/>
      <c r="GD77" s="15"/>
    </row>
    <row r="78" spans="1:206" ht="25.5" customHeight="1" x14ac:dyDescent="0.2">
      <c r="C78" s="17"/>
      <c r="D78" s="15"/>
      <c r="E78" s="18"/>
      <c r="K78" s="15"/>
      <c r="L78" s="18"/>
      <c r="R78" s="15"/>
      <c r="S78" s="15"/>
      <c r="T78" s="15"/>
      <c r="U78" s="15"/>
      <c r="V78" s="15"/>
      <c r="W78" s="15"/>
      <c r="X78" s="15"/>
      <c r="Y78" s="15"/>
      <c r="Z78" s="15"/>
      <c r="AA78" s="65"/>
      <c r="AB78" s="15"/>
      <c r="AC78" s="15"/>
      <c r="AD78" s="15"/>
      <c r="AE78" s="15"/>
      <c r="AF78" s="15"/>
      <c r="AG78" s="15"/>
      <c r="AH78" s="15"/>
      <c r="AI78" s="15"/>
      <c r="AJ78" s="15"/>
      <c r="AK78" s="65"/>
      <c r="AL78" s="15"/>
      <c r="AM78" s="15"/>
      <c r="AN78" s="15"/>
      <c r="AO78" s="15"/>
      <c r="AP78" s="15"/>
      <c r="AQ78" s="15"/>
      <c r="AR78" s="15"/>
      <c r="AS78" s="15"/>
      <c r="AT78" s="15"/>
      <c r="AU78" s="40"/>
      <c r="AV78" s="15"/>
      <c r="AW78" s="15"/>
      <c r="AX78" s="15"/>
      <c r="AY78" s="15"/>
      <c r="AZ78" s="15"/>
      <c r="BA78" s="15"/>
      <c r="BB78" s="15"/>
      <c r="BC78" s="15"/>
      <c r="BD78" s="15"/>
      <c r="BE78" s="40"/>
      <c r="BF78" s="15"/>
      <c r="BG78" s="15"/>
      <c r="BH78" s="15"/>
      <c r="BI78" s="15"/>
      <c r="BJ78" s="15"/>
      <c r="BK78" s="15"/>
      <c r="BL78" s="15"/>
      <c r="BM78" s="15"/>
      <c r="BN78" s="15"/>
      <c r="BO78" s="40"/>
      <c r="BP78" s="15"/>
      <c r="BQ78" s="15"/>
      <c r="BR78" s="15"/>
      <c r="BS78" s="15"/>
      <c r="BT78" s="15"/>
      <c r="BU78" s="15"/>
      <c r="BV78" s="15"/>
      <c r="BW78" s="15"/>
      <c r="BX78" s="15"/>
      <c r="BY78" s="40"/>
      <c r="CC78" s="15"/>
      <c r="CG78" s="15"/>
      <c r="CK78" s="15"/>
      <c r="CL78" s="15"/>
      <c r="CM78" s="15"/>
      <c r="CN78" s="15"/>
      <c r="CO78" s="15"/>
      <c r="CP78" s="15"/>
      <c r="CQ78" s="15"/>
      <c r="CR78" s="15"/>
      <c r="CS78" s="15"/>
      <c r="CT78" s="40"/>
      <c r="CU78" s="15"/>
      <c r="CV78" s="15"/>
      <c r="CW78" s="15"/>
      <c r="CX78" s="15"/>
      <c r="CY78" s="15"/>
      <c r="CZ78" s="15"/>
      <c r="DA78" s="15"/>
      <c r="DB78" s="15"/>
      <c r="DC78" s="15"/>
      <c r="DD78" s="40"/>
      <c r="DE78" s="15"/>
      <c r="DF78" s="15"/>
      <c r="DG78" s="15"/>
      <c r="DH78" s="15"/>
      <c r="DI78" s="15"/>
      <c r="DJ78" s="15"/>
      <c r="DK78" s="15"/>
      <c r="DL78" s="15"/>
      <c r="DM78" s="15"/>
      <c r="DN78" s="40"/>
      <c r="FV78" s="15"/>
      <c r="FW78" s="15"/>
      <c r="FX78" s="15"/>
      <c r="FY78" s="15"/>
      <c r="FZ78" s="15"/>
      <c r="GA78" s="15"/>
      <c r="GB78" s="15"/>
      <c r="GC78" s="15"/>
      <c r="GD78" s="15"/>
    </row>
    <row r="79" spans="1:206" ht="18" customHeight="1" x14ac:dyDescent="0.2">
      <c r="C79" s="18"/>
      <c r="D79" s="18"/>
      <c r="E79" s="18"/>
      <c r="K79" s="18"/>
      <c r="L79" s="18"/>
      <c r="R79" s="18"/>
      <c r="S79" s="18"/>
      <c r="T79" s="18"/>
      <c r="U79" s="18"/>
      <c r="V79" s="18"/>
      <c r="W79" s="18"/>
      <c r="X79" s="18"/>
      <c r="Y79" s="18"/>
      <c r="Z79" s="18"/>
      <c r="AA79" s="66"/>
      <c r="AB79" s="18"/>
      <c r="AC79" s="18"/>
      <c r="AD79" s="18"/>
      <c r="AE79" s="18"/>
      <c r="AF79" s="18"/>
      <c r="AG79" s="18"/>
      <c r="AH79" s="18"/>
      <c r="AI79" s="18"/>
      <c r="AJ79" s="18"/>
      <c r="AK79" s="66"/>
      <c r="AL79" s="18"/>
      <c r="AM79" s="18"/>
      <c r="AN79" s="18"/>
      <c r="AO79" s="18"/>
      <c r="AP79" s="18"/>
      <c r="AQ79" s="18"/>
      <c r="AR79" s="18"/>
      <c r="AS79" s="18"/>
      <c r="AT79" s="18"/>
      <c r="AU79" s="41"/>
      <c r="AV79" s="18"/>
      <c r="AW79" s="18"/>
      <c r="AX79" s="18"/>
      <c r="AY79" s="18"/>
      <c r="AZ79" s="18"/>
      <c r="BA79" s="18"/>
      <c r="BB79" s="18"/>
      <c r="BC79" s="18"/>
      <c r="BD79" s="18"/>
      <c r="BE79" s="41"/>
      <c r="BF79" s="18"/>
      <c r="BG79" s="18"/>
      <c r="BH79" s="18"/>
      <c r="BI79" s="18"/>
      <c r="BJ79" s="18"/>
      <c r="BK79" s="18"/>
      <c r="BL79" s="18"/>
      <c r="BM79" s="18"/>
      <c r="BN79" s="18"/>
      <c r="BO79" s="41"/>
      <c r="BP79" s="18"/>
      <c r="BQ79" s="18"/>
      <c r="BR79" s="18"/>
      <c r="BS79" s="18"/>
      <c r="BT79" s="18"/>
      <c r="BU79" s="18"/>
      <c r="BV79" s="18"/>
      <c r="BW79" s="18"/>
      <c r="BX79" s="18"/>
      <c r="BY79" s="41"/>
      <c r="CC79" s="18"/>
      <c r="CG79" s="18"/>
      <c r="CK79" s="18"/>
      <c r="CL79" s="18"/>
      <c r="CM79" s="18"/>
      <c r="CN79" s="18"/>
      <c r="CO79" s="18"/>
      <c r="CP79" s="18"/>
      <c r="CQ79" s="18"/>
      <c r="CR79" s="18"/>
      <c r="CS79" s="18"/>
      <c r="CT79" s="41"/>
      <c r="CU79" s="18"/>
      <c r="CV79" s="18"/>
      <c r="CW79" s="18"/>
      <c r="CX79" s="18"/>
      <c r="CY79" s="18"/>
      <c r="CZ79" s="18"/>
      <c r="DA79" s="18"/>
      <c r="DB79" s="18"/>
      <c r="DC79" s="18"/>
      <c r="DD79" s="41"/>
      <c r="DE79" s="18"/>
      <c r="DF79" s="18"/>
      <c r="DG79" s="18"/>
      <c r="DH79" s="18"/>
      <c r="DI79" s="18"/>
      <c r="DJ79" s="18"/>
      <c r="DK79" s="18"/>
      <c r="DL79" s="18"/>
      <c r="DM79" s="18"/>
      <c r="DN79" s="41"/>
      <c r="FV79" s="18"/>
      <c r="FW79" s="18"/>
      <c r="FX79" s="18"/>
      <c r="FY79" s="18"/>
      <c r="FZ79" s="18"/>
      <c r="GA79" s="18"/>
      <c r="GB79" s="18"/>
      <c r="GC79" s="18"/>
      <c r="GD79" s="18"/>
    </row>
    <row r="80" spans="1:206" ht="18" customHeight="1" x14ac:dyDescent="0.2">
      <c r="C80" s="17"/>
      <c r="D80" s="18"/>
      <c r="E80" s="18"/>
      <c r="K80" s="18"/>
      <c r="L80" s="18"/>
      <c r="R80" s="18"/>
      <c r="S80" s="18"/>
      <c r="T80" s="18"/>
      <c r="U80" s="18"/>
      <c r="V80" s="18"/>
      <c r="W80" s="18"/>
      <c r="X80" s="18"/>
      <c r="Y80" s="18"/>
      <c r="Z80" s="18"/>
      <c r="AA80" s="66"/>
      <c r="AB80" s="18"/>
      <c r="AC80" s="18"/>
      <c r="AD80" s="18"/>
      <c r="AE80" s="18"/>
      <c r="AF80" s="18"/>
      <c r="AG80" s="18"/>
      <c r="AH80" s="18"/>
      <c r="AI80" s="18"/>
      <c r="AJ80" s="18"/>
      <c r="AK80" s="66"/>
      <c r="AL80" s="18"/>
      <c r="AM80" s="18"/>
      <c r="AN80" s="18"/>
      <c r="AO80" s="18"/>
      <c r="AP80" s="18"/>
      <c r="AQ80" s="18"/>
      <c r="AR80" s="18"/>
      <c r="AS80" s="18"/>
      <c r="AT80" s="18"/>
      <c r="AU80" s="41"/>
      <c r="AV80" s="18"/>
      <c r="AW80" s="18"/>
      <c r="AX80" s="18"/>
      <c r="AY80" s="18"/>
      <c r="AZ80" s="18"/>
      <c r="BA80" s="18"/>
      <c r="BB80" s="18"/>
      <c r="BC80" s="18"/>
      <c r="BD80" s="18"/>
      <c r="BE80" s="41"/>
      <c r="BF80" s="18"/>
      <c r="BG80" s="18"/>
      <c r="BH80" s="18"/>
      <c r="BI80" s="18"/>
      <c r="BJ80" s="18"/>
      <c r="BK80" s="18"/>
      <c r="BL80" s="18"/>
      <c r="BM80" s="18"/>
      <c r="BN80" s="18"/>
      <c r="BO80" s="41"/>
      <c r="BP80" s="18"/>
      <c r="BQ80" s="18"/>
      <c r="BR80" s="18"/>
      <c r="BS80" s="18"/>
      <c r="BT80" s="18"/>
      <c r="BU80" s="18"/>
      <c r="BV80" s="18"/>
      <c r="BW80" s="18"/>
      <c r="BX80" s="18"/>
      <c r="BY80" s="41"/>
      <c r="CC80" s="18"/>
      <c r="CG80" s="18"/>
      <c r="CK80" s="18"/>
      <c r="CL80" s="18"/>
      <c r="CM80" s="18"/>
      <c r="CN80" s="18"/>
      <c r="CO80" s="18"/>
      <c r="CP80" s="18"/>
      <c r="CQ80" s="18"/>
      <c r="CR80" s="18"/>
      <c r="CS80" s="18"/>
      <c r="CT80" s="41"/>
      <c r="CU80" s="18"/>
      <c r="CV80" s="18"/>
      <c r="CW80" s="18"/>
      <c r="CX80" s="18"/>
      <c r="CY80" s="18"/>
      <c r="CZ80" s="18"/>
      <c r="DA80" s="18"/>
      <c r="DB80" s="18"/>
      <c r="DC80" s="18"/>
      <c r="DD80" s="41"/>
      <c r="DE80" s="18"/>
      <c r="DF80" s="18"/>
      <c r="DG80" s="18"/>
      <c r="DH80" s="18"/>
      <c r="DI80" s="18"/>
      <c r="DJ80" s="18"/>
      <c r="DK80" s="18"/>
      <c r="DL80" s="18"/>
      <c r="DM80" s="18"/>
      <c r="DN80" s="41"/>
      <c r="FV80" s="17"/>
      <c r="FW80" s="17"/>
      <c r="FX80" s="17"/>
      <c r="FY80" s="17"/>
      <c r="FZ80" s="17"/>
      <c r="GA80" s="17"/>
      <c r="GB80" s="17"/>
      <c r="GC80" s="17"/>
      <c r="GD80" s="17"/>
    </row>
    <row r="81" spans="3:186" ht="18" customHeight="1" x14ac:dyDescent="0.2">
      <c r="C81" s="17"/>
      <c r="D81" s="18"/>
      <c r="E81" s="18"/>
      <c r="K81" s="18"/>
      <c r="L81" s="18"/>
      <c r="R81" s="18"/>
      <c r="S81" s="18"/>
      <c r="T81" s="18"/>
      <c r="U81" s="18"/>
      <c r="V81" s="18"/>
      <c r="W81" s="18"/>
      <c r="X81" s="18"/>
      <c r="Y81" s="18"/>
      <c r="Z81" s="18"/>
      <c r="AA81" s="66"/>
      <c r="AB81" s="18"/>
      <c r="AC81" s="18"/>
      <c r="AD81" s="18"/>
      <c r="AE81" s="18"/>
      <c r="AF81" s="18"/>
      <c r="AG81" s="18"/>
      <c r="AH81" s="18"/>
      <c r="AI81" s="18"/>
      <c r="AJ81" s="18"/>
      <c r="AK81" s="66"/>
      <c r="AL81" s="18"/>
      <c r="AM81" s="18"/>
      <c r="AN81" s="18"/>
      <c r="AO81" s="18"/>
      <c r="AP81" s="18"/>
      <c r="AQ81" s="18"/>
      <c r="AR81" s="18"/>
      <c r="AS81" s="18"/>
      <c r="AT81" s="18"/>
      <c r="AU81" s="41"/>
      <c r="AV81" s="18"/>
      <c r="AW81" s="18"/>
      <c r="AX81" s="18"/>
      <c r="AY81" s="18"/>
      <c r="AZ81" s="18"/>
      <c r="BA81" s="18"/>
      <c r="BB81" s="18"/>
      <c r="BC81" s="18"/>
      <c r="BD81" s="18"/>
      <c r="BE81" s="41"/>
      <c r="BF81" s="18"/>
      <c r="BG81" s="18"/>
      <c r="BH81" s="18"/>
      <c r="BI81" s="18"/>
      <c r="BJ81" s="18"/>
      <c r="BK81" s="18"/>
      <c r="BL81" s="18"/>
      <c r="BM81" s="18"/>
      <c r="BN81" s="18"/>
      <c r="BO81" s="41"/>
      <c r="BP81" s="18"/>
      <c r="BQ81" s="18"/>
      <c r="BR81" s="18"/>
      <c r="BS81" s="18"/>
      <c r="BT81" s="18"/>
      <c r="BU81" s="18"/>
      <c r="BV81" s="18"/>
      <c r="BW81" s="18"/>
      <c r="BX81" s="18"/>
      <c r="BY81" s="41"/>
      <c r="CC81" s="18"/>
      <c r="CG81" s="18"/>
      <c r="CK81" s="18"/>
      <c r="CL81" s="18"/>
      <c r="CM81" s="18"/>
      <c r="CN81" s="18"/>
      <c r="CO81" s="18"/>
      <c r="CP81" s="18"/>
      <c r="CQ81" s="18"/>
      <c r="CR81" s="18"/>
      <c r="CS81" s="18"/>
      <c r="CT81" s="41"/>
      <c r="CU81" s="18"/>
      <c r="CV81" s="18"/>
      <c r="CW81" s="18"/>
      <c r="CX81" s="18"/>
      <c r="CY81" s="18"/>
      <c r="CZ81" s="18"/>
      <c r="DA81" s="18"/>
      <c r="DB81" s="18"/>
      <c r="DC81" s="18"/>
      <c r="DD81" s="41"/>
      <c r="DE81" s="18"/>
      <c r="DF81" s="18"/>
      <c r="DG81" s="18"/>
      <c r="DH81" s="18"/>
      <c r="DI81" s="18"/>
      <c r="DJ81" s="18"/>
      <c r="DK81" s="18"/>
      <c r="DL81" s="18"/>
      <c r="DM81" s="18"/>
      <c r="DN81" s="41"/>
      <c r="FV81" s="17"/>
      <c r="FW81" s="17"/>
      <c r="FX81" s="17"/>
      <c r="FY81" s="17"/>
      <c r="FZ81" s="17"/>
      <c r="GA81" s="17"/>
      <c r="GB81" s="17"/>
      <c r="GC81" s="17"/>
      <c r="GD81" s="17"/>
    </row>
    <row r="82" spans="3:186" ht="18" customHeight="1" x14ac:dyDescent="0.2">
      <c r="C82" s="18"/>
      <c r="D82" s="18"/>
      <c r="E82" s="18"/>
      <c r="K82" s="18"/>
      <c r="L82" s="18"/>
      <c r="R82" s="18"/>
      <c r="S82" s="18"/>
      <c r="T82" s="18"/>
      <c r="U82" s="18"/>
      <c r="V82" s="18"/>
      <c r="W82" s="18"/>
      <c r="X82" s="18"/>
      <c r="Y82" s="18"/>
      <c r="Z82" s="18"/>
      <c r="AA82" s="66"/>
      <c r="AB82" s="18"/>
      <c r="AC82" s="18"/>
      <c r="AD82" s="18"/>
      <c r="AE82" s="18"/>
      <c r="AF82" s="18"/>
      <c r="AG82" s="18"/>
      <c r="AH82" s="18"/>
      <c r="AI82" s="18"/>
      <c r="AJ82" s="18"/>
      <c r="AK82" s="66"/>
      <c r="AL82" s="18"/>
      <c r="AM82" s="18"/>
      <c r="AN82" s="18"/>
      <c r="AO82" s="18"/>
      <c r="AP82" s="18"/>
      <c r="AQ82" s="18"/>
      <c r="AR82" s="18"/>
      <c r="AS82" s="18"/>
      <c r="AT82" s="18"/>
      <c r="AU82" s="41"/>
      <c r="AV82" s="18"/>
      <c r="AW82" s="18"/>
      <c r="AX82" s="18"/>
      <c r="AY82" s="18"/>
      <c r="AZ82" s="18"/>
      <c r="BA82" s="18"/>
      <c r="BB82" s="18"/>
      <c r="BC82" s="18"/>
      <c r="BD82" s="18"/>
      <c r="BE82" s="41"/>
      <c r="BF82" s="18"/>
      <c r="BG82" s="18"/>
      <c r="BH82" s="18"/>
      <c r="BI82" s="18"/>
      <c r="BJ82" s="18"/>
      <c r="BK82" s="18"/>
      <c r="BL82" s="18"/>
      <c r="BM82" s="18"/>
      <c r="BN82" s="18"/>
      <c r="BO82" s="41"/>
      <c r="BP82" s="18"/>
      <c r="BQ82" s="18"/>
      <c r="BR82" s="18"/>
      <c r="BS82" s="18"/>
      <c r="BT82" s="18"/>
      <c r="BU82" s="18"/>
      <c r="BV82" s="18"/>
      <c r="BW82" s="18"/>
      <c r="BX82" s="18"/>
      <c r="BY82" s="41"/>
      <c r="CC82" s="18"/>
      <c r="CG82" s="18"/>
      <c r="CK82" s="18"/>
      <c r="CL82" s="18"/>
      <c r="CM82" s="18"/>
      <c r="CN82" s="18"/>
      <c r="CO82" s="18"/>
      <c r="CP82" s="18"/>
      <c r="CQ82" s="18"/>
      <c r="CR82" s="18"/>
      <c r="CS82" s="18"/>
      <c r="CT82" s="41"/>
      <c r="CU82" s="18"/>
      <c r="CV82" s="18"/>
      <c r="CW82" s="18"/>
      <c r="CX82" s="18"/>
      <c r="CY82" s="18"/>
      <c r="CZ82" s="18"/>
      <c r="DA82" s="18"/>
      <c r="DB82" s="18"/>
      <c r="DC82" s="18"/>
      <c r="DD82" s="41"/>
      <c r="DE82" s="18"/>
      <c r="DF82" s="18"/>
      <c r="DG82" s="18"/>
      <c r="DH82" s="18"/>
      <c r="DI82" s="18"/>
      <c r="DJ82" s="18"/>
      <c r="DK82" s="18"/>
      <c r="DL82" s="18"/>
      <c r="DM82" s="18"/>
      <c r="DN82" s="41"/>
      <c r="FV82" s="18"/>
      <c r="FW82" s="18"/>
      <c r="FX82" s="18"/>
      <c r="FY82" s="18"/>
      <c r="FZ82" s="18"/>
      <c r="GA82" s="18"/>
      <c r="GB82" s="18"/>
      <c r="GC82" s="18"/>
      <c r="GD82" s="18"/>
    </row>
    <row r="83" spans="3:186" ht="18" customHeight="1" x14ac:dyDescent="0.2">
      <c r="C83" s="18"/>
      <c r="D83" s="18"/>
      <c r="E83" s="18"/>
      <c r="K83" s="18"/>
      <c r="L83" s="18"/>
      <c r="R83" s="18"/>
      <c r="S83" s="18"/>
      <c r="T83" s="18"/>
      <c r="U83" s="18"/>
      <c r="V83" s="18"/>
      <c r="W83" s="18"/>
      <c r="X83" s="18"/>
      <c r="Y83" s="18"/>
      <c r="Z83" s="18"/>
      <c r="AA83" s="66"/>
      <c r="AB83" s="18"/>
      <c r="AC83" s="18"/>
      <c r="AD83" s="18"/>
      <c r="AE83" s="18"/>
      <c r="AF83" s="18"/>
      <c r="AG83" s="18"/>
      <c r="AH83" s="18"/>
      <c r="AI83" s="18"/>
      <c r="AJ83" s="18"/>
      <c r="AK83" s="66"/>
      <c r="AL83" s="18"/>
      <c r="AM83" s="18"/>
      <c r="AN83" s="18"/>
      <c r="AO83" s="18"/>
      <c r="AP83" s="18"/>
      <c r="AQ83" s="18"/>
      <c r="AR83" s="18"/>
      <c r="AS83" s="18"/>
      <c r="AT83" s="18"/>
      <c r="AU83" s="41"/>
      <c r="AV83" s="18"/>
      <c r="AW83" s="18"/>
      <c r="AX83" s="18"/>
      <c r="AY83" s="18"/>
      <c r="AZ83" s="18"/>
      <c r="BA83" s="18"/>
      <c r="BB83" s="18"/>
      <c r="BC83" s="18"/>
      <c r="BD83" s="18"/>
      <c r="BE83" s="41"/>
      <c r="BF83" s="18"/>
      <c r="BG83" s="18"/>
      <c r="BH83" s="18"/>
      <c r="BI83" s="18"/>
      <c r="BJ83" s="18"/>
      <c r="BK83" s="18"/>
      <c r="BL83" s="18"/>
      <c r="BM83" s="18"/>
      <c r="BN83" s="18"/>
      <c r="BO83" s="41"/>
      <c r="BP83" s="18"/>
      <c r="BQ83" s="18"/>
      <c r="BR83" s="18"/>
      <c r="BS83" s="18"/>
      <c r="BT83" s="18"/>
      <c r="BU83" s="18"/>
      <c r="BV83" s="18"/>
      <c r="BW83" s="18"/>
      <c r="BX83" s="18"/>
      <c r="BY83" s="41"/>
      <c r="CC83" s="18"/>
      <c r="CG83" s="18"/>
      <c r="CK83" s="18"/>
      <c r="CL83" s="18"/>
      <c r="CM83" s="18"/>
      <c r="CN83" s="18"/>
      <c r="CO83" s="18"/>
      <c r="CP83" s="18"/>
      <c r="CQ83" s="18"/>
      <c r="CR83" s="18"/>
      <c r="CS83" s="18"/>
      <c r="CT83" s="41"/>
      <c r="CU83" s="18"/>
      <c r="CV83" s="18"/>
      <c r="CW83" s="18"/>
      <c r="CX83" s="18"/>
      <c r="CY83" s="18"/>
      <c r="CZ83" s="18"/>
      <c r="DA83" s="18"/>
      <c r="DB83" s="18"/>
      <c r="DC83" s="18"/>
      <c r="DD83" s="41"/>
      <c r="DE83" s="18"/>
      <c r="DF83" s="18"/>
      <c r="DG83" s="18"/>
      <c r="DH83" s="18"/>
      <c r="DI83" s="18"/>
      <c r="DJ83" s="18"/>
      <c r="DK83" s="18"/>
      <c r="DL83" s="18"/>
      <c r="DM83" s="18"/>
      <c r="DN83" s="41"/>
      <c r="FV83" s="18"/>
      <c r="FW83" s="18"/>
      <c r="FX83" s="18"/>
      <c r="FY83" s="18"/>
      <c r="FZ83" s="18"/>
      <c r="GA83" s="18"/>
      <c r="GB83" s="18"/>
      <c r="GC83" s="18"/>
      <c r="GD83" s="18"/>
    </row>
    <row r="84" spans="3:186" ht="18" customHeight="1" x14ac:dyDescent="0.2">
      <c r="C84" s="19"/>
      <c r="D84" s="19"/>
      <c r="E84" s="18"/>
      <c r="K84" s="19"/>
      <c r="L84" s="18"/>
      <c r="R84" s="19"/>
      <c r="S84" s="19"/>
      <c r="T84" s="19"/>
      <c r="U84" s="19"/>
      <c r="V84" s="19"/>
      <c r="W84" s="19"/>
      <c r="X84" s="19"/>
      <c r="Y84" s="19"/>
      <c r="Z84" s="19"/>
      <c r="AA84" s="67"/>
      <c r="AB84" s="19"/>
      <c r="AC84" s="19"/>
      <c r="AD84" s="19"/>
      <c r="AE84" s="19"/>
      <c r="AF84" s="19"/>
      <c r="AG84" s="19"/>
      <c r="AH84" s="19"/>
      <c r="AI84" s="19"/>
      <c r="AJ84" s="19"/>
      <c r="AK84" s="67"/>
      <c r="AL84" s="19"/>
      <c r="AM84" s="19"/>
      <c r="AN84" s="19"/>
      <c r="AO84" s="19"/>
      <c r="AP84" s="19"/>
      <c r="AQ84" s="19"/>
      <c r="AR84" s="19"/>
      <c r="AS84" s="19"/>
      <c r="AT84" s="19"/>
      <c r="AU84" s="42"/>
      <c r="AV84" s="19"/>
      <c r="AW84" s="19"/>
      <c r="AX84" s="19"/>
      <c r="AY84" s="19"/>
      <c r="AZ84" s="19"/>
      <c r="BA84" s="19"/>
      <c r="BB84" s="19"/>
      <c r="BC84" s="19"/>
      <c r="BD84" s="19"/>
      <c r="BE84" s="42"/>
      <c r="BF84" s="19"/>
      <c r="BG84" s="19"/>
      <c r="BH84" s="19"/>
      <c r="BI84" s="19"/>
      <c r="BJ84" s="19"/>
      <c r="BK84" s="19"/>
      <c r="BL84" s="19"/>
      <c r="BM84" s="19"/>
      <c r="BN84" s="19"/>
      <c r="BO84" s="42"/>
      <c r="BP84" s="19"/>
      <c r="BQ84" s="19"/>
      <c r="BR84" s="19"/>
      <c r="BS84" s="19"/>
      <c r="BT84" s="19"/>
      <c r="BU84" s="19"/>
      <c r="BV84" s="19"/>
      <c r="BW84" s="19"/>
      <c r="BX84" s="19"/>
      <c r="BY84" s="42"/>
      <c r="CC84" s="19"/>
      <c r="CG84" s="19"/>
      <c r="CK84" s="19"/>
      <c r="CL84" s="19"/>
      <c r="CM84" s="19"/>
      <c r="CN84" s="19"/>
      <c r="CO84" s="19"/>
      <c r="CP84" s="19"/>
      <c r="CQ84" s="19"/>
      <c r="CR84" s="19"/>
      <c r="CS84" s="19"/>
      <c r="CT84" s="42"/>
      <c r="CU84" s="19"/>
      <c r="CV84" s="19"/>
      <c r="CW84" s="19"/>
      <c r="CX84" s="19"/>
      <c r="CY84" s="19"/>
      <c r="CZ84" s="19"/>
      <c r="DA84" s="19"/>
      <c r="DB84" s="19"/>
      <c r="DC84" s="19"/>
      <c r="DD84" s="42"/>
      <c r="DE84" s="19"/>
      <c r="DF84" s="19"/>
      <c r="DG84" s="19"/>
      <c r="DH84" s="19"/>
      <c r="DI84" s="19"/>
      <c r="DJ84" s="19"/>
      <c r="DK84" s="19"/>
      <c r="DL84" s="19"/>
      <c r="DM84" s="19"/>
      <c r="DN84" s="42"/>
      <c r="FV84" s="19"/>
      <c r="FW84" s="19"/>
      <c r="FX84" s="19"/>
      <c r="FY84" s="19"/>
      <c r="FZ84" s="19"/>
      <c r="GA84" s="19"/>
      <c r="GB84" s="19"/>
      <c r="GC84" s="19"/>
      <c r="GD84" s="19"/>
    </row>
    <row r="85" spans="3:186" ht="18" customHeight="1" x14ac:dyDescent="0.2">
      <c r="C85" s="19"/>
      <c r="D85" s="19"/>
      <c r="E85" s="18"/>
      <c r="K85" s="19"/>
      <c r="L85" s="18"/>
      <c r="R85" s="19"/>
      <c r="S85" s="19"/>
      <c r="T85" s="19"/>
      <c r="U85" s="19"/>
      <c r="V85" s="19"/>
      <c r="W85" s="19"/>
      <c r="X85" s="19"/>
      <c r="Y85" s="19"/>
      <c r="Z85" s="19"/>
      <c r="AA85" s="67"/>
      <c r="AB85" s="19"/>
      <c r="AC85" s="19"/>
      <c r="AD85" s="19"/>
      <c r="AE85" s="19"/>
      <c r="AF85" s="19"/>
      <c r="AG85" s="19"/>
      <c r="AH85" s="19"/>
      <c r="AI85" s="19"/>
      <c r="AJ85" s="19"/>
      <c r="AK85" s="67"/>
      <c r="AL85" s="19"/>
      <c r="AM85" s="19"/>
      <c r="AN85" s="19"/>
      <c r="AO85" s="19"/>
      <c r="AP85" s="19"/>
      <c r="AQ85" s="19"/>
      <c r="AR85" s="19"/>
      <c r="AS85" s="19"/>
      <c r="AT85" s="19"/>
      <c r="AU85" s="42"/>
      <c r="AV85" s="19"/>
      <c r="AW85" s="19"/>
      <c r="AX85" s="19"/>
      <c r="AY85" s="19"/>
      <c r="AZ85" s="19"/>
      <c r="BA85" s="19"/>
      <c r="BB85" s="19"/>
      <c r="BC85" s="19"/>
      <c r="BD85" s="19"/>
      <c r="BE85" s="42"/>
      <c r="BF85" s="19"/>
      <c r="BG85" s="19"/>
      <c r="BH85" s="19"/>
      <c r="BI85" s="19"/>
      <c r="BJ85" s="19"/>
      <c r="BK85" s="19"/>
      <c r="BL85" s="19"/>
      <c r="BM85" s="19"/>
      <c r="BN85" s="19"/>
      <c r="BO85" s="42"/>
      <c r="BP85" s="19"/>
      <c r="BQ85" s="19"/>
      <c r="BR85" s="19"/>
      <c r="BS85" s="19"/>
      <c r="BT85" s="19"/>
      <c r="BU85" s="19"/>
      <c r="BV85" s="19"/>
      <c r="BW85" s="19"/>
      <c r="BX85" s="19"/>
      <c r="BY85" s="42"/>
      <c r="CC85" s="19"/>
      <c r="CG85" s="19"/>
      <c r="CK85" s="19"/>
      <c r="CL85" s="19"/>
      <c r="CM85" s="19"/>
      <c r="CN85" s="19"/>
      <c r="CO85" s="19"/>
      <c r="CP85" s="19"/>
      <c r="CQ85" s="19"/>
      <c r="CR85" s="19"/>
      <c r="CS85" s="19"/>
      <c r="CT85" s="42"/>
      <c r="CU85" s="19"/>
      <c r="CV85" s="19"/>
      <c r="CW85" s="19"/>
      <c r="CX85" s="19"/>
      <c r="CY85" s="19"/>
      <c r="CZ85" s="19"/>
      <c r="DA85" s="19"/>
      <c r="DB85" s="19"/>
      <c r="DC85" s="19"/>
      <c r="DD85" s="42"/>
      <c r="DE85" s="19"/>
      <c r="DF85" s="19"/>
      <c r="DG85" s="19"/>
      <c r="DH85" s="19"/>
      <c r="DI85" s="19"/>
      <c r="DJ85" s="19"/>
      <c r="DK85" s="19"/>
      <c r="DL85" s="19"/>
      <c r="DM85" s="19"/>
      <c r="DN85" s="42"/>
      <c r="FV85" s="19"/>
      <c r="FW85" s="19"/>
      <c r="FX85" s="19"/>
      <c r="FY85" s="19"/>
      <c r="FZ85" s="19"/>
      <c r="GA85" s="19"/>
      <c r="GB85" s="19"/>
      <c r="GC85" s="19"/>
      <c r="GD85" s="19"/>
    </row>
  </sheetData>
  <mergeCells count="296">
    <mergeCell ref="X1:Z1"/>
    <mergeCell ref="X2:Z2"/>
    <mergeCell ref="DI11:DI13"/>
    <mergeCell ref="DJ11:DJ13"/>
    <mergeCell ref="DK11:DK13"/>
    <mergeCell ref="DL11:DL13"/>
    <mergeCell ref="DM11:DM13"/>
    <mergeCell ref="CC7:CT7"/>
    <mergeCell ref="BZ6:CT6"/>
    <mergeCell ref="CU6:DN6"/>
    <mergeCell ref="CU7:DN7"/>
    <mergeCell ref="CU10:DC10"/>
    <mergeCell ref="DD10:DD13"/>
    <mergeCell ref="CU11:CU13"/>
    <mergeCell ref="CV11:CV13"/>
    <mergeCell ref="CW11:CW13"/>
    <mergeCell ref="CX11:CX13"/>
    <mergeCell ref="CY11:CY13"/>
    <mergeCell ref="CZ11:CZ13"/>
    <mergeCell ref="CQ11:CQ13"/>
    <mergeCell ref="DF11:DF13"/>
    <mergeCell ref="DG11:DG13"/>
    <mergeCell ref="DH11:DH13"/>
    <mergeCell ref="CC8:CF9"/>
    <mergeCell ref="AL7:BE7"/>
    <mergeCell ref="BF7:BY7"/>
    <mergeCell ref="AV8:BE8"/>
    <mergeCell ref="BP8:BY8"/>
    <mergeCell ref="BP9:BX9"/>
    <mergeCell ref="BY9:BY13"/>
    <mergeCell ref="BZ7:CB9"/>
    <mergeCell ref="A15:B15"/>
    <mergeCell ref="BC10:BC13"/>
    <mergeCell ref="BD10:BD13"/>
    <mergeCell ref="AY10:AY13"/>
    <mergeCell ref="AZ10:AZ13"/>
    <mergeCell ref="AN10:AN13"/>
    <mergeCell ref="A48:B48"/>
    <mergeCell ref="C6:C13"/>
    <mergeCell ref="A6:A13"/>
    <mergeCell ref="B6:B13"/>
    <mergeCell ref="G8:G13"/>
    <mergeCell ref="D6:Q6"/>
    <mergeCell ref="E8:E13"/>
    <mergeCell ref="F8:F13"/>
    <mergeCell ref="R6:AK6"/>
    <mergeCell ref="W10:W13"/>
    <mergeCell ref="X10:X13"/>
    <mergeCell ref="Y10:Y13"/>
    <mergeCell ref="AB9:AJ9"/>
    <mergeCell ref="AK9:AK13"/>
    <mergeCell ref="AB10:AB13"/>
    <mergeCell ref="AC10:AC13"/>
    <mergeCell ref="AD10:AD13"/>
    <mergeCell ref="AE10:AE13"/>
    <mergeCell ref="AF10:AF13"/>
    <mergeCell ref="AG10:AG13"/>
    <mergeCell ref="AH10:AH13"/>
    <mergeCell ref="AI10:AI13"/>
    <mergeCell ref="AJ10:AJ13"/>
    <mergeCell ref="AL6:BE6"/>
    <mergeCell ref="BF6:BY6"/>
    <mergeCell ref="BP10:BP13"/>
    <mergeCell ref="BQ10:BQ13"/>
    <mergeCell ref="BR10:BR13"/>
    <mergeCell ref="BS10:BS13"/>
    <mergeCell ref="BT10:BT13"/>
    <mergeCell ref="K7:Q7"/>
    <mergeCell ref="K8:K13"/>
    <mergeCell ref="L8:L13"/>
    <mergeCell ref="M8:M13"/>
    <mergeCell ref="N8:N13"/>
    <mergeCell ref="O8:O13"/>
    <mergeCell ref="P8:P13"/>
    <mergeCell ref="Z10:Z13"/>
    <mergeCell ref="S10:S13"/>
    <mergeCell ref="T10:T13"/>
    <mergeCell ref="U10:U13"/>
    <mergeCell ref="V10:V13"/>
    <mergeCell ref="Q8:Q13"/>
    <mergeCell ref="R7:AK7"/>
    <mergeCell ref="AA9:AA13"/>
    <mergeCell ref="R10:R13"/>
    <mergeCell ref="BB10:BB13"/>
    <mergeCell ref="EB9:EG9"/>
    <mergeCell ref="EC11:EC12"/>
    <mergeCell ref="AQ10:AQ13"/>
    <mergeCell ref="AR10:AR13"/>
    <mergeCell ref="AS10:AS13"/>
    <mergeCell ref="AT10:AT13"/>
    <mergeCell ref="DA11:DA13"/>
    <mergeCell ref="DB11:DB13"/>
    <mergeCell ref="CG8:CJ9"/>
    <mergeCell ref="CI10:CI13"/>
    <mergeCell ref="CJ10:CJ13"/>
    <mergeCell ref="CK8:CT8"/>
    <mergeCell ref="BL10:BL13"/>
    <mergeCell ref="BM10:BM13"/>
    <mergeCell ref="BN10:BN13"/>
    <mergeCell ref="CR11:CR13"/>
    <mergeCell ref="CK9:CT9"/>
    <mergeCell ref="CU8:DD8"/>
    <mergeCell ref="CU9:DD9"/>
    <mergeCell ref="DE8:DN8"/>
    <mergeCell ref="DE9:DN9"/>
    <mergeCell ref="DE10:DM10"/>
    <mergeCell ref="DN10:DN13"/>
    <mergeCell ref="CA10:CA13"/>
    <mergeCell ref="CS11:CS13"/>
    <mergeCell ref="DE11:DE13"/>
    <mergeCell ref="BE9:BE13"/>
    <mergeCell ref="BF9:BN9"/>
    <mergeCell ref="BO9:BO13"/>
    <mergeCell ref="BF10:BF13"/>
    <mergeCell ref="BG10:BG13"/>
    <mergeCell ref="BH10:BH13"/>
    <mergeCell ref="BI10:BI13"/>
    <mergeCell ref="BJ10:BJ13"/>
    <mergeCell ref="CG10:CG13"/>
    <mergeCell ref="CH10:CH13"/>
    <mergeCell ref="BZ10:BZ13"/>
    <mergeCell ref="CC10:CC13"/>
    <mergeCell ref="CD10:CD13"/>
    <mergeCell ref="CE10:CE13"/>
    <mergeCell ref="CF10:CF13"/>
    <mergeCell ref="BU10:BU13"/>
    <mergeCell ref="BV10:BV13"/>
    <mergeCell ref="BW10:BW13"/>
    <mergeCell ref="CB10:CB13"/>
    <mergeCell ref="EK11:EK12"/>
    <mergeCell ref="BA10:BA13"/>
    <mergeCell ref="AL8:AU8"/>
    <mergeCell ref="AL9:AT9"/>
    <mergeCell ref="AU9:AU13"/>
    <mergeCell ref="AV9:BD9"/>
    <mergeCell ref="AV10:AV13"/>
    <mergeCell ref="AW10:AW13"/>
    <mergeCell ref="AX10:AX13"/>
    <mergeCell ref="BF8:BO8"/>
    <mergeCell ref="BK10:BK13"/>
    <mergeCell ref="AM10:AM13"/>
    <mergeCell ref="EI11:EI12"/>
    <mergeCell ref="EJ11:EJ12"/>
    <mergeCell ref="DC11:DC13"/>
    <mergeCell ref="BX10:BX13"/>
    <mergeCell ref="CT10:CT13"/>
    <mergeCell ref="CK10:CS10"/>
    <mergeCell ref="CK11:CK13"/>
    <mergeCell ref="CL11:CL13"/>
    <mergeCell ref="CM11:CM13"/>
    <mergeCell ref="CN11:CN13"/>
    <mergeCell ref="CO11:CO13"/>
    <mergeCell ref="CP11:CP13"/>
    <mergeCell ref="EB10:EC10"/>
    <mergeCell ref="EB11:EB12"/>
    <mergeCell ref="FG11:FG13"/>
    <mergeCell ref="FH11:FJ11"/>
    <mergeCell ref="FH12:FI12"/>
    <mergeCell ref="FD10:FD12"/>
    <mergeCell ref="FN9:FP9"/>
    <mergeCell ref="R8:AA8"/>
    <mergeCell ref="R9:Z9"/>
    <mergeCell ref="AB8:AK8"/>
    <mergeCell ref="EE10:EF10"/>
    <mergeCell ref="EG10:EG12"/>
    <mergeCell ref="EF11:EF12"/>
    <mergeCell ref="FK9:FM9"/>
    <mergeCell ref="FK10:FK12"/>
    <mergeCell ref="FM10:FM12"/>
    <mergeCell ref="DZ10:EA12"/>
    <mergeCell ref="DV9:EA9"/>
    <mergeCell ref="FL10:FL12"/>
    <mergeCell ref="DW10:DX12"/>
    <mergeCell ref="DV10:DV12"/>
    <mergeCell ref="EH9:EL9"/>
    <mergeCell ref="EL10:EL12"/>
    <mergeCell ref="EH10:EK10"/>
    <mergeCell ref="FX10:FX13"/>
    <mergeCell ref="FY7:FY13"/>
    <mergeCell ref="EX11:EX12"/>
    <mergeCell ref="EM7:EZ7"/>
    <mergeCell ref="EM8:EZ8"/>
    <mergeCell ref="ET10:ET12"/>
    <mergeCell ref="H8:H13"/>
    <mergeCell ref="I8:I13"/>
    <mergeCell ref="J8:J13"/>
    <mergeCell ref="D7:J7"/>
    <mergeCell ref="D8:D13"/>
    <mergeCell ref="ER9:EU9"/>
    <mergeCell ref="ER10:ER12"/>
    <mergeCell ref="ES10:ES12"/>
    <mergeCell ref="EU10:EU12"/>
    <mergeCell ref="EH13:EL13"/>
    <mergeCell ref="DY10:DY12"/>
    <mergeCell ref="EE11:EE12"/>
    <mergeCell ref="AO10:AO13"/>
    <mergeCell ref="AP10:AP13"/>
    <mergeCell ref="AL10:AL13"/>
    <mergeCell ref="EB13:ED13"/>
    <mergeCell ref="EE13:EG13"/>
    <mergeCell ref="ED10:ED12"/>
    <mergeCell ref="GG6:GO7"/>
    <mergeCell ref="GO8:GO13"/>
    <mergeCell ref="GG8:GN8"/>
    <mergeCell ref="GG9:GG13"/>
    <mergeCell ref="GH9:GH13"/>
    <mergeCell ref="GI9:GI13"/>
    <mergeCell ref="GJ9:GJ13"/>
    <mergeCell ref="GK9:GK13"/>
    <mergeCell ref="GL9:GL13"/>
    <mergeCell ref="GM9:GM13"/>
    <mergeCell ref="GN9:GN13"/>
    <mergeCell ref="GE6:GE13"/>
    <mergeCell ref="GF6:GF13"/>
    <mergeCell ref="FA7:FE7"/>
    <mergeCell ref="FA8:FE8"/>
    <mergeCell ref="FA9:FB12"/>
    <mergeCell ref="FC9:FE9"/>
    <mergeCell ref="FC10:FC12"/>
    <mergeCell ref="FE10:FE12"/>
    <mergeCell ref="EV13:EZ13"/>
    <mergeCell ref="EV9:EZ9"/>
    <mergeCell ref="EV10:EY10"/>
    <mergeCell ref="EZ10:EZ12"/>
    <mergeCell ref="FN10:FO10"/>
    <mergeCell ref="FP10:FP12"/>
    <mergeCell ref="FN11:FN12"/>
    <mergeCell ref="FO11:FO12"/>
    <mergeCell ref="EY11:EY12"/>
    <mergeCell ref="FQ9:FU9"/>
    <mergeCell ref="FQ10:FT10"/>
    <mergeCell ref="FU10:FU12"/>
    <mergeCell ref="FQ11:FQ12"/>
    <mergeCell ref="FR11:FR12"/>
    <mergeCell ref="FT11:FT12"/>
    <mergeCell ref="FQ13:FU13"/>
    <mergeCell ref="FS11:FS12"/>
    <mergeCell ref="DO6:EG6"/>
    <mergeCell ref="EH7:EL7"/>
    <mergeCell ref="EH8:EL8"/>
    <mergeCell ref="EM9:EQ10"/>
    <mergeCell ref="EO11:EQ11"/>
    <mergeCell ref="EQ12:EQ13"/>
    <mergeCell ref="EO12:EP12"/>
    <mergeCell ref="EN11:EN13"/>
    <mergeCell ref="EM11:EM13"/>
    <mergeCell ref="EH6:EZ6"/>
    <mergeCell ref="DO9:DU10"/>
    <mergeCell ref="DR11:DU11"/>
    <mergeCell ref="DR12:DT12"/>
    <mergeCell ref="DO11:DO13"/>
    <mergeCell ref="DP11:DP13"/>
    <mergeCell ref="DQ11:DQ13"/>
    <mergeCell ref="DU12:DU13"/>
    <mergeCell ref="DO8:EG8"/>
    <mergeCell ref="DO7:EG7"/>
    <mergeCell ref="EV11:EV12"/>
    <mergeCell ref="EW11:EW12"/>
    <mergeCell ref="FN13:FP13"/>
    <mergeCell ref="EH11:EH12"/>
    <mergeCell ref="F3:W3"/>
    <mergeCell ref="N2:P2"/>
    <mergeCell ref="B75:F75"/>
    <mergeCell ref="E74:H74"/>
    <mergeCell ref="GB10:GB13"/>
    <mergeCell ref="FZ6:GD7"/>
    <mergeCell ref="GA8:GD8"/>
    <mergeCell ref="FZ8:FZ13"/>
    <mergeCell ref="GA9:GA13"/>
    <mergeCell ref="GC9:GC13"/>
    <mergeCell ref="GD10:GD13"/>
    <mergeCell ref="FF11:FF13"/>
    <mergeCell ref="FJ12:FJ13"/>
    <mergeCell ref="FA6:FP6"/>
    <mergeCell ref="FF7:FP7"/>
    <mergeCell ref="FF8:FP8"/>
    <mergeCell ref="FQ7:FU7"/>
    <mergeCell ref="FQ6:FU6"/>
    <mergeCell ref="FQ8:FU8"/>
    <mergeCell ref="FV6:FX8"/>
    <mergeCell ref="FV9:FV13"/>
    <mergeCell ref="FW9:FX9"/>
    <mergeCell ref="FW10:FW13"/>
    <mergeCell ref="FF9:FJ10"/>
    <mergeCell ref="GU6:GX7"/>
    <mergeCell ref="GU8:GU13"/>
    <mergeCell ref="GV8:GX8"/>
    <mergeCell ref="GV9:GV13"/>
    <mergeCell ref="GW9:GW13"/>
    <mergeCell ref="GX9:GX13"/>
    <mergeCell ref="GR8:GT8"/>
    <mergeCell ref="GQ6:GT7"/>
    <mergeCell ref="GQ8:GQ13"/>
    <mergeCell ref="GR9:GR13"/>
    <mergeCell ref="GS9:GS13"/>
    <mergeCell ref="GT9:GT13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</vt:lpstr>
      <vt:lpstr>'Таблица 1'!Заголовки_для_печати</vt:lpstr>
      <vt:lpstr>'Таблица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KalaydganAA</dc:creator>
  <dc:description>exif_MSED_d257835b8f61506b4671101bf9d42d86ffcd6c0b94ce6383f64adcfd9b3af846</dc:description>
  <cp:lastModifiedBy>Одиночкин Сергей Станиславович</cp:lastModifiedBy>
  <cp:lastPrinted>2020-02-26T07:39:30Z</cp:lastPrinted>
  <dcterms:created xsi:type="dcterms:W3CDTF">2018-08-13T15:12:22Z</dcterms:created>
  <dcterms:modified xsi:type="dcterms:W3CDTF">2020-03-23T12:11:24Z</dcterms:modified>
</cp:coreProperties>
</file>