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135" windowWidth="765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<sst xmlns="http://schemas.openxmlformats.org/spreadsheetml/2006/main" count="32" uniqueCount="26">
  <si>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 п/п</t>
  </si>
  <si>
    <t>ИТОГО:</t>
  </si>
  <si>
    <t>тыс. руб.</t>
  </si>
  <si>
    <t>Наименование объекта</t>
  </si>
  <si>
    <t>Л.В. Тарасова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</si>
  <si>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</si>
  <si>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</si>
  <si>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Одинцовского городского округа</t>
  </si>
  <si>
    <t>Расходы бюджета Одинцовского муниципального района на строительство объектов муниципальной собственности в 2019 году</t>
  </si>
  <si>
    <t>план на 2019 год</t>
  </si>
  <si>
    <t>освоено в 2019 году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</si>
  <si>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существенных инженерных сетей из пятна застройки (ПИР и строительство)</t>
  </si>
  <si>
    <t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(2 очередь)</t>
  </si>
  <si>
    <t>Строительство подъезда к мкр. № 9 от ул. Сосновая в г.Одинцово, Московская область (Инженерные изыскания, ППТ и ПМТ)</t>
  </si>
  <si>
    <t>Реконструкция очистных сооружений в пос. Горки-10 Одинцовского городского округа</t>
  </si>
  <si>
    <t>Всего</t>
  </si>
  <si>
    <t>за счет субсидий из бюджета Московской области (средства бюджета Московской области)</t>
  </si>
  <si>
    <t>за счет субсидий из бюджета Московской области (средства федерального бюджета)</t>
  </si>
  <si>
    <t>за счет иных  межбюджетных трасфертов в форме дотации из бюджета Московской области</t>
  </si>
  <si>
    <t>за счет межбюджетные трасферты из бюджетов поселений</t>
  </si>
  <si>
    <t xml:space="preserve">за счет счет средств бюджета района </t>
  </si>
  <si>
    <t>Заместитель Главы Администрации - начальник Финансово-казначейского управления</t>
  </si>
  <si>
    <t>Приложение  № 8</t>
  </si>
  <si>
    <t>Администрации Одинцовского городского округа</t>
  </si>
  <si>
    <t xml:space="preserve">   от 30.04.2020    № 2/16          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</si>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</sst>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  <numFmt numFmtId="201" formatCode="_-* #,##0.000\ _р_._-;\-* #,##0.000\ _р_._-;_-* &quot;-&quot;??\ _р_._-;_-@_-"/>
    <numFmt numFmtId="202" formatCode="_-* #,##0.0000\ _р_._-;\-* #,##0.0000\ _р_._-;_-* &quot;-&quot;??\ _р_._-;_-@_-"/>
    <numFmt numFmtId="203" formatCode="_-* #,##0.00000\ _р_._-;\-* #,##0.00000\ _р_._-;_-* &quot;-&quot;??\ _р_._-;_-@_-"/>
  </numFmts>
  <fonts count="50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3" fontId="3" fillId="0" borderId="10" xfId="0" applyNumberFormat="1" applyFont="1" applyFill="1" applyBorder="1" applyAlignment="1">
      <alignment vertical="center" wrapText="1"/>
    </xf>
    <xf numFmtId="203" fontId="7" fillId="0" borderId="10" xfId="0" applyNumberFormat="1" applyFont="1" applyFill="1" applyBorder="1" applyAlignment="1">
      <alignment vertical="center" wrapText="1"/>
    </xf>
    <xf numFmtId="203" fontId="48" fillId="0" borderId="10" xfId="0" applyNumberFormat="1" applyFont="1" applyFill="1" applyBorder="1" applyAlignment="1">
      <alignment vertical="center"/>
    </xf>
    <xf numFmtId="203" fontId="3" fillId="0" borderId="10" xfId="0" applyNumberFormat="1" applyFont="1" applyFill="1" applyBorder="1" applyAlignment="1">
      <alignment/>
    </xf>
    <xf numFmtId="203" fontId="4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 applyProtection="1">
      <alignment vertical="center" wrapText="1"/>
      <protection/>
    </xf>
    <xf numFmtId="203" fontId="3" fillId="0" borderId="10" xfId="0" applyNumberFormat="1" applyFont="1" applyFill="1" applyBorder="1" applyAlignment="1" applyProtection="1">
      <alignment vertical="center" wrapText="1"/>
      <protection/>
    </xf>
    <xf numFmtId="198" fontId="7" fillId="0" borderId="10" xfId="0" applyNumberFormat="1" applyFont="1" applyFill="1" applyBorder="1" applyAlignment="1" applyProtection="1">
      <alignment vertical="center" wrapText="1"/>
      <protection/>
    </xf>
    <xf numFmtId="203" fontId="7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Zeros="0"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S7" sqref="S7"/>
    </sheetView>
  </sheetViews>
  <sheetFormatPr defaultColWidth="9.00390625" defaultRowHeight="12.75"/>
  <cols>
    <col min="1" max="1" width="6.625" style="2" customWidth="1"/>
    <col min="2" max="2" width="47.625" style="3" customWidth="1"/>
    <col min="3" max="3" width="17.875" style="1" bestFit="1" customWidth="1"/>
    <col min="4" max="4" width="17.625" style="1" customWidth="1"/>
    <col min="5" max="5" width="17.875" style="1" customWidth="1"/>
    <col min="6" max="6" width="17.00390625" style="1" customWidth="1"/>
    <col min="7" max="7" width="16.375" style="1" customWidth="1"/>
    <col min="8" max="8" width="17.125" style="1" customWidth="1"/>
    <col min="9" max="9" width="18.25390625" style="1" customWidth="1"/>
    <col min="10" max="10" width="19.00390625" style="1" customWidth="1"/>
    <col min="11" max="11" width="18.875" style="1" customWidth="1"/>
    <col min="12" max="12" width="16.875" style="1" customWidth="1"/>
    <col min="13" max="13" width="15.375" style="1" customWidth="1"/>
    <col min="14" max="14" width="16.875" style="1" customWidth="1"/>
    <col min="15" max="16384" width="9.125" style="1" customWidth="1"/>
  </cols>
  <sheetData>
    <row r="1" spans="11:14" ht="18.75">
      <c r="K1" s="22" t="s">
        <v>22</v>
      </c>
      <c r="L1" s="22"/>
      <c r="M1" s="22"/>
      <c r="N1" s="22"/>
    </row>
    <row r="2" spans="11:14" ht="18.75">
      <c r="K2" s="22" t="s">
        <v>25</v>
      </c>
      <c r="L2" s="22"/>
      <c r="M2" s="22"/>
      <c r="N2" s="22"/>
    </row>
    <row r="3" spans="11:14" ht="18.75">
      <c r="K3" s="22" t="s">
        <v>7</v>
      </c>
      <c r="L3" s="22"/>
      <c r="M3" s="22"/>
      <c r="N3" s="22"/>
    </row>
    <row r="4" spans="11:14" ht="18.75">
      <c r="K4" s="22" t="s">
        <v>24</v>
      </c>
      <c r="L4" s="22"/>
      <c r="M4" s="22"/>
      <c r="N4" s="22"/>
    </row>
    <row r="5" spans="11:14" ht="18.75">
      <c r="K5" s="6"/>
      <c r="L5" s="6"/>
      <c r="M5" s="6"/>
      <c r="N5" s="6"/>
    </row>
    <row r="6" spans="1:15" ht="35.25" customHeight="1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7"/>
    </row>
    <row r="7" spans="2:15" ht="18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 t="s">
        <v>2</v>
      </c>
      <c r="O7" s="7"/>
    </row>
    <row r="8" spans="1:14" ht="36" customHeight="1">
      <c r="A8" s="29" t="s">
        <v>0</v>
      </c>
      <c r="B8" s="24" t="s">
        <v>3</v>
      </c>
      <c r="C8" s="31" t="s">
        <v>9</v>
      </c>
      <c r="D8" s="32"/>
      <c r="E8" s="32"/>
      <c r="F8" s="32"/>
      <c r="G8" s="32"/>
      <c r="H8" s="33"/>
      <c r="I8" s="31" t="s">
        <v>10</v>
      </c>
      <c r="J8" s="32"/>
      <c r="K8" s="32"/>
      <c r="L8" s="32"/>
      <c r="M8" s="32"/>
      <c r="N8" s="33"/>
    </row>
    <row r="9" spans="1:17" ht="138" customHeight="1">
      <c r="A9" s="30"/>
      <c r="B9" s="25"/>
      <c r="C9" s="17" t="s">
        <v>15</v>
      </c>
      <c r="D9" s="11" t="s">
        <v>16</v>
      </c>
      <c r="E9" s="11" t="s">
        <v>17</v>
      </c>
      <c r="F9" s="11" t="s">
        <v>18</v>
      </c>
      <c r="G9" s="11" t="s">
        <v>19</v>
      </c>
      <c r="H9" s="11" t="s">
        <v>20</v>
      </c>
      <c r="I9" s="17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 t="s">
        <v>20</v>
      </c>
      <c r="Q9" s="9"/>
    </row>
    <row r="10" spans="1:14" ht="131.25">
      <c r="A10" s="4">
        <v>1</v>
      </c>
      <c r="B10" s="8" t="s">
        <v>5</v>
      </c>
      <c r="C10" s="13">
        <f aca="true" t="shared" si="0" ref="C10:C15">SUM(D10:H10)</f>
        <v>2000</v>
      </c>
      <c r="D10" s="12"/>
      <c r="E10" s="13"/>
      <c r="F10" s="13"/>
      <c r="G10" s="14">
        <v>2000</v>
      </c>
      <c r="H10" s="14"/>
      <c r="I10" s="16">
        <f>J10+K10+L10+M10+N10</f>
        <v>1565.845</v>
      </c>
      <c r="J10" s="14"/>
      <c r="K10" s="18"/>
      <c r="L10" s="18"/>
      <c r="M10" s="19">
        <v>1565.845</v>
      </c>
      <c r="N10" s="18"/>
    </row>
    <row r="11" spans="1:14" ht="93.75">
      <c r="A11" s="5">
        <v>2</v>
      </c>
      <c r="B11" s="8" t="s">
        <v>6</v>
      </c>
      <c r="C11" s="13">
        <f t="shared" si="0"/>
        <v>614053.91</v>
      </c>
      <c r="D11" s="12">
        <v>183560.03</v>
      </c>
      <c r="E11" s="12">
        <v>422928.4</v>
      </c>
      <c r="F11" s="12">
        <v>6565.48</v>
      </c>
      <c r="G11" s="14"/>
      <c r="H11" s="14">
        <v>1000</v>
      </c>
      <c r="I11" s="16">
        <f aca="true" t="shared" si="1" ref="I11:I16">J11+K11+L11+M11+N11</f>
        <v>525721.3592899999</v>
      </c>
      <c r="J11" s="14">
        <v>155685.93571</v>
      </c>
      <c r="K11" s="19">
        <v>363267.18041</v>
      </c>
      <c r="L11" s="19">
        <v>5884.52052</v>
      </c>
      <c r="M11" s="18"/>
      <c r="N11" s="19">
        <f>6768.24317-L11</f>
        <v>883.7226499999997</v>
      </c>
    </row>
    <row r="12" spans="1:14" ht="131.25">
      <c r="A12" s="5">
        <v>3</v>
      </c>
      <c r="B12" s="8" t="s">
        <v>11</v>
      </c>
      <c r="C12" s="13">
        <f>D12+H12</f>
        <v>306119.25</v>
      </c>
      <c r="D12" s="12">
        <v>297000</v>
      </c>
      <c r="E12" s="13"/>
      <c r="F12" s="15"/>
      <c r="G12" s="14"/>
      <c r="H12" s="12">
        <v>9119.25</v>
      </c>
      <c r="I12" s="16">
        <f t="shared" si="1"/>
        <v>6119.25</v>
      </c>
      <c r="J12" s="12"/>
      <c r="K12" s="18"/>
      <c r="L12" s="18"/>
      <c r="M12" s="18"/>
      <c r="N12" s="19">
        <v>6119.25</v>
      </c>
    </row>
    <row r="13" spans="1:14" ht="187.5">
      <c r="A13" s="5">
        <v>4</v>
      </c>
      <c r="B13" s="8" t="s">
        <v>12</v>
      </c>
      <c r="C13" s="13">
        <f t="shared" si="0"/>
        <v>1907</v>
      </c>
      <c r="D13" s="12">
        <v>1881</v>
      </c>
      <c r="E13" s="13"/>
      <c r="F13" s="15"/>
      <c r="G13" s="14"/>
      <c r="H13" s="12">
        <v>26</v>
      </c>
      <c r="I13" s="16">
        <f t="shared" si="1"/>
        <v>1796.7732700000001</v>
      </c>
      <c r="J13" s="12">
        <v>1778.79311</v>
      </c>
      <c r="K13" s="18"/>
      <c r="L13" s="18"/>
      <c r="M13" s="18"/>
      <c r="N13" s="19">
        <v>17.98016</v>
      </c>
    </row>
    <row r="14" spans="1:14" ht="75">
      <c r="A14" s="5"/>
      <c r="B14" s="8" t="s">
        <v>13</v>
      </c>
      <c r="C14" s="13">
        <f t="shared" si="0"/>
        <v>8675</v>
      </c>
      <c r="D14" s="12"/>
      <c r="E14" s="13"/>
      <c r="F14" s="15"/>
      <c r="G14" s="14">
        <v>1720</v>
      </c>
      <c r="H14" s="12">
        <v>6955</v>
      </c>
      <c r="I14" s="16">
        <f t="shared" si="1"/>
        <v>8673.52552</v>
      </c>
      <c r="J14" s="12"/>
      <c r="K14" s="18"/>
      <c r="L14" s="18"/>
      <c r="M14" s="18"/>
      <c r="N14" s="19">
        <v>8673.52552</v>
      </c>
    </row>
    <row r="15" spans="1:14" ht="56.25">
      <c r="A15" s="4">
        <v>5</v>
      </c>
      <c r="B15" s="8" t="s">
        <v>14</v>
      </c>
      <c r="C15" s="13">
        <f t="shared" si="0"/>
        <v>34500</v>
      </c>
      <c r="D15" s="12">
        <v>21562</v>
      </c>
      <c r="E15" s="13"/>
      <c r="F15" s="15"/>
      <c r="G15" s="14"/>
      <c r="H15" s="12">
        <v>12938</v>
      </c>
      <c r="I15" s="16">
        <v>0</v>
      </c>
      <c r="J15" s="12"/>
      <c r="K15" s="18"/>
      <c r="L15" s="18"/>
      <c r="M15" s="18"/>
      <c r="N15" s="18"/>
    </row>
    <row r="16" spans="1:14" ht="32.25" customHeight="1">
      <c r="A16" s="27" t="s">
        <v>1</v>
      </c>
      <c r="B16" s="28"/>
      <c r="C16" s="20">
        <f aca="true" t="shared" si="2" ref="C16:N16">SUM(C10:C15)</f>
        <v>967255.16</v>
      </c>
      <c r="D16" s="20">
        <f t="shared" si="2"/>
        <v>504003.03</v>
      </c>
      <c r="E16" s="20">
        <f t="shared" si="2"/>
        <v>422928.4</v>
      </c>
      <c r="F16" s="20">
        <f t="shared" si="2"/>
        <v>6565.48</v>
      </c>
      <c r="G16" s="20">
        <f t="shared" si="2"/>
        <v>3720</v>
      </c>
      <c r="H16" s="20">
        <f t="shared" si="2"/>
        <v>30038.25</v>
      </c>
      <c r="I16" s="16">
        <f t="shared" si="1"/>
        <v>543876.7530799999</v>
      </c>
      <c r="J16" s="21">
        <f t="shared" si="2"/>
        <v>157464.72882</v>
      </c>
      <c r="K16" s="21">
        <f t="shared" si="2"/>
        <v>363267.18041</v>
      </c>
      <c r="L16" s="21">
        <f t="shared" si="2"/>
        <v>5884.52052</v>
      </c>
      <c r="M16" s="21">
        <f t="shared" si="2"/>
        <v>1565.845</v>
      </c>
      <c r="N16" s="21">
        <f t="shared" si="2"/>
        <v>15694.478329999998</v>
      </c>
    </row>
    <row r="18" spans="2:3" ht="21.75" customHeight="1">
      <c r="B18" s="26" t="s">
        <v>21</v>
      </c>
      <c r="C18" s="26"/>
    </row>
    <row r="19" spans="2:10" ht="21" customHeight="1">
      <c r="B19" s="26"/>
      <c r="C19" s="26"/>
      <c r="J19" s="1" t="s">
        <v>4</v>
      </c>
    </row>
    <row r="20" ht="18.75">
      <c r="B20" s="1" t="s">
        <v>23</v>
      </c>
    </row>
  </sheetData>
  <sheetProtection/>
  <mergeCells count="11">
    <mergeCell ref="B18:C19"/>
    <mergeCell ref="A16:B16"/>
    <mergeCell ref="A8:A9"/>
    <mergeCell ref="C8:H8"/>
    <mergeCell ref="I8:N8"/>
    <mergeCell ref="K1:N1"/>
    <mergeCell ref="K3:N3"/>
    <mergeCell ref="K2:N2"/>
    <mergeCell ref="K4:N4"/>
    <mergeCell ref="A6:N6"/>
    <mergeCell ref="B8:B9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Кочережко Оксана Анатольевна</cp:lastModifiedBy>
  <cp:lastPrinted>2020-04-01T09:48:04Z</cp:lastPrinted>
  <dcterms:created xsi:type="dcterms:W3CDTF">2003-12-17T06:46:43Z</dcterms:created>
  <dcterms:modified xsi:type="dcterms:W3CDTF">2020-05-06T09:53:10Z</dcterms:modified>
  <cp:category/>
  <cp:version/>
  <cp:contentType/>
  <cp:contentStatus/>
</cp:coreProperties>
</file>