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405" tabRatio="733"/>
  </bookViews>
  <sheets>
    <sheet name="Пер. с 01.01.2020 по 31.08.2020" sheetId="33" r:id="rId1"/>
    <sheet name="Пер. с 01.09.2020 по 31.12.2020" sheetId="41" r:id="rId2"/>
  </sheets>
  <definedNames>
    <definedName name="_xlnm._FilterDatabase" localSheetId="0" hidden="1">'Пер. с 01.01.2020 по 31.08.2020'!$A$19:$EM$76</definedName>
    <definedName name="_xlnm._FilterDatabase" localSheetId="1" hidden="1">'Пер. с 01.09.2020 по 31.12.2020'!$A$16:$EM$73</definedName>
    <definedName name="_xlnm.Print_Titles" localSheetId="0">'Пер. с 01.01.2020 по 31.08.2020'!$A:$B,'Пер. с 01.01.2020 по 31.08.2020'!$8:$18</definedName>
    <definedName name="_xlnm.Print_Titles" localSheetId="1">'Пер. с 01.09.2020 по 31.12.2020'!$A:$B,'Пер. с 01.09.2020 по 31.12.2020'!$5:$15</definedName>
    <definedName name="_xlnm.Print_Area" localSheetId="0">'Пер. с 01.01.2020 по 31.08.2020'!$A$1:$ES$77</definedName>
    <definedName name="_xlnm.Print_Area" localSheetId="1">'Пер. с 01.09.2020 по 31.12.2020'!$A$1:$EP$78</definedName>
  </definedNames>
  <calcPr calcId="162913" refMode="R1C1"/>
</workbook>
</file>

<file path=xl/calcChain.xml><?xml version="1.0" encoding="utf-8"?>
<calcChain xmlns="http://schemas.openxmlformats.org/spreadsheetml/2006/main">
  <c r="EO20" i="33" l="1"/>
  <c r="EP21" i="33" l="1"/>
  <c r="EP22" i="33"/>
  <c r="EP23" i="33"/>
  <c r="EP24" i="33"/>
  <c r="EP25" i="33"/>
  <c r="EP26" i="33"/>
  <c r="EP27" i="33"/>
  <c r="EP28" i="33"/>
  <c r="EP29" i="33"/>
  <c r="EP30" i="33"/>
  <c r="EP31" i="33"/>
  <c r="EP32" i="33"/>
  <c r="EP33" i="33"/>
  <c r="EP34" i="33"/>
  <c r="EP35" i="33"/>
  <c r="EP36" i="33"/>
  <c r="EP37" i="33"/>
  <c r="EP38" i="33"/>
  <c r="EP39" i="33"/>
  <c r="EP40" i="33"/>
  <c r="EP41" i="33"/>
  <c r="EP42" i="33"/>
  <c r="EP43" i="33"/>
  <c r="EP44" i="33"/>
  <c r="EP45" i="33"/>
  <c r="EP46" i="33"/>
  <c r="EP47" i="33"/>
  <c r="EP48" i="33"/>
  <c r="EP49" i="33"/>
  <c r="EP50" i="33"/>
  <c r="EP51" i="33"/>
  <c r="EP52" i="33"/>
  <c r="EP53" i="33"/>
  <c r="EP54" i="33"/>
  <c r="EP55" i="33"/>
  <c r="EP56" i="33"/>
  <c r="EP57" i="33"/>
  <c r="EP58" i="33"/>
  <c r="EP59" i="33"/>
  <c r="EP60" i="33"/>
  <c r="EP61" i="33"/>
  <c r="EP62" i="33"/>
  <c r="EP63" i="33"/>
  <c r="EP64" i="33"/>
  <c r="EP65" i="33"/>
  <c r="EP66" i="33"/>
  <c r="EP67" i="33"/>
  <c r="EP68" i="33"/>
  <c r="EP69" i="33"/>
  <c r="EP70" i="33"/>
  <c r="EP71" i="33"/>
  <c r="EP72" i="33"/>
  <c r="EP73" i="33"/>
  <c r="EP20" i="33"/>
  <c r="DC21" i="33" l="1"/>
  <c r="DC22" i="33"/>
  <c r="DC23" i="33"/>
  <c r="DC24" i="33"/>
  <c r="DC25" i="33"/>
  <c r="DC26" i="33"/>
  <c r="DC27" i="33"/>
  <c r="DC28" i="33"/>
  <c r="DC29" i="33"/>
  <c r="DC30" i="33"/>
  <c r="DC31" i="33"/>
  <c r="DC32" i="33"/>
  <c r="DC33" i="33"/>
  <c r="DC34" i="33"/>
  <c r="DC35" i="33"/>
  <c r="DC36" i="33"/>
  <c r="DC37" i="33"/>
  <c r="DC38" i="33"/>
  <c r="DC39" i="33"/>
  <c r="DC40" i="33"/>
  <c r="DC41" i="33"/>
  <c r="DC42" i="33"/>
  <c r="DC43" i="33"/>
  <c r="DC44" i="33"/>
  <c r="DC45" i="33"/>
  <c r="DC46" i="33"/>
  <c r="DC47" i="33"/>
  <c r="DC48" i="33"/>
  <c r="DC49" i="33"/>
  <c r="DC50" i="33"/>
  <c r="DC51" i="33"/>
  <c r="DC52" i="33"/>
  <c r="DC53" i="33"/>
  <c r="DC54" i="33"/>
  <c r="DC55" i="33"/>
  <c r="DC56" i="33"/>
  <c r="DC57" i="33"/>
  <c r="DC58" i="33"/>
  <c r="DC59" i="33"/>
  <c r="DC60" i="33"/>
  <c r="DC61" i="33"/>
  <c r="DC62" i="33"/>
  <c r="DC63" i="33"/>
  <c r="DC64" i="33"/>
  <c r="DC65" i="33"/>
  <c r="DC66" i="33"/>
  <c r="DC67" i="33"/>
  <c r="DC68" i="33"/>
  <c r="DC69" i="33"/>
  <c r="DC70" i="33"/>
  <c r="DC71" i="33"/>
  <c r="DC72" i="33"/>
  <c r="DC73" i="33"/>
  <c r="DC20" i="33"/>
  <c r="DU21" i="33"/>
  <c r="DU22" i="33"/>
  <c r="DU23" i="33"/>
  <c r="DU24" i="33"/>
  <c r="DU25" i="33"/>
  <c r="DU26" i="33"/>
  <c r="DU27" i="33"/>
  <c r="DU28" i="33"/>
  <c r="DU29" i="33"/>
  <c r="DU30" i="33"/>
  <c r="DU31" i="33"/>
  <c r="DU32" i="33"/>
  <c r="DU33" i="33"/>
  <c r="DU34" i="33"/>
  <c r="DU35" i="33"/>
  <c r="DU36" i="33"/>
  <c r="DU37" i="33"/>
  <c r="DU38" i="33"/>
  <c r="DU39" i="33"/>
  <c r="DU40" i="33"/>
  <c r="DU41" i="33"/>
  <c r="DU42" i="33"/>
  <c r="DU43" i="33"/>
  <c r="DU44" i="33"/>
  <c r="DU45" i="33"/>
  <c r="DU46" i="33"/>
  <c r="DU47" i="33"/>
  <c r="DU48" i="33"/>
  <c r="DU49" i="33"/>
  <c r="DU50" i="33"/>
  <c r="DU51" i="33"/>
  <c r="DU52" i="33"/>
  <c r="DU53" i="33"/>
  <c r="DU54" i="33"/>
  <c r="DU55" i="33"/>
  <c r="DU56" i="33"/>
  <c r="DU57" i="33"/>
  <c r="DU58" i="33"/>
  <c r="DU59" i="33"/>
  <c r="DU60" i="33"/>
  <c r="DU61" i="33"/>
  <c r="DU62" i="33"/>
  <c r="DU63" i="33"/>
  <c r="DU64" i="33"/>
  <c r="DU65" i="33"/>
  <c r="DU66" i="33"/>
  <c r="DU67" i="33"/>
  <c r="DU68" i="33"/>
  <c r="DU69" i="33"/>
  <c r="DU70" i="33"/>
  <c r="DU71" i="33"/>
  <c r="DU72" i="33"/>
  <c r="DU73" i="33"/>
  <c r="DU20" i="33"/>
  <c r="D69" i="41" l="1"/>
  <c r="D72" i="33"/>
  <c r="D73" i="33" l="1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20" i="33"/>
  <c r="E74" i="33"/>
  <c r="F74" i="33"/>
  <c r="G74" i="33"/>
  <c r="H74" i="33"/>
  <c r="I74" i="33"/>
  <c r="J74" i="33"/>
  <c r="K74" i="33"/>
  <c r="L74" i="33"/>
  <c r="M74" i="33"/>
  <c r="N74" i="33"/>
  <c r="O74" i="33"/>
  <c r="P74" i="33"/>
  <c r="Q74" i="33"/>
  <c r="R74" i="33"/>
  <c r="S74" i="33"/>
  <c r="T74" i="33"/>
  <c r="U74" i="33"/>
  <c r="V74" i="33"/>
  <c r="W74" i="33"/>
  <c r="X74" i="33"/>
  <c r="Y74" i="33"/>
  <c r="Z74" i="33"/>
  <c r="AA74" i="33"/>
  <c r="AB74" i="33"/>
  <c r="AC74" i="33"/>
  <c r="AD74" i="33"/>
  <c r="AE74" i="33"/>
  <c r="AF74" i="33"/>
  <c r="AG74" i="33"/>
  <c r="AH74" i="33"/>
  <c r="AI74" i="33"/>
  <c r="AJ74" i="33"/>
  <c r="AK74" i="33"/>
  <c r="AL74" i="33"/>
  <c r="AM74" i="33"/>
  <c r="AN74" i="33"/>
  <c r="AO74" i="33"/>
  <c r="AP74" i="33"/>
  <c r="AQ74" i="33"/>
  <c r="AR74" i="33"/>
  <c r="AS74" i="33"/>
  <c r="AT74" i="33"/>
  <c r="AU74" i="33"/>
  <c r="AV74" i="33"/>
  <c r="AW74" i="33"/>
  <c r="AX74" i="33"/>
  <c r="AY74" i="33"/>
  <c r="AZ74" i="33"/>
  <c r="BA74" i="33"/>
  <c r="BB74" i="33"/>
  <c r="BC74" i="33"/>
  <c r="BD74" i="33"/>
  <c r="BE74" i="33"/>
  <c r="BF74" i="33"/>
  <c r="BG74" i="33"/>
  <c r="BH74" i="33"/>
  <c r="BI74" i="33"/>
  <c r="BJ74" i="33"/>
  <c r="BK74" i="33"/>
  <c r="BL74" i="33"/>
  <c r="BM74" i="33"/>
  <c r="BN74" i="33"/>
  <c r="BO74" i="33"/>
  <c r="BP74" i="33"/>
  <c r="BQ74" i="33"/>
  <c r="BR74" i="33"/>
  <c r="BS74" i="33"/>
  <c r="BT74" i="33"/>
  <c r="BU74" i="33"/>
  <c r="BV74" i="33"/>
  <c r="BW74" i="33"/>
  <c r="BX74" i="33"/>
  <c r="BY74" i="33"/>
  <c r="BZ74" i="33"/>
  <c r="CA74" i="33"/>
  <c r="CB74" i="33"/>
  <c r="CC74" i="33"/>
  <c r="CD74" i="33"/>
  <c r="CE74" i="33"/>
  <c r="CF74" i="33"/>
  <c r="CG74" i="33"/>
  <c r="CH74" i="33"/>
  <c r="CI74" i="33"/>
  <c r="CJ74" i="33"/>
  <c r="CK74" i="33"/>
  <c r="CL74" i="33"/>
  <c r="CM74" i="33"/>
  <c r="CN74" i="33"/>
  <c r="CO74" i="33"/>
  <c r="CP74" i="33"/>
  <c r="CQ74" i="33"/>
  <c r="CR74" i="33"/>
  <c r="CS74" i="33"/>
  <c r="CT74" i="33"/>
  <c r="CU74" i="33"/>
  <c r="CV74" i="33"/>
  <c r="CW74" i="33"/>
  <c r="CX74" i="33"/>
  <c r="CY74" i="33"/>
  <c r="CZ74" i="33"/>
  <c r="DA74" i="33"/>
  <c r="DB74" i="33"/>
  <c r="DC74" i="33"/>
  <c r="DD74" i="33"/>
  <c r="DE74" i="33"/>
  <c r="DF74" i="33"/>
  <c r="DG74" i="33"/>
  <c r="DH74" i="33"/>
  <c r="DI74" i="33"/>
  <c r="DJ74" i="33"/>
  <c r="DK74" i="33"/>
  <c r="DL74" i="33"/>
  <c r="DM74" i="33"/>
  <c r="DN74" i="33"/>
  <c r="DO74" i="33"/>
  <c r="DP74" i="33"/>
  <c r="DQ74" i="33"/>
  <c r="DR74" i="33"/>
  <c r="DS74" i="33"/>
  <c r="DT74" i="33"/>
  <c r="DU74" i="33"/>
  <c r="DV74" i="33"/>
  <c r="DW74" i="33"/>
  <c r="DX74" i="33"/>
  <c r="DY74" i="33"/>
  <c r="DZ74" i="33"/>
  <c r="EA74" i="33"/>
  <c r="EB74" i="33"/>
  <c r="EC74" i="33"/>
  <c r="ED74" i="33"/>
  <c r="EE74" i="33"/>
  <c r="EF74" i="33"/>
  <c r="EG74" i="33"/>
  <c r="EH74" i="33"/>
  <c r="EI74" i="33"/>
  <c r="EJ74" i="33"/>
  <c r="EK74" i="33"/>
  <c r="EL74" i="33"/>
  <c r="EM74" i="33"/>
  <c r="EN74" i="33"/>
  <c r="EO74" i="33"/>
  <c r="EP74" i="33"/>
  <c r="EQ74" i="33"/>
  <c r="ER74" i="33"/>
  <c r="ES74" i="33"/>
  <c r="E75" i="33"/>
  <c r="E76" i="33" s="1"/>
  <c r="F75" i="33"/>
  <c r="G75" i="33"/>
  <c r="H75" i="33"/>
  <c r="I75" i="33"/>
  <c r="J75" i="33"/>
  <c r="K75" i="33"/>
  <c r="L75" i="33"/>
  <c r="M75" i="33"/>
  <c r="M76" i="33" s="1"/>
  <c r="N75" i="33"/>
  <c r="O75" i="33"/>
  <c r="P75" i="33"/>
  <c r="P76" i="33" s="1"/>
  <c r="Q75" i="33"/>
  <c r="Q76" i="33" s="1"/>
  <c r="R75" i="33"/>
  <c r="S75" i="33"/>
  <c r="T75" i="33"/>
  <c r="U75" i="33"/>
  <c r="V75" i="33"/>
  <c r="W75" i="33"/>
  <c r="X75" i="33"/>
  <c r="Y75" i="33"/>
  <c r="Y76" i="33" s="1"/>
  <c r="Z75" i="33"/>
  <c r="AA75" i="33"/>
  <c r="AB75" i="33"/>
  <c r="AC75" i="33"/>
  <c r="AC76" i="33" s="1"/>
  <c r="AD75" i="33"/>
  <c r="AE75" i="33"/>
  <c r="AF75" i="33"/>
  <c r="AG75" i="33"/>
  <c r="AH75" i="33"/>
  <c r="AI75" i="33"/>
  <c r="AJ75" i="33"/>
  <c r="AK75" i="33"/>
  <c r="AK76" i="33" s="1"/>
  <c r="AL75" i="33"/>
  <c r="AM75" i="33"/>
  <c r="AN75" i="33"/>
  <c r="AN76" i="33" s="1"/>
  <c r="AO75" i="33"/>
  <c r="AO76" i="33" s="1"/>
  <c r="AP75" i="33"/>
  <c r="AQ75" i="33"/>
  <c r="AR75" i="33"/>
  <c r="AS75" i="33"/>
  <c r="AT75" i="33"/>
  <c r="AU75" i="33"/>
  <c r="AV75" i="33"/>
  <c r="AW75" i="33"/>
  <c r="AW76" i="33" s="1"/>
  <c r="AX75" i="33"/>
  <c r="AY75" i="33"/>
  <c r="AZ75" i="33"/>
  <c r="BA75" i="33"/>
  <c r="BA76" i="33" s="1"/>
  <c r="BB75" i="33"/>
  <c r="BC75" i="33"/>
  <c r="BD75" i="33"/>
  <c r="BE75" i="33"/>
  <c r="BF75" i="33"/>
  <c r="BG75" i="33"/>
  <c r="BH75" i="33"/>
  <c r="BI75" i="33"/>
  <c r="BI76" i="33" s="1"/>
  <c r="BJ75" i="33"/>
  <c r="BK75" i="33"/>
  <c r="BL75" i="33"/>
  <c r="BL76" i="33" s="1"/>
  <c r="BM75" i="33"/>
  <c r="BM76" i="33" s="1"/>
  <c r="BN75" i="33"/>
  <c r="BO75" i="33"/>
  <c r="BP75" i="33"/>
  <c r="BQ75" i="33"/>
  <c r="BR75" i="33"/>
  <c r="BS75" i="33"/>
  <c r="BT75" i="33"/>
  <c r="BU75" i="33"/>
  <c r="BU76" i="33" s="1"/>
  <c r="BV75" i="33"/>
  <c r="BW75" i="33"/>
  <c r="BX75" i="33"/>
  <c r="BY75" i="33"/>
  <c r="BY76" i="33" s="1"/>
  <c r="BZ75" i="33"/>
  <c r="CA75" i="33"/>
  <c r="CB75" i="33"/>
  <c r="CC75" i="33"/>
  <c r="CD75" i="33"/>
  <c r="CE75" i="33"/>
  <c r="CF75" i="33"/>
  <c r="CG75" i="33"/>
  <c r="CG76" i="33" s="1"/>
  <c r="CH75" i="33"/>
  <c r="CI75" i="33"/>
  <c r="CJ75" i="33"/>
  <c r="CJ76" i="33" s="1"/>
  <c r="CK75" i="33"/>
  <c r="CK76" i="33" s="1"/>
  <c r="CL75" i="33"/>
  <c r="CM75" i="33"/>
  <c r="CN75" i="33"/>
  <c r="CO75" i="33"/>
  <c r="CP75" i="33"/>
  <c r="CQ75" i="33"/>
  <c r="CR75" i="33"/>
  <c r="CS75" i="33"/>
  <c r="CS76" i="33" s="1"/>
  <c r="CT75" i="33"/>
  <c r="CU75" i="33"/>
  <c r="CV75" i="33"/>
  <c r="CW75" i="33"/>
  <c r="CW76" i="33" s="1"/>
  <c r="CX75" i="33"/>
  <c r="CY75" i="33"/>
  <c r="CZ75" i="33"/>
  <c r="DA75" i="33"/>
  <c r="DB75" i="33"/>
  <c r="DC75" i="33"/>
  <c r="DD75" i="33"/>
  <c r="DE75" i="33"/>
  <c r="DE76" i="33" s="1"/>
  <c r="DF75" i="33"/>
  <c r="DG75" i="33"/>
  <c r="DH75" i="33"/>
  <c r="DH76" i="33" s="1"/>
  <c r="DI75" i="33"/>
  <c r="DI76" i="33" s="1"/>
  <c r="DJ75" i="33"/>
  <c r="DK75" i="33"/>
  <c r="DL75" i="33"/>
  <c r="DM75" i="33"/>
  <c r="DM76" i="33" s="1"/>
  <c r="DN75" i="33"/>
  <c r="DO75" i="33"/>
  <c r="DP75" i="33"/>
  <c r="DQ75" i="33"/>
  <c r="DQ76" i="33" s="1"/>
  <c r="DR75" i="33"/>
  <c r="DS75" i="33"/>
  <c r="DT75" i="33"/>
  <c r="DT76" i="33" s="1"/>
  <c r="DU75" i="33"/>
  <c r="DU76" i="33" s="1"/>
  <c r="DV75" i="33"/>
  <c r="DW75" i="33"/>
  <c r="DX75" i="33"/>
  <c r="DY75" i="33"/>
  <c r="DY76" i="33" s="1"/>
  <c r="DZ75" i="33"/>
  <c r="EA75" i="33"/>
  <c r="EB75" i="33"/>
  <c r="EC75" i="33"/>
  <c r="EC76" i="33" s="1"/>
  <c r="ED75" i="33"/>
  <c r="EE75" i="33"/>
  <c r="EF75" i="33"/>
  <c r="EG75" i="33"/>
  <c r="EG76" i="33" s="1"/>
  <c r="EH75" i="33"/>
  <c r="EI75" i="33"/>
  <c r="EJ75" i="33"/>
  <c r="EK75" i="33"/>
  <c r="EK76" i="33" s="1"/>
  <c r="EL75" i="33"/>
  <c r="EM75" i="33"/>
  <c r="EN75" i="33"/>
  <c r="EO75" i="33"/>
  <c r="EP75" i="33"/>
  <c r="EQ75" i="33"/>
  <c r="ER75" i="33"/>
  <c r="ER76" i="33" s="1"/>
  <c r="ES75" i="33"/>
  <c r="ES76" i="33" s="1"/>
  <c r="AB76" i="33"/>
  <c r="AZ76" i="33"/>
  <c r="BX76" i="33"/>
  <c r="CV76" i="33"/>
  <c r="ED76" i="33" l="1"/>
  <c r="DR76" i="33"/>
  <c r="DF76" i="33"/>
  <c r="DB76" i="33"/>
  <c r="CX76" i="33"/>
  <c r="CL76" i="33"/>
  <c r="BZ76" i="33"/>
  <c r="BR76" i="33"/>
  <c r="BN76" i="33"/>
  <c r="BB76" i="33"/>
  <c r="AT76" i="33"/>
  <c r="AP76" i="33"/>
  <c r="AD76" i="33"/>
  <c r="V76" i="33"/>
  <c r="R76" i="33"/>
  <c r="F76" i="33"/>
  <c r="EQ76" i="33"/>
  <c r="EM76" i="33"/>
  <c r="EI76" i="33"/>
  <c r="EE76" i="33"/>
  <c r="EA76" i="33"/>
  <c r="DW76" i="33"/>
  <c r="DS76" i="33"/>
  <c r="DO76" i="33"/>
  <c r="DK76" i="33"/>
  <c r="DG76" i="33"/>
  <c r="DC76" i="33"/>
  <c r="CY76" i="33"/>
  <c r="CQ76" i="33"/>
  <c r="CM76" i="33"/>
  <c r="CE76" i="33"/>
  <c r="CA76" i="33"/>
  <c r="BS76" i="33"/>
  <c r="BO76" i="33"/>
  <c r="BG76" i="33"/>
  <c r="BC76" i="33"/>
  <c r="AU76" i="33"/>
  <c r="AQ76" i="33"/>
  <c r="AI76" i="33"/>
  <c r="AE76" i="33"/>
  <c r="W76" i="33"/>
  <c r="S76" i="33"/>
  <c r="K76" i="33"/>
  <c r="G76" i="33"/>
  <c r="DN76" i="33"/>
  <c r="CP76" i="33"/>
  <c r="CD76" i="33"/>
  <c r="BF76" i="33"/>
  <c r="AH76" i="33"/>
  <c r="J76" i="33"/>
  <c r="EJ76" i="33"/>
  <c r="EB76" i="33"/>
  <c r="DX76" i="33"/>
  <c r="DL76" i="33"/>
  <c r="DD76" i="33"/>
  <c r="CR76" i="33"/>
  <c r="CF76" i="33"/>
  <c r="BT76" i="33"/>
  <c r="BH76" i="33"/>
  <c r="AV76" i="33"/>
  <c r="AJ76" i="33"/>
  <c r="X76" i="33"/>
  <c r="L76" i="33"/>
  <c r="DZ76" i="33"/>
  <c r="D74" i="33"/>
  <c r="DV76" i="33"/>
  <c r="DP76" i="33"/>
  <c r="DJ76" i="33"/>
  <c r="EL76" i="33"/>
  <c r="EF76" i="33"/>
  <c r="EH76" i="33"/>
  <c r="EN76" i="33"/>
  <c r="EO76" i="33"/>
  <c r="EP76" i="33"/>
  <c r="D75" i="33"/>
  <c r="DA76" i="33"/>
  <c r="CU76" i="33"/>
  <c r="CO76" i="33"/>
  <c r="CI76" i="33"/>
  <c r="CC76" i="33"/>
  <c r="BW76" i="33"/>
  <c r="BQ76" i="33"/>
  <c r="BK76" i="33"/>
  <c r="BE76" i="33"/>
  <c r="AY76" i="33"/>
  <c r="AS76" i="33"/>
  <c r="AM76" i="33"/>
  <c r="AG76" i="33"/>
  <c r="AA76" i="33"/>
  <c r="U76" i="33"/>
  <c r="O76" i="33"/>
  <c r="I76" i="33"/>
  <c r="CZ76" i="33"/>
  <c r="CT76" i="33"/>
  <c r="CN76" i="33"/>
  <c r="CH76" i="33"/>
  <c r="CB76" i="33"/>
  <c r="BV76" i="33"/>
  <c r="BP76" i="33"/>
  <c r="BJ76" i="33"/>
  <c r="BD76" i="33"/>
  <c r="AX76" i="33"/>
  <c r="AR76" i="33"/>
  <c r="AL76" i="33"/>
  <c r="AF76" i="33"/>
  <c r="Z76" i="33"/>
  <c r="T76" i="33"/>
  <c r="N76" i="33"/>
  <c r="H76" i="33"/>
  <c r="DU18" i="41"/>
  <c r="DU19" i="41"/>
  <c r="DU20" i="41"/>
  <c r="DU21" i="41"/>
  <c r="DU22" i="41"/>
  <c r="DU23" i="41"/>
  <c r="DU24" i="41"/>
  <c r="DU25" i="41"/>
  <c r="DU26" i="41"/>
  <c r="DU27" i="41"/>
  <c r="DU28" i="41"/>
  <c r="DU29" i="41"/>
  <c r="DU30" i="41"/>
  <c r="DU31" i="41"/>
  <c r="DU32" i="41"/>
  <c r="DU33" i="41"/>
  <c r="DU34" i="41"/>
  <c r="DU35" i="41"/>
  <c r="DU36" i="41"/>
  <c r="DU37" i="41"/>
  <c r="DU38" i="41"/>
  <c r="DU39" i="41"/>
  <c r="DU40" i="41"/>
  <c r="DU41" i="41"/>
  <c r="DU42" i="41"/>
  <c r="DU43" i="41"/>
  <c r="DU44" i="41"/>
  <c r="DU45" i="41"/>
  <c r="DU46" i="41"/>
  <c r="DU47" i="41"/>
  <c r="DU48" i="41"/>
  <c r="DU49" i="41"/>
  <c r="DU50" i="41"/>
  <c r="DU51" i="41"/>
  <c r="DU52" i="41"/>
  <c r="DU53" i="41"/>
  <c r="DU54" i="41"/>
  <c r="DU55" i="41"/>
  <c r="DU56" i="41"/>
  <c r="DU57" i="41"/>
  <c r="DU58" i="41"/>
  <c r="DU59" i="41"/>
  <c r="DU60" i="41"/>
  <c r="DU61" i="41"/>
  <c r="DU62" i="41"/>
  <c r="DU63" i="41"/>
  <c r="DU64" i="41"/>
  <c r="DU65" i="41"/>
  <c r="DU66" i="41"/>
  <c r="DU67" i="41"/>
  <c r="DU68" i="41"/>
  <c r="DU69" i="41"/>
  <c r="DU70" i="41"/>
  <c r="DU17" i="41"/>
  <c r="DC18" i="41"/>
  <c r="DC19" i="41"/>
  <c r="DC20" i="41"/>
  <c r="DC21" i="41"/>
  <c r="DC22" i="41"/>
  <c r="DC24" i="41"/>
  <c r="DC25" i="41"/>
  <c r="DC26" i="41"/>
  <c r="DC27" i="41"/>
  <c r="DC28" i="41"/>
  <c r="DC29" i="41"/>
  <c r="DC30" i="41"/>
  <c r="DC31" i="41"/>
  <c r="DC32" i="41"/>
  <c r="DC33" i="41"/>
  <c r="DC34" i="41"/>
  <c r="DC35" i="41"/>
  <c r="DC36" i="41"/>
  <c r="DC37" i="41"/>
  <c r="DC38" i="41"/>
  <c r="DC39" i="41"/>
  <c r="DC40" i="41"/>
  <c r="DC41" i="41"/>
  <c r="DC42" i="41"/>
  <c r="DC43" i="41"/>
  <c r="DC44" i="41"/>
  <c r="DC45" i="41"/>
  <c r="DC46" i="41"/>
  <c r="DC47" i="41"/>
  <c r="DC48" i="41"/>
  <c r="DC49" i="41"/>
  <c r="DC50" i="41"/>
  <c r="DC51" i="41"/>
  <c r="DC52" i="41"/>
  <c r="DC53" i="41"/>
  <c r="DC54" i="41"/>
  <c r="DC55" i="41"/>
  <c r="DC56" i="41"/>
  <c r="DC57" i="41"/>
  <c r="DC58" i="41"/>
  <c r="DC59" i="41"/>
  <c r="DC60" i="41"/>
  <c r="DC61" i="41"/>
  <c r="DC62" i="41"/>
  <c r="DC63" i="41"/>
  <c r="DC64" i="41"/>
  <c r="DC65" i="41"/>
  <c r="DC66" i="41"/>
  <c r="DC67" i="41"/>
  <c r="DC68" i="41"/>
  <c r="DC69" i="41"/>
  <c r="DC70" i="41"/>
  <c r="DC17" i="41"/>
  <c r="E72" i="41"/>
  <c r="F72" i="41"/>
  <c r="G72" i="41"/>
  <c r="H72" i="41"/>
  <c r="I72" i="41"/>
  <c r="J72" i="41"/>
  <c r="K72" i="41"/>
  <c r="L72" i="41"/>
  <c r="M72" i="41"/>
  <c r="N72" i="41"/>
  <c r="O72" i="41"/>
  <c r="P72" i="41"/>
  <c r="Q72" i="41"/>
  <c r="R72" i="41"/>
  <c r="S72" i="41"/>
  <c r="T72" i="41"/>
  <c r="U72" i="41"/>
  <c r="V72" i="41"/>
  <c r="W72" i="41"/>
  <c r="X72" i="41"/>
  <c r="Y72" i="41"/>
  <c r="Z72" i="41"/>
  <c r="AA72" i="41"/>
  <c r="AB72" i="41"/>
  <c r="AC72" i="41"/>
  <c r="AD72" i="41"/>
  <c r="AE72" i="41"/>
  <c r="AF72" i="41"/>
  <c r="AG72" i="41"/>
  <c r="AH72" i="41"/>
  <c r="AI72" i="41"/>
  <c r="AJ72" i="41"/>
  <c r="AK72" i="41"/>
  <c r="AL72" i="41"/>
  <c r="AM72" i="41"/>
  <c r="AN72" i="41"/>
  <c r="AO72" i="41"/>
  <c r="AP72" i="41"/>
  <c r="AQ72" i="41"/>
  <c r="AR72" i="41"/>
  <c r="AS72" i="41"/>
  <c r="AT72" i="41"/>
  <c r="AU72" i="41"/>
  <c r="AV72" i="41"/>
  <c r="AW72" i="41"/>
  <c r="AX72" i="41"/>
  <c r="AY72" i="41"/>
  <c r="AZ72" i="41"/>
  <c r="BA72" i="41"/>
  <c r="BB72" i="41"/>
  <c r="BC72" i="41"/>
  <c r="BD72" i="41"/>
  <c r="BE72" i="41"/>
  <c r="BF72" i="41"/>
  <c r="BG72" i="41"/>
  <c r="BH72" i="41"/>
  <c r="BI72" i="41"/>
  <c r="BJ72" i="41"/>
  <c r="BK72" i="41"/>
  <c r="BL72" i="41"/>
  <c r="BM72" i="41"/>
  <c r="BN72" i="41"/>
  <c r="BO72" i="41"/>
  <c r="BP72" i="41"/>
  <c r="BQ72" i="41"/>
  <c r="BR72" i="41"/>
  <c r="BS72" i="41"/>
  <c r="BT72" i="41"/>
  <c r="BU72" i="41"/>
  <c r="BV72" i="41"/>
  <c r="BW72" i="41"/>
  <c r="BX72" i="41"/>
  <c r="BY72" i="41"/>
  <c r="BZ72" i="41"/>
  <c r="CA72" i="41"/>
  <c r="CB72" i="41"/>
  <c r="CC72" i="41"/>
  <c r="CD72" i="41"/>
  <c r="CE72" i="41"/>
  <c r="CF72" i="41"/>
  <c r="CG72" i="41"/>
  <c r="CH72" i="41"/>
  <c r="CI72" i="41"/>
  <c r="CJ72" i="41"/>
  <c r="CK72" i="41"/>
  <c r="CL72" i="41"/>
  <c r="CM72" i="41"/>
  <c r="CN72" i="41"/>
  <c r="CO72" i="41"/>
  <c r="CP72" i="41"/>
  <c r="CQ72" i="41"/>
  <c r="CR72" i="41"/>
  <c r="CS72" i="41"/>
  <c r="CT72" i="41"/>
  <c r="CU72" i="41"/>
  <c r="CV72" i="41"/>
  <c r="CW72" i="41"/>
  <c r="CX72" i="41"/>
  <c r="CY72" i="41"/>
  <c r="CZ72" i="41"/>
  <c r="DA72" i="41"/>
  <c r="DB72" i="41"/>
  <c r="DD72" i="41"/>
  <c r="DE72" i="41"/>
  <c r="DF72" i="41"/>
  <c r="DG72" i="41"/>
  <c r="DH72" i="41"/>
  <c r="DI72" i="41"/>
  <c r="DJ72" i="41"/>
  <c r="DK72" i="41"/>
  <c r="DL72" i="41"/>
  <c r="DM72" i="41"/>
  <c r="DN72" i="41"/>
  <c r="DO72" i="41"/>
  <c r="DP72" i="41"/>
  <c r="DQ72" i="41"/>
  <c r="DR72" i="41"/>
  <c r="DS72" i="41"/>
  <c r="DT72" i="41"/>
  <c r="DV72" i="41"/>
  <c r="DW72" i="41"/>
  <c r="DX72" i="41"/>
  <c r="DY72" i="41"/>
  <c r="DZ72" i="41"/>
  <c r="EA72" i="41"/>
  <c r="EB72" i="41"/>
  <c r="EC72" i="41"/>
  <c r="ED72" i="41"/>
  <c r="EE72" i="41"/>
  <c r="EF72" i="41"/>
  <c r="EG72" i="41"/>
  <c r="EH72" i="41"/>
  <c r="EI72" i="41"/>
  <c r="EJ72" i="41"/>
  <c r="EK72" i="41"/>
  <c r="EL72" i="41"/>
  <c r="EM72" i="41"/>
  <c r="EN72" i="41"/>
  <c r="E71" i="41"/>
  <c r="F71" i="41"/>
  <c r="G71" i="41"/>
  <c r="H71" i="41"/>
  <c r="I71" i="41"/>
  <c r="J71" i="41"/>
  <c r="K71" i="41"/>
  <c r="L71" i="41"/>
  <c r="M71" i="41"/>
  <c r="N71" i="41"/>
  <c r="N73" i="41" s="1"/>
  <c r="O71" i="41"/>
  <c r="P71" i="41"/>
  <c r="Q71" i="41"/>
  <c r="Q73" i="41" s="1"/>
  <c r="R71" i="41"/>
  <c r="S71" i="41"/>
  <c r="T71" i="41"/>
  <c r="U71" i="41"/>
  <c r="U73" i="41" s="1"/>
  <c r="V71" i="41"/>
  <c r="V73" i="41" s="1"/>
  <c r="W71" i="41"/>
  <c r="X71" i="41"/>
  <c r="Y71" i="41"/>
  <c r="Z71" i="41"/>
  <c r="AA71" i="41"/>
  <c r="AB71" i="41"/>
  <c r="AC71" i="41"/>
  <c r="AD71" i="41"/>
  <c r="AE71" i="41"/>
  <c r="AF71" i="41"/>
  <c r="AG71" i="41"/>
  <c r="AH71" i="41"/>
  <c r="AI71" i="41"/>
  <c r="AJ71" i="41"/>
  <c r="AK71" i="41"/>
  <c r="AL71" i="41"/>
  <c r="AL73" i="41" s="1"/>
  <c r="AM71" i="41"/>
  <c r="AN71" i="41"/>
  <c r="AO71" i="41"/>
  <c r="AO73" i="41" s="1"/>
  <c r="AP71" i="41"/>
  <c r="AQ71" i="41"/>
  <c r="AR71" i="41"/>
  <c r="AS71" i="41"/>
  <c r="AS73" i="41" s="1"/>
  <c r="AT71" i="41"/>
  <c r="AT73" i="41" s="1"/>
  <c r="AU71" i="41"/>
  <c r="AV71" i="41"/>
  <c r="AW71" i="41"/>
  <c r="AX71" i="41"/>
  <c r="AX73" i="41" s="1"/>
  <c r="AY71" i="41"/>
  <c r="AZ71" i="41"/>
  <c r="BA71" i="41"/>
  <c r="BA73" i="41" s="1"/>
  <c r="BB71" i="41"/>
  <c r="BC71" i="41"/>
  <c r="BD71" i="41"/>
  <c r="BE71" i="41"/>
  <c r="BE73" i="41" s="1"/>
  <c r="BF71" i="41"/>
  <c r="BF73" i="41" s="1"/>
  <c r="BG71" i="41"/>
  <c r="BH71" i="41"/>
  <c r="BI71" i="41"/>
  <c r="BJ71" i="41"/>
  <c r="BJ73" i="41" s="1"/>
  <c r="BK71" i="41"/>
  <c r="BL71" i="41"/>
  <c r="BM71" i="41"/>
  <c r="BN71" i="41"/>
  <c r="BO71" i="41"/>
  <c r="BP71" i="41"/>
  <c r="BQ71" i="41"/>
  <c r="BQ73" i="41" s="1"/>
  <c r="BR71" i="41"/>
  <c r="BR73" i="41" s="1"/>
  <c r="BS71" i="41"/>
  <c r="BT71" i="41"/>
  <c r="BU71" i="41"/>
  <c r="BV71" i="41"/>
  <c r="BV73" i="41" s="1"/>
  <c r="BW71" i="41"/>
  <c r="BX71" i="41"/>
  <c r="BY71" i="41"/>
  <c r="BY73" i="41" s="1"/>
  <c r="BZ71" i="41"/>
  <c r="CA71" i="41"/>
  <c r="CB71" i="41"/>
  <c r="CC71" i="41"/>
  <c r="CC73" i="41" s="1"/>
  <c r="CD71" i="41"/>
  <c r="CD73" i="41" s="1"/>
  <c r="CE71" i="41"/>
  <c r="CF71" i="41"/>
  <c r="CG71" i="41"/>
  <c r="CH71" i="41"/>
  <c r="CH73" i="41" s="1"/>
  <c r="CI71" i="41"/>
  <c r="CJ71" i="41"/>
  <c r="CK71" i="41"/>
  <c r="CK73" i="41" s="1"/>
  <c r="CL71" i="41"/>
  <c r="CM71" i="41"/>
  <c r="CN71" i="41"/>
  <c r="CO71" i="41"/>
  <c r="CO73" i="41" s="1"/>
  <c r="CP71" i="41"/>
  <c r="CP73" i="41" s="1"/>
  <c r="CQ71" i="41"/>
  <c r="CR71" i="41"/>
  <c r="CS71" i="41"/>
  <c r="CT71" i="41"/>
  <c r="CT73" i="41" s="1"/>
  <c r="CU71" i="41"/>
  <c r="CV71" i="41"/>
  <c r="CW71" i="41"/>
  <c r="CW73" i="41" s="1"/>
  <c r="CX71" i="41"/>
  <c r="CY71" i="41"/>
  <c r="CZ71" i="41"/>
  <c r="DA71" i="41"/>
  <c r="DA73" i="41" s="1"/>
  <c r="DB71" i="41"/>
  <c r="DB73" i="41" s="1"/>
  <c r="DD71" i="41"/>
  <c r="DE71" i="41"/>
  <c r="DF71" i="41"/>
  <c r="DG71" i="41"/>
  <c r="DG73" i="41" s="1"/>
  <c r="DH71" i="41"/>
  <c r="DI71" i="41"/>
  <c r="DJ71" i="41"/>
  <c r="DK71" i="41"/>
  <c r="DL71" i="41"/>
  <c r="DM71" i="41"/>
  <c r="DN71" i="41"/>
  <c r="DO71" i="41"/>
  <c r="DP71" i="41"/>
  <c r="DQ71" i="41"/>
  <c r="DR71" i="41"/>
  <c r="DS71" i="41"/>
  <c r="DS73" i="41" s="1"/>
  <c r="DT71" i="41"/>
  <c r="DV71" i="41"/>
  <c r="DW71" i="41"/>
  <c r="DX71" i="41"/>
  <c r="DX73" i="41" s="1"/>
  <c r="DY71" i="41"/>
  <c r="DZ71" i="41"/>
  <c r="EA71" i="41"/>
  <c r="EA73" i="41" s="1"/>
  <c r="EB71" i="41"/>
  <c r="EC71" i="41"/>
  <c r="ED71" i="41"/>
  <c r="EE71" i="41"/>
  <c r="EE73" i="41" s="1"/>
  <c r="EF71" i="41"/>
  <c r="EG71" i="41"/>
  <c r="EH71" i="41"/>
  <c r="EI71" i="41"/>
  <c r="EJ71" i="41"/>
  <c r="EJ73" i="41" s="1"/>
  <c r="EK71" i="41"/>
  <c r="EL71" i="41"/>
  <c r="EM71" i="41"/>
  <c r="EM73" i="41" s="1"/>
  <c r="EN71" i="41"/>
  <c r="D70" i="41"/>
  <c r="D68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Z73" i="41" l="1"/>
  <c r="DM73" i="41"/>
  <c r="CZ73" i="41"/>
  <c r="CV73" i="41"/>
  <c r="CN73" i="41"/>
  <c r="CJ73" i="41"/>
  <c r="CB73" i="41"/>
  <c r="BX73" i="41"/>
  <c r="BL73" i="41"/>
  <c r="BD73" i="41"/>
  <c r="AZ73" i="41"/>
  <c r="AR73" i="41"/>
  <c r="AN73" i="41"/>
  <c r="AB73" i="41"/>
  <c r="T73" i="41"/>
  <c r="P73" i="41"/>
  <c r="H73" i="41"/>
  <c r="EK73" i="41"/>
  <c r="EG73" i="41"/>
  <c r="DY73" i="41"/>
  <c r="CU73" i="41"/>
  <c r="CQ73" i="41"/>
  <c r="CI73" i="41"/>
  <c r="CE73" i="41"/>
  <c r="BW73" i="41"/>
  <c r="BS73" i="41"/>
  <c r="BK73" i="41"/>
  <c r="BG73" i="41"/>
  <c r="AY73" i="41"/>
  <c r="AU73" i="41"/>
  <c r="AM73" i="41"/>
  <c r="AI73" i="41"/>
  <c r="AA73" i="41"/>
  <c r="W73" i="41"/>
  <c r="O73" i="41"/>
  <c r="K73" i="41"/>
  <c r="D76" i="33"/>
  <c r="E73" i="41"/>
  <c r="DD73" i="41"/>
  <c r="AH73" i="41"/>
  <c r="CY73" i="41"/>
  <c r="CS73" i="41"/>
  <c r="CM73" i="41"/>
  <c r="CG73" i="41"/>
  <c r="CA73" i="41"/>
  <c r="BU73" i="41"/>
  <c r="BI73" i="41"/>
  <c r="BC73" i="41"/>
  <c r="AW73" i="41"/>
  <c r="AQ73" i="41"/>
  <c r="AK73" i="41"/>
  <c r="AE73" i="41"/>
  <c r="Y73" i="41"/>
  <c r="S73" i="41"/>
  <c r="M73" i="41"/>
  <c r="AC73" i="41"/>
  <c r="J73" i="41"/>
  <c r="AG73" i="41"/>
  <c r="I73" i="41"/>
  <c r="D71" i="41"/>
  <c r="AF73" i="41"/>
  <c r="Z73" i="41"/>
  <c r="G73" i="41"/>
  <c r="CX73" i="41"/>
  <c r="CR73" i="41"/>
  <c r="CL73" i="41"/>
  <c r="CF73" i="41"/>
  <c r="BZ73" i="41"/>
  <c r="BT73" i="41"/>
  <c r="BH73" i="41"/>
  <c r="BB73" i="41"/>
  <c r="AV73" i="41"/>
  <c r="AP73" i="41"/>
  <c r="AJ73" i="41"/>
  <c r="AD73" i="41"/>
  <c r="X73" i="41"/>
  <c r="R73" i="41"/>
  <c r="L73" i="41"/>
  <c r="F73" i="41"/>
  <c r="DP73" i="41"/>
  <c r="DJ73" i="41"/>
  <c r="DI73" i="41"/>
  <c r="DR73" i="41"/>
  <c r="DL73" i="41"/>
  <c r="DF73" i="41"/>
  <c r="EF73" i="41"/>
  <c r="EN73" i="41"/>
  <c r="DO73" i="41"/>
  <c r="DT73" i="41"/>
  <c r="DN73" i="41"/>
  <c r="DH73" i="41"/>
  <c r="DC71" i="41"/>
  <c r="DQ73" i="41"/>
  <c r="DK73" i="41"/>
  <c r="DE73" i="41"/>
  <c r="DW73" i="41"/>
  <c r="EH73" i="41"/>
  <c r="EB73" i="41"/>
  <c r="DV73" i="41"/>
  <c r="EC73" i="41"/>
  <c r="EL73" i="41"/>
  <c r="EI73" i="41"/>
  <c r="ED73" i="41"/>
  <c r="DC72" i="41"/>
  <c r="DU72" i="41"/>
  <c r="BO73" i="41"/>
  <c r="BN73" i="41"/>
  <c r="BM73" i="41"/>
  <c r="BP73" i="41"/>
  <c r="D72" i="41"/>
  <c r="DU71" i="41"/>
  <c r="DC73" i="41" l="1"/>
  <c r="DU73" i="41"/>
  <c r="D73" i="41"/>
</calcChain>
</file>

<file path=xl/sharedStrings.xml><?xml version="1.0" encoding="utf-8"?>
<sst xmlns="http://schemas.openxmlformats.org/spreadsheetml/2006/main" count="826" uniqueCount="194">
  <si>
    <t>из них:</t>
  </si>
  <si>
    <t>в том числе:</t>
  </si>
  <si>
    <t>Всего:</t>
  </si>
  <si>
    <t>№ п/п</t>
  </si>
  <si>
    <t>Тип населенного пункта (городской / сельский)</t>
  </si>
  <si>
    <t>Численность обучающихся по уровням общего образования (человек), всего:</t>
  </si>
  <si>
    <t>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(человек)</t>
  </si>
  <si>
    <t>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 в Московской области, за которыми осуществляется присмотр и уход в группах продленного дня (человек)</t>
  </si>
  <si>
    <t xml:space="preserve">по уровням общего образования </t>
  </si>
  <si>
    <t>обучение муниципальной общеобразовательной организацией детей-инвалидов на дому с применением дистанционных образовательных технологий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</si>
  <si>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</si>
  <si>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воспитанников дошкольных групп муниципальных общеобразовательных организаций с режимом работы полного дня:</t>
  </si>
  <si>
    <t>воспитанников дошкольных групп муниципальных общеобразовательных организаций с режимом работы сокращенного дня</t>
  </si>
  <si>
    <t>воспитанников дошкольных групп муниципальных общеобразовательных организаций с режимом кратковременного пребывания</t>
  </si>
  <si>
    <t>воспитанников дошкольных групп муниципальных общеобразовательных организаций с режимом круглосуточного пребывания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</si>
  <si>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</si>
  <si>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</si>
  <si>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обучение по адаптированным основным общеобразовательным программам</t>
  </si>
  <si>
    <t>в том числе по направленностям групп:</t>
  </si>
  <si>
    <t>начальное общее образование (1–4 классы) 
в соответствии с федеральным образовательным стандартом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</si>
  <si>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</si>
  <si>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в соответствии с федеральным образовательным стандартом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</si>
  <si>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</si>
  <si>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</t>
  </si>
  <si>
    <t>среднее общее образование (10–11 классы) 
в соответствии с федеральным образовательным стандартом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</si>
  <si>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</si>
  <si>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</si>
  <si>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</si>
  <si>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</t>
  </si>
  <si>
    <t>Общеразвивающей направленности для детей</t>
  </si>
  <si>
    <t>Компенсирующей направленности  для детей</t>
  </si>
  <si>
    <t>Оздоровительной направленности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</si>
  <si>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</si>
  <si>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для воспитанников с фонетико-фонематическим нарушением речи и нарушением произношения отдельных слов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</si>
  <si>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</si>
  <si>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глухих воспитанников, для слепых воспитанников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</si>
  <si>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</si>
  <si>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обучающиеся на уровне начального общего образования</t>
  </si>
  <si>
    <t>обучающиеся на уровне основного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</si>
  <si>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</si>
  <si>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</si>
  <si>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</si>
  <si>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</si>
  <si>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</si>
  <si>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</si>
  <si>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</si>
  <si>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</si>
  <si>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</si>
  <si>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</si>
  <si>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</si>
  <si>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</si>
  <si>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 xml:space="preserve">начальное общее образование
  (1-4 классы)   </t>
  </si>
  <si>
    <t xml:space="preserve">основное общее образование 
(5-9 классы)  </t>
  </si>
  <si>
    <t xml:space="preserve">среднее общее образование (10-11) классы)   </t>
  </si>
  <si>
    <t>от двух месяцев 
до одного года</t>
  </si>
  <si>
    <t>от одного года 
до трех лет</t>
  </si>
  <si>
    <t>старше трех лет</t>
  </si>
  <si>
    <t>в разновозрастных группах для воспитанников от двух месяцев до семи лет в сельской местности (воспитанники в возрасте от двух месяцев до одного года, от одного года до трех лет, старше трех лет)</t>
  </si>
  <si>
    <t>1.1</t>
  </si>
  <si>
    <t>1.2</t>
  </si>
  <si>
    <t>1.3</t>
  </si>
  <si>
    <t>Всего по городской местности:</t>
  </si>
  <si>
    <t>Х</t>
  </si>
  <si>
    <t>Всего по сельской местности:</t>
  </si>
  <si>
    <t>ИТОГ:</t>
  </si>
  <si>
    <t>по адаптированным основным общеобразовательным программам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</si>
  <si>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</si>
  <si>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</si>
  <si>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 (человек)</t>
  </si>
  <si>
    <t>Численность педагогических работников, осуществляющих функции классного руководителя в муниципальных общеобразовательных организациях 
в Московской области, реализующих программы начального общего, основного общего, среднего общего образования (человек)</t>
  </si>
  <si>
    <t>Наименование муниципальных общеобразовательных организаций  (в соответствии с организационно-правовыми документами)</t>
  </si>
  <si>
    <t>Фактическая за 2019 финансовый год среднегодовая численность обучающихся в муниципальной общеобразовательной организации (человек)</t>
  </si>
  <si>
    <t>на оплату труда педагогических работников</t>
  </si>
  <si>
    <t>на оплату труда административно-хозяйственных, учебно-вспомогательных и иных работников</t>
  </si>
  <si>
    <t>выплаты  компенсаций работникам, привлекаемым 
к проведению государственной итоговой аттестации обучающихся, освоивших образовательные программы основного общего и среднего общего образования, 
в рабочее время и освобожденным от основной работы на период проведения государственной итоговой аттестации, за работу по подготовке и проведению государственной итоговой аттестации в пунктах проведения экзаменов</t>
  </si>
  <si>
    <t>МБОУ СОШ № 1</t>
  </si>
  <si>
    <t>МБОУ лицей № 2</t>
  </si>
  <si>
    <t>МБОУ СОШ № 3</t>
  </si>
  <si>
    <t>1.4</t>
  </si>
  <si>
    <t>МБОУ гимназия № 4</t>
  </si>
  <si>
    <t>1.5</t>
  </si>
  <si>
    <t>МБОУ СОШ № 5</t>
  </si>
  <si>
    <t>1.6</t>
  </si>
  <si>
    <t>МБОУ гимназия № 7</t>
  </si>
  <si>
    <t>1.7</t>
  </si>
  <si>
    <t>МБОУ СОШ № 8</t>
  </si>
  <si>
    <t>1.8</t>
  </si>
  <si>
    <t>МБОУ СОШ № 9 имени М.И. Неделина</t>
  </si>
  <si>
    <t>1.9</t>
  </si>
  <si>
    <t>МБОУ гимназия № 11</t>
  </si>
  <si>
    <t>1.10</t>
  </si>
  <si>
    <t>МБОУ СОШ № 12</t>
  </si>
  <si>
    <t>1.11</t>
  </si>
  <si>
    <t>МБОУ гимназия № 13</t>
  </si>
  <si>
    <t>1.12</t>
  </si>
  <si>
    <t>МБОУ гимназия № 14</t>
  </si>
  <si>
    <t>1.13</t>
  </si>
  <si>
    <t>МБОУ СОШ № 16</t>
  </si>
  <si>
    <t>1.14</t>
  </si>
  <si>
    <t>МБОУ СОШ № 17 с УИОП</t>
  </si>
  <si>
    <t>1.15</t>
  </si>
  <si>
    <t>МБОУ НОШ №2 (реорганизованна в форма присоедтнения к СОШ №1)</t>
  </si>
  <si>
    <t>1.16</t>
  </si>
  <si>
    <t>Одинцовская лингвистическая гимназия</t>
  </si>
  <si>
    <t>1.17</t>
  </si>
  <si>
    <t>МБОУ Голицынская СОШ № 1</t>
  </si>
  <si>
    <t>1.18</t>
  </si>
  <si>
    <t xml:space="preserve">МБОУ Голицынская СОШ № 2 </t>
  </si>
  <si>
    <t>1.19</t>
  </si>
  <si>
    <t xml:space="preserve">МБОУ Кубинская СОШ № 1 </t>
  </si>
  <si>
    <t>1.20</t>
  </si>
  <si>
    <t>МБОУ Кубинская сош № 2</t>
  </si>
  <si>
    <t>1.21</t>
  </si>
  <si>
    <t xml:space="preserve">МБОУ ЛЕСНОГОРОДСКАЯ СОШ </t>
  </si>
  <si>
    <t>1.22</t>
  </si>
  <si>
    <t>МБОУ Мало-Вяземская СОШ</t>
  </si>
  <si>
    <t>1.23</t>
  </si>
  <si>
    <t xml:space="preserve">МБОУ Немчиновский лицей </t>
  </si>
  <si>
    <t>1.24</t>
  </si>
  <si>
    <t>МАОУ лицей № 6</t>
  </si>
  <si>
    <t>1.25</t>
  </si>
  <si>
    <t xml:space="preserve">МАОУ Зареченская СОШ </t>
  </si>
  <si>
    <t>1.26</t>
  </si>
  <si>
    <t>МКОУ для обучающихся с ОВЗ Одинцовская общеобразовательная школа "Надежда"</t>
  </si>
  <si>
    <t>1.27</t>
  </si>
  <si>
    <t>МБОУ Большевяземская гимназия</t>
  </si>
  <si>
    <t>1.28</t>
  </si>
  <si>
    <t>МОУ СОШ №1 города Звенигорода</t>
  </si>
  <si>
    <t>1.29</t>
  </si>
  <si>
    <t>МОУ СОШ № 2 имени  М.А. Пронина города Звенигорода</t>
  </si>
  <si>
    <t>1.30</t>
  </si>
  <si>
    <t>Введенская средняя общеобразовательная школа №3 города Звенигорода</t>
  </si>
  <si>
    <t>1.31</t>
  </si>
  <si>
    <t>МАОО СОШ №4 города Звенигорода</t>
  </si>
  <si>
    <t>1.32</t>
  </si>
  <si>
    <t>1.33</t>
  </si>
  <si>
    <t>МБОУ Акуловская СОШ</t>
  </si>
  <si>
    <t>1.34</t>
  </si>
  <si>
    <t>МБОУ Асаковская СОШ</t>
  </si>
  <si>
    <t>1.35</t>
  </si>
  <si>
    <t>МБОУ Барвихинская СОШ</t>
  </si>
  <si>
    <t>1.36</t>
  </si>
  <si>
    <t>МБОУ Васильевская СОШ</t>
  </si>
  <si>
    <t>1.37</t>
  </si>
  <si>
    <t>МБОУ СОШ "Горки-X"</t>
  </si>
  <si>
    <t>1.38</t>
  </si>
  <si>
    <t>МБОУ Горковская СОШ</t>
  </si>
  <si>
    <t>1.39</t>
  </si>
  <si>
    <t>МБОУ Дубковская СОШ "Дружба"</t>
  </si>
  <si>
    <t>1.40</t>
  </si>
  <si>
    <t>МБОУ Ершовская СОШ имени Героя Советского Союза Василия Фабричнова</t>
  </si>
  <si>
    <t>1.41</t>
  </si>
  <si>
    <t>МБОУ Жаворонковская СОШ</t>
  </si>
  <si>
    <t>1.42</t>
  </si>
  <si>
    <t>МБОУ Захаровская СОШ</t>
  </si>
  <si>
    <t>1.43</t>
  </si>
  <si>
    <t>МБОУ Каринская СОШ</t>
  </si>
  <si>
    <t>1.44</t>
  </si>
  <si>
    <t>МБОУ Ликинская сош</t>
  </si>
  <si>
    <t>1.45</t>
  </si>
  <si>
    <t>МБОУ Назарьевская СОШ</t>
  </si>
  <si>
    <t>1.46</t>
  </si>
  <si>
    <t>МБОУ Новогородковская СОШ</t>
  </si>
  <si>
    <t>1.47</t>
  </si>
  <si>
    <t>МБОУ Перхушковская ООШ</t>
  </si>
  <si>
    <t>1.48</t>
  </si>
  <si>
    <t>МБОУ Саввинская СОШ</t>
  </si>
  <si>
    <t>1.49</t>
  </si>
  <si>
    <t xml:space="preserve">МБОУ Старогородковская СОШ </t>
  </si>
  <si>
    <t>1.50</t>
  </si>
  <si>
    <t>МБОУ Успенская СОШ</t>
  </si>
  <si>
    <t>1.51</t>
  </si>
  <si>
    <t>МБОУ Часцовская СОШ</t>
  </si>
  <si>
    <t>1.52</t>
  </si>
  <si>
    <t>МБОУ Шараповская СОШ</t>
  </si>
  <si>
    <t>1.53</t>
  </si>
  <si>
    <t>1.54</t>
  </si>
  <si>
    <t>МКОУ для обучающихся с ОВЗ Старогородковская общеобразовательная школа "Гармония"</t>
  </si>
  <si>
    <t>МКС(К)ОУ для обучающихся, воспитанников с ОВЗ Старогородковская специальная (коррекционная) общеобразовательная школа-интернат VIII вида им. Заслуженного учителя РФ Фурагиной А.В.</t>
  </si>
  <si>
    <t>городской</t>
  </si>
  <si>
    <t>сельский</t>
  </si>
  <si>
    <t>МАОУ "Православная гимназия" г. Звенигорода</t>
  </si>
  <si>
    <t>Информация  об объеме фактических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муниципальной общеобразовательной организации в Московской области на 2019 год (тыс. руб.)</t>
  </si>
  <si>
    <t xml:space="preserve">И.о. начальника Управления образования </t>
  </si>
  <si>
    <t>О.В. Новожилова</t>
  </si>
  <si>
    <t>Прогнозируемая среднегодовая численность обучающихся в муниципальных общеобразовательных организациях Одинцовского городского округа Московской области на 2020 год и плановый период 2021 и 2022 годов</t>
  </si>
  <si>
    <t>Период с 01.01.2020  по 31.08.2020</t>
  </si>
  <si>
    <t>Таблица 1</t>
  </si>
  <si>
    <t>Период с 01.09.2020 по 31.12.2020</t>
  </si>
  <si>
    <t>Таблица 2</t>
  </si>
  <si>
    <t xml:space="preserve">Утверждена Постановлением                                                        Администрации Одинцовского гороского округа Московской области от 23.08.2019 № 352 </t>
  </si>
  <si>
    <t>человек</t>
  </si>
  <si>
    <t>человвек</t>
  </si>
  <si>
    <t>Приложение 1 к Постановлению                                               Администрации Одинцовского городского округа Московской области от21.07.2020№1735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</si>
</sst>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5" fillId="0" borderId="0"/>
  </cellStyleXfs>
  <cellXfs count="127">
    <xf numFmtId="0" fontId="0" fillId="0" borderId="0" xfId="0"/>
    <xf numFmtId="0" fontId="9" fillId="2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23" applyFont="1" applyFill="1" applyBorder="1" applyAlignment="1">
      <alignment vertical="center" wrapText="1"/>
    </xf>
    <xf numFmtId="3" fontId="15" fillId="0" borderId="0" xfId="6" applyNumberFormat="1" applyFont="1" applyFill="1" applyBorder="1" applyAlignment="1">
      <alignment vertical="center" wrapText="1"/>
    </xf>
    <xf numFmtId="3" fontId="1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/>
    </xf>
    <xf numFmtId="164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0" borderId="0" xfId="24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0" fontId="20" fillId="2" borderId="0" xfId="8" applyFont="1" applyFill="1" applyAlignment="1">
      <alignment vertical="center"/>
    </xf>
    <xf numFmtId="0" fontId="10" fillId="2" borderId="0" xfId="8" applyFont="1" applyFill="1" applyAlignment="1">
      <alignment vertical="center"/>
    </xf>
    <xf numFmtId="3" fontId="15" fillId="0" borderId="0" xfId="6" applyNumberFormat="1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vertical="center" wrapText="1"/>
    </xf>
    <xf numFmtId="165" fontId="16" fillId="0" borderId="1" xfId="8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4" fontId="1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0" fontId="22" fillId="0" borderId="0" xfId="23" applyFont="1" applyFill="1" applyBorder="1" applyAlignment="1">
      <alignment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5" fillId="0" borderId="1" xfId="6" applyNumberFormat="1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 wrapText="1"/>
    </xf>
    <xf numFmtId="3" fontId="15" fillId="0" borderId="0" xfId="6" applyNumberFormat="1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vertical="center" wrapText="1"/>
    </xf>
    <xf numFmtId="3" fontId="24" fillId="0" borderId="4" xfId="0" applyNumberFormat="1" applyFont="1" applyFill="1" applyBorder="1" applyAlignment="1">
      <alignment wrapText="1"/>
    </xf>
    <xf numFmtId="3" fontId="15" fillId="0" borderId="0" xfId="0" applyNumberFormat="1" applyFont="1" applyFill="1" applyAlignment="1">
      <alignment horizontal="right" vertical="center" wrapText="1"/>
    </xf>
    <xf numFmtId="3" fontId="24" fillId="0" borderId="4" xfId="0" applyNumberFormat="1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 wrapText="1"/>
    </xf>
    <xf numFmtId="3" fontId="15" fillId="0" borderId="2" xfId="6" applyNumberFormat="1" applyFont="1" applyFill="1" applyBorder="1" applyAlignment="1">
      <alignment horizontal="center" vertical="center" wrapText="1"/>
    </xf>
    <xf numFmtId="3" fontId="15" fillId="0" borderId="5" xfId="6" applyNumberFormat="1" applyFont="1" applyFill="1" applyBorder="1" applyAlignment="1">
      <alignment horizontal="center" vertical="center" wrapText="1"/>
    </xf>
    <xf numFmtId="3" fontId="15" fillId="0" borderId="3" xfId="6" applyNumberFormat="1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center" vertical="center" textRotation="90" wrapText="1"/>
    </xf>
    <xf numFmtId="3" fontId="15" fillId="0" borderId="1" xfId="0" applyNumberFormat="1" applyFont="1" applyFill="1" applyBorder="1" applyAlignment="1">
      <alignment horizontal="center" vertical="center" textRotation="90" wrapText="1"/>
    </xf>
    <xf numFmtId="3" fontId="15" fillId="0" borderId="1" xfId="23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6" xfId="6" applyNumberFormat="1" applyFont="1" applyFill="1" applyBorder="1" applyAlignment="1">
      <alignment horizontal="center" vertical="center" wrapText="1"/>
    </xf>
    <xf numFmtId="3" fontId="15" fillId="0" borderId="13" xfId="6" applyNumberFormat="1" applyFont="1" applyFill="1" applyBorder="1" applyAlignment="1">
      <alignment horizontal="center" vertical="center" wrapText="1"/>
    </xf>
    <xf numFmtId="3" fontId="15" fillId="0" borderId="7" xfId="6" applyNumberFormat="1" applyFont="1" applyFill="1" applyBorder="1" applyAlignment="1">
      <alignment horizontal="center" vertical="center" wrapText="1"/>
    </xf>
    <xf numFmtId="3" fontId="15" fillId="0" borderId="8" xfId="6" applyNumberFormat="1" applyFont="1" applyFill="1" applyBorder="1" applyAlignment="1">
      <alignment horizontal="center" vertical="center" wrapText="1"/>
    </xf>
    <xf numFmtId="3" fontId="15" fillId="0" borderId="9" xfId="6" applyNumberFormat="1" applyFont="1" applyFill="1" applyBorder="1" applyAlignment="1">
      <alignment horizontal="center" vertical="center" wrapText="1"/>
    </xf>
    <xf numFmtId="3" fontId="15" fillId="0" borderId="10" xfId="6" applyNumberFormat="1" applyFont="1" applyFill="1" applyBorder="1" applyAlignment="1">
      <alignment horizontal="center" vertical="center" wrapText="1"/>
    </xf>
    <xf numFmtId="3" fontId="15" fillId="0" borderId="14" xfId="6" applyNumberFormat="1" applyFont="1" applyFill="1" applyBorder="1" applyAlignment="1">
      <alignment horizontal="center" vertical="center" wrapText="1"/>
    </xf>
    <xf numFmtId="3" fontId="15" fillId="0" borderId="0" xfId="6" applyNumberFormat="1" applyFont="1" applyFill="1" applyBorder="1" applyAlignment="1">
      <alignment horizontal="center" vertical="center" wrapText="1"/>
    </xf>
    <xf numFmtId="3" fontId="15" fillId="0" borderId="15" xfId="6" applyNumberFormat="1" applyFont="1" applyFill="1" applyBorder="1" applyAlignment="1">
      <alignment horizontal="center" vertical="center" wrapText="1"/>
    </xf>
    <xf numFmtId="3" fontId="15" fillId="0" borderId="11" xfId="6" applyNumberFormat="1" applyFont="1" applyFill="1" applyBorder="1" applyAlignment="1">
      <alignment horizontal="center" vertical="center" wrapText="1"/>
    </xf>
    <xf numFmtId="3" fontId="15" fillId="0" borderId="4" xfId="6" applyNumberFormat="1" applyFont="1" applyFill="1" applyBorder="1" applyAlignment="1">
      <alignment horizontal="center" vertical="center" wrapText="1"/>
    </xf>
    <xf numFmtId="3" fontId="15" fillId="0" borderId="12" xfId="6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right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0" fontId="23" fillId="0" borderId="5" xfId="23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</cellXfs>
  <cellStyles count="25">
    <cellStyle name="Excel Built-in Normal" xfId="1"/>
    <cellStyle name="Normal_1. Свод по школамNEW" xfId="2"/>
    <cellStyle name="Обычный" xfId="0" builtinId="0"/>
    <cellStyle name="Обычный 2" xfId="3"/>
    <cellStyle name="Обычный 2 2" xfId="4"/>
    <cellStyle name="Обычный 2 2 2" xfId="5"/>
    <cellStyle name="Обычный 2 2 3" xfId="6"/>
    <cellStyle name="Обычный 2 3" xfId="7"/>
    <cellStyle name="Обычный 2 4" xfId="8"/>
    <cellStyle name="Обычный 2 5" xfId="9"/>
    <cellStyle name="Обычный 2_24.06.в МФ госстандарт" xfId="10"/>
    <cellStyle name="Обычный 3" xfId="11"/>
    <cellStyle name="Обычный 3 2" xfId="12"/>
    <cellStyle name="Обычный 3 3" xfId="13"/>
    <cellStyle name="Обычный 3 3 2" xfId="23"/>
    <cellStyle name="Обычный 3 4" xfId="22"/>
    <cellStyle name="Обычный 4" xfId="14"/>
    <cellStyle name="Обычный 4 2" xfId="15"/>
    <cellStyle name="Обычный 5" xfId="16"/>
    <cellStyle name="Обычный 5 2" xfId="17"/>
    <cellStyle name="Обычный 6" xfId="18"/>
    <cellStyle name="Обычный 7" xfId="19"/>
    <cellStyle name="Обычный 8" xfId="20"/>
    <cellStyle name="Обычный_Субсидия на внедр.совр.образ.технологий 2012" xfId="24"/>
    <cellStyle name="Стиль 1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89"/>
  <sheetViews>
    <sheetView tabSelected="1" view="pageBreakPreview" zoomScale="55" zoomScaleNormal="55" zoomScaleSheetLayoutView="55" workbookViewId="0">
      <selection activeCell="Q4" sqref="Q4"/>
    </sheetView>
  </sheetViews>
  <sheetFormatPr defaultColWidth="10.42578125" defaultRowHeight="18" customHeight="1" x14ac:dyDescent="0.25"/>
  <cols>
    <col min="1" max="1" width="8.7109375" style="2" customWidth="1"/>
    <col min="2" max="2" width="37" style="3" customWidth="1"/>
    <col min="3" max="3" width="15.5703125" style="3" customWidth="1"/>
    <col min="4" max="4" width="15.7109375" style="3" customWidth="1"/>
    <col min="5" max="5" width="20.5703125" style="3" customWidth="1"/>
    <col min="6" max="7" width="20.28515625" style="3" customWidth="1"/>
    <col min="8" max="8" width="21.42578125" style="3" customWidth="1"/>
    <col min="9" max="9" width="16" style="3" customWidth="1"/>
    <col min="10" max="10" width="21.42578125" style="3" customWidth="1"/>
    <col min="11" max="11" width="21.140625" style="3" customWidth="1"/>
    <col min="12" max="12" width="20.5703125" style="3" customWidth="1"/>
    <col min="13" max="13" width="20.140625" style="3" customWidth="1"/>
    <col min="14" max="14" width="21.140625" style="3" customWidth="1"/>
    <col min="15" max="15" width="22.42578125" style="3" customWidth="1"/>
    <col min="16" max="16" width="16.140625" style="3" customWidth="1"/>
    <col min="17" max="17" width="20.5703125" style="3" customWidth="1"/>
    <col min="18" max="18" width="19.5703125" style="3" customWidth="1"/>
    <col min="19" max="21" width="9.7109375" style="3" customWidth="1"/>
    <col min="22" max="22" width="7.85546875" style="3" customWidth="1"/>
    <col min="23" max="26" width="9.7109375" style="3" customWidth="1"/>
    <col min="27" max="27" width="13.5703125" style="3" customWidth="1"/>
    <col min="28" max="36" width="11.28515625" style="3" customWidth="1"/>
    <col min="37" max="38" width="15.28515625" style="3" customWidth="1"/>
    <col min="39" max="40" width="20.5703125" style="3" customWidth="1"/>
    <col min="41" max="42" width="15.28515625" style="3" customWidth="1"/>
    <col min="43" max="44" width="20.7109375" style="3" customWidth="1"/>
    <col min="45" max="45" width="14.85546875" style="2" customWidth="1"/>
    <col min="46" max="47" width="15.85546875" style="2" customWidth="1"/>
    <col min="48" max="48" width="20.5703125" style="3" customWidth="1"/>
    <col min="49" max="49" width="21.140625" style="3" customWidth="1"/>
    <col min="50" max="50" width="15.28515625" style="3" customWidth="1"/>
    <col min="51" max="51" width="20.140625" style="3" customWidth="1"/>
    <col min="52" max="52" width="20.85546875" style="3" customWidth="1"/>
    <col min="53" max="53" width="22.42578125" style="3" customWidth="1"/>
    <col min="54" max="54" width="15.28515625" style="3" customWidth="1"/>
    <col min="55" max="55" width="20.140625" style="3" customWidth="1"/>
    <col min="56" max="68" width="24.5703125" style="3" customWidth="1"/>
    <col min="69" max="69" width="10.28515625" style="5" customWidth="1"/>
    <col min="70" max="70" width="9.5703125" style="5" customWidth="1"/>
    <col min="71" max="72" width="11.7109375" style="5" customWidth="1"/>
    <col min="73" max="73" width="10" style="5" customWidth="1"/>
    <col min="74" max="74" width="10.5703125" style="5" customWidth="1"/>
    <col min="75" max="75" width="19.85546875" style="5" customWidth="1"/>
    <col min="76" max="76" width="11.5703125" style="5" customWidth="1"/>
    <col min="77" max="77" width="12.42578125" style="5" customWidth="1"/>
    <col min="78" max="78" width="18" style="5" customWidth="1"/>
    <col min="79" max="79" width="20.140625" style="5" customWidth="1"/>
    <col min="80" max="80" width="16.5703125" style="5" customWidth="1"/>
    <col min="81" max="82" width="12.140625" style="5" customWidth="1"/>
    <col min="83" max="83" width="26.140625" style="5" customWidth="1"/>
    <col min="84" max="84" width="11.140625" style="5" customWidth="1"/>
    <col min="85" max="85" width="9.85546875" style="5" customWidth="1"/>
    <col min="86" max="87" width="12.140625" style="5" customWidth="1"/>
    <col min="88" max="88" width="20.85546875" style="5" customWidth="1"/>
    <col min="89" max="89" width="26.7109375" style="5" customWidth="1"/>
    <col min="90" max="90" width="18.42578125" style="5" customWidth="1"/>
    <col min="91" max="91" width="37.28515625" style="5" customWidth="1"/>
    <col min="92" max="92" width="26.7109375" style="5" customWidth="1"/>
    <col min="93" max="94" width="12.5703125" style="5" customWidth="1"/>
    <col min="95" max="95" width="29.140625" style="5" customWidth="1"/>
    <col min="96" max="96" width="19" style="5" customWidth="1"/>
    <col min="97" max="97" width="41" style="5" customWidth="1"/>
    <col min="98" max="98" width="11.28515625" style="5" customWidth="1"/>
    <col min="99" max="99" width="9.85546875" style="5" customWidth="1"/>
    <col min="100" max="101" width="13.140625" style="5" customWidth="1"/>
    <col min="102" max="102" width="25.85546875" style="5" customWidth="1"/>
    <col min="103" max="103" width="18.85546875" style="5" customWidth="1"/>
    <col min="104" max="104" width="37.5703125" style="5" customWidth="1"/>
    <col min="105" max="105" width="25" style="5" customWidth="1"/>
    <col min="106" max="106" width="22.7109375" style="5" customWidth="1"/>
    <col min="107" max="124" width="20.85546875" style="5" customWidth="1"/>
    <col min="125" max="125" width="19.85546875" style="24" customWidth="1"/>
    <col min="126" max="127" width="20.85546875" style="5" customWidth="1"/>
    <col min="128" max="136" width="10" style="5" customWidth="1"/>
    <col min="137" max="142" width="20.85546875" style="5" customWidth="1"/>
    <col min="143" max="144" width="27.85546875" style="5" customWidth="1"/>
    <col min="145" max="145" width="25.5703125" style="5" customWidth="1"/>
    <col min="146" max="147" width="20.85546875" style="5" customWidth="1"/>
    <col min="148" max="148" width="32.85546875" style="5" customWidth="1"/>
    <col min="149" max="149" width="20.85546875" style="5" customWidth="1"/>
    <col min="150" max="16384" width="10.42578125" style="2"/>
  </cols>
  <sheetData>
    <row r="1" spans="1:149" ht="69" customHeight="1" x14ac:dyDescent="0.25">
      <c r="M1" s="39"/>
      <c r="N1" s="39"/>
      <c r="O1" s="81" t="s">
        <v>193</v>
      </c>
      <c r="P1" s="81"/>
      <c r="Q1" s="81"/>
      <c r="R1" s="81"/>
      <c r="AA1" s="39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8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</row>
    <row r="2" spans="1:149" ht="18.600000000000001" customHeight="1" x14ac:dyDescent="0.25">
      <c r="M2" s="39"/>
      <c r="N2" s="39"/>
      <c r="O2" s="74"/>
      <c r="P2" s="74"/>
      <c r="Q2" s="74"/>
      <c r="R2" s="74"/>
      <c r="AA2" s="39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8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</row>
    <row r="3" spans="1:149" ht="56.25" customHeight="1" x14ac:dyDescent="0.25">
      <c r="D3" s="6"/>
      <c r="E3" s="6"/>
      <c r="F3" s="6"/>
      <c r="G3" s="6"/>
      <c r="H3" s="6"/>
      <c r="I3" s="6"/>
      <c r="J3" s="6"/>
      <c r="K3" s="6"/>
      <c r="L3" s="6"/>
      <c r="M3" s="39"/>
      <c r="N3" s="39"/>
      <c r="O3" s="81" t="s">
        <v>190</v>
      </c>
      <c r="P3" s="81"/>
      <c r="Q3" s="81"/>
      <c r="R3" s="81"/>
      <c r="S3" s="6"/>
      <c r="T3" s="6"/>
      <c r="AA3" s="39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V3" s="2"/>
      <c r="AW3" s="2"/>
      <c r="AX3" s="2"/>
      <c r="AY3" s="6"/>
      <c r="AZ3" s="2"/>
      <c r="BA3" s="2"/>
      <c r="BB3" s="2"/>
      <c r="BC3" s="6"/>
      <c r="BD3" s="6"/>
      <c r="BE3" s="6"/>
      <c r="BF3" s="6"/>
      <c r="BG3" s="6"/>
      <c r="BH3" s="6"/>
      <c r="BI3" s="6"/>
      <c r="BJ3" s="6"/>
      <c r="BK3" s="6"/>
      <c r="BL3" s="6"/>
      <c r="BM3" s="2"/>
      <c r="BN3" s="2"/>
      <c r="BO3" s="2"/>
      <c r="BP3" s="2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36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47"/>
      <c r="EN3" s="47"/>
      <c r="EO3" s="7"/>
      <c r="EP3" s="7"/>
      <c r="EQ3" s="7"/>
      <c r="ER3" s="7"/>
      <c r="ES3" s="7"/>
    </row>
    <row r="4" spans="1:149" ht="19.899999999999999" customHeight="1" x14ac:dyDescent="0.25">
      <c r="D4" s="6"/>
      <c r="E4" s="6"/>
      <c r="F4" s="6"/>
      <c r="G4" s="6"/>
      <c r="H4" s="6"/>
      <c r="I4" s="6"/>
      <c r="J4" s="6"/>
      <c r="K4" s="6"/>
      <c r="L4" s="6"/>
      <c r="M4" s="39"/>
      <c r="N4" s="39"/>
      <c r="O4" s="74"/>
      <c r="P4" s="74"/>
      <c r="Q4" s="74"/>
      <c r="R4" s="74"/>
      <c r="S4" s="6"/>
      <c r="T4" s="6"/>
      <c r="AA4" s="39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V4" s="2"/>
      <c r="AW4" s="2"/>
      <c r="AX4" s="2"/>
      <c r="AY4" s="6"/>
      <c r="AZ4" s="2"/>
      <c r="BA4" s="2"/>
      <c r="BB4" s="2"/>
      <c r="BC4" s="6"/>
      <c r="BD4" s="6"/>
      <c r="BE4" s="6"/>
      <c r="BF4" s="6"/>
      <c r="BG4" s="6"/>
      <c r="BH4" s="6"/>
      <c r="BI4" s="6"/>
      <c r="BJ4" s="6"/>
      <c r="BK4" s="6"/>
      <c r="BL4" s="6"/>
      <c r="BM4" s="2"/>
      <c r="BN4" s="2"/>
      <c r="BO4" s="2"/>
      <c r="BP4" s="2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1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47"/>
      <c r="EN4" s="47"/>
      <c r="EO4" s="7"/>
      <c r="EP4" s="7"/>
      <c r="EQ4" s="7"/>
      <c r="ER4" s="7"/>
      <c r="ES4" s="7"/>
    </row>
    <row r="5" spans="1:149" ht="63" customHeight="1" x14ac:dyDescent="0.35">
      <c r="A5" s="76"/>
      <c r="B5" s="76"/>
      <c r="C5" s="113" t="s">
        <v>185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 t="s">
        <v>187</v>
      </c>
      <c r="R5" s="114"/>
      <c r="S5" s="77"/>
      <c r="T5" s="77"/>
      <c r="U5" s="43"/>
      <c r="V5" s="43"/>
      <c r="W5" s="43"/>
      <c r="X5" s="77"/>
      <c r="Y5" s="77"/>
      <c r="Z5" s="77"/>
      <c r="AA5" s="77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V5" s="2"/>
      <c r="AW5" s="2"/>
      <c r="AX5" s="2"/>
      <c r="AY5" s="6"/>
      <c r="AZ5" s="2"/>
      <c r="BA5" s="2"/>
      <c r="BB5" s="2"/>
      <c r="BC5" s="6"/>
      <c r="BD5" s="6"/>
      <c r="BE5" s="6"/>
      <c r="BF5" s="6"/>
      <c r="BG5" s="6"/>
      <c r="BH5" s="6"/>
      <c r="BI5" s="6"/>
      <c r="BJ5" s="6"/>
      <c r="BK5" s="6"/>
      <c r="BL5" s="6"/>
      <c r="BM5" s="2"/>
      <c r="BN5" s="2"/>
      <c r="BO5" s="2"/>
      <c r="BP5" s="2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36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47"/>
      <c r="EN5" s="47"/>
      <c r="EO5" s="7"/>
      <c r="EP5" s="7"/>
      <c r="EQ5" s="7"/>
      <c r="ER5" s="7"/>
      <c r="ES5" s="7"/>
    </row>
    <row r="6" spans="1:149" ht="28.15" customHeight="1" x14ac:dyDescent="0.35">
      <c r="A6" s="72"/>
      <c r="B6" s="72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5"/>
      <c r="R6" s="78" t="s">
        <v>191</v>
      </c>
      <c r="S6" s="73"/>
      <c r="T6" s="73"/>
      <c r="U6" s="70"/>
      <c r="V6" s="70"/>
      <c r="W6" s="70"/>
      <c r="X6" s="73"/>
      <c r="Y6" s="73"/>
      <c r="Z6" s="73"/>
      <c r="AA6" s="73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V6" s="2"/>
      <c r="AW6" s="2"/>
      <c r="AX6" s="2"/>
      <c r="AY6" s="6"/>
      <c r="AZ6" s="2"/>
      <c r="BA6" s="2"/>
      <c r="BB6" s="2"/>
      <c r="BC6" s="6"/>
      <c r="BD6" s="6"/>
      <c r="BE6" s="6"/>
      <c r="BF6" s="6"/>
      <c r="BG6" s="6"/>
      <c r="BH6" s="6"/>
      <c r="BI6" s="6"/>
      <c r="BJ6" s="6"/>
      <c r="BK6" s="6"/>
      <c r="BL6" s="6"/>
      <c r="BM6" s="2"/>
      <c r="BN6" s="2"/>
      <c r="BO6" s="2"/>
      <c r="BP6" s="2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1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47"/>
      <c r="EN6" s="47"/>
      <c r="EO6" s="7"/>
      <c r="EP6" s="7"/>
      <c r="EQ6" s="7"/>
      <c r="ER6" s="7"/>
      <c r="ES6" s="7"/>
    </row>
    <row r="7" spans="1:149" ht="24" customHeight="1" x14ac:dyDescent="0.25">
      <c r="A7" s="115" t="s">
        <v>186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 t="s">
        <v>186</v>
      </c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 t="s">
        <v>186</v>
      </c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 t="s">
        <v>186</v>
      </c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83" t="s">
        <v>186</v>
      </c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 t="s">
        <v>186</v>
      </c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 t="s">
        <v>186</v>
      </c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2" t="s">
        <v>186</v>
      </c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 t="s">
        <v>186</v>
      </c>
      <c r="EP7" s="83"/>
      <c r="EQ7" s="83"/>
      <c r="ER7" s="83"/>
      <c r="ES7" s="84"/>
    </row>
    <row r="8" spans="1:149" ht="18.75" customHeight="1" x14ac:dyDescent="0.25">
      <c r="A8" s="94" t="s">
        <v>3</v>
      </c>
      <c r="B8" s="94" t="s">
        <v>70</v>
      </c>
      <c r="C8" s="94" t="s">
        <v>4</v>
      </c>
      <c r="D8" s="94" t="s">
        <v>5</v>
      </c>
      <c r="E8" s="90" t="s">
        <v>1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1" t="s">
        <v>1</v>
      </c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5" t="s">
        <v>1</v>
      </c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7"/>
      <c r="BQ8" s="85" t="s">
        <v>1</v>
      </c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 t="s">
        <v>1</v>
      </c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 t="s">
        <v>6</v>
      </c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 t="s">
        <v>7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 t="s">
        <v>68</v>
      </c>
      <c r="EN8" s="85" t="s">
        <v>69</v>
      </c>
      <c r="EO8" s="101" t="s">
        <v>71</v>
      </c>
      <c r="EP8" s="104" t="s">
        <v>182</v>
      </c>
      <c r="EQ8" s="105"/>
      <c r="ER8" s="105"/>
      <c r="ES8" s="106"/>
    </row>
    <row r="9" spans="1:149" s="8" customFormat="1" ht="48.75" customHeight="1" x14ac:dyDescent="0.25">
      <c r="A9" s="94"/>
      <c r="B9" s="94"/>
      <c r="C9" s="94"/>
      <c r="D9" s="94"/>
      <c r="E9" s="89" t="s">
        <v>8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98" t="s">
        <v>8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100"/>
      <c r="AS9" s="89" t="s">
        <v>9</v>
      </c>
      <c r="AT9" s="89"/>
      <c r="AU9" s="89"/>
      <c r="AV9" s="90" t="s">
        <v>10</v>
      </c>
      <c r="AW9" s="90"/>
      <c r="AX9" s="90"/>
      <c r="AY9" s="90"/>
      <c r="AZ9" s="90"/>
      <c r="BA9" s="90"/>
      <c r="BB9" s="90"/>
      <c r="BC9" s="90"/>
      <c r="BD9" s="95" t="s">
        <v>10</v>
      </c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7"/>
      <c r="BQ9" s="85" t="s">
        <v>11</v>
      </c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 t="s">
        <v>12</v>
      </c>
      <c r="CG9" s="85"/>
      <c r="CH9" s="85"/>
      <c r="CI9" s="85"/>
      <c r="CJ9" s="85"/>
      <c r="CK9" s="85"/>
      <c r="CL9" s="85"/>
      <c r="CM9" s="85"/>
      <c r="CN9" s="85"/>
      <c r="CO9" s="85" t="s">
        <v>13</v>
      </c>
      <c r="CP9" s="85"/>
      <c r="CQ9" s="85"/>
      <c r="CR9" s="85"/>
      <c r="CS9" s="85"/>
      <c r="CT9" s="85" t="s">
        <v>14</v>
      </c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102"/>
      <c r="EP9" s="107"/>
      <c r="EQ9" s="108"/>
      <c r="ER9" s="108"/>
      <c r="ES9" s="109"/>
    </row>
    <row r="10" spans="1:149" s="9" customFormat="1" ht="39.75" customHeight="1" x14ac:dyDescent="0.25">
      <c r="A10" s="94"/>
      <c r="B10" s="94"/>
      <c r="C10" s="94"/>
      <c r="D10" s="94"/>
      <c r="E10" s="89" t="s">
        <v>15</v>
      </c>
      <c r="F10" s="89"/>
      <c r="G10" s="89"/>
      <c r="H10" s="89"/>
      <c r="I10" s="89"/>
      <c r="J10" s="89"/>
      <c r="K10" s="89"/>
      <c r="L10" s="89" t="s">
        <v>16</v>
      </c>
      <c r="M10" s="89"/>
      <c r="N10" s="89"/>
      <c r="O10" s="89"/>
      <c r="P10" s="89"/>
      <c r="Q10" s="89"/>
      <c r="R10" s="89"/>
      <c r="S10" s="89" t="s">
        <v>17</v>
      </c>
      <c r="T10" s="89"/>
      <c r="U10" s="89"/>
      <c r="V10" s="89"/>
      <c r="W10" s="89"/>
      <c r="X10" s="89"/>
      <c r="Y10" s="89"/>
      <c r="Z10" s="89"/>
      <c r="AA10" s="89"/>
      <c r="AB10" s="89" t="s">
        <v>17</v>
      </c>
      <c r="AC10" s="89"/>
      <c r="AD10" s="89"/>
      <c r="AE10" s="89"/>
      <c r="AF10" s="89"/>
      <c r="AG10" s="89"/>
      <c r="AH10" s="89"/>
      <c r="AI10" s="89"/>
      <c r="AJ10" s="89"/>
      <c r="AK10" s="98" t="s">
        <v>17</v>
      </c>
      <c r="AL10" s="99"/>
      <c r="AM10" s="99"/>
      <c r="AN10" s="99"/>
      <c r="AO10" s="99"/>
      <c r="AP10" s="99"/>
      <c r="AQ10" s="99"/>
      <c r="AR10" s="100"/>
      <c r="AS10" s="89"/>
      <c r="AT10" s="89"/>
      <c r="AU10" s="89"/>
      <c r="AV10" s="89" t="s">
        <v>15</v>
      </c>
      <c r="AW10" s="89"/>
      <c r="AX10" s="89"/>
      <c r="AY10" s="89"/>
      <c r="AZ10" s="89" t="s">
        <v>16</v>
      </c>
      <c r="BA10" s="89"/>
      <c r="BB10" s="89"/>
      <c r="BC10" s="89"/>
      <c r="BD10" s="98" t="s">
        <v>17</v>
      </c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100"/>
      <c r="BQ10" s="85" t="s">
        <v>18</v>
      </c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 t="s">
        <v>18</v>
      </c>
      <c r="CG10" s="85"/>
      <c r="CH10" s="85"/>
      <c r="CI10" s="85"/>
      <c r="CJ10" s="85"/>
      <c r="CK10" s="85"/>
      <c r="CL10" s="85"/>
      <c r="CM10" s="85"/>
      <c r="CN10" s="85"/>
      <c r="CO10" s="85" t="s">
        <v>18</v>
      </c>
      <c r="CP10" s="85"/>
      <c r="CQ10" s="85"/>
      <c r="CR10" s="85"/>
      <c r="CS10" s="85"/>
      <c r="CT10" s="85" t="s">
        <v>18</v>
      </c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102"/>
      <c r="EP10" s="107"/>
      <c r="EQ10" s="108"/>
      <c r="ER10" s="108"/>
      <c r="ES10" s="109"/>
    </row>
    <row r="11" spans="1:149" s="8" customFormat="1" ht="18.75" customHeight="1" x14ac:dyDescent="0.25">
      <c r="A11" s="94"/>
      <c r="B11" s="94"/>
      <c r="C11" s="94"/>
      <c r="D11" s="94"/>
      <c r="E11" s="89" t="s">
        <v>19</v>
      </c>
      <c r="F11" s="89" t="s">
        <v>20</v>
      </c>
      <c r="G11" s="89" t="s">
        <v>21</v>
      </c>
      <c r="H11" s="89" t="s">
        <v>22</v>
      </c>
      <c r="I11" s="89" t="s">
        <v>23</v>
      </c>
      <c r="J11" s="89" t="s">
        <v>24</v>
      </c>
      <c r="K11" s="89" t="s">
        <v>25</v>
      </c>
      <c r="L11" s="89" t="s">
        <v>19</v>
      </c>
      <c r="M11" s="89" t="s">
        <v>20</v>
      </c>
      <c r="N11" s="89" t="s">
        <v>21</v>
      </c>
      <c r="O11" s="89" t="s">
        <v>22</v>
      </c>
      <c r="P11" s="89" t="s">
        <v>23</v>
      </c>
      <c r="Q11" s="89" t="s">
        <v>24</v>
      </c>
      <c r="R11" s="89" t="s">
        <v>25</v>
      </c>
      <c r="S11" s="89" t="s">
        <v>26</v>
      </c>
      <c r="T11" s="89"/>
      <c r="U11" s="89"/>
      <c r="V11" s="89"/>
      <c r="W11" s="89"/>
      <c r="X11" s="89"/>
      <c r="Y11" s="89"/>
      <c r="Z11" s="89"/>
      <c r="AA11" s="89"/>
      <c r="AB11" s="89" t="s">
        <v>27</v>
      </c>
      <c r="AC11" s="89"/>
      <c r="AD11" s="89"/>
      <c r="AE11" s="89"/>
      <c r="AF11" s="89"/>
      <c r="AG11" s="89"/>
      <c r="AH11" s="89"/>
      <c r="AI11" s="89"/>
      <c r="AJ11" s="89"/>
      <c r="AK11" s="89" t="s">
        <v>28</v>
      </c>
      <c r="AL11" s="89"/>
      <c r="AM11" s="89" t="s">
        <v>66</v>
      </c>
      <c r="AN11" s="89"/>
      <c r="AO11" s="89" t="s">
        <v>23</v>
      </c>
      <c r="AP11" s="89"/>
      <c r="AQ11" s="89" t="s">
        <v>67</v>
      </c>
      <c r="AR11" s="89"/>
      <c r="AS11" s="89"/>
      <c r="AT11" s="89"/>
      <c r="AU11" s="89"/>
      <c r="AV11" s="89" t="s">
        <v>19</v>
      </c>
      <c r="AW11" s="89" t="s">
        <v>21</v>
      </c>
      <c r="AX11" s="89" t="s">
        <v>23</v>
      </c>
      <c r="AY11" s="89" t="s">
        <v>24</v>
      </c>
      <c r="AZ11" s="89" t="s">
        <v>19</v>
      </c>
      <c r="BA11" s="89" t="s">
        <v>21</v>
      </c>
      <c r="BB11" s="89" t="s">
        <v>23</v>
      </c>
      <c r="BC11" s="89" t="s">
        <v>24</v>
      </c>
      <c r="BD11" s="89" t="s">
        <v>26</v>
      </c>
      <c r="BE11" s="89"/>
      <c r="BF11" s="89"/>
      <c r="BG11" s="89"/>
      <c r="BH11" s="89"/>
      <c r="BI11" s="89"/>
      <c r="BJ11" s="89"/>
      <c r="BK11" s="89"/>
      <c r="BL11" s="89"/>
      <c r="BM11" s="89" t="s">
        <v>28</v>
      </c>
      <c r="BN11" s="89"/>
      <c r="BO11" s="89" t="s">
        <v>23</v>
      </c>
      <c r="BP11" s="89"/>
      <c r="BQ11" s="85" t="s">
        <v>29</v>
      </c>
      <c r="BR11" s="85"/>
      <c r="BS11" s="85"/>
      <c r="BT11" s="85"/>
      <c r="BU11" s="85"/>
      <c r="BV11" s="85"/>
      <c r="BW11" s="85" t="s">
        <v>30</v>
      </c>
      <c r="BX11" s="85"/>
      <c r="BY11" s="85"/>
      <c r="BZ11" s="85"/>
      <c r="CA11" s="85"/>
      <c r="CB11" s="85"/>
      <c r="CC11" s="85" t="s">
        <v>31</v>
      </c>
      <c r="CD11" s="85"/>
      <c r="CE11" s="85" t="s">
        <v>32</v>
      </c>
      <c r="CF11" s="85" t="s">
        <v>29</v>
      </c>
      <c r="CG11" s="85"/>
      <c r="CH11" s="85"/>
      <c r="CI11" s="85"/>
      <c r="CJ11" s="85" t="s">
        <v>30</v>
      </c>
      <c r="CK11" s="85"/>
      <c r="CL11" s="85"/>
      <c r="CM11" s="85"/>
      <c r="CN11" s="85" t="s">
        <v>32</v>
      </c>
      <c r="CO11" s="85" t="s">
        <v>29</v>
      </c>
      <c r="CP11" s="85"/>
      <c r="CQ11" s="85" t="s">
        <v>30</v>
      </c>
      <c r="CR11" s="85"/>
      <c r="CS11" s="85"/>
      <c r="CT11" s="85" t="s">
        <v>29</v>
      </c>
      <c r="CU11" s="85"/>
      <c r="CV11" s="85"/>
      <c r="CW11" s="85"/>
      <c r="CX11" s="85" t="s">
        <v>30</v>
      </c>
      <c r="CY11" s="85"/>
      <c r="CZ11" s="85"/>
      <c r="DA11" s="85" t="s">
        <v>31</v>
      </c>
      <c r="DB11" s="85" t="s">
        <v>32</v>
      </c>
      <c r="DC11" s="85" t="s">
        <v>2</v>
      </c>
      <c r="DD11" s="85" t="s">
        <v>1</v>
      </c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 t="s">
        <v>2</v>
      </c>
      <c r="DV11" s="85" t="s">
        <v>1</v>
      </c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102"/>
      <c r="EP11" s="110"/>
      <c r="EQ11" s="111"/>
      <c r="ER11" s="111"/>
      <c r="ES11" s="112"/>
    </row>
    <row r="12" spans="1:149" s="8" customFormat="1" ht="18.75" customHeight="1" x14ac:dyDescent="0.25">
      <c r="A12" s="94"/>
      <c r="B12" s="94"/>
      <c r="C12" s="94"/>
      <c r="D12" s="94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5"/>
      <c r="BR12" s="85"/>
      <c r="BS12" s="85"/>
      <c r="BT12" s="85"/>
      <c r="BU12" s="85"/>
      <c r="BV12" s="85"/>
      <c r="BW12" s="85" t="s">
        <v>33</v>
      </c>
      <c r="BX12" s="85" t="s">
        <v>34</v>
      </c>
      <c r="BY12" s="85"/>
      <c r="BZ12" s="85" t="s">
        <v>35</v>
      </c>
      <c r="CA12" s="85" t="s">
        <v>36</v>
      </c>
      <c r="CB12" s="85"/>
      <c r="CC12" s="85"/>
      <c r="CD12" s="85"/>
      <c r="CE12" s="85"/>
      <c r="CF12" s="85"/>
      <c r="CG12" s="85"/>
      <c r="CH12" s="85"/>
      <c r="CI12" s="85"/>
      <c r="CJ12" s="85" t="s">
        <v>33</v>
      </c>
      <c r="CK12" s="85" t="s">
        <v>34</v>
      </c>
      <c r="CL12" s="85" t="s">
        <v>35</v>
      </c>
      <c r="CM12" s="85" t="s">
        <v>36</v>
      </c>
      <c r="CN12" s="85"/>
      <c r="CO12" s="85"/>
      <c r="CP12" s="85"/>
      <c r="CQ12" s="85" t="s">
        <v>34</v>
      </c>
      <c r="CR12" s="85" t="s">
        <v>35</v>
      </c>
      <c r="CS12" s="85" t="s">
        <v>36</v>
      </c>
      <c r="CT12" s="85"/>
      <c r="CU12" s="85"/>
      <c r="CV12" s="85"/>
      <c r="CW12" s="85"/>
      <c r="CX12" s="85" t="s">
        <v>34</v>
      </c>
      <c r="CY12" s="85" t="s">
        <v>35</v>
      </c>
      <c r="CZ12" s="85" t="s">
        <v>36</v>
      </c>
      <c r="DA12" s="85"/>
      <c r="DB12" s="85"/>
      <c r="DC12" s="85"/>
      <c r="DD12" s="85" t="s">
        <v>37</v>
      </c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 t="s">
        <v>38</v>
      </c>
      <c r="DP12" s="85"/>
      <c r="DQ12" s="85"/>
      <c r="DR12" s="85" t="s">
        <v>38</v>
      </c>
      <c r="DS12" s="85"/>
      <c r="DT12" s="85"/>
      <c r="DU12" s="85"/>
      <c r="DV12" s="85" t="s">
        <v>37</v>
      </c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 t="s">
        <v>38</v>
      </c>
      <c r="EH12" s="85"/>
      <c r="EI12" s="85"/>
      <c r="EJ12" s="85" t="s">
        <v>38</v>
      </c>
      <c r="EK12" s="85"/>
      <c r="EL12" s="85"/>
      <c r="EM12" s="85"/>
      <c r="EN12" s="85"/>
      <c r="EO12" s="102"/>
      <c r="EP12" s="101" t="s">
        <v>2</v>
      </c>
      <c r="EQ12" s="82" t="s">
        <v>1</v>
      </c>
      <c r="ER12" s="83"/>
      <c r="ES12" s="84"/>
    </row>
    <row r="13" spans="1:149" s="10" customFormat="1" ht="21.75" customHeight="1" x14ac:dyDescent="0.25">
      <c r="A13" s="94"/>
      <c r="B13" s="94"/>
      <c r="C13" s="94"/>
      <c r="D13" s="94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7" t="s">
        <v>39</v>
      </c>
      <c r="T13" s="87" t="s">
        <v>40</v>
      </c>
      <c r="U13" s="87" t="s">
        <v>41</v>
      </c>
      <c r="V13" s="87" t="s">
        <v>42</v>
      </c>
      <c r="W13" s="87" t="s">
        <v>43</v>
      </c>
      <c r="X13" s="87" t="s">
        <v>44</v>
      </c>
      <c r="Y13" s="87" t="s">
        <v>45</v>
      </c>
      <c r="Z13" s="87" t="s">
        <v>46</v>
      </c>
      <c r="AA13" s="87" t="s">
        <v>47</v>
      </c>
      <c r="AB13" s="87" t="s">
        <v>39</v>
      </c>
      <c r="AC13" s="87" t="s">
        <v>40</v>
      </c>
      <c r="AD13" s="87" t="s">
        <v>41</v>
      </c>
      <c r="AE13" s="87" t="s">
        <v>42</v>
      </c>
      <c r="AF13" s="87" t="s">
        <v>43</v>
      </c>
      <c r="AG13" s="87" t="s">
        <v>44</v>
      </c>
      <c r="AH13" s="87" t="s">
        <v>45</v>
      </c>
      <c r="AI13" s="87" t="s">
        <v>46</v>
      </c>
      <c r="AJ13" s="87" t="s">
        <v>47</v>
      </c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7" t="s">
        <v>39</v>
      </c>
      <c r="BE13" s="87" t="s">
        <v>40</v>
      </c>
      <c r="BF13" s="87" t="s">
        <v>41</v>
      </c>
      <c r="BG13" s="87" t="s">
        <v>42</v>
      </c>
      <c r="BH13" s="87" t="s">
        <v>43</v>
      </c>
      <c r="BI13" s="87" t="s">
        <v>44</v>
      </c>
      <c r="BJ13" s="87" t="s">
        <v>45</v>
      </c>
      <c r="BK13" s="87" t="s">
        <v>46</v>
      </c>
      <c r="BL13" s="87" t="s">
        <v>47</v>
      </c>
      <c r="BM13" s="89"/>
      <c r="BN13" s="89"/>
      <c r="BO13" s="89"/>
      <c r="BP13" s="89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102"/>
      <c r="EP13" s="102"/>
      <c r="EQ13" s="101" t="s">
        <v>72</v>
      </c>
      <c r="ER13" s="37" t="s">
        <v>0</v>
      </c>
      <c r="ES13" s="101" t="s">
        <v>73</v>
      </c>
    </row>
    <row r="14" spans="1:149" s="10" customFormat="1" ht="18.75" customHeight="1" x14ac:dyDescent="0.25">
      <c r="A14" s="94"/>
      <c r="B14" s="94"/>
      <c r="C14" s="94"/>
      <c r="D14" s="94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7"/>
      <c r="BE14" s="87"/>
      <c r="BF14" s="87"/>
      <c r="BG14" s="87"/>
      <c r="BH14" s="87"/>
      <c r="BI14" s="87"/>
      <c r="BJ14" s="87"/>
      <c r="BK14" s="87"/>
      <c r="BL14" s="87"/>
      <c r="BM14" s="89"/>
      <c r="BN14" s="89"/>
      <c r="BO14" s="89"/>
      <c r="BP14" s="89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 t="s">
        <v>48</v>
      </c>
      <c r="DE14" s="85" t="s">
        <v>49</v>
      </c>
      <c r="DF14" s="85" t="s">
        <v>65</v>
      </c>
      <c r="DG14" s="85"/>
      <c r="DH14" s="85"/>
      <c r="DI14" s="85"/>
      <c r="DJ14" s="85"/>
      <c r="DK14" s="85"/>
      <c r="DL14" s="85"/>
      <c r="DM14" s="85"/>
      <c r="DN14" s="85"/>
      <c r="DO14" s="85" t="s">
        <v>48</v>
      </c>
      <c r="DP14" s="85" t="s">
        <v>49</v>
      </c>
      <c r="DQ14" s="85" t="s">
        <v>50</v>
      </c>
      <c r="DR14" s="85" t="s">
        <v>48</v>
      </c>
      <c r="DS14" s="85" t="s">
        <v>49</v>
      </c>
      <c r="DT14" s="85" t="s">
        <v>50</v>
      </c>
      <c r="DU14" s="85"/>
      <c r="DV14" s="85" t="s">
        <v>48</v>
      </c>
      <c r="DW14" s="85" t="s">
        <v>49</v>
      </c>
      <c r="DX14" s="85" t="s">
        <v>65</v>
      </c>
      <c r="DY14" s="85"/>
      <c r="DZ14" s="85"/>
      <c r="EA14" s="85"/>
      <c r="EB14" s="85"/>
      <c r="EC14" s="85"/>
      <c r="ED14" s="85"/>
      <c r="EE14" s="85"/>
      <c r="EF14" s="85"/>
      <c r="EG14" s="85" t="s">
        <v>48</v>
      </c>
      <c r="EH14" s="85" t="s">
        <v>49</v>
      </c>
      <c r="EI14" s="85" t="s">
        <v>50</v>
      </c>
      <c r="EJ14" s="85" t="s">
        <v>48</v>
      </c>
      <c r="EK14" s="85" t="s">
        <v>49</v>
      </c>
      <c r="EL14" s="85" t="s">
        <v>50</v>
      </c>
      <c r="EM14" s="85"/>
      <c r="EN14" s="85"/>
      <c r="EO14" s="102"/>
      <c r="EP14" s="102"/>
      <c r="EQ14" s="102"/>
      <c r="ER14" s="101" t="s">
        <v>74</v>
      </c>
      <c r="ES14" s="102"/>
    </row>
    <row r="15" spans="1:149" s="10" customFormat="1" ht="15" customHeight="1" x14ac:dyDescent="0.25">
      <c r="A15" s="94"/>
      <c r="B15" s="94"/>
      <c r="C15" s="94"/>
      <c r="D15" s="94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9"/>
      <c r="AL15" s="89"/>
      <c r="AM15" s="89"/>
      <c r="AN15" s="89"/>
      <c r="AO15" s="89"/>
      <c r="AP15" s="89"/>
      <c r="AQ15" s="89"/>
      <c r="AR15" s="89"/>
      <c r="AS15" s="88" t="s">
        <v>51</v>
      </c>
      <c r="AT15" s="88" t="s">
        <v>52</v>
      </c>
      <c r="AU15" s="88" t="s">
        <v>53</v>
      </c>
      <c r="AV15" s="89"/>
      <c r="AW15" s="89"/>
      <c r="AX15" s="89"/>
      <c r="AY15" s="89"/>
      <c r="AZ15" s="89"/>
      <c r="BA15" s="89"/>
      <c r="BB15" s="89"/>
      <c r="BC15" s="89"/>
      <c r="BD15" s="87"/>
      <c r="BE15" s="87"/>
      <c r="BF15" s="87"/>
      <c r="BG15" s="87"/>
      <c r="BH15" s="87"/>
      <c r="BI15" s="87"/>
      <c r="BJ15" s="87"/>
      <c r="BK15" s="87"/>
      <c r="BL15" s="87"/>
      <c r="BM15" s="89"/>
      <c r="BN15" s="89"/>
      <c r="BO15" s="89"/>
      <c r="BP15" s="89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102"/>
      <c r="EP15" s="102"/>
      <c r="EQ15" s="102"/>
      <c r="ER15" s="102"/>
      <c r="ES15" s="102"/>
    </row>
    <row r="16" spans="1:149" s="10" customFormat="1" ht="18.75" customHeight="1" x14ac:dyDescent="0.25">
      <c r="A16" s="94"/>
      <c r="B16" s="94"/>
      <c r="C16" s="94"/>
      <c r="D16" s="94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9" t="s">
        <v>2</v>
      </c>
      <c r="AL16" s="38" t="s">
        <v>0</v>
      </c>
      <c r="AM16" s="89" t="s">
        <v>2</v>
      </c>
      <c r="AN16" s="38" t="s">
        <v>0</v>
      </c>
      <c r="AO16" s="89" t="s">
        <v>2</v>
      </c>
      <c r="AP16" s="38" t="s">
        <v>0</v>
      </c>
      <c r="AQ16" s="89" t="s">
        <v>2</v>
      </c>
      <c r="AR16" s="38" t="s">
        <v>0</v>
      </c>
      <c r="AS16" s="88"/>
      <c r="AT16" s="88"/>
      <c r="AU16" s="88"/>
      <c r="AV16" s="89"/>
      <c r="AW16" s="89"/>
      <c r="AX16" s="89"/>
      <c r="AY16" s="89"/>
      <c r="AZ16" s="89"/>
      <c r="BA16" s="89"/>
      <c r="BB16" s="89"/>
      <c r="BC16" s="89"/>
      <c r="BD16" s="87"/>
      <c r="BE16" s="87"/>
      <c r="BF16" s="87"/>
      <c r="BG16" s="87"/>
      <c r="BH16" s="87"/>
      <c r="BI16" s="87"/>
      <c r="BJ16" s="87"/>
      <c r="BK16" s="87"/>
      <c r="BL16" s="87"/>
      <c r="BM16" s="89" t="s">
        <v>2</v>
      </c>
      <c r="BN16" s="38" t="s">
        <v>0</v>
      </c>
      <c r="BO16" s="89" t="s">
        <v>2</v>
      </c>
      <c r="BP16" s="38" t="s">
        <v>0</v>
      </c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6" t="s">
        <v>39</v>
      </c>
      <c r="DG16" s="86" t="s">
        <v>40</v>
      </c>
      <c r="DH16" s="86" t="s">
        <v>41</v>
      </c>
      <c r="DI16" s="86" t="s">
        <v>42</v>
      </c>
      <c r="DJ16" s="86" t="s">
        <v>43</v>
      </c>
      <c r="DK16" s="86" t="s">
        <v>44</v>
      </c>
      <c r="DL16" s="86" t="s">
        <v>45</v>
      </c>
      <c r="DM16" s="86" t="s">
        <v>46</v>
      </c>
      <c r="DN16" s="86" t="s">
        <v>47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6" t="s">
        <v>39</v>
      </c>
      <c r="DY16" s="86" t="s">
        <v>40</v>
      </c>
      <c r="DZ16" s="86" t="s">
        <v>41</v>
      </c>
      <c r="EA16" s="86" t="s">
        <v>42</v>
      </c>
      <c r="EB16" s="86" t="s">
        <v>43</v>
      </c>
      <c r="EC16" s="86" t="s">
        <v>44</v>
      </c>
      <c r="ED16" s="86" t="s">
        <v>45</v>
      </c>
      <c r="EE16" s="86" t="s">
        <v>46</v>
      </c>
      <c r="EF16" s="86" t="s">
        <v>47</v>
      </c>
      <c r="EG16" s="85"/>
      <c r="EH16" s="85"/>
      <c r="EI16" s="85"/>
      <c r="EJ16" s="85"/>
      <c r="EK16" s="85"/>
      <c r="EL16" s="85"/>
      <c r="EM16" s="85"/>
      <c r="EN16" s="85"/>
      <c r="EO16" s="102"/>
      <c r="EP16" s="102"/>
      <c r="EQ16" s="102"/>
      <c r="ER16" s="102"/>
      <c r="ES16" s="102"/>
    </row>
    <row r="17" spans="1:149" s="10" customFormat="1" ht="232.5" customHeight="1" x14ac:dyDescent="0.25">
      <c r="A17" s="94"/>
      <c r="B17" s="94"/>
      <c r="C17" s="94"/>
      <c r="D17" s="94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9"/>
      <c r="AL17" s="92" t="s">
        <v>41</v>
      </c>
      <c r="AM17" s="89"/>
      <c r="AN17" s="92" t="s">
        <v>41</v>
      </c>
      <c r="AO17" s="89"/>
      <c r="AP17" s="92" t="s">
        <v>41</v>
      </c>
      <c r="AQ17" s="89"/>
      <c r="AR17" s="92" t="s">
        <v>41</v>
      </c>
      <c r="AS17" s="88"/>
      <c r="AT17" s="88"/>
      <c r="AU17" s="88"/>
      <c r="AV17" s="89"/>
      <c r="AW17" s="89"/>
      <c r="AX17" s="89"/>
      <c r="AY17" s="89"/>
      <c r="AZ17" s="89"/>
      <c r="BA17" s="89"/>
      <c r="BB17" s="89"/>
      <c r="BC17" s="89"/>
      <c r="BD17" s="87"/>
      <c r="BE17" s="87"/>
      <c r="BF17" s="87"/>
      <c r="BG17" s="87"/>
      <c r="BH17" s="87"/>
      <c r="BI17" s="87"/>
      <c r="BJ17" s="87"/>
      <c r="BK17" s="87"/>
      <c r="BL17" s="87"/>
      <c r="BM17" s="89"/>
      <c r="BN17" s="92" t="s">
        <v>41</v>
      </c>
      <c r="BO17" s="89"/>
      <c r="BP17" s="92" t="s">
        <v>41</v>
      </c>
      <c r="BQ17" s="85" t="s">
        <v>54</v>
      </c>
      <c r="BR17" s="85" t="s">
        <v>55</v>
      </c>
      <c r="BS17" s="85" t="s">
        <v>56</v>
      </c>
      <c r="BT17" s="85" t="s">
        <v>57</v>
      </c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 t="s">
        <v>55</v>
      </c>
      <c r="CG17" s="85" t="s">
        <v>56</v>
      </c>
      <c r="CH17" s="85" t="s">
        <v>57</v>
      </c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 t="s">
        <v>55</v>
      </c>
      <c r="CU17" s="85" t="s">
        <v>56</v>
      </c>
      <c r="CV17" s="85" t="s">
        <v>57</v>
      </c>
      <c r="CW17" s="85"/>
      <c r="CX17" s="85"/>
      <c r="CY17" s="85"/>
      <c r="CZ17" s="85"/>
      <c r="DA17" s="85"/>
      <c r="DB17" s="85"/>
      <c r="DC17" s="85"/>
      <c r="DD17" s="85"/>
      <c r="DE17" s="85"/>
      <c r="DF17" s="86"/>
      <c r="DG17" s="86"/>
      <c r="DH17" s="86"/>
      <c r="DI17" s="86"/>
      <c r="DJ17" s="86"/>
      <c r="DK17" s="86"/>
      <c r="DL17" s="86"/>
      <c r="DM17" s="86"/>
      <c r="DN17" s="86"/>
      <c r="DO17" s="85"/>
      <c r="DP17" s="85"/>
      <c r="DQ17" s="85"/>
      <c r="DR17" s="85"/>
      <c r="DS17" s="85"/>
      <c r="DT17" s="85"/>
      <c r="DU17" s="85"/>
      <c r="DV17" s="85"/>
      <c r="DW17" s="85"/>
      <c r="DX17" s="86"/>
      <c r="DY17" s="86"/>
      <c r="DZ17" s="86"/>
      <c r="EA17" s="86"/>
      <c r="EB17" s="86"/>
      <c r="EC17" s="86"/>
      <c r="ED17" s="86"/>
      <c r="EE17" s="86"/>
      <c r="EF17" s="86"/>
      <c r="EG17" s="85"/>
      <c r="EH17" s="85"/>
      <c r="EI17" s="85"/>
      <c r="EJ17" s="85"/>
      <c r="EK17" s="85"/>
      <c r="EL17" s="85"/>
      <c r="EM17" s="85"/>
      <c r="EN17" s="85"/>
      <c r="EO17" s="102"/>
      <c r="EP17" s="102"/>
      <c r="EQ17" s="102"/>
      <c r="ER17" s="102"/>
      <c r="ES17" s="102"/>
    </row>
    <row r="18" spans="1:149" s="10" customFormat="1" ht="101.25" customHeight="1" x14ac:dyDescent="0.25">
      <c r="A18" s="94"/>
      <c r="B18" s="94"/>
      <c r="C18" s="94"/>
      <c r="D18" s="94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9"/>
      <c r="AL18" s="93"/>
      <c r="AM18" s="89"/>
      <c r="AN18" s="93"/>
      <c r="AO18" s="89"/>
      <c r="AP18" s="93"/>
      <c r="AQ18" s="89"/>
      <c r="AR18" s="93"/>
      <c r="AS18" s="88"/>
      <c r="AT18" s="88"/>
      <c r="AU18" s="88"/>
      <c r="AV18" s="89"/>
      <c r="AW18" s="89"/>
      <c r="AX18" s="89"/>
      <c r="AY18" s="89"/>
      <c r="AZ18" s="89"/>
      <c r="BA18" s="89"/>
      <c r="BB18" s="89"/>
      <c r="BC18" s="89"/>
      <c r="BD18" s="87"/>
      <c r="BE18" s="87"/>
      <c r="BF18" s="87"/>
      <c r="BG18" s="87"/>
      <c r="BH18" s="87"/>
      <c r="BI18" s="87"/>
      <c r="BJ18" s="87"/>
      <c r="BK18" s="87"/>
      <c r="BL18" s="87"/>
      <c r="BM18" s="89"/>
      <c r="BN18" s="93"/>
      <c r="BO18" s="89"/>
      <c r="BP18" s="93"/>
      <c r="BQ18" s="85"/>
      <c r="BR18" s="85"/>
      <c r="BS18" s="85"/>
      <c r="BT18" s="37" t="s">
        <v>54</v>
      </c>
      <c r="BU18" s="37" t="s">
        <v>55</v>
      </c>
      <c r="BV18" s="37" t="s">
        <v>56</v>
      </c>
      <c r="BW18" s="37" t="s">
        <v>56</v>
      </c>
      <c r="BX18" s="37" t="s">
        <v>55</v>
      </c>
      <c r="BY18" s="37" t="s">
        <v>56</v>
      </c>
      <c r="BZ18" s="37" t="s">
        <v>56</v>
      </c>
      <c r="CA18" s="37" t="s">
        <v>55</v>
      </c>
      <c r="CB18" s="37" t="s">
        <v>56</v>
      </c>
      <c r="CC18" s="37" t="s">
        <v>55</v>
      </c>
      <c r="CD18" s="37" t="s">
        <v>56</v>
      </c>
      <c r="CE18" s="37" t="s">
        <v>56</v>
      </c>
      <c r="CF18" s="85"/>
      <c r="CG18" s="85"/>
      <c r="CH18" s="37" t="s">
        <v>55</v>
      </c>
      <c r="CI18" s="37" t="s">
        <v>56</v>
      </c>
      <c r="CJ18" s="37" t="s">
        <v>56</v>
      </c>
      <c r="CK18" s="37" t="s">
        <v>56</v>
      </c>
      <c r="CL18" s="37" t="s">
        <v>56</v>
      </c>
      <c r="CM18" s="37" t="s">
        <v>56</v>
      </c>
      <c r="CN18" s="37" t="s">
        <v>56</v>
      </c>
      <c r="CO18" s="37" t="s">
        <v>55</v>
      </c>
      <c r="CP18" s="37" t="s">
        <v>56</v>
      </c>
      <c r="CQ18" s="37" t="s">
        <v>56</v>
      </c>
      <c r="CR18" s="37" t="s">
        <v>56</v>
      </c>
      <c r="CS18" s="37" t="s">
        <v>56</v>
      </c>
      <c r="CT18" s="85"/>
      <c r="CU18" s="85"/>
      <c r="CV18" s="37" t="s">
        <v>55</v>
      </c>
      <c r="CW18" s="37" t="s">
        <v>56</v>
      </c>
      <c r="CX18" s="37" t="s">
        <v>56</v>
      </c>
      <c r="CY18" s="37" t="s">
        <v>56</v>
      </c>
      <c r="CZ18" s="37" t="s">
        <v>56</v>
      </c>
      <c r="DA18" s="37" t="s">
        <v>56</v>
      </c>
      <c r="DB18" s="37" t="s">
        <v>56</v>
      </c>
      <c r="DC18" s="85"/>
      <c r="DD18" s="85"/>
      <c r="DE18" s="85"/>
      <c r="DF18" s="86"/>
      <c r="DG18" s="86"/>
      <c r="DH18" s="86"/>
      <c r="DI18" s="86"/>
      <c r="DJ18" s="86"/>
      <c r="DK18" s="86"/>
      <c r="DL18" s="86"/>
      <c r="DM18" s="86"/>
      <c r="DN18" s="86"/>
      <c r="DO18" s="85"/>
      <c r="DP18" s="85"/>
      <c r="DQ18" s="85"/>
      <c r="DR18" s="85"/>
      <c r="DS18" s="85"/>
      <c r="DT18" s="85"/>
      <c r="DU18" s="85"/>
      <c r="DV18" s="85"/>
      <c r="DW18" s="85"/>
      <c r="DX18" s="86"/>
      <c r="DY18" s="86"/>
      <c r="DZ18" s="86"/>
      <c r="EA18" s="86"/>
      <c r="EB18" s="86"/>
      <c r="EC18" s="86"/>
      <c r="ED18" s="86"/>
      <c r="EE18" s="86"/>
      <c r="EF18" s="86"/>
      <c r="EG18" s="85"/>
      <c r="EH18" s="85"/>
      <c r="EI18" s="85"/>
      <c r="EJ18" s="85"/>
      <c r="EK18" s="85"/>
      <c r="EL18" s="85"/>
      <c r="EM18" s="85"/>
      <c r="EN18" s="85"/>
      <c r="EO18" s="103"/>
      <c r="EP18" s="103"/>
      <c r="EQ18" s="103"/>
      <c r="ER18" s="103"/>
      <c r="ES18" s="103"/>
    </row>
    <row r="19" spans="1:149" s="11" customFormat="1" ht="18.75" x14ac:dyDescent="0.25">
      <c r="A19" s="38">
        <v>1</v>
      </c>
      <c r="B19" s="38">
        <v>2</v>
      </c>
      <c r="C19" s="38">
        <v>3</v>
      </c>
      <c r="D19" s="38">
        <v>4</v>
      </c>
      <c r="E19" s="38">
        <v>5</v>
      </c>
      <c r="F19" s="38">
        <v>6</v>
      </c>
      <c r="G19" s="38">
        <v>7</v>
      </c>
      <c r="H19" s="38">
        <v>8</v>
      </c>
      <c r="I19" s="38">
        <v>9</v>
      </c>
      <c r="J19" s="38">
        <v>10</v>
      </c>
      <c r="K19" s="38">
        <v>11</v>
      </c>
      <c r="L19" s="38">
        <v>12</v>
      </c>
      <c r="M19" s="38">
        <v>13</v>
      </c>
      <c r="N19" s="38">
        <v>14</v>
      </c>
      <c r="O19" s="38">
        <v>15</v>
      </c>
      <c r="P19" s="38">
        <v>16</v>
      </c>
      <c r="Q19" s="38">
        <v>17</v>
      </c>
      <c r="R19" s="38">
        <v>18</v>
      </c>
      <c r="S19" s="38">
        <v>19</v>
      </c>
      <c r="T19" s="38">
        <v>20</v>
      </c>
      <c r="U19" s="38">
        <v>21</v>
      </c>
      <c r="V19" s="38">
        <v>22</v>
      </c>
      <c r="W19" s="38">
        <v>23</v>
      </c>
      <c r="X19" s="38">
        <v>24</v>
      </c>
      <c r="Y19" s="38">
        <v>25</v>
      </c>
      <c r="Z19" s="38">
        <v>26</v>
      </c>
      <c r="AA19" s="38">
        <v>27</v>
      </c>
      <c r="AB19" s="38">
        <v>28</v>
      </c>
      <c r="AC19" s="38">
        <v>29</v>
      </c>
      <c r="AD19" s="38">
        <v>30</v>
      </c>
      <c r="AE19" s="38">
        <v>31</v>
      </c>
      <c r="AF19" s="38">
        <v>32</v>
      </c>
      <c r="AG19" s="38">
        <v>33</v>
      </c>
      <c r="AH19" s="38">
        <v>34</v>
      </c>
      <c r="AI19" s="38">
        <v>35</v>
      </c>
      <c r="AJ19" s="38">
        <v>36</v>
      </c>
      <c r="AK19" s="38">
        <v>37</v>
      </c>
      <c r="AL19" s="38">
        <v>38</v>
      </c>
      <c r="AM19" s="38">
        <v>39</v>
      </c>
      <c r="AN19" s="38">
        <v>40</v>
      </c>
      <c r="AO19" s="38">
        <v>41</v>
      </c>
      <c r="AP19" s="38">
        <v>42</v>
      </c>
      <c r="AQ19" s="38">
        <v>43</v>
      </c>
      <c r="AR19" s="38">
        <v>44</v>
      </c>
      <c r="AS19" s="38">
        <v>45</v>
      </c>
      <c r="AT19" s="38">
        <v>46</v>
      </c>
      <c r="AU19" s="38">
        <v>47</v>
      </c>
      <c r="AV19" s="38">
        <v>48</v>
      </c>
      <c r="AW19" s="38">
        <v>49</v>
      </c>
      <c r="AX19" s="38">
        <v>50</v>
      </c>
      <c r="AY19" s="38">
        <v>51</v>
      </c>
      <c r="AZ19" s="38">
        <v>52</v>
      </c>
      <c r="BA19" s="38">
        <v>53</v>
      </c>
      <c r="BB19" s="38">
        <v>54</v>
      </c>
      <c r="BC19" s="38">
        <v>55</v>
      </c>
      <c r="BD19" s="38">
        <v>56</v>
      </c>
      <c r="BE19" s="38">
        <v>57</v>
      </c>
      <c r="BF19" s="38">
        <v>58</v>
      </c>
      <c r="BG19" s="38">
        <v>59</v>
      </c>
      <c r="BH19" s="38">
        <v>60</v>
      </c>
      <c r="BI19" s="38">
        <v>61</v>
      </c>
      <c r="BJ19" s="38">
        <v>62</v>
      </c>
      <c r="BK19" s="38">
        <v>63</v>
      </c>
      <c r="BL19" s="38">
        <v>64</v>
      </c>
      <c r="BM19" s="38">
        <v>65</v>
      </c>
      <c r="BN19" s="38">
        <v>66</v>
      </c>
      <c r="BO19" s="38">
        <v>67</v>
      </c>
      <c r="BP19" s="38">
        <v>68</v>
      </c>
      <c r="BQ19" s="38">
        <v>69</v>
      </c>
      <c r="BR19" s="38">
        <v>70</v>
      </c>
      <c r="BS19" s="38">
        <v>71</v>
      </c>
      <c r="BT19" s="38">
        <v>72</v>
      </c>
      <c r="BU19" s="38">
        <v>73</v>
      </c>
      <c r="BV19" s="38">
        <v>74</v>
      </c>
      <c r="BW19" s="38">
        <v>75</v>
      </c>
      <c r="BX19" s="38">
        <v>76</v>
      </c>
      <c r="BY19" s="38">
        <v>77</v>
      </c>
      <c r="BZ19" s="38">
        <v>78</v>
      </c>
      <c r="CA19" s="38">
        <v>79</v>
      </c>
      <c r="CB19" s="38">
        <v>80</v>
      </c>
      <c r="CC19" s="38">
        <v>81</v>
      </c>
      <c r="CD19" s="38">
        <v>82</v>
      </c>
      <c r="CE19" s="38">
        <v>83</v>
      </c>
      <c r="CF19" s="38">
        <v>84</v>
      </c>
      <c r="CG19" s="38">
        <v>85</v>
      </c>
      <c r="CH19" s="38">
        <v>86</v>
      </c>
      <c r="CI19" s="38">
        <v>87</v>
      </c>
      <c r="CJ19" s="38">
        <v>88</v>
      </c>
      <c r="CK19" s="38">
        <v>89</v>
      </c>
      <c r="CL19" s="38">
        <v>90</v>
      </c>
      <c r="CM19" s="38">
        <v>91</v>
      </c>
      <c r="CN19" s="38">
        <v>92</v>
      </c>
      <c r="CO19" s="38">
        <v>93</v>
      </c>
      <c r="CP19" s="38">
        <v>94</v>
      </c>
      <c r="CQ19" s="38">
        <v>95</v>
      </c>
      <c r="CR19" s="38">
        <v>96</v>
      </c>
      <c r="CS19" s="38">
        <v>97</v>
      </c>
      <c r="CT19" s="38">
        <v>98</v>
      </c>
      <c r="CU19" s="38">
        <v>99</v>
      </c>
      <c r="CV19" s="38">
        <v>100</v>
      </c>
      <c r="CW19" s="38">
        <v>101</v>
      </c>
      <c r="CX19" s="38">
        <v>102</v>
      </c>
      <c r="CY19" s="38">
        <v>103</v>
      </c>
      <c r="CZ19" s="38">
        <v>104</v>
      </c>
      <c r="DA19" s="38">
        <v>105</v>
      </c>
      <c r="DB19" s="38">
        <v>106</v>
      </c>
      <c r="DC19" s="38">
        <v>107</v>
      </c>
      <c r="DD19" s="38">
        <v>108</v>
      </c>
      <c r="DE19" s="38">
        <v>109</v>
      </c>
      <c r="DF19" s="38">
        <v>110</v>
      </c>
      <c r="DG19" s="38">
        <v>111</v>
      </c>
      <c r="DH19" s="38">
        <v>112</v>
      </c>
      <c r="DI19" s="38">
        <v>113</v>
      </c>
      <c r="DJ19" s="38">
        <v>114</v>
      </c>
      <c r="DK19" s="38">
        <v>115</v>
      </c>
      <c r="DL19" s="38">
        <v>116</v>
      </c>
      <c r="DM19" s="38">
        <v>117</v>
      </c>
      <c r="DN19" s="38">
        <v>118</v>
      </c>
      <c r="DO19" s="38">
        <v>119</v>
      </c>
      <c r="DP19" s="38">
        <v>120</v>
      </c>
      <c r="DQ19" s="38">
        <v>121</v>
      </c>
      <c r="DR19" s="38">
        <v>122</v>
      </c>
      <c r="DS19" s="38">
        <v>123</v>
      </c>
      <c r="DT19" s="38">
        <v>124</v>
      </c>
      <c r="DU19" s="38">
        <v>125</v>
      </c>
      <c r="DV19" s="38">
        <v>126</v>
      </c>
      <c r="DW19" s="38">
        <v>127</v>
      </c>
      <c r="DX19" s="38">
        <v>128</v>
      </c>
      <c r="DY19" s="38">
        <v>129</v>
      </c>
      <c r="DZ19" s="38">
        <v>130</v>
      </c>
      <c r="EA19" s="38">
        <v>131</v>
      </c>
      <c r="EB19" s="38">
        <v>132</v>
      </c>
      <c r="EC19" s="38">
        <v>133</v>
      </c>
      <c r="ED19" s="38">
        <v>134</v>
      </c>
      <c r="EE19" s="38">
        <v>135</v>
      </c>
      <c r="EF19" s="38">
        <v>136</v>
      </c>
      <c r="EG19" s="38">
        <v>137</v>
      </c>
      <c r="EH19" s="38">
        <v>138</v>
      </c>
      <c r="EI19" s="38">
        <v>139</v>
      </c>
      <c r="EJ19" s="38">
        <v>140</v>
      </c>
      <c r="EK19" s="38">
        <v>141</v>
      </c>
      <c r="EL19" s="38">
        <v>142</v>
      </c>
      <c r="EM19" s="38">
        <v>143</v>
      </c>
      <c r="EN19" s="38">
        <v>144</v>
      </c>
      <c r="EO19" s="38">
        <v>145</v>
      </c>
      <c r="EP19" s="38">
        <v>146</v>
      </c>
      <c r="EQ19" s="38">
        <v>147</v>
      </c>
      <c r="ER19" s="38">
        <v>148</v>
      </c>
      <c r="ES19" s="38">
        <v>149</v>
      </c>
    </row>
    <row r="20" spans="1:149" s="43" customFormat="1" ht="18.75" x14ac:dyDescent="0.25">
      <c r="A20" s="49" t="s">
        <v>58</v>
      </c>
      <c r="B20" s="50" t="s">
        <v>75</v>
      </c>
      <c r="C20" s="49" t="s">
        <v>179</v>
      </c>
      <c r="D20" s="41">
        <f>SUM(E20:DB20)</f>
        <v>1717.5000000000002</v>
      </c>
      <c r="E20" s="33">
        <v>933.6</v>
      </c>
      <c r="F20" s="33">
        <v>0</v>
      </c>
      <c r="G20" s="33">
        <v>667.2</v>
      </c>
      <c r="H20" s="33">
        <v>0</v>
      </c>
      <c r="I20" s="33">
        <v>51</v>
      </c>
      <c r="J20" s="33">
        <v>55.9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3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1.8</v>
      </c>
      <c r="BA20" s="33">
        <v>5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33">
        <v>0</v>
      </c>
      <c r="CU20" s="33">
        <v>0</v>
      </c>
      <c r="CV20" s="33">
        <v>0</v>
      </c>
      <c r="CW20" s="33">
        <v>0</v>
      </c>
      <c r="CX20" s="33">
        <v>0</v>
      </c>
      <c r="CY20" s="33">
        <v>0</v>
      </c>
      <c r="CZ20" s="33">
        <v>0</v>
      </c>
      <c r="DA20" s="33">
        <v>0</v>
      </c>
      <c r="DB20" s="33">
        <v>0</v>
      </c>
      <c r="DC20" s="41">
        <f>SUM(DD20:DT20)</f>
        <v>320</v>
      </c>
      <c r="DD20" s="51">
        <v>320</v>
      </c>
      <c r="DE20" s="51">
        <v>0</v>
      </c>
      <c r="DF20" s="51">
        <v>0</v>
      </c>
      <c r="DG20" s="51">
        <v>0</v>
      </c>
      <c r="DH20" s="51">
        <v>0</v>
      </c>
      <c r="DI20" s="51">
        <v>0</v>
      </c>
      <c r="DJ20" s="51">
        <v>0</v>
      </c>
      <c r="DK20" s="51">
        <v>0</v>
      </c>
      <c r="DL20" s="51">
        <v>0</v>
      </c>
      <c r="DM20" s="51">
        <v>0</v>
      </c>
      <c r="DN20" s="51">
        <v>0</v>
      </c>
      <c r="DO20" s="51">
        <v>0</v>
      </c>
      <c r="DP20" s="51">
        <v>0</v>
      </c>
      <c r="DQ20" s="51">
        <v>0</v>
      </c>
      <c r="DR20" s="51">
        <v>0</v>
      </c>
      <c r="DS20" s="51">
        <v>0</v>
      </c>
      <c r="DT20" s="51">
        <v>0</v>
      </c>
      <c r="DU20" s="52">
        <f>SUM(DV20:EL20)</f>
        <v>244</v>
      </c>
      <c r="DV20" s="51">
        <v>244</v>
      </c>
      <c r="DW20" s="51">
        <v>0</v>
      </c>
      <c r="DX20" s="51">
        <v>0</v>
      </c>
      <c r="DY20" s="51">
        <v>0</v>
      </c>
      <c r="DZ20" s="51">
        <v>0</v>
      </c>
      <c r="EA20" s="51">
        <v>0</v>
      </c>
      <c r="EB20" s="51">
        <v>0</v>
      </c>
      <c r="EC20" s="51">
        <v>0</v>
      </c>
      <c r="ED20" s="51">
        <v>0</v>
      </c>
      <c r="EE20" s="51">
        <v>0</v>
      </c>
      <c r="EF20" s="51">
        <v>0</v>
      </c>
      <c r="EG20" s="51">
        <v>0</v>
      </c>
      <c r="EH20" s="51">
        <v>0</v>
      </c>
      <c r="EI20" s="51">
        <v>0</v>
      </c>
      <c r="EJ20" s="51">
        <v>0</v>
      </c>
      <c r="EK20" s="51">
        <v>0</v>
      </c>
      <c r="EL20" s="51">
        <v>0</v>
      </c>
      <c r="EM20" s="51">
        <v>0</v>
      </c>
      <c r="EN20" s="33">
        <v>53</v>
      </c>
      <c r="EO20" s="33">
        <f>1321.1</f>
        <v>1321.1</v>
      </c>
      <c r="EP20" s="33">
        <f>EQ20+ES20</f>
        <v>64410</v>
      </c>
      <c r="EQ20" s="33">
        <v>51797</v>
      </c>
      <c r="ER20" s="33">
        <v>1692.5</v>
      </c>
      <c r="ES20" s="33">
        <v>12613</v>
      </c>
    </row>
    <row r="21" spans="1:149" s="43" customFormat="1" ht="18.75" x14ac:dyDescent="0.25">
      <c r="A21" s="53" t="s">
        <v>59</v>
      </c>
      <c r="B21" s="54" t="s">
        <v>76</v>
      </c>
      <c r="C21" s="49" t="s">
        <v>179</v>
      </c>
      <c r="D21" s="41">
        <f t="shared" ref="D21:D73" si="0">SUM(E21:DB21)</f>
        <v>1208.5</v>
      </c>
      <c r="E21" s="33">
        <v>499.2</v>
      </c>
      <c r="F21" s="33">
        <v>0</v>
      </c>
      <c r="G21" s="33">
        <v>569.20000000000005</v>
      </c>
      <c r="H21" s="33">
        <v>0</v>
      </c>
      <c r="I21" s="33">
        <v>65</v>
      </c>
      <c r="J21" s="33">
        <v>62</v>
      </c>
      <c r="K21" s="33">
        <v>0</v>
      </c>
      <c r="L21" s="33">
        <v>4</v>
      </c>
      <c r="M21" s="33">
        <v>0</v>
      </c>
      <c r="N21" s="33">
        <v>7.1</v>
      </c>
      <c r="O21" s="33">
        <v>0</v>
      </c>
      <c r="P21" s="33">
        <v>1</v>
      </c>
      <c r="Q21" s="33">
        <v>1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3">
        <v>0</v>
      </c>
      <c r="CU21" s="33">
        <v>0</v>
      </c>
      <c r="CV21" s="33">
        <v>0</v>
      </c>
      <c r="CW21" s="33">
        <v>0</v>
      </c>
      <c r="CX21" s="33">
        <v>0</v>
      </c>
      <c r="CY21" s="33">
        <v>0</v>
      </c>
      <c r="CZ21" s="33">
        <v>0</v>
      </c>
      <c r="DA21" s="33">
        <v>0</v>
      </c>
      <c r="DB21" s="33">
        <v>0</v>
      </c>
      <c r="DC21" s="41">
        <f t="shared" ref="DC21:DC73" si="1">SUM(DD21:DT21)</f>
        <v>232</v>
      </c>
      <c r="DD21" s="51">
        <v>33</v>
      </c>
      <c r="DE21" s="51">
        <v>0</v>
      </c>
      <c r="DF21" s="51">
        <v>0</v>
      </c>
      <c r="DG21" s="51">
        <v>0</v>
      </c>
      <c r="DH21" s="51">
        <v>0</v>
      </c>
      <c r="DI21" s="51">
        <v>0</v>
      </c>
      <c r="DJ21" s="51">
        <v>0</v>
      </c>
      <c r="DK21" s="51">
        <v>0</v>
      </c>
      <c r="DL21" s="51">
        <v>0</v>
      </c>
      <c r="DM21" s="51">
        <v>0</v>
      </c>
      <c r="DN21" s="51">
        <v>0</v>
      </c>
      <c r="DO21" s="51">
        <v>152</v>
      </c>
      <c r="DP21" s="51">
        <v>1</v>
      </c>
      <c r="DQ21" s="51">
        <v>0</v>
      </c>
      <c r="DR21" s="51">
        <v>45</v>
      </c>
      <c r="DS21" s="51">
        <v>1</v>
      </c>
      <c r="DT21" s="51">
        <v>0</v>
      </c>
      <c r="DU21" s="52">
        <f t="shared" ref="DU21:DU73" si="2">SUM(DV21:EL21)</f>
        <v>400</v>
      </c>
      <c r="DV21" s="51">
        <v>396</v>
      </c>
      <c r="DW21" s="51">
        <v>4</v>
      </c>
      <c r="DX21" s="51">
        <v>0</v>
      </c>
      <c r="DY21" s="51">
        <v>0</v>
      </c>
      <c r="DZ21" s="51">
        <v>0</v>
      </c>
      <c r="EA21" s="51">
        <v>0</v>
      </c>
      <c r="EB21" s="51">
        <v>0</v>
      </c>
      <c r="EC21" s="51">
        <v>0</v>
      </c>
      <c r="ED21" s="51">
        <v>0</v>
      </c>
      <c r="EE21" s="51">
        <v>0</v>
      </c>
      <c r="EF21" s="51">
        <v>0</v>
      </c>
      <c r="EG21" s="51">
        <v>0</v>
      </c>
      <c r="EH21" s="51">
        <v>0</v>
      </c>
      <c r="EI21" s="51">
        <v>0</v>
      </c>
      <c r="EJ21" s="51">
        <v>0</v>
      </c>
      <c r="EK21" s="51">
        <v>0</v>
      </c>
      <c r="EL21" s="51">
        <v>0</v>
      </c>
      <c r="EM21" s="51">
        <v>4</v>
      </c>
      <c r="EN21" s="33">
        <v>40</v>
      </c>
      <c r="EO21" s="33">
        <v>1215.1000000000001</v>
      </c>
      <c r="EP21" s="33">
        <f t="shared" ref="EP21:EP73" si="3">EQ21+ES21</f>
        <v>59278</v>
      </c>
      <c r="EQ21" s="33">
        <v>47099</v>
      </c>
      <c r="ER21" s="33">
        <v>1168</v>
      </c>
      <c r="ES21" s="33">
        <v>12179</v>
      </c>
    </row>
    <row r="22" spans="1:149" s="43" customFormat="1" ht="18.75" x14ac:dyDescent="0.25">
      <c r="A22" s="53" t="s">
        <v>60</v>
      </c>
      <c r="B22" s="54" t="s">
        <v>77</v>
      </c>
      <c r="C22" s="49" t="s">
        <v>179</v>
      </c>
      <c r="D22" s="41">
        <f t="shared" si="0"/>
        <v>1860.3999999999999</v>
      </c>
      <c r="E22" s="33">
        <v>682.6</v>
      </c>
      <c r="F22" s="33">
        <v>0</v>
      </c>
      <c r="G22" s="33">
        <v>615.5</v>
      </c>
      <c r="H22" s="33">
        <v>0</v>
      </c>
      <c r="I22" s="33">
        <v>41</v>
      </c>
      <c r="J22" s="33">
        <v>57.8</v>
      </c>
      <c r="K22" s="33">
        <v>0</v>
      </c>
      <c r="L22" s="33">
        <v>1</v>
      </c>
      <c r="M22" s="33">
        <v>0</v>
      </c>
      <c r="N22" s="33">
        <v>1.5</v>
      </c>
      <c r="O22" s="33">
        <v>0</v>
      </c>
      <c r="P22" s="33">
        <v>1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290</v>
      </c>
      <c r="BT22" s="33">
        <v>0</v>
      </c>
      <c r="BU22" s="33">
        <v>0</v>
      </c>
      <c r="BV22" s="33">
        <v>85</v>
      </c>
      <c r="BW22" s="33">
        <v>15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70</v>
      </c>
      <c r="CP22" s="33">
        <v>0</v>
      </c>
      <c r="CQ22" s="33">
        <v>0</v>
      </c>
      <c r="CR22" s="33">
        <v>0</v>
      </c>
      <c r="CS22" s="33">
        <v>0</v>
      </c>
      <c r="CT22" s="33">
        <v>0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3">
        <v>0</v>
      </c>
      <c r="DA22" s="33">
        <v>0</v>
      </c>
      <c r="DB22" s="33">
        <v>0</v>
      </c>
      <c r="DC22" s="41">
        <f t="shared" si="1"/>
        <v>149.9</v>
      </c>
      <c r="DD22" s="51">
        <v>45</v>
      </c>
      <c r="DE22" s="51">
        <v>0</v>
      </c>
      <c r="DF22" s="51">
        <v>0</v>
      </c>
      <c r="DG22" s="51">
        <v>0</v>
      </c>
      <c r="DH22" s="51">
        <v>0</v>
      </c>
      <c r="DI22" s="51">
        <v>0</v>
      </c>
      <c r="DJ22" s="51">
        <v>0</v>
      </c>
      <c r="DK22" s="51">
        <v>0</v>
      </c>
      <c r="DL22" s="51">
        <v>0</v>
      </c>
      <c r="DM22" s="51">
        <v>0</v>
      </c>
      <c r="DN22" s="51">
        <v>0</v>
      </c>
      <c r="DO22" s="51">
        <v>75</v>
      </c>
      <c r="DP22" s="51">
        <v>0</v>
      </c>
      <c r="DQ22" s="51">
        <v>0</v>
      </c>
      <c r="DR22" s="51">
        <v>29.9</v>
      </c>
      <c r="DS22" s="51">
        <v>0</v>
      </c>
      <c r="DT22" s="51">
        <v>0</v>
      </c>
      <c r="DU22" s="52">
        <f t="shared" si="2"/>
        <v>200</v>
      </c>
      <c r="DV22" s="51">
        <v>200</v>
      </c>
      <c r="DW22" s="51">
        <v>0</v>
      </c>
      <c r="DX22" s="51">
        <v>0</v>
      </c>
      <c r="DY22" s="51">
        <v>0</v>
      </c>
      <c r="DZ22" s="51">
        <v>0</v>
      </c>
      <c r="EA22" s="51">
        <v>0</v>
      </c>
      <c r="EB22" s="51">
        <v>0</v>
      </c>
      <c r="EC22" s="51">
        <v>0</v>
      </c>
      <c r="ED22" s="51">
        <v>0</v>
      </c>
      <c r="EE22" s="51">
        <v>0</v>
      </c>
      <c r="EF22" s="51">
        <v>0</v>
      </c>
      <c r="EG22" s="51">
        <v>0</v>
      </c>
      <c r="EH22" s="51">
        <v>0</v>
      </c>
      <c r="EI22" s="51">
        <v>0</v>
      </c>
      <c r="EJ22" s="51">
        <v>0</v>
      </c>
      <c r="EK22" s="51">
        <v>0</v>
      </c>
      <c r="EL22" s="51">
        <v>0</v>
      </c>
      <c r="EM22" s="51">
        <v>0</v>
      </c>
      <c r="EN22" s="33">
        <v>48</v>
      </c>
      <c r="EO22" s="33">
        <v>1324.1</v>
      </c>
      <c r="EP22" s="33">
        <f t="shared" si="3"/>
        <v>90493</v>
      </c>
      <c r="EQ22" s="33">
        <v>73094</v>
      </c>
      <c r="ER22" s="33">
        <v>759</v>
      </c>
      <c r="ES22" s="33">
        <v>17399</v>
      </c>
    </row>
    <row r="23" spans="1:149" s="43" customFormat="1" ht="18.75" x14ac:dyDescent="0.25">
      <c r="A23" s="53" t="s">
        <v>78</v>
      </c>
      <c r="B23" s="54" t="s">
        <v>79</v>
      </c>
      <c r="C23" s="49" t="s">
        <v>179</v>
      </c>
      <c r="D23" s="41">
        <f t="shared" si="0"/>
        <v>1257</v>
      </c>
      <c r="E23" s="33">
        <v>555.20000000000005</v>
      </c>
      <c r="F23" s="33">
        <v>0</v>
      </c>
      <c r="G23" s="33">
        <v>584.20000000000005</v>
      </c>
      <c r="H23" s="33">
        <v>0</v>
      </c>
      <c r="I23" s="33">
        <v>0</v>
      </c>
      <c r="J23" s="33">
        <v>114.1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1</v>
      </c>
      <c r="AW23" s="33">
        <v>0</v>
      </c>
      <c r="AX23" s="33">
        <v>0</v>
      </c>
      <c r="AY23" s="33">
        <v>0</v>
      </c>
      <c r="AZ23" s="33">
        <v>2</v>
      </c>
      <c r="BA23" s="33">
        <v>0.5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0</v>
      </c>
      <c r="CY23" s="33">
        <v>0</v>
      </c>
      <c r="CZ23" s="33">
        <v>0</v>
      </c>
      <c r="DA23" s="33">
        <v>0</v>
      </c>
      <c r="DB23" s="33">
        <v>0</v>
      </c>
      <c r="DC23" s="41">
        <f t="shared" si="1"/>
        <v>300</v>
      </c>
      <c r="DD23" s="51">
        <v>65</v>
      </c>
      <c r="DE23" s="51">
        <v>0</v>
      </c>
      <c r="DF23" s="51">
        <v>0</v>
      </c>
      <c r="DG23" s="51">
        <v>0</v>
      </c>
      <c r="DH23" s="51">
        <v>0</v>
      </c>
      <c r="DI23" s="51">
        <v>0</v>
      </c>
      <c r="DJ23" s="51">
        <v>0</v>
      </c>
      <c r="DK23" s="51">
        <v>0</v>
      </c>
      <c r="DL23" s="51">
        <v>0</v>
      </c>
      <c r="DM23" s="51">
        <v>0</v>
      </c>
      <c r="DN23" s="51">
        <v>0</v>
      </c>
      <c r="DO23" s="51">
        <v>200</v>
      </c>
      <c r="DP23" s="51">
        <v>0</v>
      </c>
      <c r="DQ23" s="51">
        <v>0</v>
      </c>
      <c r="DR23" s="51">
        <v>35</v>
      </c>
      <c r="DS23" s="51">
        <v>0</v>
      </c>
      <c r="DT23" s="51">
        <v>0</v>
      </c>
      <c r="DU23" s="52">
        <f t="shared" si="2"/>
        <v>75</v>
      </c>
      <c r="DV23" s="51">
        <v>75</v>
      </c>
      <c r="DW23" s="51">
        <v>0</v>
      </c>
      <c r="DX23" s="51">
        <v>0</v>
      </c>
      <c r="DY23" s="51">
        <v>0</v>
      </c>
      <c r="DZ23" s="51">
        <v>0</v>
      </c>
      <c r="EA23" s="51">
        <v>0</v>
      </c>
      <c r="EB23" s="51">
        <v>0</v>
      </c>
      <c r="EC23" s="51">
        <v>0</v>
      </c>
      <c r="ED23" s="51">
        <v>0</v>
      </c>
      <c r="EE23" s="51">
        <v>0</v>
      </c>
      <c r="EF23" s="51">
        <v>0</v>
      </c>
      <c r="EG23" s="51">
        <v>0</v>
      </c>
      <c r="EH23" s="51">
        <v>0</v>
      </c>
      <c r="EI23" s="51">
        <v>0</v>
      </c>
      <c r="EJ23" s="51">
        <v>0</v>
      </c>
      <c r="EK23" s="51">
        <v>0</v>
      </c>
      <c r="EL23" s="51">
        <v>0</v>
      </c>
      <c r="EM23" s="51">
        <v>2</v>
      </c>
      <c r="EN23" s="33">
        <v>42</v>
      </c>
      <c r="EO23" s="33">
        <v>1251.4999999999998</v>
      </c>
      <c r="EP23" s="33">
        <f t="shared" si="3"/>
        <v>67487</v>
      </c>
      <c r="EQ23" s="33">
        <v>53544</v>
      </c>
      <c r="ER23" s="33">
        <v>1131</v>
      </c>
      <c r="ES23" s="33">
        <v>13943</v>
      </c>
    </row>
    <row r="24" spans="1:149" s="43" customFormat="1" ht="18.75" x14ac:dyDescent="0.25">
      <c r="A24" s="53" t="s">
        <v>80</v>
      </c>
      <c r="B24" s="54" t="s">
        <v>81</v>
      </c>
      <c r="C24" s="49" t="s">
        <v>179</v>
      </c>
      <c r="D24" s="41">
        <f t="shared" si="0"/>
        <v>1009</v>
      </c>
      <c r="E24" s="33">
        <v>435.9</v>
      </c>
      <c r="F24" s="33">
        <v>0</v>
      </c>
      <c r="G24" s="33">
        <v>482.1</v>
      </c>
      <c r="H24" s="33">
        <v>0</v>
      </c>
      <c r="I24" s="33">
        <v>44</v>
      </c>
      <c r="J24" s="33">
        <v>46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1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v>0</v>
      </c>
      <c r="DA24" s="33">
        <v>0</v>
      </c>
      <c r="DB24" s="33">
        <v>0</v>
      </c>
      <c r="DC24" s="41">
        <f t="shared" si="1"/>
        <v>213.8</v>
      </c>
      <c r="DD24" s="51">
        <v>189.4</v>
      </c>
      <c r="DE24" s="51">
        <v>0</v>
      </c>
      <c r="DF24" s="51">
        <v>0</v>
      </c>
      <c r="DG24" s="51">
        <v>0</v>
      </c>
      <c r="DH24" s="51">
        <v>0</v>
      </c>
      <c r="DI24" s="51">
        <v>0</v>
      </c>
      <c r="DJ24" s="51">
        <v>0</v>
      </c>
      <c r="DK24" s="51">
        <v>0</v>
      </c>
      <c r="DL24" s="51">
        <v>0</v>
      </c>
      <c r="DM24" s="51">
        <v>0</v>
      </c>
      <c r="DN24" s="51">
        <v>0</v>
      </c>
      <c r="DO24" s="51">
        <v>24.4</v>
      </c>
      <c r="DP24" s="51">
        <v>0</v>
      </c>
      <c r="DQ24" s="51">
        <v>0</v>
      </c>
      <c r="DR24" s="51">
        <v>0</v>
      </c>
      <c r="DS24" s="51">
        <v>0</v>
      </c>
      <c r="DT24" s="51">
        <v>0</v>
      </c>
      <c r="DU24" s="52">
        <f t="shared" si="2"/>
        <v>125</v>
      </c>
      <c r="DV24" s="51">
        <v>125</v>
      </c>
      <c r="DW24" s="51">
        <v>0</v>
      </c>
      <c r="DX24" s="51">
        <v>0</v>
      </c>
      <c r="DY24" s="51">
        <v>0</v>
      </c>
      <c r="DZ24" s="51">
        <v>0</v>
      </c>
      <c r="EA24" s="51">
        <v>0</v>
      </c>
      <c r="EB24" s="51">
        <v>0</v>
      </c>
      <c r="EC24" s="51">
        <v>0</v>
      </c>
      <c r="ED24" s="51">
        <v>0</v>
      </c>
      <c r="EE24" s="51">
        <v>0</v>
      </c>
      <c r="EF24" s="51">
        <v>0</v>
      </c>
      <c r="EG24" s="51">
        <v>0</v>
      </c>
      <c r="EH24" s="51">
        <v>0</v>
      </c>
      <c r="EI24" s="51">
        <v>0</v>
      </c>
      <c r="EJ24" s="51">
        <v>0</v>
      </c>
      <c r="EK24" s="51">
        <v>0</v>
      </c>
      <c r="EL24" s="51">
        <v>0</v>
      </c>
      <c r="EM24" s="51">
        <v>0</v>
      </c>
      <c r="EN24" s="33">
        <v>35</v>
      </c>
      <c r="EO24" s="33">
        <v>995.19999999999993</v>
      </c>
      <c r="EP24" s="33">
        <f t="shared" si="3"/>
        <v>52417</v>
      </c>
      <c r="EQ24" s="33">
        <v>42172</v>
      </c>
      <c r="ER24" s="33">
        <v>1027.8</v>
      </c>
      <c r="ES24" s="33">
        <v>10245</v>
      </c>
    </row>
    <row r="25" spans="1:149" s="43" customFormat="1" ht="18.75" x14ac:dyDescent="0.25">
      <c r="A25" s="53" t="s">
        <v>82</v>
      </c>
      <c r="B25" s="54" t="s">
        <v>83</v>
      </c>
      <c r="C25" s="49" t="s">
        <v>179</v>
      </c>
      <c r="D25" s="41">
        <f t="shared" si="0"/>
        <v>1044.1000000000001</v>
      </c>
      <c r="E25" s="33">
        <v>507.2</v>
      </c>
      <c r="F25" s="33">
        <v>0</v>
      </c>
      <c r="G25" s="33">
        <v>449.5</v>
      </c>
      <c r="H25" s="33">
        <v>0</v>
      </c>
      <c r="I25" s="33">
        <v>43.7</v>
      </c>
      <c r="J25" s="33">
        <v>33.700000000000003</v>
      </c>
      <c r="K25" s="33">
        <v>0</v>
      </c>
      <c r="L25" s="33">
        <v>1</v>
      </c>
      <c r="M25" s="33">
        <v>0</v>
      </c>
      <c r="N25" s="33">
        <v>2</v>
      </c>
      <c r="O25" s="33">
        <v>0</v>
      </c>
      <c r="P25" s="33">
        <v>1</v>
      </c>
      <c r="Q25" s="33">
        <v>2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1</v>
      </c>
      <c r="BA25" s="33">
        <v>3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41">
        <f t="shared" si="1"/>
        <v>395</v>
      </c>
      <c r="DD25" s="51">
        <v>171.6</v>
      </c>
      <c r="DE25" s="51">
        <v>2</v>
      </c>
      <c r="DF25" s="51">
        <v>0</v>
      </c>
      <c r="DG25" s="51">
        <v>0</v>
      </c>
      <c r="DH25" s="51">
        <v>0</v>
      </c>
      <c r="DI25" s="51">
        <v>0</v>
      </c>
      <c r="DJ25" s="51">
        <v>0</v>
      </c>
      <c r="DK25" s="51">
        <v>0</v>
      </c>
      <c r="DL25" s="51">
        <v>0</v>
      </c>
      <c r="DM25" s="51">
        <v>0</v>
      </c>
      <c r="DN25" s="51">
        <v>0</v>
      </c>
      <c r="DO25" s="51">
        <v>194.8</v>
      </c>
      <c r="DP25" s="51">
        <v>2</v>
      </c>
      <c r="DQ25" s="51">
        <v>0</v>
      </c>
      <c r="DR25" s="51">
        <v>22.6</v>
      </c>
      <c r="DS25" s="51">
        <v>2</v>
      </c>
      <c r="DT25" s="51">
        <v>0</v>
      </c>
      <c r="DU25" s="52">
        <f t="shared" si="2"/>
        <v>121.7</v>
      </c>
      <c r="DV25" s="51">
        <v>121</v>
      </c>
      <c r="DW25" s="51">
        <v>0.7</v>
      </c>
      <c r="DX25" s="51">
        <v>0</v>
      </c>
      <c r="DY25" s="51">
        <v>0</v>
      </c>
      <c r="DZ25" s="51">
        <v>0</v>
      </c>
      <c r="EA25" s="51">
        <v>0</v>
      </c>
      <c r="EB25" s="51">
        <v>0</v>
      </c>
      <c r="EC25" s="51">
        <v>0</v>
      </c>
      <c r="ED25" s="51">
        <v>0</v>
      </c>
      <c r="EE25" s="51">
        <v>0</v>
      </c>
      <c r="EF25" s="51">
        <v>0</v>
      </c>
      <c r="EG25" s="51">
        <v>0</v>
      </c>
      <c r="EH25" s="51">
        <v>0</v>
      </c>
      <c r="EI25" s="51">
        <v>0</v>
      </c>
      <c r="EJ25" s="51">
        <v>0</v>
      </c>
      <c r="EK25" s="51">
        <v>0</v>
      </c>
      <c r="EL25" s="51">
        <v>0</v>
      </c>
      <c r="EM25" s="51">
        <v>1.9750000000000001</v>
      </c>
      <c r="EN25" s="33">
        <v>36</v>
      </c>
      <c r="EO25" s="33">
        <v>1017.2</v>
      </c>
      <c r="EP25" s="33">
        <f t="shared" si="3"/>
        <v>54707</v>
      </c>
      <c r="EQ25" s="33">
        <v>41380</v>
      </c>
      <c r="ER25" s="33">
        <v>485</v>
      </c>
      <c r="ES25" s="33">
        <v>13327</v>
      </c>
    </row>
    <row r="26" spans="1:149" s="43" customFormat="1" ht="18.75" x14ac:dyDescent="0.25">
      <c r="A26" s="53" t="s">
        <v>84</v>
      </c>
      <c r="B26" s="54" t="s">
        <v>85</v>
      </c>
      <c r="C26" s="49" t="s">
        <v>179</v>
      </c>
      <c r="D26" s="41">
        <f t="shared" si="0"/>
        <v>1010.8</v>
      </c>
      <c r="E26" s="33">
        <v>461.5</v>
      </c>
      <c r="F26" s="33">
        <v>0</v>
      </c>
      <c r="G26" s="33">
        <v>465.4</v>
      </c>
      <c r="H26" s="33">
        <v>0</v>
      </c>
      <c r="I26" s="33">
        <v>48</v>
      </c>
      <c r="J26" s="33">
        <v>31.9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1</v>
      </c>
      <c r="AW26" s="33">
        <v>2</v>
      </c>
      <c r="AX26" s="33">
        <v>0</v>
      </c>
      <c r="AY26" s="33">
        <v>0</v>
      </c>
      <c r="AZ26" s="33">
        <v>0</v>
      </c>
      <c r="BA26" s="33">
        <v>1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0</v>
      </c>
      <c r="DB26" s="33">
        <v>0</v>
      </c>
      <c r="DC26" s="41">
        <f t="shared" si="1"/>
        <v>274.20000000000005</v>
      </c>
      <c r="DD26" s="51">
        <v>50.4</v>
      </c>
      <c r="DE26" s="51">
        <v>0</v>
      </c>
      <c r="DF26" s="51">
        <v>0</v>
      </c>
      <c r="DG26" s="51">
        <v>0</v>
      </c>
      <c r="DH26" s="51">
        <v>0</v>
      </c>
      <c r="DI26" s="51">
        <v>0</v>
      </c>
      <c r="DJ26" s="51">
        <v>0</v>
      </c>
      <c r="DK26" s="51">
        <v>0</v>
      </c>
      <c r="DL26" s="51">
        <v>0</v>
      </c>
      <c r="DM26" s="51">
        <v>0</v>
      </c>
      <c r="DN26" s="51">
        <v>0</v>
      </c>
      <c r="DO26" s="51">
        <v>186.8</v>
      </c>
      <c r="DP26" s="51">
        <v>0</v>
      </c>
      <c r="DQ26" s="51">
        <v>0</v>
      </c>
      <c r="DR26" s="51">
        <v>37</v>
      </c>
      <c r="DS26" s="51">
        <v>0</v>
      </c>
      <c r="DT26" s="51">
        <v>0</v>
      </c>
      <c r="DU26" s="52">
        <f t="shared" si="2"/>
        <v>123.5</v>
      </c>
      <c r="DV26" s="51">
        <v>123.5</v>
      </c>
      <c r="DW26" s="51">
        <v>0</v>
      </c>
      <c r="DX26" s="51">
        <v>0</v>
      </c>
      <c r="DY26" s="51">
        <v>0</v>
      </c>
      <c r="DZ26" s="51">
        <v>0</v>
      </c>
      <c r="EA26" s="51">
        <v>0</v>
      </c>
      <c r="EB26" s="51">
        <v>0</v>
      </c>
      <c r="EC26" s="51">
        <v>0</v>
      </c>
      <c r="ED26" s="51">
        <v>0</v>
      </c>
      <c r="EE26" s="51">
        <v>0</v>
      </c>
      <c r="EF26" s="51">
        <v>0</v>
      </c>
      <c r="EG26" s="51">
        <v>0</v>
      </c>
      <c r="EH26" s="51">
        <v>0</v>
      </c>
      <c r="EI26" s="51">
        <v>0</v>
      </c>
      <c r="EJ26" s="51">
        <v>0</v>
      </c>
      <c r="EK26" s="51">
        <v>0</v>
      </c>
      <c r="EL26" s="51">
        <v>0</v>
      </c>
      <c r="EM26" s="51">
        <v>0</v>
      </c>
      <c r="EN26" s="33">
        <v>35</v>
      </c>
      <c r="EO26" s="33">
        <v>977.1</v>
      </c>
      <c r="EP26" s="33">
        <f t="shared" si="3"/>
        <v>49274</v>
      </c>
      <c r="EQ26" s="33">
        <v>38685</v>
      </c>
      <c r="ER26" s="33">
        <v>205</v>
      </c>
      <c r="ES26" s="33">
        <v>10589</v>
      </c>
    </row>
    <row r="27" spans="1:149" s="43" customFormat="1" ht="37.5" x14ac:dyDescent="0.25">
      <c r="A27" s="53" t="s">
        <v>86</v>
      </c>
      <c r="B27" s="45" t="s">
        <v>87</v>
      </c>
      <c r="C27" s="49" t="s">
        <v>179</v>
      </c>
      <c r="D27" s="41">
        <f t="shared" si="0"/>
        <v>1094.5</v>
      </c>
      <c r="E27" s="33">
        <v>538.1</v>
      </c>
      <c r="F27" s="33">
        <v>0</v>
      </c>
      <c r="G27" s="33">
        <v>422.4</v>
      </c>
      <c r="H27" s="33">
        <v>0</v>
      </c>
      <c r="I27" s="33">
        <v>30.6</v>
      </c>
      <c r="J27" s="33">
        <v>63.4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37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2</v>
      </c>
      <c r="AW27" s="33">
        <v>1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3">
        <v>0</v>
      </c>
      <c r="DA27" s="33">
        <v>0</v>
      </c>
      <c r="DB27" s="33">
        <v>0</v>
      </c>
      <c r="DC27" s="41">
        <f t="shared" si="1"/>
        <v>247</v>
      </c>
      <c r="DD27" s="51">
        <v>35</v>
      </c>
      <c r="DE27" s="51">
        <v>0</v>
      </c>
      <c r="DF27" s="51">
        <v>0</v>
      </c>
      <c r="DG27" s="51">
        <v>0</v>
      </c>
      <c r="DH27" s="51">
        <v>0</v>
      </c>
      <c r="DI27" s="51">
        <v>0</v>
      </c>
      <c r="DJ27" s="51">
        <v>0</v>
      </c>
      <c r="DK27" s="51">
        <v>0</v>
      </c>
      <c r="DL27" s="51">
        <v>0</v>
      </c>
      <c r="DM27" s="51">
        <v>0</v>
      </c>
      <c r="DN27" s="51">
        <v>0</v>
      </c>
      <c r="DO27" s="51">
        <v>167</v>
      </c>
      <c r="DP27" s="51">
        <v>0</v>
      </c>
      <c r="DQ27" s="51">
        <v>0</v>
      </c>
      <c r="DR27" s="51">
        <v>45</v>
      </c>
      <c r="DS27" s="51">
        <v>0</v>
      </c>
      <c r="DT27" s="51">
        <v>0</v>
      </c>
      <c r="DU27" s="52">
        <f t="shared" si="2"/>
        <v>295</v>
      </c>
      <c r="DV27" s="51">
        <v>295</v>
      </c>
      <c r="DW27" s="51">
        <v>0</v>
      </c>
      <c r="DX27" s="51">
        <v>0</v>
      </c>
      <c r="DY27" s="51">
        <v>0</v>
      </c>
      <c r="DZ27" s="51">
        <v>0</v>
      </c>
      <c r="EA27" s="51">
        <v>0</v>
      </c>
      <c r="EB27" s="51">
        <v>0</v>
      </c>
      <c r="EC27" s="51">
        <v>0</v>
      </c>
      <c r="ED27" s="51">
        <v>0</v>
      </c>
      <c r="EE27" s="51">
        <v>0</v>
      </c>
      <c r="EF27" s="51">
        <v>0</v>
      </c>
      <c r="EG27" s="51">
        <v>0</v>
      </c>
      <c r="EH27" s="51">
        <v>0</v>
      </c>
      <c r="EI27" s="51">
        <v>0</v>
      </c>
      <c r="EJ27" s="51">
        <v>0</v>
      </c>
      <c r="EK27" s="51">
        <v>0</v>
      </c>
      <c r="EL27" s="51">
        <v>0</v>
      </c>
      <c r="EM27" s="51">
        <v>0</v>
      </c>
      <c r="EN27" s="33">
        <v>36</v>
      </c>
      <c r="EO27" s="33">
        <v>990</v>
      </c>
      <c r="EP27" s="33">
        <f t="shared" si="3"/>
        <v>51061</v>
      </c>
      <c r="EQ27" s="33">
        <v>39979</v>
      </c>
      <c r="ER27" s="33">
        <v>373</v>
      </c>
      <c r="ES27" s="33">
        <v>11082</v>
      </c>
    </row>
    <row r="28" spans="1:149" s="43" customFormat="1" ht="18.75" x14ac:dyDescent="0.25">
      <c r="A28" s="53" t="s">
        <v>88</v>
      </c>
      <c r="B28" s="54" t="s">
        <v>89</v>
      </c>
      <c r="C28" s="49" t="s">
        <v>179</v>
      </c>
      <c r="D28" s="41">
        <f t="shared" si="0"/>
        <v>1104.0999999999999</v>
      </c>
      <c r="E28" s="33">
        <v>492.3</v>
      </c>
      <c r="F28" s="33">
        <v>0</v>
      </c>
      <c r="G28" s="33">
        <v>478.7</v>
      </c>
      <c r="H28" s="33">
        <v>0</v>
      </c>
      <c r="I28" s="33">
        <v>47.1</v>
      </c>
      <c r="J28" s="33">
        <v>74</v>
      </c>
      <c r="K28" s="33">
        <v>0</v>
      </c>
      <c r="L28" s="33">
        <v>5</v>
      </c>
      <c r="M28" s="33">
        <v>0</v>
      </c>
      <c r="N28" s="33">
        <v>5</v>
      </c>
      <c r="O28" s="33">
        <v>0</v>
      </c>
      <c r="P28" s="33">
        <v>0</v>
      </c>
      <c r="Q28" s="33">
        <v>1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1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3">
        <v>0</v>
      </c>
      <c r="CU28" s="33">
        <v>0</v>
      </c>
      <c r="CV28" s="33">
        <v>0</v>
      </c>
      <c r="CW28" s="33">
        <v>0</v>
      </c>
      <c r="CX28" s="33">
        <v>0</v>
      </c>
      <c r="CY28" s="33">
        <v>0</v>
      </c>
      <c r="CZ28" s="33">
        <v>0</v>
      </c>
      <c r="DA28" s="33">
        <v>0</v>
      </c>
      <c r="DB28" s="33">
        <v>0</v>
      </c>
      <c r="DC28" s="41">
        <f t="shared" si="1"/>
        <v>427</v>
      </c>
      <c r="DD28" s="51">
        <v>120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1">
        <v>0</v>
      </c>
      <c r="DK28" s="51">
        <v>0</v>
      </c>
      <c r="DL28" s="51">
        <v>0</v>
      </c>
      <c r="DM28" s="51">
        <v>0</v>
      </c>
      <c r="DN28" s="51">
        <v>0</v>
      </c>
      <c r="DO28" s="51">
        <v>215</v>
      </c>
      <c r="DP28" s="51">
        <v>0</v>
      </c>
      <c r="DQ28" s="51">
        <v>0</v>
      </c>
      <c r="DR28" s="51">
        <v>92</v>
      </c>
      <c r="DS28" s="51">
        <v>0</v>
      </c>
      <c r="DT28" s="51">
        <v>0</v>
      </c>
      <c r="DU28" s="52">
        <f t="shared" si="2"/>
        <v>60</v>
      </c>
      <c r="DV28" s="51">
        <v>60</v>
      </c>
      <c r="DW28" s="51">
        <v>0</v>
      </c>
      <c r="DX28" s="51">
        <v>0</v>
      </c>
      <c r="DY28" s="51">
        <v>0</v>
      </c>
      <c r="DZ28" s="51">
        <v>0</v>
      </c>
      <c r="EA28" s="51">
        <v>0</v>
      </c>
      <c r="EB28" s="51">
        <v>0</v>
      </c>
      <c r="EC28" s="51">
        <v>0</v>
      </c>
      <c r="ED28" s="51">
        <v>0</v>
      </c>
      <c r="EE28" s="51">
        <v>0</v>
      </c>
      <c r="EF28" s="51">
        <v>0</v>
      </c>
      <c r="EG28" s="51">
        <v>0</v>
      </c>
      <c r="EH28" s="51">
        <v>0</v>
      </c>
      <c r="EI28" s="51">
        <v>0</v>
      </c>
      <c r="EJ28" s="51">
        <v>0</v>
      </c>
      <c r="EK28" s="51">
        <v>0</v>
      </c>
      <c r="EL28" s="51">
        <v>0</v>
      </c>
      <c r="EM28" s="51">
        <v>2.625</v>
      </c>
      <c r="EN28" s="33">
        <v>40</v>
      </c>
      <c r="EO28" s="33">
        <v>1052.0999999999999</v>
      </c>
      <c r="EP28" s="33">
        <f t="shared" si="3"/>
        <v>54519</v>
      </c>
      <c r="EQ28" s="33">
        <v>42664</v>
      </c>
      <c r="ER28" s="33">
        <v>859</v>
      </c>
      <c r="ES28" s="33">
        <v>11855</v>
      </c>
    </row>
    <row r="29" spans="1:149" s="43" customFormat="1" ht="18.75" x14ac:dyDescent="0.25">
      <c r="A29" s="53" t="s">
        <v>90</v>
      </c>
      <c r="B29" s="54" t="s">
        <v>91</v>
      </c>
      <c r="C29" s="49" t="s">
        <v>179</v>
      </c>
      <c r="D29" s="41">
        <f t="shared" si="0"/>
        <v>1272.5999999999999</v>
      </c>
      <c r="E29" s="33">
        <v>594</v>
      </c>
      <c r="F29" s="33">
        <v>0</v>
      </c>
      <c r="G29" s="33">
        <v>578.6</v>
      </c>
      <c r="H29" s="33">
        <v>0</v>
      </c>
      <c r="I29" s="33">
        <v>33</v>
      </c>
      <c r="J29" s="33">
        <v>65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1</v>
      </c>
      <c r="AX29" s="33">
        <v>1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33">
        <v>0</v>
      </c>
      <c r="DB29" s="33">
        <v>0</v>
      </c>
      <c r="DC29" s="41">
        <f t="shared" si="1"/>
        <v>270</v>
      </c>
      <c r="DD29" s="51">
        <v>75</v>
      </c>
      <c r="DE29" s="51">
        <v>0</v>
      </c>
      <c r="DF29" s="51">
        <v>0</v>
      </c>
      <c r="DG29" s="51">
        <v>0</v>
      </c>
      <c r="DH29" s="51">
        <v>0</v>
      </c>
      <c r="DI29" s="51">
        <v>0</v>
      </c>
      <c r="DJ29" s="51">
        <v>0</v>
      </c>
      <c r="DK29" s="51">
        <v>0</v>
      </c>
      <c r="DL29" s="51">
        <v>0</v>
      </c>
      <c r="DM29" s="51">
        <v>0</v>
      </c>
      <c r="DN29" s="51">
        <v>0</v>
      </c>
      <c r="DO29" s="51">
        <v>175</v>
      </c>
      <c r="DP29" s="51">
        <v>0</v>
      </c>
      <c r="DQ29" s="51">
        <v>0</v>
      </c>
      <c r="DR29" s="51">
        <v>20</v>
      </c>
      <c r="DS29" s="51">
        <v>0</v>
      </c>
      <c r="DT29" s="51">
        <v>0</v>
      </c>
      <c r="DU29" s="52">
        <f t="shared" si="2"/>
        <v>100</v>
      </c>
      <c r="DV29" s="51">
        <v>100</v>
      </c>
      <c r="DW29" s="51">
        <v>0</v>
      </c>
      <c r="DX29" s="51">
        <v>0</v>
      </c>
      <c r="DY29" s="51">
        <v>0</v>
      </c>
      <c r="DZ29" s="51">
        <v>0</v>
      </c>
      <c r="EA29" s="51">
        <v>0</v>
      </c>
      <c r="EB29" s="51">
        <v>0</v>
      </c>
      <c r="EC29" s="51">
        <v>0</v>
      </c>
      <c r="ED29" s="51">
        <v>0</v>
      </c>
      <c r="EE29" s="51">
        <v>0</v>
      </c>
      <c r="EF29" s="51">
        <v>0</v>
      </c>
      <c r="EG29" s="51">
        <v>0</v>
      </c>
      <c r="EH29" s="51">
        <v>0</v>
      </c>
      <c r="EI29" s="51">
        <v>0</v>
      </c>
      <c r="EJ29" s="51">
        <v>0</v>
      </c>
      <c r="EK29" s="51">
        <v>0</v>
      </c>
      <c r="EL29" s="51">
        <v>0</v>
      </c>
      <c r="EM29" s="51">
        <v>0</v>
      </c>
      <c r="EN29" s="33">
        <v>39</v>
      </c>
      <c r="EO29" s="33">
        <v>1222.8000000000002</v>
      </c>
      <c r="EP29" s="33">
        <f t="shared" si="3"/>
        <v>55289</v>
      </c>
      <c r="EQ29" s="33">
        <v>43937</v>
      </c>
      <c r="ER29" s="33">
        <v>1071</v>
      </c>
      <c r="ES29" s="33">
        <v>11352</v>
      </c>
    </row>
    <row r="30" spans="1:149" s="43" customFormat="1" ht="18.75" x14ac:dyDescent="0.25">
      <c r="A30" s="53" t="s">
        <v>92</v>
      </c>
      <c r="B30" s="54" t="s">
        <v>93</v>
      </c>
      <c r="C30" s="49" t="s">
        <v>179</v>
      </c>
      <c r="D30" s="41">
        <f t="shared" si="0"/>
        <v>1275.7</v>
      </c>
      <c r="E30" s="33">
        <v>617</v>
      </c>
      <c r="F30" s="33">
        <v>0</v>
      </c>
      <c r="G30" s="33">
        <v>543.70000000000005</v>
      </c>
      <c r="H30" s="33">
        <v>0</v>
      </c>
      <c r="I30" s="33">
        <v>0</v>
      </c>
      <c r="J30" s="33">
        <v>113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1</v>
      </c>
      <c r="AW30" s="33">
        <v>1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33">
        <v>0</v>
      </c>
      <c r="DB30" s="33">
        <v>0</v>
      </c>
      <c r="DC30" s="41">
        <f t="shared" si="1"/>
        <v>534</v>
      </c>
      <c r="DD30" s="51">
        <v>0</v>
      </c>
      <c r="DE30" s="51">
        <v>56</v>
      </c>
      <c r="DF30" s="51">
        <v>0</v>
      </c>
      <c r="DG30" s="51">
        <v>0</v>
      </c>
      <c r="DH30" s="51">
        <v>0</v>
      </c>
      <c r="DI30" s="51">
        <v>0</v>
      </c>
      <c r="DJ30" s="51">
        <v>0</v>
      </c>
      <c r="DK30" s="51">
        <v>0</v>
      </c>
      <c r="DL30" s="51">
        <v>0</v>
      </c>
      <c r="DM30" s="51">
        <v>0</v>
      </c>
      <c r="DN30" s="51">
        <v>0</v>
      </c>
      <c r="DO30" s="51">
        <v>0</v>
      </c>
      <c r="DP30" s="51">
        <v>408.1</v>
      </c>
      <c r="DQ30" s="51">
        <v>0</v>
      </c>
      <c r="DR30" s="51">
        <v>0</v>
      </c>
      <c r="DS30" s="51">
        <v>69.900000000000006</v>
      </c>
      <c r="DT30" s="51">
        <v>0</v>
      </c>
      <c r="DU30" s="52">
        <f t="shared" si="2"/>
        <v>50</v>
      </c>
      <c r="DV30" s="51">
        <v>50</v>
      </c>
      <c r="DW30" s="51">
        <v>0</v>
      </c>
      <c r="DX30" s="51">
        <v>0</v>
      </c>
      <c r="DY30" s="51">
        <v>0</v>
      </c>
      <c r="DZ30" s="51">
        <v>0</v>
      </c>
      <c r="EA30" s="51">
        <v>0</v>
      </c>
      <c r="EB30" s="51">
        <v>0</v>
      </c>
      <c r="EC30" s="51">
        <v>0</v>
      </c>
      <c r="ED30" s="51">
        <v>0</v>
      </c>
      <c r="EE30" s="51">
        <v>0</v>
      </c>
      <c r="EF30" s="51">
        <v>0</v>
      </c>
      <c r="EG30" s="51">
        <v>0</v>
      </c>
      <c r="EH30" s="51">
        <v>0</v>
      </c>
      <c r="EI30" s="51">
        <v>0</v>
      </c>
      <c r="EJ30" s="51">
        <v>0</v>
      </c>
      <c r="EK30" s="51">
        <v>0</v>
      </c>
      <c r="EL30" s="51">
        <v>0</v>
      </c>
      <c r="EM30" s="51">
        <v>0</v>
      </c>
      <c r="EN30" s="33">
        <v>42</v>
      </c>
      <c r="EO30" s="33">
        <v>1286.8</v>
      </c>
      <c r="EP30" s="33">
        <f t="shared" si="3"/>
        <v>63753</v>
      </c>
      <c r="EQ30" s="33">
        <v>50316</v>
      </c>
      <c r="ER30" s="33">
        <v>964</v>
      </c>
      <c r="ES30" s="33">
        <v>13437</v>
      </c>
    </row>
    <row r="31" spans="1:149" s="43" customFormat="1" ht="18.75" x14ac:dyDescent="0.25">
      <c r="A31" s="53" t="s">
        <v>94</v>
      </c>
      <c r="B31" s="54" t="s">
        <v>95</v>
      </c>
      <c r="C31" s="49" t="s">
        <v>179</v>
      </c>
      <c r="D31" s="41">
        <f t="shared" si="0"/>
        <v>1441.4</v>
      </c>
      <c r="E31" s="33">
        <v>615</v>
      </c>
      <c r="F31" s="33">
        <v>0</v>
      </c>
      <c r="G31" s="33">
        <v>700.4</v>
      </c>
      <c r="H31" s="33">
        <v>0</v>
      </c>
      <c r="I31" s="33">
        <v>54</v>
      </c>
      <c r="J31" s="33">
        <v>68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1</v>
      </c>
      <c r="AW31" s="33">
        <v>2</v>
      </c>
      <c r="AX31" s="33">
        <v>0</v>
      </c>
      <c r="AY31" s="33">
        <v>1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3">
        <v>0</v>
      </c>
      <c r="CU31" s="33">
        <v>0</v>
      </c>
      <c r="CV31" s="33">
        <v>0</v>
      </c>
      <c r="CW31" s="33">
        <v>0</v>
      </c>
      <c r="CX31" s="33">
        <v>0</v>
      </c>
      <c r="CY31" s="33">
        <v>0</v>
      </c>
      <c r="CZ31" s="33">
        <v>0</v>
      </c>
      <c r="DA31" s="33">
        <v>0</v>
      </c>
      <c r="DB31" s="33">
        <v>0</v>
      </c>
      <c r="DC31" s="41">
        <f t="shared" si="1"/>
        <v>267</v>
      </c>
      <c r="DD31" s="51">
        <v>267</v>
      </c>
      <c r="DE31" s="51">
        <v>0</v>
      </c>
      <c r="DF31" s="51">
        <v>0</v>
      </c>
      <c r="DG31" s="51">
        <v>0</v>
      </c>
      <c r="DH31" s="51">
        <v>0</v>
      </c>
      <c r="DI31" s="51">
        <v>0</v>
      </c>
      <c r="DJ31" s="51">
        <v>0</v>
      </c>
      <c r="DK31" s="51">
        <v>0</v>
      </c>
      <c r="DL31" s="51">
        <v>0</v>
      </c>
      <c r="DM31" s="51">
        <v>0</v>
      </c>
      <c r="DN31" s="51">
        <v>0</v>
      </c>
      <c r="DO31" s="51">
        <v>0</v>
      </c>
      <c r="DP31" s="51">
        <v>0</v>
      </c>
      <c r="DQ31" s="51">
        <v>0</v>
      </c>
      <c r="DR31" s="51">
        <v>0</v>
      </c>
      <c r="DS31" s="51">
        <v>0</v>
      </c>
      <c r="DT31" s="51">
        <v>0</v>
      </c>
      <c r="DU31" s="52">
        <f t="shared" si="2"/>
        <v>75</v>
      </c>
      <c r="DV31" s="51">
        <v>75</v>
      </c>
      <c r="DW31" s="51">
        <v>0</v>
      </c>
      <c r="DX31" s="51">
        <v>0</v>
      </c>
      <c r="DY31" s="51">
        <v>0</v>
      </c>
      <c r="DZ31" s="51">
        <v>0</v>
      </c>
      <c r="EA31" s="51">
        <v>0</v>
      </c>
      <c r="EB31" s="51">
        <v>0</v>
      </c>
      <c r="EC31" s="51">
        <v>0</v>
      </c>
      <c r="ED31" s="51">
        <v>0</v>
      </c>
      <c r="EE31" s="51">
        <v>0</v>
      </c>
      <c r="EF31" s="51">
        <v>0</v>
      </c>
      <c r="EG31" s="51">
        <v>0</v>
      </c>
      <c r="EH31" s="51">
        <v>0</v>
      </c>
      <c r="EI31" s="51">
        <v>0</v>
      </c>
      <c r="EJ31" s="51">
        <v>0</v>
      </c>
      <c r="EK31" s="51">
        <v>0</v>
      </c>
      <c r="EL31" s="51">
        <v>0</v>
      </c>
      <c r="EM31" s="51">
        <v>0</v>
      </c>
      <c r="EN31" s="33">
        <v>48</v>
      </c>
      <c r="EO31" s="33">
        <v>1411.8</v>
      </c>
      <c r="EP31" s="33">
        <f t="shared" si="3"/>
        <v>70875</v>
      </c>
      <c r="EQ31" s="33">
        <v>57354</v>
      </c>
      <c r="ER31" s="33">
        <v>403</v>
      </c>
      <c r="ES31" s="33">
        <v>13521</v>
      </c>
    </row>
    <row r="32" spans="1:149" s="43" customFormat="1" ht="18.75" x14ac:dyDescent="0.25">
      <c r="A32" s="53" t="s">
        <v>96</v>
      </c>
      <c r="B32" s="54" t="s">
        <v>97</v>
      </c>
      <c r="C32" s="49" t="s">
        <v>179</v>
      </c>
      <c r="D32" s="41">
        <f t="shared" si="0"/>
        <v>949.69999999999993</v>
      </c>
      <c r="E32" s="33">
        <v>463.9</v>
      </c>
      <c r="F32" s="33">
        <v>0</v>
      </c>
      <c r="G32" s="33">
        <v>428</v>
      </c>
      <c r="H32" s="33">
        <v>0</v>
      </c>
      <c r="I32" s="33">
        <v>27.5</v>
      </c>
      <c r="J32" s="33">
        <v>30.3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3">
        <v>0</v>
      </c>
      <c r="CU32" s="33">
        <v>0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33">
        <v>0</v>
      </c>
      <c r="DB32" s="33">
        <v>0</v>
      </c>
      <c r="DC32" s="41">
        <f t="shared" si="1"/>
        <v>192</v>
      </c>
      <c r="DD32" s="51">
        <v>0</v>
      </c>
      <c r="DE32" s="51">
        <v>0</v>
      </c>
      <c r="DF32" s="51">
        <v>0</v>
      </c>
      <c r="DG32" s="51">
        <v>0</v>
      </c>
      <c r="DH32" s="51">
        <v>0</v>
      </c>
      <c r="DI32" s="51">
        <v>0</v>
      </c>
      <c r="DJ32" s="51">
        <v>0</v>
      </c>
      <c r="DK32" s="51">
        <v>0</v>
      </c>
      <c r="DL32" s="51">
        <v>0</v>
      </c>
      <c r="DM32" s="51">
        <v>0</v>
      </c>
      <c r="DN32" s="51">
        <v>0</v>
      </c>
      <c r="DO32" s="51">
        <v>179</v>
      </c>
      <c r="DP32" s="51">
        <v>1</v>
      </c>
      <c r="DQ32" s="51">
        <v>0</v>
      </c>
      <c r="DR32" s="51">
        <v>12</v>
      </c>
      <c r="DS32" s="51">
        <v>0</v>
      </c>
      <c r="DT32" s="51">
        <v>0</v>
      </c>
      <c r="DU32" s="52">
        <f t="shared" si="2"/>
        <v>115</v>
      </c>
      <c r="DV32" s="51">
        <v>115</v>
      </c>
      <c r="DW32" s="51">
        <v>0</v>
      </c>
      <c r="DX32" s="51">
        <v>0</v>
      </c>
      <c r="DY32" s="51">
        <v>0</v>
      </c>
      <c r="DZ32" s="51">
        <v>0</v>
      </c>
      <c r="EA32" s="51">
        <v>0</v>
      </c>
      <c r="EB32" s="51">
        <v>0</v>
      </c>
      <c r="EC32" s="51">
        <v>0</v>
      </c>
      <c r="ED32" s="51">
        <v>0</v>
      </c>
      <c r="EE32" s="51">
        <v>0</v>
      </c>
      <c r="EF32" s="51">
        <v>0</v>
      </c>
      <c r="EG32" s="51">
        <v>0</v>
      </c>
      <c r="EH32" s="51">
        <v>0</v>
      </c>
      <c r="EI32" s="51">
        <v>0</v>
      </c>
      <c r="EJ32" s="51">
        <v>0</v>
      </c>
      <c r="EK32" s="51">
        <v>0</v>
      </c>
      <c r="EL32" s="51">
        <v>0</v>
      </c>
      <c r="EM32" s="51">
        <v>0</v>
      </c>
      <c r="EN32" s="33">
        <v>33</v>
      </c>
      <c r="EO32" s="33">
        <v>896.00000000000011</v>
      </c>
      <c r="EP32" s="33">
        <f t="shared" si="3"/>
        <v>48982</v>
      </c>
      <c r="EQ32" s="33">
        <v>37349</v>
      </c>
      <c r="ER32" s="33">
        <v>456</v>
      </c>
      <c r="ES32" s="33">
        <v>11633</v>
      </c>
    </row>
    <row r="33" spans="1:149" s="43" customFormat="1" ht="18.75" x14ac:dyDescent="0.25">
      <c r="A33" s="53" t="s">
        <v>98</v>
      </c>
      <c r="B33" s="54" t="s">
        <v>99</v>
      </c>
      <c r="C33" s="49" t="s">
        <v>179</v>
      </c>
      <c r="D33" s="41">
        <f t="shared" si="0"/>
        <v>2771.9</v>
      </c>
      <c r="E33" s="33">
        <v>1458.7</v>
      </c>
      <c r="F33" s="33">
        <v>0</v>
      </c>
      <c r="G33" s="33">
        <v>1124.5</v>
      </c>
      <c r="H33" s="33">
        <v>0</v>
      </c>
      <c r="I33" s="33">
        <v>81</v>
      </c>
      <c r="J33" s="33">
        <v>88.9</v>
      </c>
      <c r="K33" s="33">
        <v>0</v>
      </c>
      <c r="L33" s="33">
        <v>8</v>
      </c>
      <c r="M33" s="33">
        <v>0</v>
      </c>
      <c r="N33" s="33">
        <v>6</v>
      </c>
      <c r="O33" s="33">
        <v>0</v>
      </c>
      <c r="P33" s="33">
        <v>0</v>
      </c>
      <c r="Q33" s="33">
        <v>1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0.9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2.9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3">
        <v>0</v>
      </c>
      <c r="CU33" s="33">
        <v>0</v>
      </c>
      <c r="CV33" s="33">
        <v>0</v>
      </c>
      <c r="CW33" s="33">
        <v>0</v>
      </c>
      <c r="CX33" s="33">
        <v>0</v>
      </c>
      <c r="CY33" s="33">
        <v>0</v>
      </c>
      <c r="CZ33" s="33">
        <v>0</v>
      </c>
      <c r="DA33" s="33">
        <v>0</v>
      </c>
      <c r="DB33" s="33">
        <v>0</v>
      </c>
      <c r="DC33" s="41">
        <f t="shared" si="1"/>
        <v>438.2</v>
      </c>
      <c r="DD33" s="51">
        <v>6.8</v>
      </c>
      <c r="DE33" s="51">
        <v>22.5</v>
      </c>
      <c r="DF33" s="51">
        <v>0</v>
      </c>
      <c r="DG33" s="51">
        <v>0</v>
      </c>
      <c r="DH33" s="51">
        <v>0</v>
      </c>
      <c r="DI33" s="51">
        <v>0</v>
      </c>
      <c r="DJ33" s="51">
        <v>0</v>
      </c>
      <c r="DK33" s="51">
        <v>0</v>
      </c>
      <c r="DL33" s="51">
        <v>0</v>
      </c>
      <c r="DM33" s="51">
        <v>0</v>
      </c>
      <c r="DN33" s="51">
        <v>0</v>
      </c>
      <c r="DO33" s="51">
        <v>312.89999999999998</v>
      </c>
      <c r="DP33" s="51">
        <v>0</v>
      </c>
      <c r="DQ33" s="51">
        <v>0</v>
      </c>
      <c r="DR33" s="51">
        <v>93</v>
      </c>
      <c r="DS33" s="51">
        <v>3</v>
      </c>
      <c r="DT33" s="51">
        <v>0</v>
      </c>
      <c r="DU33" s="52">
        <f t="shared" si="2"/>
        <v>366.6</v>
      </c>
      <c r="DV33" s="51">
        <v>320.5</v>
      </c>
      <c r="DW33" s="51">
        <v>46.1</v>
      </c>
      <c r="DX33" s="51">
        <v>0</v>
      </c>
      <c r="DY33" s="51">
        <v>0</v>
      </c>
      <c r="DZ33" s="51">
        <v>0</v>
      </c>
      <c r="EA33" s="51">
        <v>0</v>
      </c>
      <c r="EB33" s="51">
        <v>0</v>
      </c>
      <c r="EC33" s="51">
        <v>0</v>
      </c>
      <c r="ED33" s="51">
        <v>0</v>
      </c>
      <c r="EE33" s="51">
        <v>0</v>
      </c>
      <c r="EF33" s="51">
        <v>0</v>
      </c>
      <c r="EG33" s="51">
        <v>0</v>
      </c>
      <c r="EH33" s="51">
        <v>0</v>
      </c>
      <c r="EI33" s="51">
        <v>0</v>
      </c>
      <c r="EJ33" s="51">
        <v>0</v>
      </c>
      <c r="EK33" s="51">
        <v>0</v>
      </c>
      <c r="EL33" s="51">
        <v>0</v>
      </c>
      <c r="EM33" s="51">
        <v>0</v>
      </c>
      <c r="EN33" s="33">
        <v>93</v>
      </c>
      <c r="EO33" s="33">
        <v>2480.6000000000004</v>
      </c>
      <c r="EP33" s="33">
        <f t="shared" si="3"/>
        <v>116747</v>
      </c>
      <c r="EQ33" s="33">
        <v>88596</v>
      </c>
      <c r="ER33" s="33">
        <v>498</v>
      </c>
      <c r="ES33" s="33">
        <v>28151</v>
      </c>
    </row>
    <row r="34" spans="1:149" s="43" customFormat="1" ht="56.25" x14ac:dyDescent="0.25">
      <c r="A34" s="53" t="s">
        <v>100</v>
      </c>
      <c r="B34" s="45" t="s">
        <v>101</v>
      </c>
      <c r="C34" s="49" t="s">
        <v>179</v>
      </c>
      <c r="D34" s="41">
        <f t="shared" si="0"/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3">
        <v>0</v>
      </c>
      <c r="CU34" s="33">
        <v>0</v>
      </c>
      <c r="CV34" s="33">
        <v>0</v>
      </c>
      <c r="CW34" s="33">
        <v>0</v>
      </c>
      <c r="CX34" s="33">
        <v>0</v>
      </c>
      <c r="CY34" s="33">
        <v>0</v>
      </c>
      <c r="CZ34" s="33">
        <v>0</v>
      </c>
      <c r="DA34" s="33">
        <v>0</v>
      </c>
      <c r="DB34" s="33">
        <v>0</v>
      </c>
      <c r="DC34" s="41">
        <f t="shared" si="1"/>
        <v>0</v>
      </c>
      <c r="DD34" s="51">
        <v>0</v>
      </c>
      <c r="DE34" s="51">
        <v>0</v>
      </c>
      <c r="DF34" s="51">
        <v>0</v>
      </c>
      <c r="DG34" s="51">
        <v>0</v>
      </c>
      <c r="DH34" s="51">
        <v>0</v>
      </c>
      <c r="DI34" s="51">
        <v>0</v>
      </c>
      <c r="DJ34" s="51">
        <v>0</v>
      </c>
      <c r="DK34" s="51">
        <v>0</v>
      </c>
      <c r="DL34" s="51">
        <v>0</v>
      </c>
      <c r="DM34" s="51">
        <v>0</v>
      </c>
      <c r="DN34" s="51">
        <v>0</v>
      </c>
      <c r="DO34" s="51">
        <v>0</v>
      </c>
      <c r="DP34" s="51">
        <v>0</v>
      </c>
      <c r="DQ34" s="51">
        <v>0</v>
      </c>
      <c r="DR34" s="51">
        <v>0</v>
      </c>
      <c r="DS34" s="51">
        <v>0</v>
      </c>
      <c r="DT34" s="51">
        <v>0</v>
      </c>
      <c r="DU34" s="52">
        <f t="shared" si="2"/>
        <v>0</v>
      </c>
      <c r="DV34" s="51">
        <v>0</v>
      </c>
      <c r="DW34" s="51">
        <v>0</v>
      </c>
      <c r="DX34" s="51">
        <v>0</v>
      </c>
      <c r="DY34" s="51">
        <v>0</v>
      </c>
      <c r="DZ34" s="51">
        <v>0</v>
      </c>
      <c r="EA34" s="51">
        <v>0</v>
      </c>
      <c r="EB34" s="51">
        <v>0</v>
      </c>
      <c r="EC34" s="51">
        <v>0</v>
      </c>
      <c r="ED34" s="51">
        <v>0</v>
      </c>
      <c r="EE34" s="51">
        <v>0</v>
      </c>
      <c r="EF34" s="51">
        <v>0</v>
      </c>
      <c r="EG34" s="51">
        <v>0</v>
      </c>
      <c r="EH34" s="51">
        <v>0</v>
      </c>
      <c r="EI34" s="51">
        <v>0</v>
      </c>
      <c r="EJ34" s="51">
        <v>0</v>
      </c>
      <c r="EK34" s="51">
        <v>0</v>
      </c>
      <c r="EL34" s="51">
        <v>0</v>
      </c>
      <c r="EM34" s="51">
        <v>0</v>
      </c>
      <c r="EN34" s="33">
        <v>0</v>
      </c>
      <c r="EO34" s="33">
        <v>284.3</v>
      </c>
      <c r="EP34" s="33">
        <f t="shared" si="3"/>
        <v>14338</v>
      </c>
      <c r="EQ34" s="33">
        <v>11147</v>
      </c>
      <c r="ER34" s="33">
        <v>0</v>
      </c>
      <c r="ES34" s="33">
        <v>3191</v>
      </c>
    </row>
    <row r="35" spans="1:149" s="43" customFormat="1" ht="37.5" x14ac:dyDescent="0.25">
      <c r="A35" s="53" t="s">
        <v>102</v>
      </c>
      <c r="B35" s="45" t="s">
        <v>103</v>
      </c>
      <c r="C35" s="49" t="s">
        <v>179</v>
      </c>
      <c r="D35" s="41">
        <f t="shared" si="0"/>
        <v>1553.8</v>
      </c>
      <c r="E35" s="33">
        <v>763.9</v>
      </c>
      <c r="F35" s="33">
        <v>0</v>
      </c>
      <c r="G35" s="33">
        <v>641.6</v>
      </c>
      <c r="H35" s="33">
        <v>0</v>
      </c>
      <c r="I35" s="33">
        <v>67.8</v>
      </c>
      <c r="J35" s="33">
        <v>77.5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3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0</v>
      </c>
      <c r="CO35" s="33">
        <v>0</v>
      </c>
      <c r="CP35" s="33">
        <v>0</v>
      </c>
      <c r="CQ35" s="33">
        <v>0</v>
      </c>
      <c r="CR35" s="33">
        <v>0</v>
      </c>
      <c r="CS35" s="33">
        <v>0</v>
      </c>
      <c r="CT35" s="33">
        <v>0</v>
      </c>
      <c r="CU35" s="33">
        <v>0</v>
      </c>
      <c r="CV35" s="33">
        <v>0</v>
      </c>
      <c r="CW35" s="33">
        <v>0</v>
      </c>
      <c r="CX35" s="33">
        <v>0</v>
      </c>
      <c r="CY35" s="33">
        <v>0</v>
      </c>
      <c r="CZ35" s="33">
        <v>0</v>
      </c>
      <c r="DA35" s="33">
        <v>0</v>
      </c>
      <c r="DB35" s="33">
        <v>0</v>
      </c>
      <c r="DC35" s="41">
        <f t="shared" si="1"/>
        <v>432.4</v>
      </c>
      <c r="DD35" s="51">
        <v>240</v>
      </c>
      <c r="DE35" s="51">
        <v>0</v>
      </c>
      <c r="DF35" s="51">
        <v>0</v>
      </c>
      <c r="DG35" s="51">
        <v>0</v>
      </c>
      <c r="DH35" s="51">
        <v>0</v>
      </c>
      <c r="DI35" s="51">
        <v>0</v>
      </c>
      <c r="DJ35" s="51">
        <v>0</v>
      </c>
      <c r="DK35" s="51">
        <v>0</v>
      </c>
      <c r="DL35" s="51">
        <v>0</v>
      </c>
      <c r="DM35" s="51">
        <v>0</v>
      </c>
      <c r="DN35" s="51">
        <v>0</v>
      </c>
      <c r="DO35" s="51">
        <v>135</v>
      </c>
      <c r="DP35" s="51">
        <v>0</v>
      </c>
      <c r="DQ35" s="51">
        <v>0</v>
      </c>
      <c r="DR35" s="51">
        <v>57</v>
      </c>
      <c r="DS35" s="51">
        <v>0.4</v>
      </c>
      <c r="DT35" s="51">
        <v>0</v>
      </c>
      <c r="DU35" s="52">
        <f t="shared" si="2"/>
        <v>150</v>
      </c>
      <c r="DV35" s="51">
        <v>150</v>
      </c>
      <c r="DW35" s="51">
        <v>0</v>
      </c>
      <c r="DX35" s="51">
        <v>0</v>
      </c>
      <c r="DY35" s="51">
        <v>0</v>
      </c>
      <c r="DZ35" s="51">
        <v>0</v>
      </c>
      <c r="EA35" s="51">
        <v>0</v>
      </c>
      <c r="EB35" s="51">
        <v>0</v>
      </c>
      <c r="EC35" s="51">
        <v>0</v>
      </c>
      <c r="ED35" s="51">
        <v>0</v>
      </c>
      <c r="EE35" s="51">
        <v>0</v>
      </c>
      <c r="EF35" s="51">
        <v>0</v>
      </c>
      <c r="EG35" s="51">
        <v>0</v>
      </c>
      <c r="EH35" s="51">
        <v>0</v>
      </c>
      <c r="EI35" s="51">
        <v>0</v>
      </c>
      <c r="EJ35" s="51">
        <v>0</v>
      </c>
      <c r="EK35" s="51">
        <v>0</v>
      </c>
      <c r="EL35" s="51">
        <v>0</v>
      </c>
      <c r="EM35" s="51">
        <v>0</v>
      </c>
      <c r="EN35" s="33">
        <v>50</v>
      </c>
      <c r="EO35" s="33">
        <v>1494.6</v>
      </c>
      <c r="EP35" s="33">
        <f t="shared" si="3"/>
        <v>77133</v>
      </c>
      <c r="EQ35" s="33">
        <v>60714</v>
      </c>
      <c r="ER35" s="33">
        <v>437</v>
      </c>
      <c r="ES35" s="33">
        <v>16419</v>
      </c>
    </row>
    <row r="36" spans="1:149" s="43" customFormat="1" ht="18.75" x14ac:dyDescent="0.25">
      <c r="A36" s="53" t="s">
        <v>104</v>
      </c>
      <c r="B36" s="54" t="s">
        <v>105</v>
      </c>
      <c r="C36" s="49" t="s">
        <v>179</v>
      </c>
      <c r="D36" s="41">
        <f t="shared" si="0"/>
        <v>780.80000000000007</v>
      </c>
      <c r="E36" s="33">
        <v>357.3</v>
      </c>
      <c r="F36" s="33">
        <v>0</v>
      </c>
      <c r="G36" s="33">
        <v>362.4</v>
      </c>
      <c r="H36" s="33">
        <v>0</v>
      </c>
      <c r="I36" s="33">
        <v>30</v>
      </c>
      <c r="J36" s="33">
        <v>25.1</v>
      </c>
      <c r="K36" s="33">
        <v>0</v>
      </c>
      <c r="L36" s="33">
        <v>1</v>
      </c>
      <c r="M36" s="33">
        <v>0</v>
      </c>
      <c r="N36" s="33">
        <v>3</v>
      </c>
      <c r="O36" s="33">
        <v>0</v>
      </c>
      <c r="P36" s="33">
        <v>0</v>
      </c>
      <c r="Q36" s="33">
        <v>1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1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  <c r="BZ36" s="33">
        <v>0</v>
      </c>
      <c r="CA36" s="33">
        <v>0</v>
      </c>
      <c r="CB36" s="33">
        <v>0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0</v>
      </c>
      <c r="CN36" s="33">
        <v>0</v>
      </c>
      <c r="CO36" s="33">
        <v>0</v>
      </c>
      <c r="CP36" s="33">
        <v>0</v>
      </c>
      <c r="CQ36" s="33">
        <v>0</v>
      </c>
      <c r="CR36" s="33">
        <v>0</v>
      </c>
      <c r="CS36" s="33">
        <v>0</v>
      </c>
      <c r="CT36" s="33">
        <v>0</v>
      </c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v>0</v>
      </c>
      <c r="DA36" s="33">
        <v>0</v>
      </c>
      <c r="DB36" s="33">
        <v>0</v>
      </c>
      <c r="DC36" s="41">
        <f t="shared" si="1"/>
        <v>136</v>
      </c>
      <c r="DD36" s="51">
        <v>64</v>
      </c>
      <c r="DE36" s="51">
        <v>0</v>
      </c>
      <c r="DF36" s="51">
        <v>0</v>
      </c>
      <c r="DG36" s="51">
        <v>0</v>
      </c>
      <c r="DH36" s="51">
        <v>0</v>
      </c>
      <c r="DI36" s="51">
        <v>0</v>
      </c>
      <c r="DJ36" s="51">
        <v>0</v>
      </c>
      <c r="DK36" s="51">
        <v>0</v>
      </c>
      <c r="DL36" s="51">
        <v>0</v>
      </c>
      <c r="DM36" s="51">
        <v>0</v>
      </c>
      <c r="DN36" s="51">
        <v>0</v>
      </c>
      <c r="DO36" s="51">
        <v>65</v>
      </c>
      <c r="DP36" s="51">
        <v>1</v>
      </c>
      <c r="DQ36" s="51">
        <v>0</v>
      </c>
      <c r="DR36" s="51">
        <v>6</v>
      </c>
      <c r="DS36" s="51">
        <v>0</v>
      </c>
      <c r="DT36" s="51">
        <v>0</v>
      </c>
      <c r="DU36" s="52">
        <f t="shared" si="2"/>
        <v>25</v>
      </c>
      <c r="DV36" s="51">
        <v>25</v>
      </c>
      <c r="DW36" s="51">
        <v>0</v>
      </c>
      <c r="DX36" s="51">
        <v>0</v>
      </c>
      <c r="DY36" s="51">
        <v>0</v>
      </c>
      <c r="DZ36" s="51">
        <v>0</v>
      </c>
      <c r="EA36" s="51">
        <v>0</v>
      </c>
      <c r="EB36" s="51">
        <v>0</v>
      </c>
      <c r="EC36" s="51">
        <v>0</v>
      </c>
      <c r="ED36" s="51">
        <v>0</v>
      </c>
      <c r="EE36" s="51">
        <v>0</v>
      </c>
      <c r="EF36" s="51">
        <v>0</v>
      </c>
      <c r="EG36" s="51">
        <v>0</v>
      </c>
      <c r="EH36" s="51">
        <v>0</v>
      </c>
      <c r="EI36" s="51">
        <v>0</v>
      </c>
      <c r="EJ36" s="51">
        <v>0</v>
      </c>
      <c r="EK36" s="51">
        <v>0</v>
      </c>
      <c r="EL36" s="51">
        <v>0</v>
      </c>
      <c r="EM36" s="51">
        <v>0</v>
      </c>
      <c r="EN36" s="33">
        <v>29</v>
      </c>
      <c r="EO36" s="33">
        <v>779.59999999999991</v>
      </c>
      <c r="EP36" s="33">
        <f t="shared" si="3"/>
        <v>41569</v>
      </c>
      <c r="EQ36" s="33">
        <v>31533</v>
      </c>
      <c r="ER36" s="33">
        <v>326</v>
      </c>
      <c r="ES36" s="33">
        <v>10036</v>
      </c>
    </row>
    <row r="37" spans="1:149" s="43" customFormat="1" ht="18.75" x14ac:dyDescent="0.25">
      <c r="A37" s="53" t="s">
        <v>106</v>
      </c>
      <c r="B37" s="54" t="s">
        <v>107</v>
      </c>
      <c r="C37" s="49" t="s">
        <v>179</v>
      </c>
      <c r="D37" s="41">
        <f t="shared" si="0"/>
        <v>970.3</v>
      </c>
      <c r="E37" s="33">
        <v>449.9</v>
      </c>
      <c r="F37" s="33">
        <v>0</v>
      </c>
      <c r="G37" s="33">
        <v>442.5</v>
      </c>
      <c r="H37" s="33">
        <v>0</v>
      </c>
      <c r="I37" s="33">
        <v>35</v>
      </c>
      <c r="J37" s="33">
        <v>41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0.9</v>
      </c>
      <c r="Z37" s="33">
        <v>0.1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0.3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0.6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v>0</v>
      </c>
      <c r="BX37" s="33">
        <v>0</v>
      </c>
      <c r="BY37" s="33">
        <v>0</v>
      </c>
      <c r="BZ37" s="33">
        <v>0</v>
      </c>
      <c r="CA37" s="33">
        <v>0</v>
      </c>
      <c r="CB37" s="33">
        <v>0</v>
      </c>
      <c r="CC37" s="33">
        <v>0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33">
        <v>0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3">
        <v>0</v>
      </c>
      <c r="CW37" s="33">
        <v>0</v>
      </c>
      <c r="CX37" s="33">
        <v>0</v>
      </c>
      <c r="CY37" s="33">
        <v>0</v>
      </c>
      <c r="CZ37" s="33">
        <v>0</v>
      </c>
      <c r="DA37" s="33">
        <v>0</v>
      </c>
      <c r="DB37" s="33">
        <v>0</v>
      </c>
      <c r="DC37" s="41">
        <f t="shared" si="1"/>
        <v>240</v>
      </c>
      <c r="DD37" s="51">
        <v>102</v>
      </c>
      <c r="DE37" s="51">
        <v>0</v>
      </c>
      <c r="DF37" s="51">
        <v>0</v>
      </c>
      <c r="DG37" s="51">
        <v>0</v>
      </c>
      <c r="DH37" s="51">
        <v>0</v>
      </c>
      <c r="DI37" s="51">
        <v>0</v>
      </c>
      <c r="DJ37" s="51">
        <v>0</v>
      </c>
      <c r="DK37" s="51">
        <v>0</v>
      </c>
      <c r="DL37" s="51">
        <v>0</v>
      </c>
      <c r="DM37" s="51">
        <v>0</v>
      </c>
      <c r="DN37" s="51">
        <v>0</v>
      </c>
      <c r="DO37" s="51">
        <v>124</v>
      </c>
      <c r="DP37" s="51">
        <v>0</v>
      </c>
      <c r="DQ37" s="51">
        <v>0</v>
      </c>
      <c r="DR37" s="51">
        <v>14</v>
      </c>
      <c r="DS37" s="51">
        <v>0</v>
      </c>
      <c r="DT37" s="51">
        <v>0</v>
      </c>
      <c r="DU37" s="52">
        <f t="shared" si="2"/>
        <v>96</v>
      </c>
      <c r="DV37" s="51">
        <v>96</v>
      </c>
      <c r="DW37" s="51">
        <v>0</v>
      </c>
      <c r="DX37" s="51">
        <v>0</v>
      </c>
      <c r="DY37" s="51">
        <v>0</v>
      </c>
      <c r="DZ37" s="51">
        <v>0</v>
      </c>
      <c r="EA37" s="51">
        <v>0</v>
      </c>
      <c r="EB37" s="51">
        <v>0</v>
      </c>
      <c r="EC37" s="51">
        <v>0</v>
      </c>
      <c r="ED37" s="51">
        <v>0</v>
      </c>
      <c r="EE37" s="51">
        <v>0</v>
      </c>
      <c r="EF37" s="51">
        <v>0</v>
      </c>
      <c r="EG37" s="51">
        <v>0</v>
      </c>
      <c r="EH37" s="51">
        <v>0</v>
      </c>
      <c r="EI37" s="51">
        <v>0</v>
      </c>
      <c r="EJ37" s="51">
        <v>0</v>
      </c>
      <c r="EK37" s="51">
        <v>0</v>
      </c>
      <c r="EL37" s="51">
        <v>0</v>
      </c>
      <c r="EM37" s="51">
        <v>1</v>
      </c>
      <c r="EN37" s="33">
        <v>33</v>
      </c>
      <c r="EO37" s="33">
        <v>927.19999999999993</v>
      </c>
      <c r="EP37" s="33">
        <f t="shared" si="3"/>
        <v>45600</v>
      </c>
      <c r="EQ37" s="33">
        <v>35397</v>
      </c>
      <c r="ER37" s="33">
        <v>963</v>
      </c>
      <c r="ES37" s="33">
        <v>10203</v>
      </c>
    </row>
    <row r="38" spans="1:149" s="43" customFormat="1" ht="18.75" x14ac:dyDescent="0.25">
      <c r="A38" s="53" t="s">
        <v>108</v>
      </c>
      <c r="B38" s="54" t="s">
        <v>109</v>
      </c>
      <c r="C38" s="49" t="s">
        <v>179</v>
      </c>
      <c r="D38" s="41">
        <f t="shared" si="0"/>
        <v>1047.5999999999999</v>
      </c>
      <c r="E38" s="33">
        <v>461.5</v>
      </c>
      <c r="F38" s="33">
        <v>0</v>
      </c>
      <c r="G38" s="33">
        <v>475.9</v>
      </c>
      <c r="H38" s="33">
        <v>0</v>
      </c>
      <c r="I38" s="33">
        <v>47</v>
      </c>
      <c r="J38" s="33">
        <v>58.2</v>
      </c>
      <c r="K38" s="33">
        <v>0</v>
      </c>
      <c r="L38" s="33">
        <v>1</v>
      </c>
      <c r="M38" s="33">
        <v>0</v>
      </c>
      <c r="N38" s="33">
        <v>4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3">
        <v>0</v>
      </c>
      <c r="CA38" s="33">
        <v>0</v>
      </c>
      <c r="CB38" s="33">
        <v>0</v>
      </c>
      <c r="CC38" s="33">
        <v>0</v>
      </c>
      <c r="CD38" s="33">
        <v>0</v>
      </c>
      <c r="CE38" s="33">
        <v>0</v>
      </c>
      <c r="CF38" s="33">
        <v>0</v>
      </c>
      <c r="CG38" s="33">
        <v>0</v>
      </c>
      <c r="CH38" s="33">
        <v>0</v>
      </c>
      <c r="CI38" s="33">
        <v>0</v>
      </c>
      <c r="CJ38" s="33">
        <v>0</v>
      </c>
      <c r="CK38" s="33">
        <v>0</v>
      </c>
      <c r="CL38" s="33">
        <v>0</v>
      </c>
      <c r="CM38" s="33">
        <v>0</v>
      </c>
      <c r="CN38" s="33">
        <v>0</v>
      </c>
      <c r="CO38" s="33">
        <v>0</v>
      </c>
      <c r="CP38" s="33">
        <v>0</v>
      </c>
      <c r="CQ38" s="33">
        <v>0</v>
      </c>
      <c r="CR38" s="33">
        <v>0</v>
      </c>
      <c r="CS38" s="33">
        <v>0</v>
      </c>
      <c r="CT38" s="33">
        <v>0</v>
      </c>
      <c r="CU38" s="33">
        <v>0</v>
      </c>
      <c r="CV38" s="33">
        <v>0</v>
      </c>
      <c r="CW38" s="33">
        <v>0</v>
      </c>
      <c r="CX38" s="33">
        <v>0</v>
      </c>
      <c r="CY38" s="33">
        <v>0</v>
      </c>
      <c r="CZ38" s="33">
        <v>0</v>
      </c>
      <c r="DA38" s="33">
        <v>0</v>
      </c>
      <c r="DB38" s="33">
        <v>0</v>
      </c>
      <c r="DC38" s="41">
        <f t="shared" si="1"/>
        <v>335</v>
      </c>
      <c r="DD38" s="51">
        <v>75</v>
      </c>
      <c r="DE38" s="51">
        <v>1</v>
      </c>
      <c r="DF38" s="51">
        <v>0</v>
      </c>
      <c r="DG38" s="51">
        <v>0</v>
      </c>
      <c r="DH38" s="51">
        <v>0</v>
      </c>
      <c r="DI38" s="51">
        <v>0</v>
      </c>
      <c r="DJ38" s="51">
        <v>0</v>
      </c>
      <c r="DK38" s="51">
        <v>0</v>
      </c>
      <c r="DL38" s="51">
        <v>0</v>
      </c>
      <c r="DM38" s="51">
        <v>0</v>
      </c>
      <c r="DN38" s="51">
        <v>0</v>
      </c>
      <c r="DO38" s="51">
        <v>225</v>
      </c>
      <c r="DP38" s="51">
        <v>4</v>
      </c>
      <c r="DQ38" s="51">
        <v>0</v>
      </c>
      <c r="DR38" s="51">
        <v>30</v>
      </c>
      <c r="DS38" s="51">
        <v>0</v>
      </c>
      <c r="DT38" s="51">
        <v>0</v>
      </c>
      <c r="DU38" s="52">
        <f t="shared" si="2"/>
        <v>225</v>
      </c>
      <c r="DV38" s="51">
        <v>224</v>
      </c>
      <c r="DW38" s="51">
        <v>1</v>
      </c>
      <c r="DX38" s="51">
        <v>0</v>
      </c>
      <c r="DY38" s="51">
        <v>0</v>
      </c>
      <c r="DZ38" s="51">
        <v>0</v>
      </c>
      <c r="EA38" s="51">
        <v>0</v>
      </c>
      <c r="EB38" s="51">
        <v>0</v>
      </c>
      <c r="EC38" s="51">
        <v>0</v>
      </c>
      <c r="ED38" s="51">
        <v>0</v>
      </c>
      <c r="EE38" s="51">
        <v>0</v>
      </c>
      <c r="EF38" s="51">
        <v>0</v>
      </c>
      <c r="EG38" s="51">
        <v>0</v>
      </c>
      <c r="EH38" s="51">
        <v>0</v>
      </c>
      <c r="EI38" s="51">
        <v>0</v>
      </c>
      <c r="EJ38" s="51">
        <v>0</v>
      </c>
      <c r="EK38" s="51">
        <v>0</v>
      </c>
      <c r="EL38" s="51">
        <v>0</v>
      </c>
      <c r="EM38" s="51">
        <v>1</v>
      </c>
      <c r="EN38" s="33">
        <v>38</v>
      </c>
      <c r="EO38" s="33">
        <v>1022.8</v>
      </c>
      <c r="EP38" s="33">
        <f t="shared" si="3"/>
        <v>62779</v>
      </c>
      <c r="EQ38" s="33">
        <v>48123</v>
      </c>
      <c r="ER38" s="33">
        <v>917</v>
      </c>
      <c r="ES38" s="33">
        <v>14656</v>
      </c>
    </row>
    <row r="39" spans="1:149" s="43" customFormat="1" ht="18.75" x14ac:dyDescent="0.25">
      <c r="A39" s="53" t="s">
        <v>110</v>
      </c>
      <c r="B39" s="54" t="s">
        <v>111</v>
      </c>
      <c r="C39" s="49" t="s">
        <v>179</v>
      </c>
      <c r="D39" s="41">
        <f t="shared" si="0"/>
        <v>821.99999999999989</v>
      </c>
      <c r="E39" s="33">
        <v>416.3</v>
      </c>
      <c r="F39" s="33">
        <v>0</v>
      </c>
      <c r="G39" s="33">
        <v>338.5</v>
      </c>
      <c r="H39" s="33">
        <v>0</v>
      </c>
      <c r="I39" s="33">
        <v>31</v>
      </c>
      <c r="J39" s="33">
        <v>31.9</v>
      </c>
      <c r="K39" s="33">
        <v>0</v>
      </c>
      <c r="L39" s="33">
        <v>1</v>
      </c>
      <c r="M39" s="33">
        <v>0</v>
      </c>
      <c r="N39" s="33">
        <v>3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0.3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41">
        <f t="shared" si="1"/>
        <v>110</v>
      </c>
      <c r="DD39" s="51">
        <v>0</v>
      </c>
      <c r="DE39" s="51">
        <v>0</v>
      </c>
      <c r="DF39" s="51">
        <v>0</v>
      </c>
      <c r="DG39" s="51">
        <v>0</v>
      </c>
      <c r="DH39" s="51">
        <v>0</v>
      </c>
      <c r="DI39" s="51">
        <v>0</v>
      </c>
      <c r="DJ39" s="51">
        <v>0</v>
      </c>
      <c r="DK39" s="51">
        <v>0</v>
      </c>
      <c r="DL39" s="51">
        <v>0</v>
      </c>
      <c r="DM39" s="51">
        <v>0</v>
      </c>
      <c r="DN39" s="51">
        <v>0</v>
      </c>
      <c r="DO39" s="51">
        <v>77</v>
      </c>
      <c r="DP39" s="51">
        <v>0</v>
      </c>
      <c r="DQ39" s="51">
        <v>0</v>
      </c>
      <c r="DR39" s="51">
        <v>33</v>
      </c>
      <c r="DS39" s="51">
        <v>0</v>
      </c>
      <c r="DT39" s="51">
        <v>0</v>
      </c>
      <c r="DU39" s="52">
        <f t="shared" si="2"/>
        <v>124</v>
      </c>
      <c r="DV39" s="51">
        <v>124</v>
      </c>
      <c r="DW39" s="51">
        <v>0</v>
      </c>
      <c r="DX39" s="51">
        <v>0</v>
      </c>
      <c r="DY39" s="51">
        <v>0</v>
      </c>
      <c r="DZ39" s="51">
        <v>0</v>
      </c>
      <c r="EA39" s="51">
        <v>0</v>
      </c>
      <c r="EB39" s="51">
        <v>0</v>
      </c>
      <c r="EC39" s="51">
        <v>0</v>
      </c>
      <c r="ED39" s="51">
        <v>0</v>
      </c>
      <c r="EE39" s="51">
        <v>0</v>
      </c>
      <c r="EF39" s="51">
        <v>0</v>
      </c>
      <c r="EG39" s="51">
        <v>0</v>
      </c>
      <c r="EH39" s="51">
        <v>0</v>
      </c>
      <c r="EI39" s="51">
        <v>0</v>
      </c>
      <c r="EJ39" s="51">
        <v>0</v>
      </c>
      <c r="EK39" s="51">
        <v>0</v>
      </c>
      <c r="EL39" s="51">
        <v>0</v>
      </c>
      <c r="EM39" s="51">
        <v>3</v>
      </c>
      <c r="EN39" s="33">
        <v>32</v>
      </c>
      <c r="EO39" s="33">
        <v>780.30000000000018</v>
      </c>
      <c r="EP39" s="33">
        <f t="shared" si="3"/>
        <v>42750</v>
      </c>
      <c r="EQ39" s="33">
        <v>33884</v>
      </c>
      <c r="ER39" s="33">
        <v>392</v>
      </c>
      <c r="ES39" s="33">
        <v>8866</v>
      </c>
    </row>
    <row r="40" spans="1:149" s="43" customFormat="1" ht="18.75" x14ac:dyDescent="0.25">
      <c r="A40" s="53" t="s">
        <v>112</v>
      </c>
      <c r="B40" s="54" t="s">
        <v>113</v>
      </c>
      <c r="C40" s="49" t="s">
        <v>179</v>
      </c>
      <c r="D40" s="41">
        <f t="shared" si="0"/>
        <v>1613.7</v>
      </c>
      <c r="E40" s="33">
        <v>805.8</v>
      </c>
      <c r="F40" s="33">
        <v>0</v>
      </c>
      <c r="G40" s="33">
        <v>657.7</v>
      </c>
      <c r="H40" s="33">
        <v>0</v>
      </c>
      <c r="I40" s="33">
        <v>66</v>
      </c>
      <c r="J40" s="33">
        <v>68</v>
      </c>
      <c r="K40" s="33">
        <v>0</v>
      </c>
      <c r="L40" s="33">
        <v>2</v>
      </c>
      <c r="M40" s="33">
        <v>0</v>
      </c>
      <c r="N40" s="33">
        <v>3</v>
      </c>
      <c r="O40" s="33">
        <v>0</v>
      </c>
      <c r="P40" s="33">
        <v>1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1</v>
      </c>
      <c r="Y40" s="33">
        <v>0</v>
      </c>
      <c r="Z40" s="33">
        <v>5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0.2</v>
      </c>
      <c r="AY40" s="33">
        <v>0</v>
      </c>
      <c r="AZ40" s="33">
        <v>1</v>
      </c>
      <c r="BA40" s="33">
        <v>1</v>
      </c>
      <c r="BB40" s="33">
        <v>1</v>
      </c>
      <c r="BC40" s="33">
        <v>1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0</v>
      </c>
      <c r="CC40" s="33">
        <v>0</v>
      </c>
      <c r="CD40" s="33">
        <v>0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3">
        <v>0</v>
      </c>
      <c r="CQ40" s="33">
        <v>0</v>
      </c>
      <c r="CR40" s="33">
        <v>0</v>
      </c>
      <c r="CS40" s="33">
        <v>0</v>
      </c>
      <c r="CT40" s="33">
        <v>0</v>
      </c>
      <c r="CU40" s="33">
        <v>0</v>
      </c>
      <c r="CV40" s="33">
        <v>0</v>
      </c>
      <c r="CW40" s="33">
        <v>0</v>
      </c>
      <c r="CX40" s="33">
        <v>0</v>
      </c>
      <c r="CY40" s="33">
        <v>0</v>
      </c>
      <c r="CZ40" s="33">
        <v>0</v>
      </c>
      <c r="DA40" s="33">
        <v>0</v>
      </c>
      <c r="DB40" s="33">
        <v>0</v>
      </c>
      <c r="DC40" s="41">
        <f t="shared" si="1"/>
        <v>555</v>
      </c>
      <c r="DD40" s="51">
        <v>176</v>
      </c>
      <c r="DE40" s="51">
        <v>2</v>
      </c>
      <c r="DF40" s="51">
        <v>0</v>
      </c>
      <c r="DG40" s="51">
        <v>0</v>
      </c>
      <c r="DH40" s="51">
        <v>0</v>
      </c>
      <c r="DI40" s="51">
        <v>0</v>
      </c>
      <c r="DJ40" s="51">
        <v>0</v>
      </c>
      <c r="DK40" s="51">
        <v>0</v>
      </c>
      <c r="DL40" s="51">
        <v>0</v>
      </c>
      <c r="DM40" s="51">
        <v>0</v>
      </c>
      <c r="DN40" s="51">
        <v>0</v>
      </c>
      <c r="DO40" s="51">
        <v>270</v>
      </c>
      <c r="DP40" s="51">
        <v>2</v>
      </c>
      <c r="DQ40" s="51">
        <v>0</v>
      </c>
      <c r="DR40" s="51">
        <v>105</v>
      </c>
      <c r="DS40" s="51">
        <v>0</v>
      </c>
      <c r="DT40" s="51">
        <v>0</v>
      </c>
      <c r="DU40" s="52">
        <f t="shared" si="2"/>
        <v>130</v>
      </c>
      <c r="DV40" s="51">
        <v>129</v>
      </c>
      <c r="DW40" s="51">
        <v>1</v>
      </c>
      <c r="DX40" s="51">
        <v>0</v>
      </c>
      <c r="DY40" s="51">
        <v>0</v>
      </c>
      <c r="DZ40" s="51">
        <v>0</v>
      </c>
      <c r="EA40" s="51">
        <v>0</v>
      </c>
      <c r="EB40" s="51">
        <v>0</v>
      </c>
      <c r="EC40" s="51">
        <v>0</v>
      </c>
      <c r="ED40" s="51">
        <v>0</v>
      </c>
      <c r="EE40" s="51">
        <v>0</v>
      </c>
      <c r="EF40" s="51">
        <v>0</v>
      </c>
      <c r="EG40" s="51">
        <v>0</v>
      </c>
      <c r="EH40" s="51">
        <v>0</v>
      </c>
      <c r="EI40" s="51">
        <v>0</v>
      </c>
      <c r="EJ40" s="51">
        <v>0</v>
      </c>
      <c r="EK40" s="51">
        <v>0</v>
      </c>
      <c r="EL40" s="51">
        <v>0</v>
      </c>
      <c r="EM40" s="51">
        <v>8.15</v>
      </c>
      <c r="EN40" s="33">
        <v>49</v>
      </c>
      <c r="EO40" s="33">
        <v>1515</v>
      </c>
      <c r="EP40" s="33">
        <f t="shared" si="3"/>
        <v>63884</v>
      </c>
      <c r="EQ40" s="33">
        <v>50485</v>
      </c>
      <c r="ER40" s="33">
        <v>595</v>
      </c>
      <c r="ES40" s="33">
        <v>13399</v>
      </c>
    </row>
    <row r="41" spans="1:149" s="43" customFormat="1" ht="18.75" x14ac:dyDescent="0.25">
      <c r="A41" s="53" t="s">
        <v>114</v>
      </c>
      <c r="B41" s="54" t="s">
        <v>115</v>
      </c>
      <c r="C41" s="49" t="s">
        <v>179</v>
      </c>
      <c r="D41" s="41">
        <f t="shared" si="0"/>
        <v>684</v>
      </c>
      <c r="E41" s="33">
        <v>289.8</v>
      </c>
      <c r="F41" s="33">
        <v>0</v>
      </c>
      <c r="G41" s="33">
        <v>338.2</v>
      </c>
      <c r="H41" s="33">
        <v>0</v>
      </c>
      <c r="I41" s="33">
        <v>30</v>
      </c>
      <c r="J41" s="33">
        <v>26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3">
        <v>0</v>
      </c>
      <c r="CS41" s="33">
        <v>0</v>
      </c>
      <c r="CT41" s="33">
        <v>0</v>
      </c>
      <c r="CU41" s="33">
        <v>0</v>
      </c>
      <c r="CV41" s="33">
        <v>0</v>
      </c>
      <c r="CW41" s="33">
        <v>0</v>
      </c>
      <c r="CX41" s="33">
        <v>0</v>
      </c>
      <c r="CY41" s="33">
        <v>0</v>
      </c>
      <c r="CZ41" s="33">
        <v>0</v>
      </c>
      <c r="DA41" s="33">
        <v>0</v>
      </c>
      <c r="DB41" s="33">
        <v>0</v>
      </c>
      <c r="DC41" s="41">
        <f t="shared" si="1"/>
        <v>190</v>
      </c>
      <c r="DD41" s="51">
        <v>34</v>
      </c>
      <c r="DE41" s="51">
        <v>0</v>
      </c>
      <c r="DF41" s="51">
        <v>0</v>
      </c>
      <c r="DG41" s="51">
        <v>0</v>
      </c>
      <c r="DH41" s="51">
        <v>0</v>
      </c>
      <c r="DI41" s="51">
        <v>0</v>
      </c>
      <c r="DJ41" s="51">
        <v>0</v>
      </c>
      <c r="DK41" s="51">
        <v>0</v>
      </c>
      <c r="DL41" s="51">
        <v>0</v>
      </c>
      <c r="DM41" s="51">
        <v>0</v>
      </c>
      <c r="DN41" s="51">
        <v>0</v>
      </c>
      <c r="DO41" s="51">
        <v>125</v>
      </c>
      <c r="DP41" s="51">
        <v>0</v>
      </c>
      <c r="DQ41" s="51">
        <v>0</v>
      </c>
      <c r="DR41" s="51">
        <v>31</v>
      </c>
      <c r="DS41" s="51">
        <v>0</v>
      </c>
      <c r="DT41" s="51">
        <v>0</v>
      </c>
      <c r="DU41" s="52">
        <f t="shared" si="2"/>
        <v>50</v>
      </c>
      <c r="DV41" s="51">
        <v>50</v>
      </c>
      <c r="DW41" s="51">
        <v>0</v>
      </c>
      <c r="DX41" s="51">
        <v>0</v>
      </c>
      <c r="DY41" s="51">
        <v>0</v>
      </c>
      <c r="DZ41" s="51">
        <v>0</v>
      </c>
      <c r="EA41" s="51">
        <v>0</v>
      </c>
      <c r="EB41" s="51">
        <v>0</v>
      </c>
      <c r="EC41" s="51">
        <v>0</v>
      </c>
      <c r="ED41" s="51">
        <v>0</v>
      </c>
      <c r="EE41" s="51">
        <v>0</v>
      </c>
      <c r="EF41" s="51">
        <v>0</v>
      </c>
      <c r="EG41" s="51">
        <v>0</v>
      </c>
      <c r="EH41" s="51">
        <v>0</v>
      </c>
      <c r="EI41" s="51">
        <v>0</v>
      </c>
      <c r="EJ41" s="51">
        <v>0</v>
      </c>
      <c r="EK41" s="51">
        <v>0</v>
      </c>
      <c r="EL41" s="51">
        <v>0</v>
      </c>
      <c r="EM41" s="51">
        <v>0</v>
      </c>
      <c r="EN41" s="33">
        <v>27</v>
      </c>
      <c r="EO41" s="33">
        <v>679.00000000000011</v>
      </c>
      <c r="EP41" s="33">
        <f t="shared" si="3"/>
        <v>37536</v>
      </c>
      <c r="EQ41" s="33">
        <v>29062</v>
      </c>
      <c r="ER41" s="33">
        <v>0</v>
      </c>
      <c r="ES41" s="33">
        <v>8474</v>
      </c>
    </row>
    <row r="42" spans="1:149" s="43" customFormat="1" ht="18.75" x14ac:dyDescent="0.25">
      <c r="A42" s="53" t="s">
        <v>116</v>
      </c>
      <c r="B42" s="54" t="s">
        <v>117</v>
      </c>
      <c r="C42" s="49" t="s">
        <v>179</v>
      </c>
      <c r="D42" s="41">
        <f t="shared" si="0"/>
        <v>844.1</v>
      </c>
      <c r="E42" s="33">
        <v>403</v>
      </c>
      <c r="F42" s="33">
        <v>0</v>
      </c>
      <c r="G42" s="33">
        <v>381.5</v>
      </c>
      <c r="H42" s="33">
        <v>0</v>
      </c>
      <c r="I42" s="33">
        <v>31</v>
      </c>
      <c r="J42" s="33">
        <v>21</v>
      </c>
      <c r="K42" s="33">
        <v>0</v>
      </c>
      <c r="L42" s="33">
        <v>3</v>
      </c>
      <c r="M42" s="33">
        <v>0</v>
      </c>
      <c r="N42" s="33">
        <v>3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1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0.6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3">
        <v>0</v>
      </c>
      <c r="DA42" s="33">
        <v>0</v>
      </c>
      <c r="DB42" s="33">
        <v>0</v>
      </c>
      <c r="DC42" s="41">
        <f t="shared" si="1"/>
        <v>300</v>
      </c>
      <c r="DD42" s="51">
        <v>11</v>
      </c>
      <c r="DE42" s="51">
        <v>0</v>
      </c>
      <c r="DF42" s="51">
        <v>0</v>
      </c>
      <c r="DG42" s="51">
        <v>0</v>
      </c>
      <c r="DH42" s="51">
        <v>0</v>
      </c>
      <c r="DI42" s="51">
        <v>0</v>
      </c>
      <c r="DJ42" s="51">
        <v>0</v>
      </c>
      <c r="DK42" s="51">
        <v>0</v>
      </c>
      <c r="DL42" s="51">
        <v>0</v>
      </c>
      <c r="DM42" s="51">
        <v>0</v>
      </c>
      <c r="DN42" s="51">
        <v>0</v>
      </c>
      <c r="DO42" s="51">
        <v>263</v>
      </c>
      <c r="DP42" s="51">
        <v>0</v>
      </c>
      <c r="DQ42" s="51">
        <v>0</v>
      </c>
      <c r="DR42" s="51">
        <v>26</v>
      </c>
      <c r="DS42" s="51">
        <v>0</v>
      </c>
      <c r="DT42" s="51">
        <v>0</v>
      </c>
      <c r="DU42" s="52">
        <f t="shared" si="2"/>
        <v>135</v>
      </c>
      <c r="DV42" s="51">
        <v>135</v>
      </c>
      <c r="DW42" s="51">
        <v>0</v>
      </c>
      <c r="DX42" s="51">
        <v>0</v>
      </c>
      <c r="DY42" s="51">
        <v>0</v>
      </c>
      <c r="DZ42" s="51">
        <v>0</v>
      </c>
      <c r="EA42" s="51">
        <v>0</v>
      </c>
      <c r="EB42" s="51">
        <v>0</v>
      </c>
      <c r="EC42" s="51">
        <v>0</v>
      </c>
      <c r="ED42" s="51">
        <v>0</v>
      </c>
      <c r="EE42" s="51">
        <v>0</v>
      </c>
      <c r="EF42" s="51">
        <v>0</v>
      </c>
      <c r="EG42" s="51">
        <v>0</v>
      </c>
      <c r="EH42" s="51">
        <v>0</v>
      </c>
      <c r="EI42" s="51">
        <v>0</v>
      </c>
      <c r="EJ42" s="51">
        <v>0</v>
      </c>
      <c r="EK42" s="51">
        <v>0</v>
      </c>
      <c r="EL42" s="51">
        <v>0</v>
      </c>
      <c r="EM42" s="51">
        <v>2.875</v>
      </c>
      <c r="EN42" s="33">
        <v>30</v>
      </c>
      <c r="EO42" s="33">
        <v>830.39999999999986</v>
      </c>
      <c r="EP42" s="33">
        <f t="shared" si="3"/>
        <v>44506</v>
      </c>
      <c r="EQ42" s="33">
        <v>35220</v>
      </c>
      <c r="ER42" s="33">
        <v>0</v>
      </c>
      <c r="ES42" s="33">
        <v>9286</v>
      </c>
    </row>
    <row r="43" spans="1:149" s="43" customFormat="1" ht="18.75" x14ac:dyDescent="0.25">
      <c r="A43" s="53" t="s">
        <v>118</v>
      </c>
      <c r="B43" s="54" t="s">
        <v>119</v>
      </c>
      <c r="C43" s="49" t="s">
        <v>179</v>
      </c>
      <c r="D43" s="41">
        <f t="shared" si="0"/>
        <v>1088.8</v>
      </c>
      <c r="E43" s="33">
        <v>467.1</v>
      </c>
      <c r="F43" s="33">
        <v>0</v>
      </c>
      <c r="G43" s="33">
        <v>520.6</v>
      </c>
      <c r="H43" s="33">
        <v>0</v>
      </c>
      <c r="I43" s="33">
        <v>47</v>
      </c>
      <c r="J43" s="33">
        <v>53.1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1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0</v>
      </c>
      <c r="BX43" s="33">
        <v>0</v>
      </c>
      <c r="BY43" s="33">
        <v>0</v>
      </c>
      <c r="BZ43" s="33">
        <v>0</v>
      </c>
      <c r="CA43" s="33">
        <v>0</v>
      </c>
      <c r="CB43" s="33">
        <v>0</v>
      </c>
      <c r="CC43" s="33">
        <v>0</v>
      </c>
      <c r="CD43" s="33">
        <v>0</v>
      </c>
      <c r="CE43" s="33">
        <v>0</v>
      </c>
      <c r="CF43" s="33">
        <v>0</v>
      </c>
      <c r="CG43" s="33">
        <v>0</v>
      </c>
      <c r="CH43" s="33">
        <v>0</v>
      </c>
      <c r="CI43" s="33">
        <v>0</v>
      </c>
      <c r="CJ43" s="33">
        <v>0</v>
      </c>
      <c r="CK43" s="33">
        <v>0</v>
      </c>
      <c r="CL43" s="33">
        <v>0</v>
      </c>
      <c r="CM43" s="33">
        <v>0</v>
      </c>
      <c r="CN43" s="33">
        <v>0</v>
      </c>
      <c r="CO43" s="33">
        <v>0</v>
      </c>
      <c r="CP43" s="33">
        <v>0</v>
      </c>
      <c r="CQ43" s="33">
        <v>0</v>
      </c>
      <c r="CR43" s="33">
        <v>0</v>
      </c>
      <c r="CS43" s="33">
        <v>0</v>
      </c>
      <c r="CT43" s="33">
        <v>0</v>
      </c>
      <c r="CU43" s="33">
        <v>0</v>
      </c>
      <c r="CV43" s="33">
        <v>0</v>
      </c>
      <c r="CW43" s="33">
        <v>0</v>
      </c>
      <c r="CX43" s="33">
        <v>0</v>
      </c>
      <c r="CY43" s="33">
        <v>0</v>
      </c>
      <c r="CZ43" s="33">
        <v>0</v>
      </c>
      <c r="DA43" s="33">
        <v>0</v>
      </c>
      <c r="DB43" s="33">
        <v>0</v>
      </c>
      <c r="DC43" s="41">
        <f t="shared" si="1"/>
        <v>250.10000000000002</v>
      </c>
      <c r="DD43" s="51">
        <v>0</v>
      </c>
      <c r="DE43" s="51">
        <v>0</v>
      </c>
      <c r="DF43" s="51">
        <v>0</v>
      </c>
      <c r="DG43" s="51">
        <v>0</v>
      </c>
      <c r="DH43" s="51">
        <v>0</v>
      </c>
      <c r="DI43" s="51">
        <v>0</v>
      </c>
      <c r="DJ43" s="51">
        <v>0</v>
      </c>
      <c r="DK43" s="51">
        <v>0</v>
      </c>
      <c r="DL43" s="51">
        <v>0</v>
      </c>
      <c r="DM43" s="51">
        <v>0</v>
      </c>
      <c r="DN43" s="51">
        <v>0</v>
      </c>
      <c r="DO43" s="51">
        <v>231</v>
      </c>
      <c r="DP43" s="51">
        <v>9.5</v>
      </c>
      <c r="DQ43" s="51">
        <v>4.8</v>
      </c>
      <c r="DR43" s="51">
        <v>4.8</v>
      </c>
      <c r="DS43" s="51">
        <v>0</v>
      </c>
      <c r="DT43" s="51">
        <v>0</v>
      </c>
      <c r="DU43" s="52">
        <f t="shared" si="2"/>
        <v>60</v>
      </c>
      <c r="DV43" s="51">
        <v>60</v>
      </c>
      <c r="DW43" s="51">
        <v>0</v>
      </c>
      <c r="DX43" s="51">
        <v>0</v>
      </c>
      <c r="DY43" s="51">
        <v>0</v>
      </c>
      <c r="DZ43" s="51">
        <v>0</v>
      </c>
      <c r="EA43" s="51">
        <v>0</v>
      </c>
      <c r="EB43" s="51">
        <v>0</v>
      </c>
      <c r="EC43" s="51">
        <v>0</v>
      </c>
      <c r="ED43" s="51">
        <v>0</v>
      </c>
      <c r="EE43" s="51">
        <v>0</v>
      </c>
      <c r="EF43" s="51">
        <v>0</v>
      </c>
      <c r="EG43" s="51">
        <v>0</v>
      </c>
      <c r="EH43" s="51">
        <v>0</v>
      </c>
      <c r="EI43" s="51">
        <v>0</v>
      </c>
      <c r="EJ43" s="51">
        <v>0</v>
      </c>
      <c r="EK43" s="51">
        <v>0</v>
      </c>
      <c r="EL43" s="51">
        <v>0</v>
      </c>
      <c r="EM43" s="51">
        <v>1</v>
      </c>
      <c r="EN43" s="33">
        <v>40</v>
      </c>
      <c r="EO43" s="33">
        <v>1097.9000000000001</v>
      </c>
      <c r="EP43" s="33">
        <f t="shared" si="3"/>
        <v>63470</v>
      </c>
      <c r="EQ43" s="33">
        <v>48372</v>
      </c>
      <c r="ER43" s="33">
        <v>1122</v>
      </c>
      <c r="ES43" s="33">
        <v>15098</v>
      </c>
    </row>
    <row r="44" spans="1:149" s="43" customFormat="1" ht="18.75" x14ac:dyDescent="0.25">
      <c r="A44" s="53" t="s">
        <v>120</v>
      </c>
      <c r="B44" s="54" t="s">
        <v>121</v>
      </c>
      <c r="C44" s="49" t="s">
        <v>179</v>
      </c>
      <c r="D44" s="41">
        <f t="shared" si="0"/>
        <v>1284.0999999999997</v>
      </c>
      <c r="E44" s="33">
        <v>645.70000000000005</v>
      </c>
      <c r="F44" s="33">
        <v>0</v>
      </c>
      <c r="G44" s="33">
        <v>543.29999999999995</v>
      </c>
      <c r="H44" s="33">
        <v>0</v>
      </c>
      <c r="I44" s="33">
        <v>42.8</v>
      </c>
      <c r="J44" s="33">
        <v>46.3</v>
      </c>
      <c r="K44" s="33">
        <v>0</v>
      </c>
      <c r="L44" s="33">
        <v>3</v>
      </c>
      <c r="M44" s="33">
        <v>0</v>
      </c>
      <c r="N44" s="33">
        <v>1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1.6</v>
      </c>
      <c r="AW44" s="33">
        <v>0</v>
      </c>
      <c r="AX44" s="33">
        <v>0</v>
      </c>
      <c r="AY44" s="33">
        <v>0.1</v>
      </c>
      <c r="AZ44" s="33">
        <v>0.3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</v>
      </c>
      <c r="CT44" s="33">
        <v>0</v>
      </c>
      <c r="CU44" s="33">
        <v>0</v>
      </c>
      <c r="CV44" s="33">
        <v>0</v>
      </c>
      <c r="CW44" s="33">
        <v>0</v>
      </c>
      <c r="CX44" s="33">
        <v>0</v>
      </c>
      <c r="CY44" s="33">
        <v>0</v>
      </c>
      <c r="CZ44" s="33">
        <v>0</v>
      </c>
      <c r="DA44" s="33">
        <v>0</v>
      </c>
      <c r="DB44" s="33">
        <v>0</v>
      </c>
      <c r="DC44" s="41">
        <f t="shared" si="1"/>
        <v>360</v>
      </c>
      <c r="DD44" s="51">
        <v>157</v>
      </c>
      <c r="DE44" s="51">
        <v>52</v>
      </c>
      <c r="DF44" s="51">
        <v>0</v>
      </c>
      <c r="DG44" s="51">
        <v>0</v>
      </c>
      <c r="DH44" s="51">
        <v>0</v>
      </c>
      <c r="DI44" s="51">
        <v>0</v>
      </c>
      <c r="DJ44" s="51">
        <v>0</v>
      </c>
      <c r="DK44" s="51">
        <v>0</v>
      </c>
      <c r="DL44" s="51">
        <v>0</v>
      </c>
      <c r="DM44" s="51">
        <v>0</v>
      </c>
      <c r="DN44" s="51">
        <v>0</v>
      </c>
      <c r="DO44" s="51">
        <v>39</v>
      </c>
      <c r="DP44" s="51">
        <v>0</v>
      </c>
      <c r="DQ44" s="51">
        <v>13</v>
      </c>
      <c r="DR44" s="51">
        <v>99</v>
      </c>
      <c r="DS44" s="51">
        <v>0</v>
      </c>
      <c r="DT44" s="51">
        <v>0</v>
      </c>
      <c r="DU44" s="52">
        <f t="shared" si="2"/>
        <v>300</v>
      </c>
      <c r="DV44" s="51">
        <v>298</v>
      </c>
      <c r="DW44" s="51">
        <v>2</v>
      </c>
      <c r="DX44" s="51">
        <v>0</v>
      </c>
      <c r="DY44" s="51">
        <v>0</v>
      </c>
      <c r="DZ44" s="51">
        <v>0</v>
      </c>
      <c r="EA44" s="51">
        <v>0</v>
      </c>
      <c r="EB44" s="51">
        <v>0</v>
      </c>
      <c r="EC44" s="51">
        <v>0</v>
      </c>
      <c r="ED44" s="51">
        <v>0</v>
      </c>
      <c r="EE44" s="51">
        <v>0</v>
      </c>
      <c r="EF44" s="51">
        <v>0</v>
      </c>
      <c r="EG44" s="51">
        <v>0</v>
      </c>
      <c r="EH44" s="51">
        <v>0</v>
      </c>
      <c r="EI44" s="51">
        <v>0</v>
      </c>
      <c r="EJ44" s="51">
        <v>0</v>
      </c>
      <c r="EK44" s="51">
        <v>0</v>
      </c>
      <c r="EL44" s="51">
        <v>0</v>
      </c>
      <c r="EM44" s="51">
        <v>3</v>
      </c>
      <c r="EN44" s="33">
        <v>45</v>
      </c>
      <c r="EO44" s="33">
        <v>1137.1999999999998</v>
      </c>
      <c r="EP44" s="33">
        <f t="shared" si="3"/>
        <v>54331</v>
      </c>
      <c r="EQ44" s="33">
        <v>44116</v>
      </c>
      <c r="ER44" s="33">
        <v>0</v>
      </c>
      <c r="ES44" s="33">
        <v>10215</v>
      </c>
    </row>
    <row r="45" spans="1:149" s="43" customFormat="1" ht="75" x14ac:dyDescent="0.25">
      <c r="A45" s="53" t="s">
        <v>122</v>
      </c>
      <c r="B45" s="45" t="s">
        <v>123</v>
      </c>
      <c r="C45" s="49" t="s">
        <v>179</v>
      </c>
      <c r="D45" s="41">
        <f t="shared" si="0"/>
        <v>199.3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10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1</v>
      </c>
      <c r="Y45" s="33">
        <v>39.5</v>
      </c>
      <c r="Z45" s="33">
        <v>20</v>
      </c>
      <c r="AA45" s="33">
        <v>35.799999999999997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67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2</v>
      </c>
      <c r="AU45" s="33">
        <v>0</v>
      </c>
      <c r="AV45" s="33">
        <v>6</v>
      </c>
      <c r="AW45" s="33">
        <v>6</v>
      </c>
      <c r="AX45" s="33">
        <v>0</v>
      </c>
      <c r="AY45" s="33">
        <v>0</v>
      </c>
      <c r="AZ45" s="33">
        <v>2</v>
      </c>
      <c r="BA45" s="33">
        <v>2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5</v>
      </c>
      <c r="BJ45" s="33">
        <v>0</v>
      </c>
      <c r="BK45" s="33">
        <v>3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>
        <v>0</v>
      </c>
      <c r="CS45" s="33">
        <v>0</v>
      </c>
      <c r="CT45" s="33">
        <v>0</v>
      </c>
      <c r="CU45" s="33">
        <v>0</v>
      </c>
      <c r="CV45" s="33">
        <v>0</v>
      </c>
      <c r="CW45" s="33">
        <v>0</v>
      </c>
      <c r="CX45" s="33">
        <v>0</v>
      </c>
      <c r="CY45" s="33">
        <v>0</v>
      </c>
      <c r="CZ45" s="33">
        <v>0</v>
      </c>
      <c r="DA45" s="33">
        <v>0</v>
      </c>
      <c r="DB45" s="33">
        <v>0</v>
      </c>
      <c r="DC45" s="41">
        <f t="shared" si="1"/>
        <v>53.3</v>
      </c>
      <c r="DD45" s="51">
        <v>0</v>
      </c>
      <c r="DE45" s="51">
        <v>10</v>
      </c>
      <c r="DF45" s="51">
        <v>0</v>
      </c>
      <c r="DG45" s="51">
        <v>0</v>
      </c>
      <c r="DH45" s="51">
        <v>0</v>
      </c>
      <c r="DI45" s="51">
        <v>0</v>
      </c>
      <c r="DJ45" s="51">
        <v>0</v>
      </c>
      <c r="DK45" s="51">
        <v>4</v>
      </c>
      <c r="DL45" s="51">
        <v>0</v>
      </c>
      <c r="DM45" s="51">
        <v>7</v>
      </c>
      <c r="DN45" s="51">
        <v>32.299999999999997</v>
      </c>
      <c r="DO45" s="51">
        <v>0</v>
      </c>
      <c r="DP45" s="51">
        <v>0</v>
      </c>
      <c r="DQ45" s="51">
        <v>0</v>
      </c>
      <c r="DR45" s="51">
        <v>0</v>
      </c>
      <c r="DS45" s="51">
        <v>0</v>
      </c>
      <c r="DT45" s="51">
        <v>0</v>
      </c>
      <c r="DU45" s="52">
        <f t="shared" si="2"/>
        <v>27.8</v>
      </c>
      <c r="DV45" s="51">
        <v>0</v>
      </c>
      <c r="DW45" s="51">
        <v>0</v>
      </c>
      <c r="DX45" s="51">
        <v>0</v>
      </c>
      <c r="DY45" s="51">
        <v>0</v>
      </c>
      <c r="DZ45" s="51">
        <v>0</v>
      </c>
      <c r="EA45" s="51">
        <v>0</v>
      </c>
      <c r="EB45" s="51">
        <v>0</v>
      </c>
      <c r="EC45" s="51">
        <v>0.5</v>
      </c>
      <c r="ED45" s="51">
        <v>10.8</v>
      </c>
      <c r="EE45" s="51">
        <v>3</v>
      </c>
      <c r="EF45" s="51">
        <v>13.5</v>
      </c>
      <c r="EG45" s="51">
        <v>0</v>
      </c>
      <c r="EH45" s="51">
        <v>0</v>
      </c>
      <c r="EI45" s="51">
        <v>0</v>
      </c>
      <c r="EJ45" s="51">
        <v>0</v>
      </c>
      <c r="EK45" s="51">
        <v>0</v>
      </c>
      <c r="EL45" s="51">
        <v>0</v>
      </c>
      <c r="EM45" s="51">
        <v>0</v>
      </c>
      <c r="EN45" s="33">
        <v>23</v>
      </c>
      <c r="EO45" s="33">
        <v>170.7</v>
      </c>
      <c r="EP45" s="33">
        <f t="shared" si="3"/>
        <v>32537</v>
      </c>
      <c r="EQ45" s="33">
        <v>27887</v>
      </c>
      <c r="ER45" s="33">
        <v>0</v>
      </c>
      <c r="ES45" s="33">
        <v>4650</v>
      </c>
    </row>
    <row r="46" spans="1:149" s="43" customFormat="1" ht="37.5" x14ac:dyDescent="0.25">
      <c r="A46" s="53" t="s">
        <v>124</v>
      </c>
      <c r="B46" s="45" t="s">
        <v>125</v>
      </c>
      <c r="C46" s="49" t="s">
        <v>179</v>
      </c>
      <c r="D46" s="41">
        <f t="shared" si="0"/>
        <v>785.1</v>
      </c>
      <c r="E46" s="33">
        <v>343.1</v>
      </c>
      <c r="F46" s="33">
        <v>0</v>
      </c>
      <c r="G46" s="33">
        <v>376.9</v>
      </c>
      <c r="H46" s="33">
        <v>0</v>
      </c>
      <c r="I46" s="33">
        <v>27.1</v>
      </c>
      <c r="J46" s="33">
        <v>29</v>
      </c>
      <c r="K46" s="33">
        <v>0</v>
      </c>
      <c r="L46" s="33">
        <v>1</v>
      </c>
      <c r="M46" s="33">
        <v>0</v>
      </c>
      <c r="N46" s="33">
        <v>5</v>
      </c>
      <c r="O46" s="33">
        <v>0</v>
      </c>
      <c r="P46" s="33">
        <v>1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2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33">
        <v>0</v>
      </c>
      <c r="CB46" s="33">
        <v>0</v>
      </c>
      <c r="CC46" s="33">
        <v>0</v>
      </c>
      <c r="CD46" s="33">
        <v>0</v>
      </c>
      <c r="CE46" s="33">
        <v>0</v>
      </c>
      <c r="CF46" s="33">
        <v>0</v>
      </c>
      <c r="CG46" s="33">
        <v>0</v>
      </c>
      <c r="CH46" s="33">
        <v>0</v>
      </c>
      <c r="CI46" s="33">
        <v>0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  <c r="CP46" s="33">
        <v>0</v>
      </c>
      <c r="CQ46" s="33">
        <v>0</v>
      </c>
      <c r="CR46" s="33">
        <v>0</v>
      </c>
      <c r="CS46" s="33">
        <v>0</v>
      </c>
      <c r="CT46" s="33">
        <v>0</v>
      </c>
      <c r="CU46" s="33">
        <v>0</v>
      </c>
      <c r="CV46" s="33">
        <v>0</v>
      </c>
      <c r="CW46" s="33">
        <v>0</v>
      </c>
      <c r="CX46" s="33">
        <v>0</v>
      </c>
      <c r="CY46" s="33">
        <v>0</v>
      </c>
      <c r="CZ46" s="33">
        <v>0</v>
      </c>
      <c r="DA46" s="33">
        <v>0</v>
      </c>
      <c r="DB46" s="33">
        <v>0</v>
      </c>
      <c r="DC46" s="41">
        <f t="shared" si="1"/>
        <v>162.4</v>
      </c>
      <c r="DD46" s="51">
        <v>21</v>
      </c>
      <c r="DE46" s="51">
        <v>0</v>
      </c>
      <c r="DF46" s="51">
        <v>0</v>
      </c>
      <c r="DG46" s="51">
        <v>0</v>
      </c>
      <c r="DH46" s="51">
        <v>0</v>
      </c>
      <c r="DI46" s="51">
        <v>0</v>
      </c>
      <c r="DJ46" s="51">
        <v>0</v>
      </c>
      <c r="DK46" s="51">
        <v>0</v>
      </c>
      <c r="DL46" s="51">
        <v>0</v>
      </c>
      <c r="DM46" s="51">
        <v>0</v>
      </c>
      <c r="DN46" s="51">
        <v>0</v>
      </c>
      <c r="DO46" s="51">
        <v>127.4</v>
      </c>
      <c r="DP46" s="51">
        <v>0</v>
      </c>
      <c r="DQ46" s="51">
        <v>0</v>
      </c>
      <c r="DR46" s="51">
        <v>14</v>
      </c>
      <c r="DS46" s="51">
        <v>0</v>
      </c>
      <c r="DT46" s="51">
        <v>0</v>
      </c>
      <c r="DU46" s="52">
        <f t="shared" si="2"/>
        <v>49</v>
      </c>
      <c r="DV46" s="51">
        <v>49</v>
      </c>
      <c r="DW46" s="51">
        <v>0</v>
      </c>
      <c r="DX46" s="51">
        <v>0</v>
      </c>
      <c r="DY46" s="51">
        <v>0</v>
      </c>
      <c r="DZ46" s="51">
        <v>0</v>
      </c>
      <c r="EA46" s="51">
        <v>0</v>
      </c>
      <c r="EB46" s="51">
        <v>0</v>
      </c>
      <c r="EC46" s="51">
        <v>0</v>
      </c>
      <c r="ED46" s="51">
        <v>0</v>
      </c>
      <c r="EE46" s="51">
        <v>0</v>
      </c>
      <c r="EF46" s="51">
        <v>0</v>
      </c>
      <c r="EG46" s="51">
        <v>0</v>
      </c>
      <c r="EH46" s="51">
        <v>0</v>
      </c>
      <c r="EI46" s="51">
        <v>0</v>
      </c>
      <c r="EJ46" s="51">
        <v>0</v>
      </c>
      <c r="EK46" s="51">
        <v>0</v>
      </c>
      <c r="EL46" s="51">
        <v>0</v>
      </c>
      <c r="EM46" s="51">
        <v>0.375</v>
      </c>
      <c r="EN46" s="33">
        <v>29</v>
      </c>
      <c r="EO46" s="33">
        <v>764.00000000000023</v>
      </c>
      <c r="EP46" s="33">
        <f t="shared" si="3"/>
        <v>43617</v>
      </c>
      <c r="EQ46" s="33">
        <v>33991</v>
      </c>
      <c r="ER46" s="33">
        <v>279</v>
      </c>
      <c r="ES46" s="33">
        <v>9626</v>
      </c>
    </row>
    <row r="47" spans="1:149" s="43" customFormat="1" ht="37.5" x14ac:dyDescent="0.25">
      <c r="A47" s="53" t="s">
        <v>126</v>
      </c>
      <c r="B47" s="45" t="s">
        <v>127</v>
      </c>
      <c r="C47" s="49" t="s">
        <v>179</v>
      </c>
      <c r="D47" s="41">
        <f t="shared" si="0"/>
        <v>1340.2</v>
      </c>
      <c r="E47" s="33">
        <v>547.70000000000005</v>
      </c>
      <c r="F47" s="33">
        <v>0</v>
      </c>
      <c r="G47" s="33">
        <v>641</v>
      </c>
      <c r="H47" s="33">
        <v>0</v>
      </c>
      <c r="I47" s="33">
        <v>27</v>
      </c>
      <c r="J47" s="33">
        <v>104</v>
      </c>
      <c r="K47" s="33">
        <v>0</v>
      </c>
      <c r="L47" s="33">
        <v>2.5</v>
      </c>
      <c r="M47" s="33">
        <v>0</v>
      </c>
      <c r="N47" s="33">
        <v>8</v>
      </c>
      <c r="O47" s="33">
        <v>0</v>
      </c>
      <c r="P47" s="33">
        <v>1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2.5</v>
      </c>
      <c r="AW47" s="33">
        <v>5</v>
      </c>
      <c r="AX47" s="33">
        <v>0</v>
      </c>
      <c r="AY47" s="33">
        <v>0</v>
      </c>
      <c r="AZ47" s="33">
        <v>1.5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33">
        <v>0</v>
      </c>
      <c r="CB47" s="33">
        <v>0</v>
      </c>
      <c r="CC47" s="33">
        <v>0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33">
        <v>0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3">
        <v>0</v>
      </c>
      <c r="CW47" s="33">
        <v>0</v>
      </c>
      <c r="CX47" s="33">
        <v>0</v>
      </c>
      <c r="CY47" s="33">
        <v>0</v>
      </c>
      <c r="CZ47" s="33">
        <v>0</v>
      </c>
      <c r="DA47" s="33">
        <v>0</v>
      </c>
      <c r="DB47" s="33">
        <v>0</v>
      </c>
      <c r="DC47" s="41">
        <f t="shared" si="1"/>
        <v>783</v>
      </c>
      <c r="DD47" s="51">
        <v>0</v>
      </c>
      <c r="DE47" s="51">
        <v>0</v>
      </c>
      <c r="DF47" s="51">
        <v>0</v>
      </c>
      <c r="DG47" s="51">
        <v>0</v>
      </c>
      <c r="DH47" s="51">
        <v>0</v>
      </c>
      <c r="DI47" s="51">
        <v>0</v>
      </c>
      <c r="DJ47" s="51">
        <v>0</v>
      </c>
      <c r="DK47" s="51">
        <v>0</v>
      </c>
      <c r="DL47" s="51">
        <v>0</v>
      </c>
      <c r="DM47" s="51">
        <v>0</v>
      </c>
      <c r="DN47" s="51">
        <v>0</v>
      </c>
      <c r="DO47" s="51">
        <v>668</v>
      </c>
      <c r="DP47" s="51">
        <v>8</v>
      </c>
      <c r="DQ47" s="51">
        <v>0</v>
      </c>
      <c r="DR47" s="51">
        <v>106</v>
      </c>
      <c r="DS47" s="51">
        <v>1</v>
      </c>
      <c r="DT47" s="51">
        <v>0</v>
      </c>
      <c r="DU47" s="52">
        <f t="shared" si="2"/>
        <v>549.9</v>
      </c>
      <c r="DV47" s="51">
        <v>547.6</v>
      </c>
      <c r="DW47" s="51">
        <v>2.2999999999999998</v>
      </c>
      <c r="DX47" s="51">
        <v>0</v>
      </c>
      <c r="DY47" s="51">
        <v>0</v>
      </c>
      <c r="DZ47" s="51">
        <v>0</v>
      </c>
      <c r="EA47" s="51">
        <v>0</v>
      </c>
      <c r="EB47" s="51">
        <v>0</v>
      </c>
      <c r="EC47" s="51">
        <v>0</v>
      </c>
      <c r="ED47" s="51">
        <v>0</v>
      </c>
      <c r="EE47" s="51">
        <v>0</v>
      </c>
      <c r="EF47" s="51">
        <v>0</v>
      </c>
      <c r="EG47" s="51">
        <v>0</v>
      </c>
      <c r="EH47" s="51">
        <v>0</v>
      </c>
      <c r="EI47" s="51">
        <v>0</v>
      </c>
      <c r="EJ47" s="51">
        <v>0</v>
      </c>
      <c r="EK47" s="51">
        <v>0</v>
      </c>
      <c r="EL47" s="51">
        <v>0</v>
      </c>
      <c r="EM47" s="51">
        <v>2</v>
      </c>
      <c r="EN47" s="33">
        <v>39</v>
      </c>
      <c r="EO47" s="33">
        <v>1297</v>
      </c>
      <c r="EP47" s="33">
        <f t="shared" si="3"/>
        <v>53516</v>
      </c>
      <c r="EQ47" s="33">
        <v>44428</v>
      </c>
      <c r="ER47" s="33">
        <v>483</v>
      </c>
      <c r="ES47" s="33">
        <v>9088</v>
      </c>
    </row>
    <row r="48" spans="1:149" s="43" customFormat="1" ht="37.5" x14ac:dyDescent="0.25">
      <c r="A48" s="53" t="s">
        <v>128</v>
      </c>
      <c r="B48" s="45" t="s">
        <v>129</v>
      </c>
      <c r="C48" s="49" t="s">
        <v>179</v>
      </c>
      <c r="D48" s="41">
        <f t="shared" si="0"/>
        <v>751.1</v>
      </c>
      <c r="E48" s="33">
        <v>347.1</v>
      </c>
      <c r="F48" s="33">
        <v>0</v>
      </c>
      <c r="G48" s="33">
        <v>346.6</v>
      </c>
      <c r="H48" s="33">
        <v>0</v>
      </c>
      <c r="I48" s="33">
        <v>24</v>
      </c>
      <c r="J48" s="33">
        <v>28.1</v>
      </c>
      <c r="K48" s="33">
        <v>0</v>
      </c>
      <c r="L48" s="33">
        <v>1.4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2</v>
      </c>
      <c r="AW48" s="33">
        <v>0.9</v>
      </c>
      <c r="AX48" s="33">
        <v>1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0</v>
      </c>
      <c r="CA48" s="33">
        <v>0</v>
      </c>
      <c r="CB48" s="33">
        <v>0</v>
      </c>
      <c r="CC48" s="33">
        <v>0</v>
      </c>
      <c r="CD48" s="33">
        <v>0</v>
      </c>
      <c r="CE48" s="33">
        <v>0</v>
      </c>
      <c r="CF48" s="33">
        <v>0</v>
      </c>
      <c r="CG48" s="33">
        <v>0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  <c r="CM48" s="33">
        <v>0</v>
      </c>
      <c r="CN48" s="33">
        <v>0</v>
      </c>
      <c r="CO48" s="33">
        <v>0</v>
      </c>
      <c r="CP48" s="33">
        <v>0</v>
      </c>
      <c r="CQ48" s="33">
        <v>0</v>
      </c>
      <c r="CR48" s="33">
        <v>0</v>
      </c>
      <c r="CS48" s="33">
        <v>0</v>
      </c>
      <c r="CT48" s="33">
        <v>0</v>
      </c>
      <c r="CU48" s="33">
        <v>0</v>
      </c>
      <c r="CV48" s="33">
        <v>0</v>
      </c>
      <c r="CW48" s="33">
        <v>0</v>
      </c>
      <c r="CX48" s="33">
        <v>0</v>
      </c>
      <c r="CY48" s="33">
        <v>0</v>
      </c>
      <c r="CZ48" s="33">
        <v>0</v>
      </c>
      <c r="DA48" s="33">
        <v>0</v>
      </c>
      <c r="DB48" s="33">
        <v>0</v>
      </c>
      <c r="DC48" s="41">
        <f t="shared" si="1"/>
        <v>180</v>
      </c>
      <c r="DD48" s="51">
        <v>10</v>
      </c>
      <c r="DE48" s="51">
        <v>0</v>
      </c>
      <c r="DF48" s="51">
        <v>0</v>
      </c>
      <c r="DG48" s="51">
        <v>0</v>
      </c>
      <c r="DH48" s="51">
        <v>0</v>
      </c>
      <c r="DI48" s="51">
        <v>0</v>
      </c>
      <c r="DJ48" s="51">
        <v>0</v>
      </c>
      <c r="DK48" s="51">
        <v>0</v>
      </c>
      <c r="DL48" s="51">
        <v>0</v>
      </c>
      <c r="DM48" s="51">
        <v>0</v>
      </c>
      <c r="DN48" s="51">
        <v>0</v>
      </c>
      <c r="DO48" s="51">
        <v>120</v>
      </c>
      <c r="DP48" s="51">
        <v>0</v>
      </c>
      <c r="DQ48" s="51">
        <v>0</v>
      </c>
      <c r="DR48" s="51">
        <v>50</v>
      </c>
      <c r="DS48" s="51">
        <v>0</v>
      </c>
      <c r="DT48" s="51">
        <v>0</v>
      </c>
      <c r="DU48" s="52">
        <f t="shared" si="2"/>
        <v>75</v>
      </c>
      <c r="DV48" s="51">
        <v>73.900000000000006</v>
      </c>
      <c r="DW48" s="51">
        <v>1.1000000000000001</v>
      </c>
      <c r="DX48" s="51">
        <v>0</v>
      </c>
      <c r="DY48" s="51">
        <v>0</v>
      </c>
      <c r="DZ48" s="51">
        <v>0</v>
      </c>
      <c r="EA48" s="51">
        <v>0</v>
      </c>
      <c r="EB48" s="51">
        <v>0</v>
      </c>
      <c r="EC48" s="51">
        <v>0</v>
      </c>
      <c r="ED48" s="51">
        <v>0</v>
      </c>
      <c r="EE48" s="51">
        <v>0</v>
      </c>
      <c r="EF48" s="51">
        <v>0</v>
      </c>
      <c r="EG48" s="51">
        <v>0</v>
      </c>
      <c r="EH48" s="51">
        <v>0</v>
      </c>
      <c r="EI48" s="51">
        <v>0</v>
      </c>
      <c r="EJ48" s="51">
        <v>0</v>
      </c>
      <c r="EK48" s="51">
        <v>0</v>
      </c>
      <c r="EL48" s="51">
        <v>0</v>
      </c>
      <c r="EM48" s="51">
        <v>3</v>
      </c>
      <c r="EN48" s="33">
        <v>25</v>
      </c>
      <c r="EO48" s="33">
        <v>726</v>
      </c>
      <c r="EP48" s="33">
        <f t="shared" si="3"/>
        <v>33970</v>
      </c>
      <c r="EQ48" s="33">
        <v>26103</v>
      </c>
      <c r="ER48" s="33">
        <v>438</v>
      </c>
      <c r="ES48" s="33">
        <v>7867</v>
      </c>
    </row>
    <row r="49" spans="1:149" s="43" customFormat="1" ht="56.25" x14ac:dyDescent="0.25">
      <c r="A49" s="53" t="s">
        <v>130</v>
      </c>
      <c r="B49" s="45" t="s">
        <v>131</v>
      </c>
      <c r="C49" s="49" t="s">
        <v>179</v>
      </c>
      <c r="D49" s="41">
        <f t="shared" si="0"/>
        <v>688.09999999999968</v>
      </c>
      <c r="E49" s="33">
        <v>367.3</v>
      </c>
      <c r="F49" s="33">
        <v>0</v>
      </c>
      <c r="G49" s="33">
        <v>273.2</v>
      </c>
      <c r="H49" s="33">
        <v>0</v>
      </c>
      <c r="I49" s="33">
        <v>0</v>
      </c>
      <c r="J49" s="33">
        <v>29.8</v>
      </c>
      <c r="K49" s="33">
        <v>0</v>
      </c>
      <c r="L49" s="33">
        <v>1.8</v>
      </c>
      <c r="M49" s="33">
        <v>0</v>
      </c>
      <c r="N49" s="33">
        <v>1.8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0.9</v>
      </c>
      <c r="AT49" s="33">
        <v>0</v>
      </c>
      <c r="AU49" s="33">
        <v>0</v>
      </c>
      <c r="AV49" s="33">
        <v>2.6</v>
      </c>
      <c r="AW49" s="33">
        <v>5.3</v>
      </c>
      <c r="AX49" s="33">
        <v>0</v>
      </c>
      <c r="AY49" s="33">
        <v>0</v>
      </c>
      <c r="AZ49" s="33">
        <v>0.9</v>
      </c>
      <c r="BA49" s="33">
        <v>1.8</v>
      </c>
      <c r="BB49" s="33">
        <v>0</v>
      </c>
      <c r="BC49" s="33">
        <v>1.8</v>
      </c>
      <c r="BD49" s="33">
        <v>0</v>
      </c>
      <c r="BE49" s="33">
        <v>0</v>
      </c>
      <c r="BF49" s="33">
        <v>0</v>
      </c>
      <c r="BG49" s="33">
        <v>0.9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33">
        <v>0</v>
      </c>
      <c r="CB49" s="33">
        <v>0</v>
      </c>
      <c r="CC49" s="33">
        <v>0</v>
      </c>
      <c r="CD49" s="33">
        <v>0</v>
      </c>
      <c r="CE49" s="33">
        <v>0</v>
      </c>
      <c r="CF49" s="33">
        <v>0</v>
      </c>
      <c r="CG49" s="33">
        <v>0</v>
      </c>
      <c r="CH49" s="33">
        <v>0</v>
      </c>
      <c r="CI49" s="33">
        <v>0</v>
      </c>
      <c r="CJ49" s="33">
        <v>0</v>
      </c>
      <c r="CK49" s="33">
        <v>0</v>
      </c>
      <c r="CL49" s="33">
        <v>0</v>
      </c>
      <c r="CM49" s="33">
        <v>0</v>
      </c>
      <c r="CN49" s="33">
        <v>0</v>
      </c>
      <c r="CO49" s="33">
        <v>0</v>
      </c>
      <c r="CP49" s="33">
        <v>0</v>
      </c>
      <c r="CQ49" s="33">
        <v>0</v>
      </c>
      <c r="CR49" s="33">
        <v>0</v>
      </c>
      <c r="CS49" s="33">
        <v>0</v>
      </c>
      <c r="CT49" s="33">
        <v>0</v>
      </c>
      <c r="CU49" s="33">
        <v>0</v>
      </c>
      <c r="CV49" s="33">
        <v>0</v>
      </c>
      <c r="CW49" s="33">
        <v>0</v>
      </c>
      <c r="CX49" s="33">
        <v>0</v>
      </c>
      <c r="CY49" s="33">
        <v>0</v>
      </c>
      <c r="CZ49" s="33">
        <v>0</v>
      </c>
      <c r="DA49" s="33">
        <v>0</v>
      </c>
      <c r="DB49" s="33">
        <v>0</v>
      </c>
      <c r="DC49" s="41">
        <f t="shared" si="1"/>
        <v>639</v>
      </c>
      <c r="DD49" s="51">
        <v>325</v>
      </c>
      <c r="DE49" s="51">
        <v>3</v>
      </c>
      <c r="DF49" s="51">
        <v>0</v>
      </c>
      <c r="DG49" s="51">
        <v>0</v>
      </c>
      <c r="DH49" s="51">
        <v>0</v>
      </c>
      <c r="DI49" s="51">
        <v>1</v>
      </c>
      <c r="DJ49" s="51">
        <v>0</v>
      </c>
      <c r="DK49" s="51">
        <v>0</v>
      </c>
      <c r="DL49" s="51">
        <v>0</v>
      </c>
      <c r="DM49" s="51">
        <v>0</v>
      </c>
      <c r="DN49" s="51">
        <v>0</v>
      </c>
      <c r="DO49" s="51">
        <v>272</v>
      </c>
      <c r="DP49" s="51">
        <v>3</v>
      </c>
      <c r="DQ49" s="51">
        <v>0</v>
      </c>
      <c r="DR49" s="51">
        <v>34</v>
      </c>
      <c r="DS49" s="51">
        <v>1</v>
      </c>
      <c r="DT49" s="51">
        <v>0</v>
      </c>
      <c r="DU49" s="52">
        <f t="shared" si="2"/>
        <v>245</v>
      </c>
      <c r="DV49" s="51">
        <v>243</v>
      </c>
      <c r="DW49" s="51">
        <v>2</v>
      </c>
      <c r="DX49" s="51">
        <v>0</v>
      </c>
      <c r="DY49" s="51">
        <v>0</v>
      </c>
      <c r="DZ49" s="51">
        <v>0</v>
      </c>
      <c r="EA49" s="51">
        <v>0</v>
      </c>
      <c r="EB49" s="51">
        <v>0</v>
      </c>
      <c r="EC49" s="51">
        <v>0</v>
      </c>
      <c r="ED49" s="51">
        <v>0</v>
      </c>
      <c r="EE49" s="51">
        <v>0</v>
      </c>
      <c r="EF49" s="51">
        <v>0</v>
      </c>
      <c r="EG49" s="51">
        <v>0</v>
      </c>
      <c r="EH49" s="51">
        <v>0</v>
      </c>
      <c r="EI49" s="51">
        <v>0</v>
      </c>
      <c r="EJ49" s="51">
        <v>0</v>
      </c>
      <c r="EK49" s="51">
        <v>0</v>
      </c>
      <c r="EL49" s="51">
        <v>0</v>
      </c>
      <c r="EM49" s="51">
        <v>0</v>
      </c>
      <c r="EN49" s="33">
        <v>25</v>
      </c>
      <c r="EO49" s="33">
        <v>702</v>
      </c>
      <c r="EP49" s="33">
        <f t="shared" si="3"/>
        <v>32949</v>
      </c>
      <c r="EQ49" s="33">
        <v>26151</v>
      </c>
      <c r="ER49" s="33">
        <v>0</v>
      </c>
      <c r="ES49" s="33">
        <v>6798</v>
      </c>
    </row>
    <row r="50" spans="1:149" s="43" customFormat="1" ht="37.5" x14ac:dyDescent="0.25">
      <c r="A50" s="53" t="s">
        <v>132</v>
      </c>
      <c r="B50" s="45" t="s">
        <v>133</v>
      </c>
      <c r="C50" s="49" t="s">
        <v>179</v>
      </c>
      <c r="D50" s="41">
        <f t="shared" si="0"/>
        <v>1396.5999999999997</v>
      </c>
      <c r="E50" s="33">
        <v>776.2</v>
      </c>
      <c r="F50" s="33">
        <v>0</v>
      </c>
      <c r="G50" s="33">
        <v>534.9</v>
      </c>
      <c r="H50" s="33">
        <v>0</v>
      </c>
      <c r="I50" s="33">
        <v>31.3</v>
      </c>
      <c r="J50" s="33">
        <v>37.299999999999997</v>
      </c>
      <c r="K50" s="33">
        <v>0</v>
      </c>
      <c r="L50" s="33">
        <v>4.5</v>
      </c>
      <c r="M50" s="33">
        <v>0</v>
      </c>
      <c r="N50" s="33">
        <v>1.1000000000000001</v>
      </c>
      <c r="O50" s="33">
        <v>0</v>
      </c>
      <c r="P50" s="33">
        <v>1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1.1000000000000001</v>
      </c>
      <c r="Y50" s="33">
        <v>0</v>
      </c>
      <c r="Z50" s="33">
        <v>0.3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2.9</v>
      </c>
      <c r="AX50" s="33">
        <v>0</v>
      </c>
      <c r="AY50" s="33">
        <v>0</v>
      </c>
      <c r="AZ50" s="33">
        <v>2.7</v>
      </c>
      <c r="BA50" s="33">
        <v>0.2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1.1000000000000001</v>
      </c>
      <c r="BJ50" s="33">
        <v>0</v>
      </c>
      <c r="BK50" s="33">
        <v>2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33">
        <v>0</v>
      </c>
      <c r="CB50" s="33">
        <v>0</v>
      </c>
      <c r="CC50" s="33">
        <v>0</v>
      </c>
      <c r="CD50" s="33">
        <v>0</v>
      </c>
      <c r="CE50" s="33">
        <v>0</v>
      </c>
      <c r="CF50" s="33">
        <v>0</v>
      </c>
      <c r="CG50" s="33">
        <v>0</v>
      </c>
      <c r="CH50" s="33">
        <v>0</v>
      </c>
      <c r="CI50" s="33">
        <v>0</v>
      </c>
      <c r="CJ50" s="33">
        <v>0</v>
      </c>
      <c r="CK50" s="33">
        <v>0</v>
      </c>
      <c r="CL50" s="33">
        <v>0</v>
      </c>
      <c r="CM50" s="33">
        <v>0</v>
      </c>
      <c r="CN50" s="33">
        <v>0</v>
      </c>
      <c r="CO50" s="33">
        <v>0</v>
      </c>
      <c r="CP50" s="33">
        <v>0</v>
      </c>
      <c r="CQ50" s="33">
        <v>0</v>
      </c>
      <c r="CR50" s="33">
        <v>0</v>
      </c>
      <c r="CS50" s="33">
        <v>0</v>
      </c>
      <c r="CT50" s="33">
        <v>0</v>
      </c>
      <c r="CU50" s="33">
        <v>0</v>
      </c>
      <c r="CV50" s="33">
        <v>0</v>
      </c>
      <c r="CW50" s="33">
        <v>0</v>
      </c>
      <c r="CX50" s="33">
        <v>0</v>
      </c>
      <c r="CY50" s="33">
        <v>0</v>
      </c>
      <c r="CZ50" s="33">
        <v>0</v>
      </c>
      <c r="DA50" s="33">
        <v>0</v>
      </c>
      <c r="DB50" s="33">
        <v>0</v>
      </c>
      <c r="DC50" s="41">
        <f t="shared" si="1"/>
        <v>484</v>
      </c>
      <c r="DD50" s="51">
        <v>190.6</v>
      </c>
      <c r="DE50" s="51">
        <v>4</v>
      </c>
      <c r="DF50" s="51">
        <v>0</v>
      </c>
      <c r="DG50" s="51">
        <v>0</v>
      </c>
      <c r="DH50" s="51">
        <v>0</v>
      </c>
      <c r="DI50" s="51">
        <v>0</v>
      </c>
      <c r="DJ50" s="51">
        <v>0</v>
      </c>
      <c r="DK50" s="51">
        <v>1</v>
      </c>
      <c r="DL50" s="51">
        <v>0</v>
      </c>
      <c r="DM50" s="51">
        <v>2</v>
      </c>
      <c r="DN50" s="51">
        <v>0</v>
      </c>
      <c r="DO50" s="51">
        <v>270.3</v>
      </c>
      <c r="DP50" s="51">
        <v>1</v>
      </c>
      <c r="DQ50" s="51">
        <v>0</v>
      </c>
      <c r="DR50" s="51">
        <v>14.1</v>
      </c>
      <c r="DS50" s="51">
        <v>1</v>
      </c>
      <c r="DT50" s="51">
        <v>0</v>
      </c>
      <c r="DU50" s="52">
        <f t="shared" si="2"/>
        <v>642.5</v>
      </c>
      <c r="DV50" s="51">
        <v>638.5</v>
      </c>
      <c r="DW50" s="51">
        <v>2</v>
      </c>
      <c r="DX50" s="51">
        <v>0</v>
      </c>
      <c r="DY50" s="51">
        <v>0</v>
      </c>
      <c r="DZ50" s="51">
        <v>0</v>
      </c>
      <c r="EA50" s="51">
        <v>0</v>
      </c>
      <c r="EB50" s="51">
        <v>0</v>
      </c>
      <c r="EC50" s="51">
        <v>1</v>
      </c>
      <c r="ED50" s="51">
        <v>1</v>
      </c>
      <c r="EE50" s="51">
        <v>0</v>
      </c>
      <c r="EF50" s="51">
        <v>0</v>
      </c>
      <c r="EG50" s="51">
        <v>0</v>
      </c>
      <c r="EH50" s="51">
        <v>0</v>
      </c>
      <c r="EI50" s="51">
        <v>0</v>
      </c>
      <c r="EJ50" s="51">
        <v>0</v>
      </c>
      <c r="EK50" s="51">
        <v>0</v>
      </c>
      <c r="EL50" s="51">
        <v>0</v>
      </c>
      <c r="EM50" s="51">
        <v>7.1875</v>
      </c>
      <c r="EN50" s="33">
        <v>41</v>
      </c>
      <c r="EO50" s="33">
        <v>1252</v>
      </c>
      <c r="EP50" s="33">
        <f t="shared" si="3"/>
        <v>43760</v>
      </c>
      <c r="EQ50" s="33">
        <v>35633</v>
      </c>
      <c r="ER50" s="33">
        <v>0</v>
      </c>
      <c r="ES50" s="33">
        <v>8127</v>
      </c>
    </row>
    <row r="51" spans="1:149" s="43" customFormat="1" ht="37.5" x14ac:dyDescent="0.25">
      <c r="A51" s="53" t="s">
        <v>134</v>
      </c>
      <c r="B51" s="45" t="s">
        <v>181</v>
      </c>
      <c r="C51" s="49" t="s">
        <v>179</v>
      </c>
      <c r="D51" s="41">
        <f t="shared" si="0"/>
        <v>147.30000000000001</v>
      </c>
      <c r="E51" s="33">
        <v>84.4</v>
      </c>
      <c r="F51" s="33">
        <v>0</v>
      </c>
      <c r="G51" s="33">
        <v>60.9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1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1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33">
        <v>0</v>
      </c>
      <c r="CB51" s="33">
        <v>0</v>
      </c>
      <c r="CC51" s="33">
        <v>0</v>
      </c>
      <c r="CD51" s="33">
        <v>0</v>
      </c>
      <c r="CE51" s="33">
        <v>0</v>
      </c>
      <c r="CF51" s="33">
        <v>0</v>
      </c>
      <c r="CG51" s="33">
        <v>0</v>
      </c>
      <c r="CH51" s="33">
        <v>0</v>
      </c>
      <c r="CI51" s="33">
        <v>0</v>
      </c>
      <c r="CJ51" s="33">
        <v>0</v>
      </c>
      <c r="CK51" s="33">
        <v>0</v>
      </c>
      <c r="CL51" s="33">
        <v>0</v>
      </c>
      <c r="CM51" s="33">
        <v>0</v>
      </c>
      <c r="CN51" s="33">
        <v>0</v>
      </c>
      <c r="CO51" s="33">
        <v>0</v>
      </c>
      <c r="CP51" s="33">
        <v>0</v>
      </c>
      <c r="CQ51" s="33">
        <v>0</v>
      </c>
      <c r="CR51" s="33">
        <v>0</v>
      </c>
      <c r="CS51" s="33">
        <v>0</v>
      </c>
      <c r="CT51" s="33">
        <v>0</v>
      </c>
      <c r="CU51" s="33">
        <v>0</v>
      </c>
      <c r="CV51" s="33">
        <v>0</v>
      </c>
      <c r="CW51" s="33">
        <v>0</v>
      </c>
      <c r="CX51" s="33">
        <v>0</v>
      </c>
      <c r="CY51" s="33">
        <v>0</v>
      </c>
      <c r="CZ51" s="33">
        <v>0</v>
      </c>
      <c r="DA51" s="33">
        <v>0</v>
      </c>
      <c r="DB51" s="33">
        <v>0</v>
      </c>
      <c r="DC51" s="41">
        <f t="shared" si="1"/>
        <v>99.1</v>
      </c>
      <c r="DD51" s="51">
        <v>61.4</v>
      </c>
      <c r="DE51" s="51">
        <v>0</v>
      </c>
      <c r="DF51" s="51">
        <v>0</v>
      </c>
      <c r="DG51" s="51">
        <v>0</v>
      </c>
      <c r="DH51" s="51">
        <v>0</v>
      </c>
      <c r="DI51" s="51">
        <v>0</v>
      </c>
      <c r="DJ51" s="51">
        <v>0</v>
      </c>
      <c r="DK51" s="51">
        <v>1</v>
      </c>
      <c r="DL51" s="51">
        <v>0</v>
      </c>
      <c r="DM51" s="51">
        <v>0</v>
      </c>
      <c r="DN51" s="51">
        <v>0</v>
      </c>
      <c r="DO51" s="51">
        <v>35.700000000000003</v>
      </c>
      <c r="DP51" s="51">
        <v>1</v>
      </c>
      <c r="DQ51" s="51">
        <v>0</v>
      </c>
      <c r="DR51" s="51">
        <v>0</v>
      </c>
      <c r="DS51" s="51">
        <v>0</v>
      </c>
      <c r="DT51" s="51">
        <v>0</v>
      </c>
      <c r="DU51" s="52">
        <f t="shared" si="2"/>
        <v>60</v>
      </c>
      <c r="DV51" s="51">
        <v>60</v>
      </c>
      <c r="DW51" s="51">
        <v>0</v>
      </c>
      <c r="DX51" s="51">
        <v>0</v>
      </c>
      <c r="DY51" s="51">
        <v>0</v>
      </c>
      <c r="DZ51" s="51">
        <v>0</v>
      </c>
      <c r="EA51" s="51">
        <v>0</v>
      </c>
      <c r="EB51" s="51">
        <v>0</v>
      </c>
      <c r="EC51" s="51">
        <v>0</v>
      </c>
      <c r="ED51" s="51">
        <v>0</v>
      </c>
      <c r="EE51" s="51">
        <v>0</v>
      </c>
      <c r="EF51" s="51">
        <v>0</v>
      </c>
      <c r="EG51" s="51">
        <v>0</v>
      </c>
      <c r="EH51" s="51">
        <v>0</v>
      </c>
      <c r="EI51" s="51">
        <v>0</v>
      </c>
      <c r="EJ51" s="51">
        <v>0</v>
      </c>
      <c r="EK51" s="51">
        <v>0</v>
      </c>
      <c r="EL51" s="51">
        <v>0</v>
      </c>
      <c r="EM51" s="51">
        <v>0</v>
      </c>
      <c r="EN51" s="33">
        <v>9</v>
      </c>
      <c r="EO51" s="33">
        <v>125</v>
      </c>
      <c r="EP51" s="33">
        <f t="shared" si="3"/>
        <v>16039</v>
      </c>
      <c r="EQ51" s="33">
        <v>11873</v>
      </c>
      <c r="ER51" s="33">
        <v>0</v>
      </c>
      <c r="ES51" s="33">
        <v>4166</v>
      </c>
    </row>
    <row r="52" spans="1:149" s="43" customFormat="1" ht="18.75" x14ac:dyDescent="0.25">
      <c r="A52" s="53" t="s">
        <v>135</v>
      </c>
      <c r="B52" s="54" t="s">
        <v>136</v>
      </c>
      <c r="C52" s="53" t="s">
        <v>180</v>
      </c>
      <c r="D52" s="41">
        <f t="shared" si="0"/>
        <v>322.39999999999998</v>
      </c>
      <c r="E52" s="33">
        <v>141</v>
      </c>
      <c r="F52" s="33">
        <v>0</v>
      </c>
      <c r="G52" s="33">
        <v>149.4</v>
      </c>
      <c r="H52" s="33">
        <v>0</v>
      </c>
      <c r="I52" s="33">
        <v>16</v>
      </c>
      <c r="J52" s="33">
        <v>15</v>
      </c>
      <c r="K52" s="33">
        <v>0</v>
      </c>
      <c r="L52" s="33">
        <v>0</v>
      </c>
      <c r="M52" s="33">
        <v>0</v>
      </c>
      <c r="N52" s="33">
        <v>1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33">
        <v>0</v>
      </c>
      <c r="CB52" s="33">
        <v>0</v>
      </c>
      <c r="CC52" s="33">
        <v>0</v>
      </c>
      <c r="CD52" s="33">
        <v>0</v>
      </c>
      <c r="CE52" s="33">
        <v>0</v>
      </c>
      <c r="CF52" s="33">
        <v>0</v>
      </c>
      <c r="CG52" s="33">
        <v>0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0</v>
      </c>
      <c r="CO52" s="33">
        <v>0</v>
      </c>
      <c r="CP52" s="33">
        <v>0</v>
      </c>
      <c r="CQ52" s="33">
        <v>0</v>
      </c>
      <c r="CR52" s="33">
        <v>0</v>
      </c>
      <c r="CS52" s="33">
        <v>0</v>
      </c>
      <c r="CT52" s="33">
        <v>0</v>
      </c>
      <c r="CU52" s="33">
        <v>0</v>
      </c>
      <c r="CV52" s="33">
        <v>0</v>
      </c>
      <c r="CW52" s="33">
        <v>0</v>
      </c>
      <c r="CX52" s="33">
        <v>0</v>
      </c>
      <c r="CY52" s="33">
        <v>0</v>
      </c>
      <c r="CZ52" s="33">
        <v>0</v>
      </c>
      <c r="DA52" s="33">
        <v>0</v>
      </c>
      <c r="DB52" s="33">
        <v>0</v>
      </c>
      <c r="DC52" s="41">
        <f t="shared" si="1"/>
        <v>165</v>
      </c>
      <c r="DD52" s="51">
        <v>29</v>
      </c>
      <c r="DE52" s="51">
        <v>0</v>
      </c>
      <c r="DF52" s="51">
        <v>0</v>
      </c>
      <c r="DG52" s="51">
        <v>0</v>
      </c>
      <c r="DH52" s="51">
        <v>0</v>
      </c>
      <c r="DI52" s="51">
        <v>0</v>
      </c>
      <c r="DJ52" s="51">
        <v>0</v>
      </c>
      <c r="DK52" s="51">
        <v>0</v>
      </c>
      <c r="DL52" s="51">
        <v>0</v>
      </c>
      <c r="DM52" s="51">
        <v>0</v>
      </c>
      <c r="DN52" s="51">
        <v>0</v>
      </c>
      <c r="DO52" s="51">
        <v>104</v>
      </c>
      <c r="DP52" s="51">
        <v>1</v>
      </c>
      <c r="DQ52" s="51">
        <v>0</v>
      </c>
      <c r="DR52" s="51">
        <v>31</v>
      </c>
      <c r="DS52" s="51">
        <v>0</v>
      </c>
      <c r="DT52" s="51">
        <v>0</v>
      </c>
      <c r="DU52" s="52">
        <f t="shared" si="2"/>
        <v>100</v>
      </c>
      <c r="DV52" s="51">
        <v>100</v>
      </c>
      <c r="DW52" s="51">
        <v>0</v>
      </c>
      <c r="DX52" s="51">
        <v>0</v>
      </c>
      <c r="DY52" s="51">
        <v>0</v>
      </c>
      <c r="DZ52" s="51">
        <v>0</v>
      </c>
      <c r="EA52" s="51">
        <v>0</v>
      </c>
      <c r="EB52" s="51">
        <v>0</v>
      </c>
      <c r="EC52" s="51">
        <v>0</v>
      </c>
      <c r="ED52" s="51">
        <v>0</v>
      </c>
      <c r="EE52" s="51">
        <v>0</v>
      </c>
      <c r="EF52" s="51">
        <v>0</v>
      </c>
      <c r="EG52" s="51">
        <v>0</v>
      </c>
      <c r="EH52" s="51">
        <v>0</v>
      </c>
      <c r="EI52" s="51">
        <v>0</v>
      </c>
      <c r="EJ52" s="51">
        <v>0</v>
      </c>
      <c r="EK52" s="51">
        <v>0</v>
      </c>
      <c r="EL52" s="51">
        <v>0</v>
      </c>
      <c r="EM52" s="51">
        <v>2</v>
      </c>
      <c r="EN52" s="33">
        <v>16</v>
      </c>
      <c r="EO52" s="33">
        <v>312.8</v>
      </c>
      <c r="EP52" s="33">
        <f t="shared" si="3"/>
        <v>31113</v>
      </c>
      <c r="EQ52" s="33">
        <v>22852</v>
      </c>
      <c r="ER52" s="33">
        <v>0</v>
      </c>
      <c r="ES52" s="33">
        <v>8261</v>
      </c>
    </row>
    <row r="53" spans="1:149" s="43" customFormat="1" ht="18.75" x14ac:dyDescent="0.25">
      <c r="A53" s="53" t="s">
        <v>137</v>
      </c>
      <c r="B53" s="54" t="s">
        <v>138</v>
      </c>
      <c r="C53" s="53" t="s">
        <v>180</v>
      </c>
      <c r="D53" s="41">
        <f t="shared" si="0"/>
        <v>364.8</v>
      </c>
      <c r="E53" s="33">
        <v>156.6</v>
      </c>
      <c r="F53" s="33">
        <v>0</v>
      </c>
      <c r="G53" s="33">
        <v>173.9</v>
      </c>
      <c r="H53" s="33">
        <v>0</v>
      </c>
      <c r="I53" s="33">
        <v>15</v>
      </c>
      <c r="J53" s="33">
        <v>14</v>
      </c>
      <c r="K53" s="33">
        <v>0</v>
      </c>
      <c r="L53" s="33">
        <v>2.2999999999999998</v>
      </c>
      <c r="M53" s="33">
        <v>0</v>
      </c>
      <c r="N53" s="33">
        <v>2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1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  <c r="BZ53" s="33">
        <v>0</v>
      </c>
      <c r="CA53" s="33">
        <v>0</v>
      </c>
      <c r="CB53" s="33">
        <v>0</v>
      </c>
      <c r="CC53" s="33">
        <v>0</v>
      </c>
      <c r="CD53" s="33">
        <v>0</v>
      </c>
      <c r="CE53" s="33">
        <v>0</v>
      </c>
      <c r="CF53" s="33">
        <v>0</v>
      </c>
      <c r="CG53" s="33">
        <v>0</v>
      </c>
      <c r="CH53" s="33">
        <v>0</v>
      </c>
      <c r="CI53" s="33">
        <v>0</v>
      </c>
      <c r="CJ53" s="33">
        <v>0</v>
      </c>
      <c r="CK53" s="33">
        <v>0</v>
      </c>
      <c r="CL53" s="33">
        <v>0</v>
      </c>
      <c r="CM53" s="33">
        <v>0</v>
      </c>
      <c r="CN53" s="33">
        <v>0</v>
      </c>
      <c r="CO53" s="33">
        <v>0</v>
      </c>
      <c r="CP53" s="33">
        <v>0</v>
      </c>
      <c r="CQ53" s="33">
        <v>0</v>
      </c>
      <c r="CR53" s="33">
        <v>0</v>
      </c>
      <c r="CS53" s="33">
        <v>0</v>
      </c>
      <c r="CT53" s="33">
        <v>0</v>
      </c>
      <c r="CU53" s="33">
        <v>0</v>
      </c>
      <c r="CV53" s="33">
        <v>0</v>
      </c>
      <c r="CW53" s="33">
        <v>0</v>
      </c>
      <c r="CX53" s="33">
        <v>0</v>
      </c>
      <c r="CY53" s="33">
        <v>0</v>
      </c>
      <c r="CZ53" s="33">
        <v>0</v>
      </c>
      <c r="DA53" s="33">
        <v>0</v>
      </c>
      <c r="DB53" s="33">
        <v>0</v>
      </c>
      <c r="DC53" s="41">
        <f t="shared" si="1"/>
        <v>150</v>
      </c>
      <c r="DD53" s="51">
        <v>30</v>
      </c>
      <c r="DE53" s="51">
        <v>0</v>
      </c>
      <c r="DF53" s="51">
        <v>0</v>
      </c>
      <c r="DG53" s="51">
        <v>0</v>
      </c>
      <c r="DH53" s="51">
        <v>0</v>
      </c>
      <c r="DI53" s="51">
        <v>0</v>
      </c>
      <c r="DJ53" s="51">
        <v>0</v>
      </c>
      <c r="DK53" s="51">
        <v>0</v>
      </c>
      <c r="DL53" s="51">
        <v>0</v>
      </c>
      <c r="DM53" s="51">
        <v>0</v>
      </c>
      <c r="DN53" s="51">
        <v>0</v>
      </c>
      <c r="DO53" s="51">
        <v>105</v>
      </c>
      <c r="DP53" s="51">
        <v>1</v>
      </c>
      <c r="DQ53" s="51">
        <v>0</v>
      </c>
      <c r="DR53" s="51">
        <v>14</v>
      </c>
      <c r="DS53" s="51">
        <v>0</v>
      </c>
      <c r="DT53" s="51">
        <v>0</v>
      </c>
      <c r="DU53" s="52">
        <f t="shared" si="2"/>
        <v>100</v>
      </c>
      <c r="DV53" s="51">
        <v>100</v>
      </c>
      <c r="DW53" s="51">
        <v>0</v>
      </c>
      <c r="DX53" s="51">
        <v>0</v>
      </c>
      <c r="DY53" s="51">
        <v>0</v>
      </c>
      <c r="DZ53" s="51">
        <v>0</v>
      </c>
      <c r="EA53" s="51">
        <v>0</v>
      </c>
      <c r="EB53" s="51">
        <v>0</v>
      </c>
      <c r="EC53" s="51">
        <v>0</v>
      </c>
      <c r="ED53" s="51">
        <v>0</v>
      </c>
      <c r="EE53" s="51">
        <v>0</v>
      </c>
      <c r="EF53" s="51">
        <v>0</v>
      </c>
      <c r="EG53" s="51">
        <v>0</v>
      </c>
      <c r="EH53" s="51">
        <v>0</v>
      </c>
      <c r="EI53" s="51">
        <v>0</v>
      </c>
      <c r="EJ53" s="51">
        <v>0</v>
      </c>
      <c r="EK53" s="51">
        <v>0</v>
      </c>
      <c r="EL53" s="51">
        <v>0</v>
      </c>
      <c r="EM53" s="51">
        <v>1</v>
      </c>
      <c r="EN53" s="33">
        <v>19</v>
      </c>
      <c r="EO53" s="33">
        <v>367.9</v>
      </c>
      <c r="EP53" s="33">
        <f t="shared" si="3"/>
        <v>36099</v>
      </c>
      <c r="EQ53" s="33">
        <v>27510</v>
      </c>
      <c r="ER53" s="33">
        <v>0</v>
      </c>
      <c r="ES53" s="33">
        <v>8589</v>
      </c>
    </row>
    <row r="54" spans="1:149" s="43" customFormat="1" ht="18.75" x14ac:dyDescent="0.25">
      <c r="A54" s="53" t="s">
        <v>139</v>
      </c>
      <c r="B54" s="54" t="s">
        <v>140</v>
      </c>
      <c r="C54" s="53" t="s">
        <v>180</v>
      </c>
      <c r="D54" s="41">
        <f t="shared" si="0"/>
        <v>981.7</v>
      </c>
      <c r="E54" s="33">
        <v>461.2</v>
      </c>
      <c r="F54" s="33">
        <v>0</v>
      </c>
      <c r="G54" s="33">
        <v>445.8</v>
      </c>
      <c r="H54" s="33">
        <v>0</v>
      </c>
      <c r="I54" s="33">
        <v>38</v>
      </c>
      <c r="J54" s="33">
        <v>36.700000000000003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33">
        <v>0</v>
      </c>
      <c r="CB54" s="33">
        <v>0</v>
      </c>
      <c r="CC54" s="33">
        <v>0</v>
      </c>
      <c r="CD54" s="33">
        <v>0</v>
      </c>
      <c r="CE54" s="33">
        <v>0</v>
      </c>
      <c r="CF54" s="33">
        <v>0</v>
      </c>
      <c r="CG54" s="33">
        <v>0</v>
      </c>
      <c r="CH54" s="33">
        <v>0</v>
      </c>
      <c r="CI54" s="33">
        <v>0</v>
      </c>
      <c r="CJ54" s="33">
        <v>0</v>
      </c>
      <c r="CK54" s="33">
        <v>0</v>
      </c>
      <c r="CL54" s="33">
        <v>0</v>
      </c>
      <c r="CM54" s="33">
        <v>0</v>
      </c>
      <c r="CN54" s="33">
        <v>0</v>
      </c>
      <c r="CO54" s="33">
        <v>0</v>
      </c>
      <c r="CP54" s="33">
        <v>0</v>
      </c>
      <c r="CQ54" s="33">
        <v>0</v>
      </c>
      <c r="CR54" s="33">
        <v>0</v>
      </c>
      <c r="CS54" s="33">
        <v>0</v>
      </c>
      <c r="CT54" s="33">
        <v>0</v>
      </c>
      <c r="CU54" s="33">
        <v>0</v>
      </c>
      <c r="CV54" s="33">
        <v>0</v>
      </c>
      <c r="CW54" s="33">
        <v>0</v>
      </c>
      <c r="CX54" s="33">
        <v>0</v>
      </c>
      <c r="CY54" s="33">
        <v>0</v>
      </c>
      <c r="CZ54" s="33">
        <v>0</v>
      </c>
      <c r="DA54" s="33">
        <v>0</v>
      </c>
      <c r="DB54" s="33">
        <v>0</v>
      </c>
      <c r="DC54" s="41">
        <f t="shared" si="1"/>
        <v>328</v>
      </c>
      <c r="DD54" s="51">
        <v>150</v>
      </c>
      <c r="DE54" s="51">
        <v>0</v>
      </c>
      <c r="DF54" s="51">
        <v>0</v>
      </c>
      <c r="DG54" s="51">
        <v>0</v>
      </c>
      <c r="DH54" s="51">
        <v>0</v>
      </c>
      <c r="DI54" s="51">
        <v>0</v>
      </c>
      <c r="DJ54" s="51">
        <v>0</v>
      </c>
      <c r="DK54" s="51">
        <v>0</v>
      </c>
      <c r="DL54" s="51">
        <v>0</v>
      </c>
      <c r="DM54" s="51">
        <v>0</v>
      </c>
      <c r="DN54" s="51">
        <v>0</v>
      </c>
      <c r="DO54" s="51">
        <v>149</v>
      </c>
      <c r="DP54" s="51">
        <v>0</v>
      </c>
      <c r="DQ54" s="51">
        <v>0</v>
      </c>
      <c r="DR54" s="51">
        <v>29</v>
      </c>
      <c r="DS54" s="51">
        <v>0</v>
      </c>
      <c r="DT54" s="51">
        <v>0</v>
      </c>
      <c r="DU54" s="52">
        <f t="shared" si="2"/>
        <v>103</v>
      </c>
      <c r="DV54" s="51">
        <v>103</v>
      </c>
      <c r="DW54" s="51">
        <v>0</v>
      </c>
      <c r="DX54" s="51">
        <v>0</v>
      </c>
      <c r="DY54" s="51">
        <v>0</v>
      </c>
      <c r="DZ54" s="51">
        <v>0</v>
      </c>
      <c r="EA54" s="51">
        <v>0</v>
      </c>
      <c r="EB54" s="51">
        <v>0</v>
      </c>
      <c r="EC54" s="51">
        <v>0</v>
      </c>
      <c r="ED54" s="51">
        <v>0</v>
      </c>
      <c r="EE54" s="51">
        <v>0</v>
      </c>
      <c r="EF54" s="51">
        <v>0</v>
      </c>
      <c r="EG54" s="51">
        <v>0</v>
      </c>
      <c r="EH54" s="51">
        <v>0</v>
      </c>
      <c r="EI54" s="51">
        <v>0</v>
      </c>
      <c r="EJ54" s="51">
        <v>0</v>
      </c>
      <c r="EK54" s="51">
        <v>0</v>
      </c>
      <c r="EL54" s="51">
        <v>0</v>
      </c>
      <c r="EM54" s="51">
        <v>2</v>
      </c>
      <c r="EN54" s="33">
        <v>36</v>
      </c>
      <c r="EO54" s="33">
        <v>912.19999999999993</v>
      </c>
      <c r="EP54" s="33">
        <f t="shared" si="3"/>
        <v>61879</v>
      </c>
      <c r="EQ54" s="33">
        <v>48458</v>
      </c>
      <c r="ER54" s="33">
        <v>0</v>
      </c>
      <c r="ES54" s="33">
        <v>13421</v>
      </c>
    </row>
    <row r="55" spans="1:149" s="43" customFormat="1" ht="18.75" x14ac:dyDescent="0.25">
      <c r="A55" s="53" t="s">
        <v>141</v>
      </c>
      <c r="B55" s="54" t="s">
        <v>142</v>
      </c>
      <c r="C55" s="53" t="s">
        <v>180</v>
      </c>
      <c r="D55" s="41">
        <f t="shared" si="0"/>
        <v>297.20000000000005</v>
      </c>
      <c r="E55" s="33">
        <v>115.9</v>
      </c>
      <c r="F55" s="33">
        <v>0</v>
      </c>
      <c r="G55" s="33">
        <v>155.30000000000001</v>
      </c>
      <c r="H55" s="33">
        <v>0</v>
      </c>
      <c r="I55" s="33">
        <v>11</v>
      </c>
      <c r="J55" s="33">
        <v>15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33">
        <v>0</v>
      </c>
      <c r="CB55" s="33">
        <v>0</v>
      </c>
      <c r="CC55" s="33">
        <v>0</v>
      </c>
      <c r="CD55" s="33">
        <v>0</v>
      </c>
      <c r="CE55" s="33">
        <v>0</v>
      </c>
      <c r="CF55" s="33">
        <v>0</v>
      </c>
      <c r="CG55" s="33">
        <v>0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0</v>
      </c>
      <c r="CO55" s="33">
        <v>0</v>
      </c>
      <c r="CP55" s="33">
        <v>0</v>
      </c>
      <c r="CQ55" s="33">
        <v>0</v>
      </c>
      <c r="CR55" s="33">
        <v>0</v>
      </c>
      <c r="CS55" s="33">
        <v>0</v>
      </c>
      <c r="CT55" s="33">
        <v>0</v>
      </c>
      <c r="CU55" s="33">
        <v>0</v>
      </c>
      <c r="CV55" s="33">
        <v>0</v>
      </c>
      <c r="CW55" s="33">
        <v>0</v>
      </c>
      <c r="CX55" s="33">
        <v>0</v>
      </c>
      <c r="CY55" s="33">
        <v>0</v>
      </c>
      <c r="CZ55" s="33">
        <v>0</v>
      </c>
      <c r="DA55" s="33">
        <v>0</v>
      </c>
      <c r="DB55" s="33">
        <v>0</v>
      </c>
      <c r="DC55" s="41">
        <f t="shared" si="1"/>
        <v>180</v>
      </c>
      <c r="DD55" s="51">
        <v>75</v>
      </c>
      <c r="DE55" s="51">
        <v>0</v>
      </c>
      <c r="DF55" s="51">
        <v>0</v>
      </c>
      <c r="DG55" s="51">
        <v>0</v>
      </c>
      <c r="DH55" s="51">
        <v>0</v>
      </c>
      <c r="DI55" s="51">
        <v>0</v>
      </c>
      <c r="DJ55" s="51">
        <v>0</v>
      </c>
      <c r="DK55" s="51">
        <v>0</v>
      </c>
      <c r="DL55" s="51">
        <v>0</v>
      </c>
      <c r="DM55" s="51">
        <v>0</v>
      </c>
      <c r="DN55" s="51">
        <v>0</v>
      </c>
      <c r="DO55" s="51">
        <v>105</v>
      </c>
      <c r="DP55" s="51">
        <v>0</v>
      </c>
      <c r="DQ55" s="51">
        <v>0</v>
      </c>
      <c r="DR55" s="51">
        <v>0</v>
      </c>
      <c r="DS55" s="51">
        <v>0</v>
      </c>
      <c r="DT55" s="51">
        <v>0</v>
      </c>
      <c r="DU55" s="52">
        <f t="shared" si="2"/>
        <v>108</v>
      </c>
      <c r="DV55" s="51">
        <v>108</v>
      </c>
      <c r="DW55" s="51">
        <v>0</v>
      </c>
      <c r="DX55" s="51">
        <v>0</v>
      </c>
      <c r="DY55" s="51">
        <v>0</v>
      </c>
      <c r="DZ55" s="51">
        <v>0</v>
      </c>
      <c r="EA55" s="51">
        <v>0</v>
      </c>
      <c r="EB55" s="51">
        <v>0</v>
      </c>
      <c r="EC55" s="51">
        <v>0</v>
      </c>
      <c r="ED55" s="51">
        <v>0</v>
      </c>
      <c r="EE55" s="51">
        <v>0</v>
      </c>
      <c r="EF55" s="51">
        <v>0</v>
      </c>
      <c r="EG55" s="51">
        <v>0</v>
      </c>
      <c r="EH55" s="51">
        <v>0</v>
      </c>
      <c r="EI55" s="51">
        <v>0</v>
      </c>
      <c r="EJ55" s="51">
        <v>0</v>
      </c>
      <c r="EK55" s="51">
        <v>0</v>
      </c>
      <c r="EL55" s="51">
        <v>0</v>
      </c>
      <c r="EM55" s="51">
        <v>0</v>
      </c>
      <c r="EN55" s="33">
        <v>14</v>
      </c>
      <c r="EO55" s="33">
        <v>291.90000000000003</v>
      </c>
      <c r="EP55" s="33">
        <f t="shared" si="3"/>
        <v>29585</v>
      </c>
      <c r="EQ55" s="33">
        <v>20764</v>
      </c>
      <c r="ER55" s="33">
        <v>0</v>
      </c>
      <c r="ES55" s="33">
        <v>8821</v>
      </c>
    </row>
    <row r="56" spans="1:149" s="43" customFormat="1" ht="18.75" x14ac:dyDescent="0.25">
      <c r="A56" s="53" t="s">
        <v>143</v>
      </c>
      <c r="B56" s="54" t="s">
        <v>144</v>
      </c>
      <c r="C56" s="53" t="s">
        <v>180</v>
      </c>
      <c r="D56" s="41">
        <f t="shared" si="0"/>
        <v>1016.6</v>
      </c>
      <c r="E56" s="33">
        <v>466.4</v>
      </c>
      <c r="F56" s="33">
        <v>0</v>
      </c>
      <c r="G56" s="33">
        <v>476.5</v>
      </c>
      <c r="H56" s="33">
        <v>0</v>
      </c>
      <c r="I56" s="33">
        <v>30</v>
      </c>
      <c r="J56" s="33">
        <v>39.700000000000003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33">
        <v>0</v>
      </c>
      <c r="AW56" s="33">
        <v>2</v>
      </c>
      <c r="AX56" s="33">
        <v>0</v>
      </c>
      <c r="AY56" s="33">
        <v>0</v>
      </c>
      <c r="AZ56" s="33">
        <v>0</v>
      </c>
      <c r="BA56" s="33">
        <v>0</v>
      </c>
      <c r="BB56" s="33">
        <v>1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1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3">
        <v>0</v>
      </c>
      <c r="CC56" s="33">
        <v>0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  <c r="CM56" s="33">
        <v>0</v>
      </c>
      <c r="CN56" s="33">
        <v>0</v>
      </c>
      <c r="CO56" s="33">
        <v>0</v>
      </c>
      <c r="CP56" s="33">
        <v>0</v>
      </c>
      <c r="CQ56" s="33">
        <v>0</v>
      </c>
      <c r="CR56" s="33">
        <v>0</v>
      </c>
      <c r="CS56" s="33">
        <v>0</v>
      </c>
      <c r="CT56" s="33">
        <v>0</v>
      </c>
      <c r="CU56" s="33">
        <v>0</v>
      </c>
      <c r="CV56" s="33">
        <v>0</v>
      </c>
      <c r="CW56" s="33">
        <v>0</v>
      </c>
      <c r="CX56" s="33">
        <v>0</v>
      </c>
      <c r="CY56" s="33">
        <v>0</v>
      </c>
      <c r="CZ56" s="33">
        <v>0</v>
      </c>
      <c r="DA56" s="33">
        <v>0</v>
      </c>
      <c r="DB56" s="33">
        <v>0</v>
      </c>
      <c r="DC56" s="41">
        <f t="shared" si="1"/>
        <v>225</v>
      </c>
      <c r="DD56" s="51">
        <v>25</v>
      </c>
      <c r="DE56" s="51">
        <v>0</v>
      </c>
      <c r="DF56" s="51">
        <v>0</v>
      </c>
      <c r="DG56" s="51">
        <v>0</v>
      </c>
      <c r="DH56" s="51">
        <v>0</v>
      </c>
      <c r="DI56" s="51">
        <v>0</v>
      </c>
      <c r="DJ56" s="51">
        <v>0</v>
      </c>
      <c r="DK56" s="51">
        <v>0</v>
      </c>
      <c r="DL56" s="51">
        <v>0</v>
      </c>
      <c r="DM56" s="51">
        <v>0</v>
      </c>
      <c r="DN56" s="51">
        <v>0</v>
      </c>
      <c r="DO56" s="51">
        <v>155</v>
      </c>
      <c r="DP56" s="51">
        <v>0</v>
      </c>
      <c r="DQ56" s="51">
        <v>0</v>
      </c>
      <c r="DR56" s="51">
        <v>45</v>
      </c>
      <c r="DS56" s="51">
        <v>0</v>
      </c>
      <c r="DT56" s="51">
        <v>0</v>
      </c>
      <c r="DU56" s="52">
        <f t="shared" si="2"/>
        <v>25</v>
      </c>
      <c r="DV56" s="51">
        <v>25</v>
      </c>
      <c r="DW56" s="51">
        <v>0</v>
      </c>
      <c r="DX56" s="51">
        <v>0</v>
      </c>
      <c r="DY56" s="51">
        <v>0</v>
      </c>
      <c r="DZ56" s="51">
        <v>0</v>
      </c>
      <c r="EA56" s="51">
        <v>0</v>
      </c>
      <c r="EB56" s="51">
        <v>0</v>
      </c>
      <c r="EC56" s="51">
        <v>0</v>
      </c>
      <c r="ED56" s="51">
        <v>0</v>
      </c>
      <c r="EE56" s="51">
        <v>0</v>
      </c>
      <c r="EF56" s="51">
        <v>0</v>
      </c>
      <c r="EG56" s="51">
        <v>0</v>
      </c>
      <c r="EH56" s="51">
        <v>0</v>
      </c>
      <c r="EI56" s="51">
        <v>0</v>
      </c>
      <c r="EJ56" s="51">
        <v>0</v>
      </c>
      <c r="EK56" s="51">
        <v>0</v>
      </c>
      <c r="EL56" s="51">
        <v>0</v>
      </c>
      <c r="EM56" s="51">
        <v>0</v>
      </c>
      <c r="EN56" s="33">
        <v>38</v>
      </c>
      <c r="EO56" s="33">
        <v>946.7</v>
      </c>
      <c r="EP56" s="33">
        <f t="shared" si="3"/>
        <v>67447</v>
      </c>
      <c r="EQ56" s="33">
        <v>49805</v>
      </c>
      <c r="ER56" s="33">
        <v>291</v>
      </c>
      <c r="ES56" s="33">
        <v>17642</v>
      </c>
    </row>
    <row r="57" spans="1:149" s="43" customFormat="1" ht="18.75" x14ac:dyDescent="0.25">
      <c r="A57" s="53" t="s">
        <v>145</v>
      </c>
      <c r="B57" s="54" t="s">
        <v>146</v>
      </c>
      <c r="C57" s="53" t="s">
        <v>180</v>
      </c>
      <c r="D57" s="41">
        <f t="shared" si="0"/>
        <v>377.2</v>
      </c>
      <c r="E57" s="33">
        <v>168.7</v>
      </c>
      <c r="F57" s="33">
        <v>0</v>
      </c>
      <c r="G57" s="33">
        <v>171.5</v>
      </c>
      <c r="H57" s="33">
        <v>0</v>
      </c>
      <c r="I57" s="33">
        <v>15</v>
      </c>
      <c r="J57" s="33">
        <v>22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0</v>
      </c>
      <c r="BO57" s="33">
        <v>0</v>
      </c>
      <c r="BP57" s="33">
        <v>0</v>
      </c>
      <c r="BQ57" s="33">
        <v>0</v>
      </c>
      <c r="BR57" s="33">
        <v>0</v>
      </c>
      <c r="BS57" s="33">
        <v>0</v>
      </c>
      <c r="BT57" s="33">
        <v>0</v>
      </c>
      <c r="BU57" s="33">
        <v>0</v>
      </c>
      <c r="BV57" s="33">
        <v>0</v>
      </c>
      <c r="BW57" s="33">
        <v>0</v>
      </c>
      <c r="BX57" s="33">
        <v>0</v>
      </c>
      <c r="BY57" s="33">
        <v>0</v>
      </c>
      <c r="BZ57" s="33">
        <v>0</v>
      </c>
      <c r="CA57" s="33">
        <v>0</v>
      </c>
      <c r="CB57" s="33">
        <v>0</v>
      </c>
      <c r="CC57" s="33">
        <v>0</v>
      </c>
      <c r="CD57" s="33">
        <v>0</v>
      </c>
      <c r="CE57" s="33">
        <v>0</v>
      </c>
      <c r="CF57" s="33">
        <v>0</v>
      </c>
      <c r="CG57" s="33">
        <v>0</v>
      </c>
      <c r="CH57" s="33">
        <v>0</v>
      </c>
      <c r="CI57" s="33">
        <v>0</v>
      </c>
      <c r="CJ57" s="33">
        <v>0</v>
      </c>
      <c r="CK57" s="33">
        <v>0</v>
      </c>
      <c r="CL57" s="33">
        <v>0</v>
      </c>
      <c r="CM57" s="33">
        <v>0</v>
      </c>
      <c r="CN57" s="33">
        <v>0</v>
      </c>
      <c r="CO57" s="33">
        <v>0</v>
      </c>
      <c r="CP57" s="33">
        <v>0</v>
      </c>
      <c r="CQ57" s="33">
        <v>0</v>
      </c>
      <c r="CR57" s="33">
        <v>0</v>
      </c>
      <c r="CS57" s="33">
        <v>0</v>
      </c>
      <c r="CT57" s="33">
        <v>0</v>
      </c>
      <c r="CU57" s="33">
        <v>0</v>
      </c>
      <c r="CV57" s="33">
        <v>0</v>
      </c>
      <c r="CW57" s="33">
        <v>0</v>
      </c>
      <c r="CX57" s="33">
        <v>0</v>
      </c>
      <c r="CY57" s="33">
        <v>0</v>
      </c>
      <c r="CZ57" s="33">
        <v>0</v>
      </c>
      <c r="DA57" s="33">
        <v>0</v>
      </c>
      <c r="DB57" s="33">
        <v>0</v>
      </c>
      <c r="DC57" s="41">
        <f t="shared" si="1"/>
        <v>299.3</v>
      </c>
      <c r="DD57" s="51">
        <v>106.7</v>
      </c>
      <c r="DE57" s="51">
        <v>0</v>
      </c>
      <c r="DF57" s="51">
        <v>0</v>
      </c>
      <c r="DG57" s="51">
        <v>0</v>
      </c>
      <c r="DH57" s="51">
        <v>0</v>
      </c>
      <c r="DI57" s="51">
        <v>0</v>
      </c>
      <c r="DJ57" s="51">
        <v>0</v>
      </c>
      <c r="DK57" s="51">
        <v>0</v>
      </c>
      <c r="DL57" s="51">
        <v>0</v>
      </c>
      <c r="DM57" s="51">
        <v>0</v>
      </c>
      <c r="DN57" s="51">
        <v>0</v>
      </c>
      <c r="DO57" s="51">
        <v>167.6</v>
      </c>
      <c r="DP57" s="51">
        <v>1</v>
      </c>
      <c r="DQ57" s="51">
        <v>0</v>
      </c>
      <c r="DR57" s="51">
        <v>24</v>
      </c>
      <c r="DS57" s="51">
        <v>0</v>
      </c>
      <c r="DT57" s="51">
        <v>0</v>
      </c>
      <c r="DU57" s="52">
        <f t="shared" si="2"/>
        <v>25</v>
      </c>
      <c r="DV57" s="51">
        <v>25</v>
      </c>
      <c r="DW57" s="51">
        <v>0</v>
      </c>
      <c r="DX57" s="51">
        <v>0</v>
      </c>
      <c r="DY57" s="51">
        <v>0</v>
      </c>
      <c r="DZ57" s="51">
        <v>0</v>
      </c>
      <c r="EA57" s="51">
        <v>0</v>
      </c>
      <c r="EB57" s="51">
        <v>0</v>
      </c>
      <c r="EC57" s="51">
        <v>0</v>
      </c>
      <c r="ED57" s="51">
        <v>0</v>
      </c>
      <c r="EE57" s="51">
        <v>0</v>
      </c>
      <c r="EF57" s="51">
        <v>0</v>
      </c>
      <c r="EG57" s="51">
        <v>0</v>
      </c>
      <c r="EH57" s="51">
        <v>0</v>
      </c>
      <c r="EI57" s="51">
        <v>0</v>
      </c>
      <c r="EJ57" s="51">
        <v>0</v>
      </c>
      <c r="EK57" s="51">
        <v>0</v>
      </c>
      <c r="EL57" s="51">
        <v>0</v>
      </c>
      <c r="EM57" s="51">
        <v>0</v>
      </c>
      <c r="EN57" s="33">
        <v>18</v>
      </c>
      <c r="EO57" s="33">
        <v>379.79999999999995</v>
      </c>
      <c r="EP57" s="33">
        <f t="shared" si="3"/>
        <v>29745</v>
      </c>
      <c r="EQ57" s="33">
        <v>23738</v>
      </c>
      <c r="ER57" s="33">
        <v>0</v>
      </c>
      <c r="ES57" s="33">
        <v>6007</v>
      </c>
    </row>
    <row r="58" spans="1:149" s="43" customFormat="1" ht="37.5" x14ac:dyDescent="0.25">
      <c r="A58" s="53" t="s">
        <v>147</v>
      </c>
      <c r="B58" s="45" t="s">
        <v>148</v>
      </c>
      <c r="C58" s="53" t="s">
        <v>180</v>
      </c>
      <c r="D58" s="41">
        <f t="shared" si="0"/>
        <v>1872.9</v>
      </c>
      <c r="E58" s="33">
        <v>868.6</v>
      </c>
      <c r="F58" s="33">
        <v>0</v>
      </c>
      <c r="G58" s="33">
        <v>896.4</v>
      </c>
      <c r="H58" s="33">
        <v>0</v>
      </c>
      <c r="I58" s="33">
        <v>46</v>
      </c>
      <c r="J58" s="33">
        <v>56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3</v>
      </c>
      <c r="AW58" s="33">
        <v>2.9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3">
        <v>0</v>
      </c>
      <c r="CS58" s="33">
        <v>0</v>
      </c>
      <c r="CT58" s="33">
        <v>0</v>
      </c>
      <c r="CU58" s="33">
        <v>0</v>
      </c>
      <c r="CV58" s="33">
        <v>0</v>
      </c>
      <c r="CW58" s="33">
        <v>0</v>
      </c>
      <c r="CX58" s="33">
        <v>0</v>
      </c>
      <c r="CY58" s="33">
        <v>0</v>
      </c>
      <c r="CZ58" s="33">
        <v>0</v>
      </c>
      <c r="DA58" s="33">
        <v>0</v>
      </c>
      <c r="DB58" s="33">
        <v>0</v>
      </c>
      <c r="DC58" s="41">
        <f t="shared" si="1"/>
        <v>400</v>
      </c>
      <c r="DD58" s="51">
        <v>112</v>
      </c>
      <c r="DE58" s="51">
        <v>0</v>
      </c>
      <c r="DF58" s="51">
        <v>0</v>
      </c>
      <c r="DG58" s="51">
        <v>0</v>
      </c>
      <c r="DH58" s="51">
        <v>0</v>
      </c>
      <c r="DI58" s="51">
        <v>0</v>
      </c>
      <c r="DJ58" s="51">
        <v>0</v>
      </c>
      <c r="DK58" s="51">
        <v>0</v>
      </c>
      <c r="DL58" s="51">
        <v>0</v>
      </c>
      <c r="DM58" s="51">
        <v>0</v>
      </c>
      <c r="DN58" s="51">
        <v>0</v>
      </c>
      <c r="DO58" s="51">
        <v>288</v>
      </c>
      <c r="DP58" s="51">
        <v>0</v>
      </c>
      <c r="DQ58" s="51">
        <v>0</v>
      </c>
      <c r="DR58" s="51">
        <v>0</v>
      </c>
      <c r="DS58" s="51">
        <v>0</v>
      </c>
      <c r="DT58" s="51">
        <v>0</v>
      </c>
      <c r="DU58" s="52">
        <f t="shared" si="2"/>
        <v>200</v>
      </c>
      <c r="DV58" s="51">
        <v>200</v>
      </c>
      <c r="DW58" s="51">
        <v>0</v>
      </c>
      <c r="DX58" s="51">
        <v>0</v>
      </c>
      <c r="DY58" s="51">
        <v>0</v>
      </c>
      <c r="DZ58" s="51">
        <v>0</v>
      </c>
      <c r="EA58" s="51">
        <v>0</v>
      </c>
      <c r="EB58" s="51">
        <v>0</v>
      </c>
      <c r="EC58" s="51">
        <v>0</v>
      </c>
      <c r="ED58" s="51">
        <v>0</v>
      </c>
      <c r="EE58" s="51">
        <v>0</v>
      </c>
      <c r="EF58" s="51">
        <v>0</v>
      </c>
      <c r="EG58" s="51">
        <v>0</v>
      </c>
      <c r="EH58" s="51">
        <v>0</v>
      </c>
      <c r="EI58" s="51">
        <v>0</v>
      </c>
      <c r="EJ58" s="51">
        <v>0</v>
      </c>
      <c r="EK58" s="51">
        <v>0</v>
      </c>
      <c r="EL58" s="51">
        <v>0</v>
      </c>
      <c r="EM58" s="51">
        <v>2</v>
      </c>
      <c r="EN58" s="33">
        <v>63</v>
      </c>
      <c r="EO58" s="33">
        <v>1825.9</v>
      </c>
      <c r="EP58" s="33">
        <f t="shared" si="3"/>
        <v>112783</v>
      </c>
      <c r="EQ58" s="33">
        <v>92489</v>
      </c>
      <c r="ER58" s="33">
        <v>545</v>
      </c>
      <c r="ES58" s="33">
        <v>20294</v>
      </c>
    </row>
    <row r="59" spans="1:149" s="43" customFormat="1" ht="56.25" x14ac:dyDescent="0.25">
      <c r="A59" s="53" t="s">
        <v>149</v>
      </c>
      <c r="B59" s="45" t="s">
        <v>150</v>
      </c>
      <c r="C59" s="53" t="s">
        <v>180</v>
      </c>
      <c r="D59" s="41">
        <f t="shared" si="0"/>
        <v>663</v>
      </c>
      <c r="E59" s="33">
        <v>307.10000000000002</v>
      </c>
      <c r="F59" s="33">
        <v>0</v>
      </c>
      <c r="G59" s="33">
        <v>301.2</v>
      </c>
      <c r="H59" s="33">
        <v>0</v>
      </c>
      <c r="I59" s="33">
        <v>19</v>
      </c>
      <c r="J59" s="33">
        <v>31.7</v>
      </c>
      <c r="K59" s="33">
        <v>0</v>
      </c>
      <c r="L59" s="33">
        <v>1</v>
      </c>
      <c r="M59" s="33">
        <v>0</v>
      </c>
      <c r="N59" s="33">
        <v>2</v>
      </c>
      <c r="O59" s="33">
        <v>0</v>
      </c>
      <c r="P59" s="33">
        <v>1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0</v>
      </c>
      <c r="BN59" s="33">
        <v>0</v>
      </c>
      <c r="BO59" s="33">
        <v>0</v>
      </c>
      <c r="BP59" s="33">
        <v>0</v>
      </c>
      <c r="BQ59" s="33">
        <v>0</v>
      </c>
      <c r="BR59" s="33">
        <v>0</v>
      </c>
      <c r="BS59" s="33">
        <v>0</v>
      </c>
      <c r="BT59" s="33">
        <v>0</v>
      </c>
      <c r="BU59" s="33">
        <v>0</v>
      </c>
      <c r="BV59" s="33">
        <v>0</v>
      </c>
      <c r="BW59" s="33">
        <v>0</v>
      </c>
      <c r="BX59" s="33">
        <v>0</v>
      </c>
      <c r="BY59" s="33">
        <v>0</v>
      </c>
      <c r="BZ59" s="33">
        <v>0</v>
      </c>
      <c r="CA59" s="33">
        <v>0</v>
      </c>
      <c r="CB59" s="33">
        <v>0</v>
      </c>
      <c r="CC59" s="33">
        <v>0</v>
      </c>
      <c r="CD59" s="33">
        <v>0</v>
      </c>
      <c r="CE59" s="33">
        <v>0</v>
      </c>
      <c r="CF59" s="33">
        <v>0</v>
      </c>
      <c r="CG59" s="33">
        <v>0</v>
      </c>
      <c r="CH59" s="33">
        <v>0</v>
      </c>
      <c r="CI59" s="33">
        <v>0</v>
      </c>
      <c r="CJ59" s="33">
        <v>0</v>
      </c>
      <c r="CK59" s="33">
        <v>0</v>
      </c>
      <c r="CL59" s="33">
        <v>0</v>
      </c>
      <c r="CM59" s="33">
        <v>0</v>
      </c>
      <c r="CN59" s="33">
        <v>0</v>
      </c>
      <c r="CO59" s="33">
        <v>0</v>
      </c>
      <c r="CP59" s="33">
        <v>0</v>
      </c>
      <c r="CQ59" s="33">
        <v>0</v>
      </c>
      <c r="CR59" s="33">
        <v>0</v>
      </c>
      <c r="CS59" s="33">
        <v>0</v>
      </c>
      <c r="CT59" s="33">
        <v>0</v>
      </c>
      <c r="CU59" s="33">
        <v>0</v>
      </c>
      <c r="CV59" s="33">
        <v>0</v>
      </c>
      <c r="CW59" s="33">
        <v>0</v>
      </c>
      <c r="CX59" s="33">
        <v>0</v>
      </c>
      <c r="CY59" s="33">
        <v>0</v>
      </c>
      <c r="CZ59" s="33">
        <v>0</v>
      </c>
      <c r="DA59" s="33">
        <v>0</v>
      </c>
      <c r="DB59" s="33">
        <v>0</v>
      </c>
      <c r="DC59" s="41">
        <f t="shared" si="1"/>
        <v>96</v>
      </c>
      <c r="DD59" s="51">
        <v>39</v>
      </c>
      <c r="DE59" s="51">
        <v>0</v>
      </c>
      <c r="DF59" s="51">
        <v>0</v>
      </c>
      <c r="DG59" s="51">
        <v>0</v>
      </c>
      <c r="DH59" s="51">
        <v>0</v>
      </c>
      <c r="DI59" s="51">
        <v>0</v>
      </c>
      <c r="DJ59" s="51">
        <v>0</v>
      </c>
      <c r="DK59" s="51">
        <v>0</v>
      </c>
      <c r="DL59" s="51">
        <v>0</v>
      </c>
      <c r="DM59" s="51">
        <v>0</v>
      </c>
      <c r="DN59" s="51">
        <v>0</v>
      </c>
      <c r="DO59" s="51">
        <v>57</v>
      </c>
      <c r="DP59" s="51">
        <v>0</v>
      </c>
      <c r="DQ59" s="51">
        <v>0</v>
      </c>
      <c r="DR59" s="51">
        <v>0</v>
      </c>
      <c r="DS59" s="51">
        <v>0</v>
      </c>
      <c r="DT59" s="51">
        <v>0</v>
      </c>
      <c r="DU59" s="52">
        <f t="shared" si="2"/>
        <v>229.8</v>
      </c>
      <c r="DV59" s="51">
        <v>229.8</v>
      </c>
      <c r="DW59" s="51">
        <v>0</v>
      </c>
      <c r="DX59" s="51">
        <v>0</v>
      </c>
      <c r="DY59" s="51">
        <v>0</v>
      </c>
      <c r="DZ59" s="51">
        <v>0</v>
      </c>
      <c r="EA59" s="51">
        <v>0</v>
      </c>
      <c r="EB59" s="51">
        <v>0</v>
      </c>
      <c r="EC59" s="51">
        <v>0</v>
      </c>
      <c r="ED59" s="51">
        <v>0</v>
      </c>
      <c r="EE59" s="51">
        <v>0</v>
      </c>
      <c r="EF59" s="51">
        <v>0</v>
      </c>
      <c r="EG59" s="51">
        <v>0</v>
      </c>
      <c r="EH59" s="51">
        <v>0</v>
      </c>
      <c r="EI59" s="51">
        <v>0</v>
      </c>
      <c r="EJ59" s="51">
        <v>0</v>
      </c>
      <c r="EK59" s="51">
        <v>0</v>
      </c>
      <c r="EL59" s="51">
        <v>0</v>
      </c>
      <c r="EM59" s="51">
        <v>0</v>
      </c>
      <c r="EN59" s="33">
        <v>25</v>
      </c>
      <c r="EO59" s="33">
        <v>639.30000000000007</v>
      </c>
      <c r="EP59" s="33">
        <f t="shared" si="3"/>
        <v>50670</v>
      </c>
      <c r="EQ59" s="33">
        <v>38004</v>
      </c>
      <c r="ER59" s="33">
        <v>0</v>
      </c>
      <c r="ES59" s="33">
        <v>12666</v>
      </c>
    </row>
    <row r="60" spans="1:149" s="43" customFormat="1" ht="18.75" x14ac:dyDescent="0.25">
      <c r="A60" s="53" t="s">
        <v>151</v>
      </c>
      <c r="B60" s="54" t="s">
        <v>152</v>
      </c>
      <c r="C60" s="53" t="s">
        <v>180</v>
      </c>
      <c r="D60" s="41">
        <f t="shared" si="0"/>
        <v>527.29999999999995</v>
      </c>
      <c r="E60" s="33">
        <v>219.9</v>
      </c>
      <c r="F60" s="33">
        <v>0</v>
      </c>
      <c r="G60" s="33">
        <v>199.7</v>
      </c>
      <c r="H60" s="33">
        <v>0</v>
      </c>
      <c r="I60" s="33">
        <v>83.4</v>
      </c>
      <c r="J60" s="33">
        <v>24.3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0</v>
      </c>
      <c r="BJ60" s="33">
        <v>0</v>
      </c>
      <c r="BK60" s="33">
        <v>0</v>
      </c>
      <c r="BL60" s="33">
        <v>0</v>
      </c>
      <c r="BM60" s="33">
        <v>0</v>
      </c>
      <c r="BN60" s="33">
        <v>0</v>
      </c>
      <c r="BO60" s="33">
        <v>0</v>
      </c>
      <c r="BP60" s="33">
        <v>0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0</v>
      </c>
      <c r="BX60" s="33">
        <v>0</v>
      </c>
      <c r="BY60" s="33">
        <v>0</v>
      </c>
      <c r="BZ60" s="33">
        <v>0</v>
      </c>
      <c r="CA60" s="33">
        <v>0</v>
      </c>
      <c r="CB60" s="33">
        <v>0</v>
      </c>
      <c r="CC60" s="33">
        <v>0</v>
      </c>
      <c r="CD60" s="33">
        <v>0</v>
      </c>
      <c r="CE60" s="33">
        <v>0</v>
      </c>
      <c r="CF60" s="33">
        <v>0</v>
      </c>
      <c r="CG60" s="33">
        <v>0</v>
      </c>
      <c r="CH60" s="33">
        <v>0</v>
      </c>
      <c r="CI60" s="33">
        <v>0</v>
      </c>
      <c r="CJ60" s="33">
        <v>0</v>
      </c>
      <c r="CK60" s="33">
        <v>0</v>
      </c>
      <c r="CL60" s="33">
        <v>0</v>
      </c>
      <c r="CM60" s="33">
        <v>0</v>
      </c>
      <c r="CN60" s="33">
        <v>0</v>
      </c>
      <c r="CO60" s="33">
        <v>0</v>
      </c>
      <c r="CP60" s="33">
        <v>0</v>
      </c>
      <c r="CQ60" s="33">
        <v>0</v>
      </c>
      <c r="CR60" s="33">
        <v>0</v>
      </c>
      <c r="CS60" s="33">
        <v>0</v>
      </c>
      <c r="CT60" s="33">
        <v>0</v>
      </c>
      <c r="CU60" s="33">
        <v>0</v>
      </c>
      <c r="CV60" s="33">
        <v>0</v>
      </c>
      <c r="CW60" s="33">
        <v>0</v>
      </c>
      <c r="CX60" s="33">
        <v>0</v>
      </c>
      <c r="CY60" s="33">
        <v>0</v>
      </c>
      <c r="CZ60" s="33">
        <v>0</v>
      </c>
      <c r="DA60" s="33">
        <v>0</v>
      </c>
      <c r="DB60" s="33">
        <v>0</v>
      </c>
      <c r="DC60" s="41">
        <f t="shared" si="1"/>
        <v>145</v>
      </c>
      <c r="DD60" s="51">
        <v>60</v>
      </c>
      <c r="DE60" s="51">
        <v>0</v>
      </c>
      <c r="DF60" s="51">
        <v>0</v>
      </c>
      <c r="DG60" s="51">
        <v>0</v>
      </c>
      <c r="DH60" s="51">
        <v>0</v>
      </c>
      <c r="DI60" s="51">
        <v>0</v>
      </c>
      <c r="DJ60" s="51">
        <v>0</v>
      </c>
      <c r="DK60" s="51">
        <v>0</v>
      </c>
      <c r="DL60" s="51">
        <v>0</v>
      </c>
      <c r="DM60" s="51">
        <v>0</v>
      </c>
      <c r="DN60" s="51">
        <v>0</v>
      </c>
      <c r="DO60" s="51">
        <v>74</v>
      </c>
      <c r="DP60" s="51">
        <v>0</v>
      </c>
      <c r="DQ60" s="51">
        <v>0</v>
      </c>
      <c r="DR60" s="51">
        <v>11</v>
      </c>
      <c r="DS60" s="51">
        <v>0</v>
      </c>
      <c r="DT60" s="51">
        <v>0</v>
      </c>
      <c r="DU60" s="52">
        <f t="shared" si="2"/>
        <v>100</v>
      </c>
      <c r="DV60" s="51">
        <v>100</v>
      </c>
      <c r="DW60" s="51">
        <v>0</v>
      </c>
      <c r="DX60" s="51">
        <v>0</v>
      </c>
      <c r="DY60" s="51">
        <v>0</v>
      </c>
      <c r="DZ60" s="51">
        <v>0</v>
      </c>
      <c r="EA60" s="51">
        <v>0</v>
      </c>
      <c r="EB60" s="51">
        <v>0</v>
      </c>
      <c r="EC60" s="51">
        <v>0</v>
      </c>
      <c r="ED60" s="51">
        <v>0</v>
      </c>
      <c r="EE60" s="51">
        <v>0</v>
      </c>
      <c r="EF60" s="51">
        <v>0</v>
      </c>
      <c r="EG60" s="51">
        <v>0</v>
      </c>
      <c r="EH60" s="51">
        <v>0</v>
      </c>
      <c r="EI60" s="51">
        <v>0</v>
      </c>
      <c r="EJ60" s="51">
        <v>0</v>
      </c>
      <c r="EK60" s="51">
        <v>0</v>
      </c>
      <c r="EL60" s="51">
        <v>0</v>
      </c>
      <c r="EM60" s="51">
        <v>2</v>
      </c>
      <c r="EN60" s="33">
        <v>24</v>
      </c>
      <c r="EO60" s="33">
        <v>515.1</v>
      </c>
      <c r="EP60" s="33">
        <f t="shared" si="3"/>
        <v>40335</v>
      </c>
      <c r="EQ60" s="33">
        <v>29568</v>
      </c>
      <c r="ER60" s="33">
        <v>311</v>
      </c>
      <c r="ES60" s="33">
        <v>10767</v>
      </c>
    </row>
    <row r="61" spans="1:149" s="43" customFormat="1" ht="18.75" x14ac:dyDescent="0.25">
      <c r="A61" s="53" t="s">
        <v>153</v>
      </c>
      <c r="B61" s="54" t="s">
        <v>154</v>
      </c>
      <c r="C61" s="53" t="s">
        <v>180</v>
      </c>
      <c r="D61" s="41">
        <f t="shared" si="0"/>
        <v>575</v>
      </c>
      <c r="E61" s="33">
        <v>248.7</v>
      </c>
      <c r="F61" s="33">
        <v>0</v>
      </c>
      <c r="G61" s="33">
        <v>279.3</v>
      </c>
      <c r="H61" s="33">
        <v>0</v>
      </c>
      <c r="I61" s="33">
        <v>25</v>
      </c>
      <c r="J61" s="33">
        <v>22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33">
        <v>0</v>
      </c>
      <c r="BJ61" s="33">
        <v>0</v>
      </c>
      <c r="BK61" s="33">
        <v>0</v>
      </c>
      <c r="BL61" s="33">
        <v>0</v>
      </c>
      <c r="BM61" s="33">
        <v>0</v>
      </c>
      <c r="BN61" s="33">
        <v>0</v>
      </c>
      <c r="BO61" s="33">
        <v>0</v>
      </c>
      <c r="BP61" s="33">
        <v>0</v>
      </c>
      <c r="BQ61" s="33">
        <v>0</v>
      </c>
      <c r="BR61" s="33">
        <v>0</v>
      </c>
      <c r="BS61" s="33">
        <v>0</v>
      </c>
      <c r="BT61" s="33">
        <v>0</v>
      </c>
      <c r="BU61" s="33">
        <v>0</v>
      </c>
      <c r="BV61" s="33">
        <v>0</v>
      </c>
      <c r="BW61" s="33">
        <v>0</v>
      </c>
      <c r="BX61" s="33">
        <v>0</v>
      </c>
      <c r="BY61" s="33">
        <v>0</v>
      </c>
      <c r="BZ61" s="33">
        <v>0</v>
      </c>
      <c r="CA61" s="33">
        <v>0</v>
      </c>
      <c r="CB61" s="33">
        <v>0</v>
      </c>
      <c r="CC61" s="33">
        <v>0</v>
      </c>
      <c r="CD61" s="33">
        <v>0</v>
      </c>
      <c r="CE61" s="33">
        <v>0</v>
      </c>
      <c r="CF61" s="33">
        <v>0</v>
      </c>
      <c r="CG61" s="33">
        <v>0</v>
      </c>
      <c r="CH61" s="33">
        <v>0</v>
      </c>
      <c r="CI61" s="33">
        <v>0</v>
      </c>
      <c r="CJ61" s="33">
        <v>0</v>
      </c>
      <c r="CK61" s="33">
        <v>0</v>
      </c>
      <c r="CL61" s="33">
        <v>0</v>
      </c>
      <c r="CM61" s="33">
        <v>0</v>
      </c>
      <c r="CN61" s="33">
        <v>0</v>
      </c>
      <c r="CO61" s="33">
        <v>0</v>
      </c>
      <c r="CP61" s="33">
        <v>0</v>
      </c>
      <c r="CQ61" s="33">
        <v>0</v>
      </c>
      <c r="CR61" s="33">
        <v>0</v>
      </c>
      <c r="CS61" s="33">
        <v>0</v>
      </c>
      <c r="CT61" s="33">
        <v>0</v>
      </c>
      <c r="CU61" s="33">
        <v>0</v>
      </c>
      <c r="CV61" s="33">
        <v>0</v>
      </c>
      <c r="CW61" s="33">
        <v>0</v>
      </c>
      <c r="CX61" s="33">
        <v>0</v>
      </c>
      <c r="CY61" s="33">
        <v>0</v>
      </c>
      <c r="CZ61" s="33">
        <v>0</v>
      </c>
      <c r="DA61" s="33">
        <v>0</v>
      </c>
      <c r="DB61" s="33">
        <v>0</v>
      </c>
      <c r="DC61" s="41">
        <f t="shared" si="1"/>
        <v>240</v>
      </c>
      <c r="DD61" s="51">
        <v>60</v>
      </c>
      <c r="DE61" s="51">
        <v>0</v>
      </c>
      <c r="DF61" s="51">
        <v>0</v>
      </c>
      <c r="DG61" s="51">
        <v>0</v>
      </c>
      <c r="DH61" s="51">
        <v>0</v>
      </c>
      <c r="DI61" s="51">
        <v>140</v>
      </c>
      <c r="DJ61" s="51">
        <v>0</v>
      </c>
      <c r="DK61" s="51">
        <v>0</v>
      </c>
      <c r="DL61" s="51">
        <v>0</v>
      </c>
      <c r="DM61" s="51">
        <v>0</v>
      </c>
      <c r="DN61" s="51">
        <v>0</v>
      </c>
      <c r="DO61" s="51">
        <v>0</v>
      </c>
      <c r="DP61" s="51">
        <v>0</v>
      </c>
      <c r="DQ61" s="51">
        <v>0</v>
      </c>
      <c r="DR61" s="51">
        <v>40</v>
      </c>
      <c r="DS61" s="51">
        <v>0</v>
      </c>
      <c r="DT61" s="51">
        <v>0</v>
      </c>
      <c r="DU61" s="52">
        <f t="shared" si="2"/>
        <v>25</v>
      </c>
      <c r="DV61" s="51">
        <v>25</v>
      </c>
      <c r="DW61" s="51">
        <v>0</v>
      </c>
      <c r="DX61" s="51">
        <v>0</v>
      </c>
      <c r="DY61" s="51">
        <v>0</v>
      </c>
      <c r="DZ61" s="51">
        <v>0</v>
      </c>
      <c r="EA61" s="51">
        <v>0</v>
      </c>
      <c r="EB61" s="51">
        <v>0</v>
      </c>
      <c r="EC61" s="51">
        <v>0</v>
      </c>
      <c r="ED61" s="51">
        <v>0</v>
      </c>
      <c r="EE61" s="51">
        <v>0</v>
      </c>
      <c r="EF61" s="51">
        <v>0</v>
      </c>
      <c r="EG61" s="51">
        <v>0</v>
      </c>
      <c r="EH61" s="51">
        <v>0</v>
      </c>
      <c r="EI61" s="51">
        <v>0</v>
      </c>
      <c r="EJ61" s="51">
        <v>0</v>
      </c>
      <c r="EK61" s="51">
        <v>0</v>
      </c>
      <c r="EL61" s="51">
        <v>0</v>
      </c>
      <c r="EM61" s="51">
        <v>0</v>
      </c>
      <c r="EN61" s="33">
        <v>20</v>
      </c>
      <c r="EO61" s="33">
        <v>566.1</v>
      </c>
      <c r="EP61" s="33">
        <f t="shared" si="3"/>
        <v>39636</v>
      </c>
      <c r="EQ61" s="33">
        <v>30456</v>
      </c>
      <c r="ER61" s="33">
        <v>0</v>
      </c>
      <c r="ES61" s="33">
        <v>9180</v>
      </c>
    </row>
    <row r="62" spans="1:149" s="43" customFormat="1" ht="18.75" x14ac:dyDescent="0.25">
      <c r="A62" s="53" t="s">
        <v>155</v>
      </c>
      <c r="B62" s="54" t="s">
        <v>156</v>
      </c>
      <c r="C62" s="53" t="s">
        <v>180</v>
      </c>
      <c r="D62" s="41">
        <f t="shared" si="0"/>
        <v>296.70000000000005</v>
      </c>
      <c r="E62" s="33">
        <v>147</v>
      </c>
      <c r="F62" s="33">
        <v>0</v>
      </c>
      <c r="G62" s="33">
        <v>126.6</v>
      </c>
      <c r="H62" s="33">
        <v>0</v>
      </c>
      <c r="I62" s="33">
        <v>4</v>
      </c>
      <c r="J62" s="33">
        <v>18.100000000000001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1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3">
        <v>0</v>
      </c>
      <c r="BL62" s="33">
        <v>0</v>
      </c>
      <c r="BM62" s="33">
        <v>0</v>
      </c>
      <c r="BN62" s="33">
        <v>0</v>
      </c>
      <c r="BO62" s="33">
        <v>0</v>
      </c>
      <c r="BP62" s="33">
        <v>0</v>
      </c>
      <c r="BQ62" s="33">
        <v>0</v>
      </c>
      <c r="BR62" s="33">
        <v>0</v>
      </c>
      <c r="BS62" s="33">
        <v>0</v>
      </c>
      <c r="BT62" s="33">
        <v>0</v>
      </c>
      <c r="BU62" s="33">
        <v>0</v>
      </c>
      <c r="BV62" s="33">
        <v>0</v>
      </c>
      <c r="BW62" s="33">
        <v>0</v>
      </c>
      <c r="BX62" s="33">
        <v>0</v>
      </c>
      <c r="BY62" s="33">
        <v>0</v>
      </c>
      <c r="BZ62" s="33">
        <v>0</v>
      </c>
      <c r="CA62" s="33">
        <v>0</v>
      </c>
      <c r="CB62" s="33">
        <v>0</v>
      </c>
      <c r="CC62" s="33">
        <v>0</v>
      </c>
      <c r="CD62" s="33">
        <v>0</v>
      </c>
      <c r="CE62" s="33">
        <v>0</v>
      </c>
      <c r="CF62" s="33">
        <v>0</v>
      </c>
      <c r="CG62" s="33">
        <v>0</v>
      </c>
      <c r="CH62" s="33">
        <v>0</v>
      </c>
      <c r="CI62" s="33">
        <v>0</v>
      </c>
      <c r="CJ62" s="33">
        <v>0</v>
      </c>
      <c r="CK62" s="33">
        <v>0</v>
      </c>
      <c r="CL62" s="33">
        <v>0</v>
      </c>
      <c r="CM62" s="33">
        <v>0</v>
      </c>
      <c r="CN62" s="33">
        <v>0</v>
      </c>
      <c r="CO62" s="33">
        <v>0</v>
      </c>
      <c r="CP62" s="33">
        <v>0</v>
      </c>
      <c r="CQ62" s="33">
        <v>0</v>
      </c>
      <c r="CR62" s="33">
        <v>0</v>
      </c>
      <c r="CS62" s="33">
        <v>0</v>
      </c>
      <c r="CT62" s="33">
        <v>0</v>
      </c>
      <c r="CU62" s="33">
        <v>0</v>
      </c>
      <c r="CV62" s="33">
        <v>0</v>
      </c>
      <c r="CW62" s="33">
        <v>0</v>
      </c>
      <c r="CX62" s="33">
        <v>0</v>
      </c>
      <c r="CY62" s="33">
        <v>0</v>
      </c>
      <c r="CZ62" s="33">
        <v>0</v>
      </c>
      <c r="DA62" s="33">
        <v>0</v>
      </c>
      <c r="DB62" s="33">
        <v>0</v>
      </c>
      <c r="DC62" s="41">
        <f t="shared" si="1"/>
        <v>225</v>
      </c>
      <c r="DD62" s="51">
        <v>37</v>
      </c>
      <c r="DE62" s="51">
        <v>0</v>
      </c>
      <c r="DF62" s="51">
        <v>0</v>
      </c>
      <c r="DG62" s="51">
        <v>0</v>
      </c>
      <c r="DH62" s="51">
        <v>0</v>
      </c>
      <c r="DI62" s="51">
        <v>0</v>
      </c>
      <c r="DJ62" s="51">
        <v>0</v>
      </c>
      <c r="DK62" s="51">
        <v>0</v>
      </c>
      <c r="DL62" s="51">
        <v>0</v>
      </c>
      <c r="DM62" s="51">
        <v>0</v>
      </c>
      <c r="DN62" s="51">
        <v>0</v>
      </c>
      <c r="DO62" s="51">
        <v>153</v>
      </c>
      <c r="DP62" s="51">
        <v>2</v>
      </c>
      <c r="DQ62" s="51">
        <v>0</v>
      </c>
      <c r="DR62" s="51">
        <v>33</v>
      </c>
      <c r="DS62" s="51">
        <v>0</v>
      </c>
      <c r="DT62" s="51">
        <v>0</v>
      </c>
      <c r="DU62" s="52">
        <f t="shared" si="2"/>
        <v>75</v>
      </c>
      <c r="DV62" s="51">
        <v>75</v>
      </c>
      <c r="DW62" s="51">
        <v>0</v>
      </c>
      <c r="DX62" s="51">
        <v>0</v>
      </c>
      <c r="DY62" s="51">
        <v>0</v>
      </c>
      <c r="DZ62" s="51">
        <v>0</v>
      </c>
      <c r="EA62" s="51">
        <v>0</v>
      </c>
      <c r="EB62" s="51">
        <v>0</v>
      </c>
      <c r="EC62" s="51">
        <v>0</v>
      </c>
      <c r="ED62" s="51">
        <v>0</v>
      </c>
      <c r="EE62" s="51">
        <v>0</v>
      </c>
      <c r="EF62" s="51">
        <v>0</v>
      </c>
      <c r="EG62" s="51">
        <v>0</v>
      </c>
      <c r="EH62" s="51">
        <v>0</v>
      </c>
      <c r="EI62" s="51">
        <v>0</v>
      </c>
      <c r="EJ62" s="51">
        <v>0</v>
      </c>
      <c r="EK62" s="51">
        <v>0</v>
      </c>
      <c r="EL62" s="51">
        <v>0</v>
      </c>
      <c r="EM62" s="51">
        <v>2.625</v>
      </c>
      <c r="EN62" s="33">
        <v>14</v>
      </c>
      <c r="EO62" s="33">
        <v>283.09999999999991</v>
      </c>
      <c r="EP62" s="33">
        <f t="shared" si="3"/>
        <v>26997</v>
      </c>
      <c r="EQ62" s="33">
        <v>20556</v>
      </c>
      <c r="ER62" s="33">
        <v>0</v>
      </c>
      <c r="ES62" s="33">
        <v>6441</v>
      </c>
    </row>
    <row r="63" spans="1:149" s="43" customFormat="1" ht="18.75" x14ac:dyDescent="0.25">
      <c r="A63" s="53" t="s">
        <v>157</v>
      </c>
      <c r="B63" s="54" t="s">
        <v>158</v>
      </c>
      <c r="C63" s="53" t="s">
        <v>180</v>
      </c>
      <c r="D63" s="41">
        <f t="shared" si="0"/>
        <v>376.1</v>
      </c>
      <c r="E63" s="33">
        <v>191</v>
      </c>
      <c r="F63" s="33">
        <v>0</v>
      </c>
      <c r="G63" s="33">
        <v>159.1</v>
      </c>
      <c r="H63" s="33">
        <v>0</v>
      </c>
      <c r="I63" s="33">
        <v>17</v>
      </c>
      <c r="J63" s="33">
        <v>7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2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0</v>
      </c>
      <c r="BN63" s="33">
        <v>0</v>
      </c>
      <c r="BO63" s="33">
        <v>0</v>
      </c>
      <c r="BP63" s="33">
        <v>0</v>
      </c>
      <c r="BQ63" s="33">
        <v>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v>0</v>
      </c>
      <c r="BX63" s="33">
        <v>0</v>
      </c>
      <c r="BY63" s="33">
        <v>0</v>
      </c>
      <c r="BZ63" s="33">
        <v>0</v>
      </c>
      <c r="CA63" s="33">
        <v>0</v>
      </c>
      <c r="CB63" s="33">
        <v>0</v>
      </c>
      <c r="CC63" s="33">
        <v>0</v>
      </c>
      <c r="CD63" s="33">
        <v>0</v>
      </c>
      <c r="CE63" s="33">
        <v>0</v>
      </c>
      <c r="CF63" s="33">
        <v>0</v>
      </c>
      <c r="CG63" s="33">
        <v>0</v>
      </c>
      <c r="CH63" s="33">
        <v>0</v>
      </c>
      <c r="CI63" s="33">
        <v>0</v>
      </c>
      <c r="CJ63" s="33">
        <v>0</v>
      </c>
      <c r="CK63" s="33">
        <v>0</v>
      </c>
      <c r="CL63" s="33">
        <v>0</v>
      </c>
      <c r="CM63" s="33">
        <v>0</v>
      </c>
      <c r="CN63" s="33">
        <v>0</v>
      </c>
      <c r="CO63" s="33">
        <v>0</v>
      </c>
      <c r="CP63" s="33">
        <v>0</v>
      </c>
      <c r="CQ63" s="33">
        <v>0</v>
      </c>
      <c r="CR63" s="33">
        <v>0</v>
      </c>
      <c r="CS63" s="33">
        <v>0</v>
      </c>
      <c r="CT63" s="33">
        <v>0</v>
      </c>
      <c r="CU63" s="33">
        <v>0</v>
      </c>
      <c r="CV63" s="33">
        <v>0</v>
      </c>
      <c r="CW63" s="33">
        <v>0</v>
      </c>
      <c r="CX63" s="33">
        <v>0</v>
      </c>
      <c r="CY63" s="33">
        <v>0</v>
      </c>
      <c r="CZ63" s="33">
        <v>0</v>
      </c>
      <c r="DA63" s="33">
        <v>0</v>
      </c>
      <c r="DB63" s="33">
        <v>0</v>
      </c>
      <c r="DC63" s="41">
        <f t="shared" si="1"/>
        <v>180</v>
      </c>
      <c r="DD63" s="51">
        <v>0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v>0</v>
      </c>
      <c r="DK63" s="51">
        <v>0</v>
      </c>
      <c r="DL63" s="51">
        <v>0</v>
      </c>
      <c r="DM63" s="51">
        <v>0</v>
      </c>
      <c r="DN63" s="51">
        <v>0</v>
      </c>
      <c r="DO63" s="51">
        <v>150</v>
      </c>
      <c r="DP63" s="51">
        <v>0</v>
      </c>
      <c r="DQ63" s="51">
        <v>0</v>
      </c>
      <c r="DR63" s="51">
        <v>30</v>
      </c>
      <c r="DS63" s="51">
        <v>0</v>
      </c>
      <c r="DT63" s="51">
        <v>0</v>
      </c>
      <c r="DU63" s="52">
        <f t="shared" si="2"/>
        <v>125</v>
      </c>
      <c r="DV63" s="51">
        <v>125</v>
      </c>
      <c r="DW63" s="51">
        <v>0</v>
      </c>
      <c r="DX63" s="51">
        <v>0</v>
      </c>
      <c r="DY63" s="51">
        <v>0</v>
      </c>
      <c r="DZ63" s="51">
        <v>0</v>
      </c>
      <c r="EA63" s="51">
        <v>0</v>
      </c>
      <c r="EB63" s="51">
        <v>0</v>
      </c>
      <c r="EC63" s="51">
        <v>0</v>
      </c>
      <c r="ED63" s="51">
        <v>0</v>
      </c>
      <c r="EE63" s="51">
        <v>0</v>
      </c>
      <c r="EF63" s="51">
        <v>0</v>
      </c>
      <c r="EG63" s="51">
        <v>0</v>
      </c>
      <c r="EH63" s="51">
        <v>0</v>
      </c>
      <c r="EI63" s="51">
        <v>0</v>
      </c>
      <c r="EJ63" s="51">
        <v>0</v>
      </c>
      <c r="EK63" s="51">
        <v>0</v>
      </c>
      <c r="EL63" s="51">
        <v>0</v>
      </c>
      <c r="EM63" s="51">
        <v>1</v>
      </c>
      <c r="EN63" s="33">
        <v>17</v>
      </c>
      <c r="EO63" s="33">
        <v>333.9</v>
      </c>
      <c r="EP63" s="33">
        <f t="shared" si="3"/>
        <v>32982</v>
      </c>
      <c r="EQ63" s="33">
        <v>23374</v>
      </c>
      <c r="ER63" s="33">
        <v>0</v>
      </c>
      <c r="ES63" s="33">
        <v>9608</v>
      </c>
    </row>
    <row r="64" spans="1:149" s="43" customFormat="1" ht="18.75" x14ac:dyDescent="0.25">
      <c r="A64" s="53" t="s">
        <v>159</v>
      </c>
      <c r="B64" s="54" t="s">
        <v>160</v>
      </c>
      <c r="C64" s="53" t="s">
        <v>180</v>
      </c>
      <c r="D64" s="41">
        <f t="shared" si="0"/>
        <v>395.90000000000003</v>
      </c>
      <c r="E64" s="33">
        <v>191.3</v>
      </c>
      <c r="F64" s="33">
        <v>0</v>
      </c>
      <c r="G64" s="33">
        <v>180.8</v>
      </c>
      <c r="H64" s="33">
        <v>0</v>
      </c>
      <c r="I64" s="33">
        <v>15</v>
      </c>
      <c r="J64" s="33">
        <v>8.8000000000000007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3">
        <v>0</v>
      </c>
      <c r="CC64" s="33">
        <v>0</v>
      </c>
      <c r="CD64" s="33">
        <v>0</v>
      </c>
      <c r="CE64" s="33">
        <v>0</v>
      </c>
      <c r="CF64" s="33">
        <v>0</v>
      </c>
      <c r="CG64" s="33">
        <v>0</v>
      </c>
      <c r="CH64" s="33">
        <v>0</v>
      </c>
      <c r="CI64" s="33">
        <v>0</v>
      </c>
      <c r="CJ64" s="33">
        <v>0</v>
      </c>
      <c r="CK64" s="33">
        <v>0</v>
      </c>
      <c r="CL64" s="33">
        <v>0</v>
      </c>
      <c r="CM64" s="33">
        <v>0</v>
      </c>
      <c r="CN64" s="33">
        <v>0</v>
      </c>
      <c r="CO64" s="33">
        <v>0</v>
      </c>
      <c r="CP64" s="33">
        <v>0</v>
      </c>
      <c r="CQ64" s="33">
        <v>0</v>
      </c>
      <c r="CR64" s="33">
        <v>0</v>
      </c>
      <c r="CS64" s="33">
        <v>0</v>
      </c>
      <c r="CT64" s="33">
        <v>0</v>
      </c>
      <c r="CU64" s="33">
        <v>0</v>
      </c>
      <c r="CV64" s="33">
        <v>0</v>
      </c>
      <c r="CW64" s="33">
        <v>0</v>
      </c>
      <c r="CX64" s="33">
        <v>0</v>
      </c>
      <c r="CY64" s="33">
        <v>0</v>
      </c>
      <c r="CZ64" s="33">
        <v>0</v>
      </c>
      <c r="DA64" s="33">
        <v>0</v>
      </c>
      <c r="DB64" s="33">
        <v>0</v>
      </c>
      <c r="DC64" s="41">
        <f t="shared" si="1"/>
        <v>194</v>
      </c>
      <c r="DD64" s="51">
        <v>94</v>
      </c>
      <c r="DE64" s="51">
        <v>0</v>
      </c>
      <c r="DF64" s="51">
        <v>0</v>
      </c>
      <c r="DG64" s="51">
        <v>0</v>
      </c>
      <c r="DH64" s="51">
        <v>0</v>
      </c>
      <c r="DI64" s="51">
        <v>0</v>
      </c>
      <c r="DJ64" s="51">
        <v>0</v>
      </c>
      <c r="DK64" s="51">
        <v>0</v>
      </c>
      <c r="DL64" s="51">
        <v>0</v>
      </c>
      <c r="DM64" s="51">
        <v>0</v>
      </c>
      <c r="DN64" s="51">
        <v>0</v>
      </c>
      <c r="DO64" s="51">
        <v>86</v>
      </c>
      <c r="DP64" s="51">
        <v>0</v>
      </c>
      <c r="DQ64" s="51">
        <v>0</v>
      </c>
      <c r="DR64" s="51">
        <v>14</v>
      </c>
      <c r="DS64" s="51">
        <v>0</v>
      </c>
      <c r="DT64" s="51">
        <v>0</v>
      </c>
      <c r="DU64" s="52">
        <f t="shared" si="2"/>
        <v>76</v>
      </c>
      <c r="DV64" s="51">
        <v>76</v>
      </c>
      <c r="DW64" s="51">
        <v>0</v>
      </c>
      <c r="DX64" s="51">
        <v>0</v>
      </c>
      <c r="DY64" s="51">
        <v>0</v>
      </c>
      <c r="DZ64" s="51">
        <v>0</v>
      </c>
      <c r="EA64" s="51">
        <v>0</v>
      </c>
      <c r="EB64" s="51">
        <v>0</v>
      </c>
      <c r="EC64" s="51">
        <v>0</v>
      </c>
      <c r="ED64" s="51">
        <v>0</v>
      </c>
      <c r="EE64" s="51">
        <v>0</v>
      </c>
      <c r="EF64" s="51">
        <v>0</v>
      </c>
      <c r="EG64" s="51">
        <v>0</v>
      </c>
      <c r="EH64" s="51">
        <v>0</v>
      </c>
      <c r="EI64" s="51">
        <v>0</v>
      </c>
      <c r="EJ64" s="51">
        <v>0</v>
      </c>
      <c r="EK64" s="51">
        <v>0</v>
      </c>
      <c r="EL64" s="51">
        <v>0</v>
      </c>
      <c r="EM64" s="51">
        <v>0.25</v>
      </c>
      <c r="EN64" s="33">
        <v>17</v>
      </c>
      <c r="EO64" s="33">
        <v>378</v>
      </c>
      <c r="EP64" s="33">
        <f t="shared" si="3"/>
        <v>30153</v>
      </c>
      <c r="EQ64" s="33">
        <v>22506</v>
      </c>
      <c r="ER64" s="33">
        <v>0</v>
      </c>
      <c r="ES64" s="33">
        <v>7647</v>
      </c>
    </row>
    <row r="65" spans="1:149" s="43" customFormat="1" ht="18.75" x14ac:dyDescent="0.25">
      <c r="A65" s="53" t="s">
        <v>161</v>
      </c>
      <c r="B65" s="54" t="s">
        <v>162</v>
      </c>
      <c r="C65" s="53" t="s">
        <v>180</v>
      </c>
      <c r="D65" s="41">
        <f t="shared" si="0"/>
        <v>326.89999999999998</v>
      </c>
      <c r="E65" s="33">
        <v>175</v>
      </c>
      <c r="F65" s="33">
        <v>0</v>
      </c>
      <c r="G65" s="33">
        <v>123.9</v>
      </c>
      <c r="H65" s="33">
        <v>0</v>
      </c>
      <c r="I65" s="33">
        <v>12</v>
      </c>
      <c r="J65" s="33">
        <v>16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0</v>
      </c>
      <c r="BT65" s="33">
        <v>0</v>
      </c>
      <c r="BU65" s="33">
        <v>0</v>
      </c>
      <c r="BV65" s="33">
        <v>0</v>
      </c>
      <c r="BW65" s="33">
        <v>0</v>
      </c>
      <c r="BX65" s="33">
        <v>0</v>
      </c>
      <c r="BY65" s="33">
        <v>0</v>
      </c>
      <c r="BZ65" s="33">
        <v>0</v>
      </c>
      <c r="CA65" s="33">
        <v>0</v>
      </c>
      <c r="CB65" s="33">
        <v>0</v>
      </c>
      <c r="CC65" s="33">
        <v>0</v>
      </c>
      <c r="CD65" s="33">
        <v>0</v>
      </c>
      <c r="CE65" s="33">
        <v>0</v>
      </c>
      <c r="CF65" s="33">
        <v>0</v>
      </c>
      <c r="CG65" s="33">
        <v>0</v>
      </c>
      <c r="CH65" s="33">
        <v>0</v>
      </c>
      <c r="CI65" s="33">
        <v>0</v>
      </c>
      <c r="CJ65" s="33">
        <v>0</v>
      </c>
      <c r="CK65" s="33">
        <v>0</v>
      </c>
      <c r="CL65" s="33">
        <v>0</v>
      </c>
      <c r="CM65" s="33">
        <v>0</v>
      </c>
      <c r="CN65" s="33">
        <v>0</v>
      </c>
      <c r="CO65" s="33">
        <v>0</v>
      </c>
      <c r="CP65" s="33">
        <v>0</v>
      </c>
      <c r="CQ65" s="33">
        <v>0</v>
      </c>
      <c r="CR65" s="33">
        <v>0</v>
      </c>
      <c r="CS65" s="33">
        <v>0</v>
      </c>
      <c r="CT65" s="33">
        <v>0</v>
      </c>
      <c r="CU65" s="33">
        <v>0</v>
      </c>
      <c r="CV65" s="33">
        <v>0</v>
      </c>
      <c r="CW65" s="33">
        <v>0</v>
      </c>
      <c r="CX65" s="33">
        <v>0</v>
      </c>
      <c r="CY65" s="33">
        <v>0</v>
      </c>
      <c r="CZ65" s="33">
        <v>0</v>
      </c>
      <c r="DA65" s="33">
        <v>0</v>
      </c>
      <c r="DB65" s="33">
        <v>0</v>
      </c>
      <c r="DC65" s="41">
        <f t="shared" si="1"/>
        <v>125</v>
      </c>
      <c r="DD65" s="51">
        <v>25.6</v>
      </c>
      <c r="DE65" s="51">
        <v>0</v>
      </c>
      <c r="DF65" s="51">
        <v>0</v>
      </c>
      <c r="DG65" s="51">
        <v>0</v>
      </c>
      <c r="DH65" s="51">
        <v>0</v>
      </c>
      <c r="DI65" s="51">
        <v>0</v>
      </c>
      <c r="DJ65" s="51">
        <v>0</v>
      </c>
      <c r="DK65" s="51">
        <v>0</v>
      </c>
      <c r="DL65" s="51">
        <v>0</v>
      </c>
      <c r="DM65" s="51">
        <v>0</v>
      </c>
      <c r="DN65" s="51">
        <v>15.4</v>
      </c>
      <c r="DO65" s="51">
        <v>75</v>
      </c>
      <c r="DP65" s="51">
        <v>0</v>
      </c>
      <c r="DQ65" s="51">
        <v>0</v>
      </c>
      <c r="DR65" s="51">
        <v>9</v>
      </c>
      <c r="DS65" s="51">
        <v>0</v>
      </c>
      <c r="DT65" s="51">
        <v>0</v>
      </c>
      <c r="DU65" s="52">
        <f t="shared" si="2"/>
        <v>75</v>
      </c>
      <c r="DV65" s="51">
        <v>75</v>
      </c>
      <c r="DW65" s="51">
        <v>0</v>
      </c>
      <c r="DX65" s="51">
        <v>0</v>
      </c>
      <c r="DY65" s="51">
        <v>0</v>
      </c>
      <c r="DZ65" s="51">
        <v>0</v>
      </c>
      <c r="EA65" s="51">
        <v>0</v>
      </c>
      <c r="EB65" s="51">
        <v>0</v>
      </c>
      <c r="EC65" s="51">
        <v>0</v>
      </c>
      <c r="ED65" s="51">
        <v>0</v>
      </c>
      <c r="EE65" s="51">
        <v>0</v>
      </c>
      <c r="EF65" s="51">
        <v>0</v>
      </c>
      <c r="EG65" s="51">
        <v>0</v>
      </c>
      <c r="EH65" s="51">
        <v>0</v>
      </c>
      <c r="EI65" s="51">
        <v>0</v>
      </c>
      <c r="EJ65" s="51">
        <v>0</v>
      </c>
      <c r="EK65" s="51">
        <v>0</v>
      </c>
      <c r="EL65" s="51">
        <v>0</v>
      </c>
      <c r="EM65" s="51">
        <v>3</v>
      </c>
      <c r="EN65" s="33">
        <v>16</v>
      </c>
      <c r="EO65" s="33">
        <v>366.8</v>
      </c>
      <c r="EP65" s="33">
        <f t="shared" si="3"/>
        <v>33297</v>
      </c>
      <c r="EQ65" s="33">
        <v>24347</v>
      </c>
      <c r="ER65" s="33">
        <v>0</v>
      </c>
      <c r="ES65" s="33">
        <v>8950</v>
      </c>
    </row>
    <row r="66" spans="1:149" s="43" customFormat="1" ht="18.75" x14ac:dyDescent="0.25">
      <c r="A66" s="53" t="s">
        <v>163</v>
      </c>
      <c r="B66" s="54" t="s">
        <v>164</v>
      </c>
      <c r="C66" s="53" t="s">
        <v>180</v>
      </c>
      <c r="D66" s="41">
        <f t="shared" si="0"/>
        <v>174.9</v>
      </c>
      <c r="E66" s="33">
        <v>98</v>
      </c>
      <c r="F66" s="33">
        <v>0</v>
      </c>
      <c r="G66" s="33">
        <v>76.900000000000006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v>0</v>
      </c>
      <c r="BX66" s="33">
        <v>0</v>
      </c>
      <c r="BY66" s="33">
        <v>0</v>
      </c>
      <c r="BZ66" s="33">
        <v>0</v>
      </c>
      <c r="CA66" s="33">
        <v>0</v>
      </c>
      <c r="CB66" s="33">
        <v>0</v>
      </c>
      <c r="CC66" s="33">
        <v>0</v>
      </c>
      <c r="CD66" s="33">
        <v>0</v>
      </c>
      <c r="CE66" s="33">
        <v>0</v>
      </c>
      <c r="CF66" s="33">
        <v>0</v>
      </c>
      <c r="CG66" s="33">
        <v>0</v>
      </c>
      <c r="CH66" s="33">
        <v>0</v>
      </c>
      <c r="CI66" s="33">
        <v>0</v>
      </c>
      <c r="CJ66" s="33">
        <v>0</v>
      </c>
      <c r="CK66" s="33">
        <v>0</v>
      </c>
      <c r="CL66" s="33">
        <v>0</v>
      </c>
      <c r="CM66" s="33">
        <v>0</v>
      </c>
      <c r="CN66" s="33">
        <v>0</v>
      </c>
      <c r="CO66" s="33">
        <v>0</v>
      </c>
      <c r="CP66" s="33">
        <v>0</v>
      </c>
      <c r="CQ66" s="33">
        <v>0</v>
      </c>
      <c r="CR66" s="33">
        <v>0</v>
      </c>
      <c r="CS66" s="33">
        <v>0</v>
      </c>
      <c r="CT66" s="33">
        <v>0</v>
      </c>
      <c r="CU66" s="33">
        <v>0</v>
      </c>
      <c r="CV66" s="33">
        <v>0</v>
      </c>
      <c r="CW66" s="33">
        <v>0</v>
      </c>
      <c r="CX66" s="33">
        <v>0</v>
      </c>
      <c r="CY66" s="33">
        <v>0</v>
      </c>
      <c r="CZ66" s="33">
        <v>0</v>
      </c>
      <c r="DA66" s="33">
        <v>0</v>
      </c>
      <c r="DB66" s="33">
        <v>0</v>
      </c>
      <c r="DC66" s="41">
        <f t="shared" si="1"/>
        <v>62</v>
      </c>
      <c r="DD66" s="51">
        <v>32</v>
      </c>
      <c r="DE66" s="51">
        <v>0</v>
      </c>
      <c r="DF66" s="51">
        <v>0</v>
      </c>
      <c r="DG66" s="51">
        <v>0</v>
      </c>
      <c r="DH66" s="51">
        <v>0</v>
      </c>
      <c r="DI66" s="51">
        <v>0</v>
      </c>
      <c r="DJ66" s="51">
        <v>0</v>
      </c>
      <c r="DK66" s="51">
        <v>0</v>
      </c>
      <c r="DL66" s="51">
        <v>0</v>
      </c>
      <c r="DM66" s="51">
        <v>0</v>
      </c>
      <c r="DN66" s="51">
        <v>0</v>
      </c>
      <c r="DO66" s="51">
        <v>30</v>
      </c>
      <c r="DP66" s="51">
        <v>0</v>
      </c>
      <c r="DQ66" s="51">
        <v>0</v>
      </c>
      <c r="DR66" s="51">
        <v>0</v>
      </c>
      <c r="DS66" s="51">
        <v>0</v>
      </c>
      <c r="DT66" s="51">
        <v>0</v>
      </c>
      <c r="DU66" s="52">
        <f t="shared" si="2"/>
        <v>0</v>
      </c>
      <c r="DV66" s="51">
        <v>0</v>
      </c>
      <c r="DW66" s="51">
        <v>0</v>
      </c>
      <c r="DX66" s="51">
        <v>0</v>
      </c>
      <c r="DY66" s="51">
        <v>0</v>
      </c>
      <c r="DZ66" s="51">
        <v>0</v>
      </c>
      <c r="EA66" s="51">
        <v>0</v>
      </c>
      <c r="EB66" s="51">
        <v>0</v>
      </c>
      <c r="EC66" s="51">
        <v>0</v>
      </c>
      <c r="ED66" s="51">
        <v>0</v>
      </c>
      <c r="EE66" s="51">
        <v>0</v>
      </c>
      <c r="EF66" s="51">
        <v>0</v>
      </c>
      <c r="EG66" s="51">
        <v>0</v>
      </c>
      <c r="EH66" s="51">
        <v>0</v>
      </c>
      <c r="EI66" s="51">
        <v>0</v>
      </c>
      <c r="EJ66" s="51">
        <v>0</v>
      </c>
      <c r="EK66" s="51">
        <v>0</v>
      </c>
      <c r="EL66" s="51">
        <v>0</v>
      </c>
      <c r="EM66" s="51">
        <v>1</v>
      </c>
      <c r="EN66" s="33">
        <v>9</v>
      </c>
      <c r="EO66" s="33">
        <v>171.89999999999998</v>
      </c>
      <c r="EP66" s="33">
        <f t="shared" si="3"/>
        <v>14696</v>
      </c>
      <c r="EQ66" s="33">
        <v>10792</v>
      </c>
      <c r="ER66" s="33">
        <v>0</v>
      </c>
      <c r="ES66" s="33">
        <v>3904</v>
      </c>
    </row>
    <row r="67" spans="1:149" s="43" customFormat="1" ht="18.75" x14ac:dyDescent="0.25">
      <c r="A67" s="53" t="s">
        <v>165</v>
      </c>
      <c r="B67" s="54" t="s">
        <v>166</v>
      </c>
      <c r="C67" s="53" t="s">
        <v>180</v>
      </c>
      <c r="D67" s="41">
        <f t="shared" si="0"/>
        <v>620.79999999999995</v>
      </c>
      <c r="E67" s="33">
        <v>268.39999999999998</v>
      </c>
      <c r="F67" s="33">
        <v>0</v>
      </c>
      <c r="G67" s="33">
        <v>301.39999999999998</v>
      </c>
      <c r="H67" s="33">
        <v>0</v>
      </c>
      <c r="I67" s="33">
        <v>15</v>
      </c>
      <c r="J67" s="33">
        <v>31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1</v>
      </c>
      <c r="AW67" s="33">
        <v>0</v>
      </c>
      <c r="AX67" s="33">
        <v>0</v>
      </c>
      <c r="AY67" s="33">
        <v>0</v>
      </c>
      <c r="AZ67" s="33">
        <v>0</v>
      </c>
      <c r="BA67" s="33">
        <v>4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v>0</v>
      </c>
      <c r="BX67" s="33">
        <v>0</v>
      </c>
      <c r="BY67" s="33">
        <v>0</v>
      </c>
      <c r="BZ67" s="33">
        <v>0</v>
      </c>
      <c r="CA67" s="33">
        <v>0</v>
      </c>
      <c r="CB67" s="33">
        <v>0</v>
      </c>
      <c r="CC67" s="33">
        <v>0</v>
      </c>
      <c r="CD67" s="33">
        <v>0</v>
      </c>
      <c r="CE67" s="33">
        <v>0</v>
      </c>
      <c r="CF67" s="33">
        <v>0</v>
      </c>
      <c r="CG67" s="33">
        <v>0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  <c r="CM67" s="33">
        <v>0</v>
      </c>
      <c r="CN67" s="33">
        <v>0</v>
      </c>
      <c r="CO67" s="33">
        <v>0</v>
      </c>
      <c r="CP67" s="33">
        <v>0</v>
      </c>
      <c r="CQ67" s="33">
        <v>0</v>
      </c>
      <c r="CR67" s="33">
        <v>0</v>
      </c>
      <c r="CS67" s="33">
        <v>0</v>
      </c>
      <c r="CT67" s="33">
        <v>0</v>
      </c>
      <c r="CU67" s="33">
        <v>0</v>
      </c>
      <c r="CV67" s="33">
        <v>0</v>
      </c>
      <c r="CW67" s="33">
        <v>0</v>
      </c>
      <c r="CX67" s="33">
        <v>0</v>
      </c>
      <c r="CY67" s="33">
        <v>0</v>
      </c>
      <c r="CZ67" s="33">
        <v>0</v>
      </c>
      <c r="DA67" s="33">
        <v>0</v>
      </c>
      <c r="DB67" s="33">
        <v>0</v>
      </c>
      <c r="DC67" s="41">
        <f t="shared" si="1"/>
        <v>138.80000000000001</v>
      </c>
      <c r="DD67" s="51">
        <v>41</v>
      </c>
      <c r="DE67" s="51">
        <v>0</v>
      </c>
      <c r="DF67" s="51">
        <v>0</v>
      </c>
      <c r="DG67" s="51">
        <v>0</v>
      </c>
      <c r="DH67" s="51">
        <v>0</v>
      </c>
      <c r="DI67" s="51">
        <v>0</v>
      </c>
      <c r="DJ67" s="51">
        <v>0</v>
      </c>
      <c r="DK67" s="51">
        <v>0</v>
      </c>
      <c r="DL67" s="51">
        <v>0</v>
      </c>
      <c r="DM67" s="51">
        <v>0</v>
      </c>
      <c r="DN67" s="51">
        <v>0</v>
      </c>
      <c r="DO67" s="51">
        <v>89</v>
      </c>
      <c r="DP67" s="51">
        <v>2</v>
      </c>
      <c r="DQ67" s="51">
        <v>0</v>
      </c>
      <c r="DR67" s="51">
        <v>6.8</v>
      </c>
      <c r="DS67" s="51">
        <v>0</v>
      </c>
      <c r="DT67" s="51">
        <v>0</v>
      </c>
      <c r="DU67" s="52">
        <f t="shared" si="2"/>
        <v>121</v>
      </c>
      <c r="DV67" s="51">
        <v>121</v>
      </c>
      <c r="DW67" s="51">
        <v>0</v>
      </c>
      <c r="DX67" s="51">
        <v>0</v>
      </c>
      <c r="DY67" s="51">
        <v>0</v>
      </c>
      <c r="DZ67" s="51">
        <v>0</v>
      </c>
      <c r="EA67" s="51">
        <v>0</v>
      </c>
      <c r="EB67" s="51">
        <v>0</v>
      </c>
      <c r="EC67" s="51">
        <v>0</v>
      </c>
      <c r="ED67" s="51">
        <v>0</v>
      </c>
      <c r="EE67" s="51">
        <v>0</v>
      </c>
      <c r="EF67" s="51">
        <v>0</v>
      </c>
      <c r="EG67" s="51">
        <v>0</v>
      </c>
      <c r="EH67" s="51">
        <v>0</v>
      </c>
      <c r="EI67" s="51">
        <v>0</v>
      </c>
      <c r="EJ67" s="51">
        <v>0</v>
      </c>
      <c r="EK67" s="51">
        <v>0</v>
      </c>
      <c r="EL67" s="51">
        <v>0</v>
      </c>
      <c r="EM67" s="51">
        <v>0</v>
      </c>
      <c r="EN67" s="33">
        <v>23</v>
      </c>
      <c r="EO67" s="33">
        <v>604.00000000000011</v>
      </c>
      <c r="EP67" s="33">
        <f t="shared" si="3"/>
        <v>46705</v>
      </c>
      <c r="EQ67" s="33">
        <v>37142</v>
      </c>
      <c r="ER67" s="33">
        <v>195</v>
      </c>
      <c r="ES67" s="33">
        <v>9563</v>
      </c>
    </row>
    <row r="68" spans="1:149" s="43" customFormat="1" ht="18.75" x14ac:dyDescent="0.25">
      <c r="A68" s="53" t="s">
        <v>167</v>
      </c>
      <c r="B68" s="54" t="s">
        <v>168</v>
      </c>
      <c r="C68" s="53" t="s">
        <v>180</v>
      </c>
      <c r="D68" s="41">
        <f t="shared" si="0"/>
        <v>949.9</v>
      </c>
      <c r="E68" s="33">
        <v>387.2</v>
      </c>
      <c r="F68" s="33">
        <v>0</v>
      </c>
      <c r="G68" s="33">
        <v>482.5</v>
      </c>
      <c r="H68" s="33">
        <v>0</v>
      </c>
      <c r="I68" s="33">
        <v>42</v>
      </c>
      <c r="J68" s="33">
        <v>32</v>
      </c>
      <c r="K68" s="33">
        <v>0</v>
      </c>
      <c r="L68" s="33">
        <v>0.9</v>
      </c>
      <c r="M68" s="33">
        <v>0</v>
      </c>
      <c r="N68" s="33">
        <v>5.3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  <c r="BN68" s="33">
        <v>0</v>
      </c>
      <c r="BO68" s="33">
        <v>0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v>0</v>
      </c>
      <c r="BX68" s="33">
        <v>0</v>
      </c>
      <c r="BY68" s="33">
        <v>0</v>
      </c>
      <c r="BZ68" s="33">
        <v>0</v>
      </c>
      <c r="CA68" s="33">
        <v>0</v>
      </c>
      <c r="CB68" s="33">
        <v>0</v>
      </c>
      <c r="CC68" s="33">
        <v>0</v>
      </c>
      <c r="CD68" s="33">
        <v>0</v>
      </c>
      <c r="CE68" s="33">
        <v>0</v>
      </c>
      <c r="CF68" s="33">
        <v>0</v>
      </c>
      <c r="CG68" s="33">
        <v>0</v>
      </c>
      <c r="CH68" s="33">
        <v>0</v>
      </c>
      <c r="CI68" s="33">
        <v>0</v>
      </c>
      <c r="CJ68" s="33">
        <v>0</v>
      </c>
      <c r="CK68" s="33">
        <v>0</v>
      </c>
      <c r="CL68" s="33">
        <v>0</v>
      </c>
      <c r="CM68" s="33">
        <v>0</v>
      </c>
      <c r="CN68" s="33">
        <v>0</v>
      </c>
      <c r="CO68" s="33">
        <v>0</v>
      </c>
      <c r="CP68" s="33">
        <v>0</v>
      </c>
      <c r="CQ68" s="33">
        <v>0</v>
      </c>
      <c r="CR68" s="33">
        <v>0</v>
      </c>
      <c r="CS68" s="33">
        <v>0</v>
      </c>
      <c r="CT68" s="33">
        <v>0</v>
      </c>
      <c r="CU68" s="33">
        <v>0</v>
      </c>
      <c r="CV68" s="33">
        <v>0</v>
      </c>
      <c r="CW68" s="33">
        <v>0</v>
      </c>
      <c r="CX68" s="33">
        <v>0</v>
      </c>
      <c r="CY68" s="33">
        <v>0</v>
      </c>
      <c r="CZ68" s="33">
        <v>0</v>
      </c>
      <c r="DA68" s="33">
        <v>0</v>
      </c>
      <c r="DB68" s="33">
        <v>0</v>
      </c>
      <c r="DC68" s="41">
        <f t="shared" si="1"/>
        <v>450</v>
      </c>
      <c r="DD68" s="51">
        <v>185</v>
      </c>
      <c r="DE68" s="51">
        <v>0</v>
      </c>
      <c r="DF68" s="51">
        <v>0</v>
      </c>
      <c r="DG68" s="51">
        <v>0</v>
      </c>
      <c r="DH68" s="51">
        <v>0</v>
      </c>
      <c r="DI68" s="51">
        <v>0</v>
      </c>
      <c r="DJ68" s="51">
        <v>0</v>
      </c>
      <c r="DK68" s="51">
        <v>0</v>
      </c>
      <c r="DL68" s="51">
        <v>0</v>
      </c>
      <c r="DM68" s="51">
        <v>0</v>
      </c>
      <c r="DN68" s="51">
        <v>0</v>
      </c>
      <c r="DO68" s="51">
        <v>250</v>
      </c>
      <c r="DP68" s="51">
        <v>0</v>
      </c>
      <c r="DQ68" s="51">
        <v>0</v>
      </c>
      <c r="DR68" s="51">
        <v>15</v>
      </c>
      <c r="DS68" s="51">
        <v>0</v>
      </c>
      <c r="DT68" s="51">
        <v>0</v>
      </c>
      <c r="DU68" s="52">
        <f t="shared" si="2"/>
        <v>175</v>
      </c>
      <c r="DV68" s="51">
        <v>175</v>
      </c>
      <c r="DW68" s="51">
        <v>0</v>
      </c>
      <c r="DX68" s="51">
        <v>0</v>
      </c>
      <c r="DY68" s="51">
        <v>0</v>
      </c>
      <c r="DZ68" s="51">
        <v>0</v>
      </c>
      <c r="EA68" s="51">
        <v>0</v>
      </c>
      <c r="EB68" s="51">
        <v>0</v>
      </c>
      <c r="EC68" s="51">
        <v>0</v>
      </c>
      <c r="ED68" s="51">
        <v>0</v>
      </c>
      <c r="EE68" s="51">
        <v>0</v>
      </c>
      <c r="EF68" s="51">
        <v>0</v>
      </c>
      <c r="EG68" s="51">
        <v>0</v>
      </c>
      <c r="EH68" s="51">
        <v>0</v>
      </c>
      <c r="EI68" s="51">
        <v>0</v>
      </c>
      <c r="EJ68" s="51">
        <v>0</v>
      </c>
      <c r="EK68" s="51">
        <v>0</v>
      </c>
      <c r="EL68" s="51">
        <v>0</v>
      </c>
      <c r="EM68" s="51">
        <v>0</v>
      </c>
      <c r="EN68" s="33">
        <v>33</v>
      </c>
      <c r="EO68" s="33">
        <v>893.8</v>
      </c>
      <c r="EP68" s="33">
        <f t="shared" si="3"/>
        <v>61238</v>
      </c>
      <c r="EQ68" s="33">
        <v>47958</v>
      </c>
      <c r="ER68" s="33">
        <v>470</v>
      </c>
      <c r="ES68" s="33">
        <v>13280</v>
      </c>
    </row>
    <row r="69" spans="1:149" s="43" customFormat="1" ht="18.75" x14ac:dyDescent="0.25">
      <c r="A69" s="53" t="s">
        <v>169</v>
      </c>
      <c r="B69" s="54" t="s">
        <v>170</v>
      </c>
      <c r="C69" s="53" t="s">
        <v>180</v>
      </c>
      <c r="D69" s="41">
        <f t="shared" si="0"/>
        <v>648.49999999999989</v>
      </c>
      <c r="E69" s="33">
        <v>265.7</v>
      </c>
      <c r="F69" s="33">
        <v>0</v>
      </c>
      <c r="G69" s="33">
        <v>319.89999999999998</v>
      </c>
      <c r="H69" s="33">
        <v>0</v>
      </c>
      <c r="I69" s="33">
        <v>27</v>
      </c>
      <c r="J69" s="33">
        <v>32.9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1</v>
      </c>
      <c r="AW69" s="33">
        <v>2</v>
      </c>
      <c r="AX69" s="33">
        <v>0</v>
      </c>
      <c r="AY69" s="33">
        <v>0</v>
      </c>
      <c r="AZ69" s="33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33">
        <v>0</v>
      </c>
      <c r="BL69" s="33">
        <v>0</v>
      </c>
      <c r="BM69" s="33">
        <v>0</v>
      </c>
      <c r="BN69" s="33">
        <v>0</v>
      </c>
      <c r="BO69" s="33">
        <v>0</v>
      </c>
      <c r="BP69" s="33">
        <v>0</v>
      </c>
      <c r="BQ69" s="33">
        <v>0</v>
      </c>
      <c r="BR69" s="33">
        <v>0</v>
      </c>
      <c r="BS69" s="33">
        <v>0</v>
      </c>
      <c r="BT69" s="33">
        <v>0</v>
      </c>
      <c r="BU69" s="33">
        <v>0</v>
      </c>
      <c r="BV69" s="33">
        <v>0</v>
      </c>
      <c r="BW69" s="33">
        <v>0</v>
      </c>
      <c r="BX69" s="33">
        <v>0</v>
      </c>
      <c r="BY69" s="33">
        <v>0</v>
      </c>
      <c r="BZ69" s="33">
        <v>0</v>
      </c>
      <c r="CA69" s="33">
        <v>0</v>
      </c>
      <c r="CB69" s="33">
        <v>0</v>
      </c>
      <c r="CC69" s="33">
        <v>0</v>
      </c>
      <c r="CD69" s="33">
        <v>0</v>
      </c>
      <c r="CE69" s="33">
        <v>0</v>
      </c>
      <c r="CF69" s="33">
        <v>0</v>
      </c>
      <c r="CG69" s="33">
        <v>0</v>
      </c>
      <c r="CH69" s="33">
        <v>0</v>
      </c>
      <c r="CI69" s="33">
        <v>0</v>
      </c>
      <c r="CJ69" s="33">
        <v>0</v>
      </c>
      <c r="CK69" s="33">
        <v>0</v>
      </c>
      <c r="CL69" s="33">
        <v>0</v>
      </c>
      <c r="CM69" s="33">
        <v>0</v>
      </c>
      <c r="CN69" s="33">
        <v>0</v>
      </c>
      <c r="CO69" s="33">
        <v>0</v>
      </c>
      <c r="CP69" s="33">
        <v>0</v>
      </c>
      <c r="CQ69" s="33">
        <v>0</v>
      </c>
      <c r="CR69" s="33">
        <v>0</v>
      </c>
      <c r="CS69" s="33">
        <v>0</v>
      </c>
      <c r="CT69" s="33">
        <v>0</v>
      </c>
      <c r="CU69" s="33">
        <v>0</v>
      </c>
      <c r="CV69" s="33">
        <v>0</v>
      </c>
      <c r="CW69" s="33">
        <v>0</v>
      </c>
      <c r="CX69" s="33">
        <v>0</v>
      </c>
      <c r="CY69" s="33">
        <v>0</v>
      </c>
      <c r="CZ69" s="33">
        <v>0</v>
      </c>
      <c r="DA69" s="33">
        <v>0</v>
      </c>
      <c r="DB69" s="33">
        <v>0</v>
      </c>
      <c r="DC69" s="41">
        <f t="shared" si="1"/>
        <v>135</v>
      </c>
      <c r="DD69" s="51">
        <v>15</v>
      </c>
      <c r="DE69" s="51">
        <v>0</v>
      </c>
      <c r="DF69" s="51">
        <v>0</v>
      </c>
      <c r="DG69" s="51">
        <v>0</v>
      </c>
      <c r="DH69" s="51">
        <v>0</v>
      </c>
      <c r="DI69" s="51">
        <v>0</v>
      </c>
      <c r="DJ69" s="51">
        <v>0</v>
      </c>
      <c r="DK69" s="51">
        <v>0</v>
      </c>
      <c r="DL69" s="51">
        <v>0</v>
      </c>
      <c r="DM69" s="51">
        <v>0</v>
      </c>
      <c r="DN69" s="51">
        <v>0</v>
      </c>
      <c r="DO69" s="51">
        <v>100</v>
      </c>
      <c r="DP69" s="51">
        <v>0</v>
      </c>
      <c r="DQ69" s="51">
        <v>0</v>
      </c>
      <c r="DR69" s="51">
        <v>20</v>
      </c>
      <c r="DS69" s="51">
        <v>0</v>
      </c>
      <c r="DT69" s="51">
        <v>0</v>
      </c>
      <c r="DU69" s="52">
        <f t="shared" si="2"/>
        <v>0</v>
      </c>
      <c r="DV69" s="51">
        <v>0</v>
      </c>
      <c r="DW69" s="51">
        <v>0</v>
      </c>
      <c r="DX69" s="51">
        <v>0</v>
      </c>
      <c r="DY69" s="51">
        <v>0</v>
      </c>
      <c r="DZ69" s="51">
        <v>0</v>
      </c>
      <c r="EA69" s="51">
        <v>0</v>
      </c>
      <c r="EB69" s="51">
        <v>0</v>
      </c>
      <c r="EC69" s="51">
        <v>0</v>
      </c>
      <c r="ED69" s="51">
        <v>0</v>
      </c>
      <c r="EE69" s="51">
        <v>0</v>
      </c>
      <c r="EF69" s="51">
        <v>0</v>
      </c>
      <c r="EG69" s="51">
        <v>0</v>
      </c>
      <c r="EH69" s="51">
        <v>0</v>
      </c>
      <c r="EI69" s="51">
        <v>0</v>
      </c>
      <c r="EJ69" s="51">
        <v>0</v>
      </c>
      <c r="EK69" s="51">
        <v>0</v>
      </c>
      <c r="EL69" s="51">
        <v>0</v>
      </c>
      <c r="EM69" s="51">
        <v>0</v>
      </c>
      <c r="EN69" s="33">
        <v>24</v>
      </c>
      <c r="EO69" s="33">
        <v>647.6</v>
      </c>
      <c r="EP69" s="33">
        <f t="shared" si="3"/>
        <v>40620</v>
      </c>
      <c r="EQ69" s="33">
        <v>31921</v>
      </c>
      <c r="ER69" s="33">
        <v>0</v>
      </c>
      <c r="ES69" s="33">
        <v>8699</v>
      </c>
    </row>
    <row r="70" spans="1:149" s="43" customFormat="1" ht="18.75" x14ac:dyDescent="0.25">
      <c r="A70" s="53" t="s">
        <v>171</v>
      </c>
      <c r="B70" s="54" t="s">
        <v>172</v>
      </c>
      <c r="C70" s="53" t="s">
        <v>180</v>
      </c>
      <c r="D70" s="41">
        <f t="shared" si="0"/>
        <v>889.40000000000009</v>
      </c>
      <c r="E70" s="33">
        <v>399.6</v>
      </c>
      <c r="F70" s="33">
        <v>0</v>
      </c>
      <c r="G70" s="33">
        <v>430.6</v>
      </c>
      <c r="H70" s="33">
        <v>0</v>
      </c>
      <c r="I70" s="33">
        <v>29</v>
      </c>
      <c r="J70" s="33">
        <v>23.2</v>
      </c>
      <c r="K70" s="33">
        <v>0</v>
      </c>
      <c r="L70" s="33">
        <v>3</v>
      </c>
      <c r="M70" s="33">
        <v>0</v>
      </c>
      <c r="N70" s="33">
        <v>3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1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0</v>
      </c>
      <c r="CD70" s="33">
        <v>0</v>
      </c>
      <c r="CE70" s="33">
        <v>0</v>
      </c>
      <c r="CF70" s="33">
        <v>0</v>
      </c>
      <c r="CG70" s="33">
        <v>0</v>
      </c>
      <c r="CH70" s="33">
        <v>0</v>
      </c>
      <c r="CI70" s="33">
        <v>0</v>
      </c>
      <c r="CJ70" s="33">
        <v>0</v>
      </c>
      <c r="CK70" s="33">
        <v>0</v>
      </c>
      <c r="CL70" s="33">
        <v>0</v>
      </c>
      <c r="CM70" s="33">
        <v>0</v>
      </c>
      <c r="CN70" s="33">
        <v>0</v>
      </c>
      <c r="CO70" s="33">
        <v>0</v>
      </c>
      <c r="CP70" s="33">
        <v>0</v>
      </c>
      <c r="CQ70" s="33">
        <v>0</v>
      </c>
      <c r="CR70" s="33">
        <v>0</v>
      </c>
      <c r="CS70" s="33">
        <v>0</v>
      </c>
      <c r="CT70" s="33">
        <v>0</v>
      </c>
      <c r="CU70" s="33">
        <v>0</v>
      </c>
      <c r="CV70" s="33">
        <v>0</v>
      </c>
      <c r="CW70" s="33">
        <v>0</v>
      </c>
      <c r="CX70" s="33">
        <v>0</v>
      </c>
      <c r="CY70" s="33">
        <v>0</v>
      </c>
      <c r="CZ70" s="33">
        <v>0</v>
      </c>
      <c r="DA70" s="33">
        <v>0</v>
      </c>
      <c r="DB70" s="33">
        <v>0</v>
      </c>
      <c r="DC70" s="41">
        <f t="shared" si="1"/>
        <v>240</v>
      </c>
      <c r="DD70" s="51">
        <v>15</v>
      </c>
      <c r="DE70" s="51">
        <v>0</v>
      </c>
      <c r="DF70" s="51">
        <v>0</v>
      </c>
      <c r="DG70" s="51">
        <v>0</v>
      </c>
      <c r="DH70" s="51">
        <v>0</v>
      </c>
      <c r="DI70" s="51">
        <v>0</v>
      </c>
      <c r="DJ70" s="51">
        <v>0</v>
      </c>
      <c r="DK70" s="51">
        <v>0</v>
      </c>
      <c r="DL70" s="51">
        <v>0</v>
      </c>
      <c r="DM70" s="51">
        <v>0</v>
      </c>
      <c r="DN70" s="51">
        <v>0</v>
      </c>
      <c r="DO70" s="51">
        <v>210</v>
      </c>
      <c r="DP70" s="51">
        <v>0</v>
      </c>
      <c r="DQ70" s="51">
        <v>0</v>
      </c>
      <c r="DR70" s="51">
        <v>15</v>
      </c>
      <c r="DS70" s="51">
        <v>0</v>
      </c>
      <c r="DT70" s="51">
        <v>0</v>
      </c>
      <c r="DU70" s="52">
        <f t="shared" si="2"/>
        <v>100</v>
      </c>
      <c r="DV70" s="51">
        <v>100</v>
      </c>
      <c r="DW70" s="51">
        <v>0</v>
      </c>
      <c r="DX70" s="51">
        <v>0</v>
      </c>
      <c r="DY70" s="51">
        <v>0</v>
      </c>
      <c r="DZ70" s="51">
        <v>0</v>
      </c>
      <c r="EA70" s="51">
        <v>0</v>
      </c>
      <c r="EB70" s="51">
        <v>0</v>
      </c>
      <c r="EC70" s="51">
        <v>0</v>
      </c>
      <c r="ED70" s="51">
        <v>0</v>
      </c>
      <c r="EE70" s="51">
        <v>0</v>
      </c>
      <c r="EF70" s="51">
        <v>0</v>
      </c>
      <c r="EG70" s="51">
        <v>0</v>
      </c>
      <c r="EH70" s="51">
        <v>0</v>
      </c>
      <c r="EI70" s="51">
        <v>0</v>
      </c>
      <c r="EJ70" s="51">
        <v>0</v>
      </c>
      <c r="EK70" s="51">
        <v>0</v>
      </c>
      <c r="EL70" s="51">
        <v>0</v>
      </c>
      <c r="EM70" s="51">
        <v>2</v>
      </c>
      <c r="EN70" s="33">
        <v>35</v>
      </c>
      <c r="EO70" s="33">
        <v>839.69999999999993</v>
      </c>
      <c r="EP70" s="33">
        <f t="shared" si="3"/>
        <v>62113</v>
      </c>
      <c r="EQ70" s="33">
        <v>46723</v>
      </c>
      <c r="ER70" s="33">
        <v>0</v>
      </c>
      <c r="ES70" s="33">
        <v>15390</v>
      </c>
    </row>
    <row r="71" spans="1:149" s="43" customFormat="1" ht="18.75" x14ac:dyDescent="0.25">
      <c r="A71" s="53" t="s">
        <v>173</v>
      </c>
      <c r="B71" s="54" t="s">
        <v>174</v>
      </c>
      <c r="C71" s="53" t="s">
        <v>180</v>
      </c>
      <c r="D71" s="41">
        <f t="shared" si="0"/>
        <v>254.1</v>
      </c>
      <c r="E71" s="33">
        <v>106</v>
      </c>
      <c r="F71" s="33">
        <v>0</v>
      </c>
      <c r="G71" s="33">
        <v>132.1</v>
      </c>
      <c r="H71" s="33">
        <v>0</v>
      </c>
      <c r="I71" s="33">
        <v>7</v>
      </c>
      <c r="J71" s="33">
        <v>9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33">
        <v>0</v>
      </c>
      <c r="BI71" s="33">
        <v>0</v>
      </c>
      <c r="BJ71" s="33">
        <v>0</v>
      </c>
      <c r="BK71" s="33">
        <v>0</v>
      </c>
      <c r="BL71" s="33">
        <v>0</v>
      </c>
      <c r="BM71" s="33">
        <v>0</v>
      </c>
      <c r="BN71" s="33">
        <v>0</v>
      </c>
      <c r="BO71" s="33">
        <v>0</v>
      </c>
      <c r="BP71" s="33">
        <v>0</v>
      </c>
      <c r="BQ71" s="33">
        <v>0</v>
      </c>
      <c r="BR71" s="33">
        <v>0</v>
      </c>
      <c r="BS71" s="33">
        <v>0</v>
      </c>
      <c r="BT71" s="33">
        <v>0</v>
      </c>
      <c r="BU71" s="33">
        <v>0</v>
      </c>
      <c r="BV71" s="33">
        <v>0</v>
      </c>
      <c r="BW71" s="33">
        <v>0</v>
      </c>
      <c r="BX71" s="33">
        <v>0</v>
      </c>
      <c r="BY71" s="33">
        <v>0</v>
      </c>
      <c r="BZ71" s="33">
        <v>0</v>
      </c>
      <c r="CA71" s="33">
        <v>0</v>
      </c>
      <c r="CB71" s="33">
        <v>0</v>
      </c>
      <c r="CC71" s="33">
        <v>0</v>
      </c>
      <c r="CD71" s="33">
        <v>0</v>
      </c>
      <c r="CE71" s="33">
        <v>0</v>
      </c>
      <c r="CF71" s="33">
        <v>0</v>
      </c>
      <c r="CG71" s="33">
        <v>0</v>
      </c>
      <c r="CH71" s="33">
        <v>0</v>
      </c>
      <c r="CI71" s="33">
        <v>0</v>
      </c>
      <c r="CJ71" s="33">
        <v>0</v>
      </c>
      <c r="CK71" s="33">
        <v>0</v>
      </c>
      <c r="CL71" s="33">
        <v>0</v>
      </c>
      <c r="CM71" s="33">
        <v>0</v>
      </c>
      <c r="CN71" s="33">
        <v>0</v>
      </c>
      <c r="CO71" s="33">
        <v>0</v>
      </c>
      <c r="CP71" s="33">
        <v>0</v>
      </c>
      <c r="CQ71" s="33">
        <v>0</v>
      </c>
      <c r="CR71" s="33">
        <v>0</v>
      </c>
      <c r="CS71" s="33">
        <v>0</v>
      </c>
      <c r="CT71" s="33">
        <v>0</v>
      </c>
      <c r="CU71" s="33">
        <v>0</v>
      </c>
      <c r="CV71" s="33">
        <v>0</v>
      </c>
      <c r="CW71" s="33">
        <v>0</v>
      </c>
      <c r="CX71" s="33">
        <v>0</v>
      </c>
      <c r="CY71" s="33">
        <v>0</v>
      </c>
      <c r="CZ71" s="33">
        <v>0</v>
      </c>
      <c r="DA71" s="33">
        <v>0</v>
      </c>
      <c r="DB71" s="33">
        <v>0</v>
      </c>
      <c r="DC71" s="41">
        <f t="shared" si="1"/>
        <v>85</v>
      </c>
      <c r="DD71" s="51">
        <v>35</v>
      </c>
      <c r="DE71" s="51">
        <v>0</v>
      </c>
      <c r="DF71" s="51">
        <v>0</v>
      </c>
      <c r="DG71" s="51">
        <v>0</v>
      </c>
      <c r="DH71" s="51">
        <v>0</v>
      </c>
      <c r="DI71" s="51">
        <v>0</v>
      </c>
      <c r="DJ71" s="51">
        <v>0</v>
      </c>
      <c r="DK71" s="51">
        <v>0</v>
      </c>
      <c r="DL71" s="51">
        <v>0</v>
      </c>
      <c r="DM71" s="51">
        <v>0</v>
      </c>
      <c r="DN71" s="51">
        <v>0</v>
      </c>
      <c r="DO71" s="51">
        <v>45</v>
      </c>
      <c r="DP71" s="51">
        <v>0</v>
      </c>
      <c r="DQ71" s="51">
        <v>0</v>
      </c>
      <c r="DR71" s="51">
        <v>5</v>
      </c>
      <c r="DS71" s="51">
        <v>0</v>
      </c>
      <c r="DT71" s="51">
        <v>0</v>
      </c>
      <c r="DU71" s="52">
        <f t="shared" si="2"/>
        <v>50</v>
      </c>
      <c r="DV71" s="51">
        <v>50</v>
      </c>
      <c r="DW71" s="51">
        <v>0</v>
      </c>
      <c r="DX71" s="51">
        <v>0</v>
      </c>
      <c r="DY71" s="51">
        <v>0</v>
      </c>
      <c r="DZ71" s="51">
        <v>0</v>
      </c>
      <c r="EA71" s="51">
        <v>0</v>
      </c>
      <c r="EB71" s="51">
        <v>0</v>
      </c>
      <c r="EC71" s="51">
        <v>0</v>
      </c>
      <c r="ED71" s="51">
        <v>0</v>
      </c>
      <c r="EE71" s="51">
        <v>0</v>
      </c>
      <c r="EF71" s="51">
        <v>0</v>
      </c>
      <c r="EG71" s="51">
        <v>0</v>
      </c>
      <c r="EH71" s="51">
        <v>0</v>
      </c>
      <c r="EI71" s="51">
        <v>0</v>
      </c>
      <c r="EJ71" s="51">
        <v>0</v>
      </c>
      <c r="EK71" s="51">
        <v>0</v>
      </c>
      <c r="EL71" s="51">
        <v>0</v>
      </c>
      <c r="EM71" s="51">
        <v>0</v>
      </c>
      <c r="EN71" s="33">
        <v>12</v>
      </c>
      <c r="EO71" s="33">
        <v>248.3</v>
      </c>
      <c r="EP71" s="33">
        <f t="shared" si="3"/>
        <v>21271</v>
      </c>
      <c r="EQ71" s="33">
        <v>16524</v>
      </c>
      <c r="ER71" s="33">
        <v>0</v>
      </c>
      <c r="ES71" s="33">
        <v>4747</v>
      </c>
    </row>
    <row r="72" spans="1:149" s="43" customFormat="1" ht="75" x14ac:dyDescent="0.25">
      <c r="A72" s="53" t="s">
        <v>175</v>
      </c>
      <c r="B72" s="45" t="s">
        <v>177</v>
      </c>
      <c r="C72" s="53" t="s">
        <v>180</v>
      </c>
      <c r="D72" s="41">
        <f>E72+F72+G72+H72+I72+J72+K72+L72+M72+N72+O72+P72+Q72+R72+S72+T72+U72+V72+W72+X72+Y72+Z72+AA72+AB72+AC72+AD72+AE72+AF72+AG72+AH72+AI72+AJ72+AK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+CU72+CV72+CW72+CX72+CY72+CZ72+DA72+DB72</f>
        <v>296.49999999999994</v>
      </c>
      <c r="E72" s="33">
        <v>0</v>
      </c>
      <c r="F72" s="33">
        <v>0</v>
      </c>
      <c r="G72" s="33">
        <v>26.5</v>
      </c>
      <c r="H72" s="33">
        <v>0</v>
      </c>
      <c r="I72" s="33">
        <v>3</v>
      </c>
      <c r="J72" s="33">
        <v>2</v>
      </c>
      <c r="K72" s="33">
        <v>0</v>
      </c>
      <c r="L72" s="33">
        <v>0</v>
      </c>
      <c r="M72" s="33">
        <v>0</v>
      </c>
      <c r="N72" s="33">
        <v>19.8</v>
      </c>
      <c r="O72" s="33">
        <v>0</v>
      </c>
      <c r="P72" s="33">
        <v>1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58.4</v>
      </c>
      <c r="Z72" s="33">
        <v>0</v>
      </c>
      <c r="AA72" s="33">
        <v>37.6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80</v>
      </c>
      <c r="AL72" s="33">
        <v>1</v>
      </c>
      <c r="AM72" s="33">
        <v>0</v>
      </c>
      <c r="AN72" s="33">
        <v>0</v>
      </c>
      <c r="AO72" s="33">
        <v>8</v>
      </c>
      <c r="AP72" s="33">
        <v>0</v>
      </c>
      <c r="AQ72" s="33">
        <v>0</v>
      </c>
      <c r="AR72" s="33">
        <v>0</v>
      </c>
      <c r="AS72" s="33">
        <v>5</v>
      </c>
      <c r="AT72" s="33">
        <v>7</v>
      </c>
      <c r="AU72" s="33">
        <v>1</v>
      </c>
      <c r="AV72" s="33">
        <v>0</v>
      </c>
      <c r="AW72" s="33">
        <v>2</v>
      </c>
      <c r="AX72" s="33">
        <v>1</v>
      </c>
      <c r="AY72" s="33">
        <v>0</v>
      </c>
      <c r="AZ72" s="33">
        <v>0</v>
      </c>
      <c r="BA72" s="33">
        <v>4</v>
      </c>
      <c r="BB72" s="33">
        <v>1</v>
      </c>
      <c r="BC72" s="33">
        <v>0</v>
      </c>
      <c r="BD72" s="33">
        <v>0</v>
      </c>
      <c r="BE72" s="33">
        <v>1</v>
      </c>
      <c r="BF72" s="33">
        <v>0</v>
      </c>
      <c r="BG72" s="33">
        <v>0</v>
      </c>
      <c r="BH72" s="33">
        <v>0</v>
      </c>
      <c r="BI72" s="33">
        <v>3.8</v>
      </c>
      <c r="BJ72" s="33">
        <v>2</v>
      </c>
      <c r="BK72" s="33">
        <v>2</v>
      </c>
      <c r="BL72" s="33">
        <v>9.6999999999999993</v>
      </c>
      <c r="BM72" s="33">
        <v>20.7</v>
      </c>
      <c r="BN72" s="33">
        <v>0</v>
      </c>
      <c r="BO72" s="33">
        <v>0</v>
      </c>
      <c r="BP72" s="33">
        <v>0</v>
      </c>
      <c r="BQ72" s="33">
        <v>0</v>
      </c>
      <c r="BR72" s="33">
        <v>0</v>
      </c>
      <c r="BS72" s="33">
        <v>0</v>
      </c>
      <c r="BT72" s="33">
        <v>0</v>
      </c>
      <c r="BU72" s="33">
        <v>0</v>
      </c>
      <c r="BV72" s="33">
        <v>0</v>
      </c>
      <c r="BW72" s="33">
        <v>0</v>
      </c>
      <c r="BX72" s="33">
        <v>0</v>
      </c>
      <c r="BY72" s="33">
        <v>0</v>
      </c>
      <c r="BZ72" s="33">
        <v>0</v>
      </c>
      <c r="CA72" s="33">
        <v>0</v>
      </c>
      <c r="CB72" s="33">
        <v>0</v>
      </c>
      <c r="CC72" s="33">
        <v>0</v>
      </c>
      <c r="CD72" s="33">
        <v>0</v>
      </c>
      <c r="CE72" s="33">
        <v>0</v>
      </c>
      <c r="CF72" s="33">
        <v>0</v>
      </c>
      <c r="CG72" s="33">
        <v>0</v>
      </c>
      <c r="CH72" s="33">
        <v>0</v>
      </c>
      <c r="CI72" s="33">
        <v>0</v>
      </c>
      <c r="CJ72" s="33">
        <v>0</v>
      </c>
      <c r="CK72" s="33">
        <v>0</v>
      </c>
      <c r="CL72" s="33">
        <v>0</v>
      </c>
      <c r="CM72" s="33">
        <v>0</v>
      </c>
      <c r="CN72" s="33">
        <v>0</v>
      </c>
      <c r="CO72" s="33">
        <v>0</v>
      </c>
      <c r="CP72" s="33">
        <v>0</v>
      </c>
      <c r="CQ72" s="33">
        <v>0</v>
      </c>
      <c r="CR72" s="33">
        <v>0</v>
      </c>
      <c r="CS72" s="33">
        <v>0</v>
      </c>
      <c r="CT72" s="33">
        <v>0</v>
      </c>
      <c r="CU72" s="33">
        <v>0</v>
      </c>
      <c r="CV72" s="33">
        <v>0</v>
      </c>
      <c r="CW72" s="33">
        <v>0</v>
      </c>
      <c r="CX72" s="33">
        <v>0</v>
      </c>
      <c r="CY72" s="33">
        <v>0</v>
      </c>
      <c r="CZ72" s="33">
        <v>0</v>
      </c>
      <c r="DA72" s="33">
        <v>0</v>
      </c>
      <c r="DB72" s="33">
        <v>0</v>
      </c>
      <c r="DC72" s="41">
        <f t="shared" si="1"/>
        <v>80.099999999999994</v>
      </c>
      <c r="DD72" s="51">
        <v>0</v>
      </c>
      <c r="DE72" s="51">
        <v>0</v>
      </c>
      <c r="DF72" s="51">
        <v>0</v>
      </c>
      <c r="DG72" s="51">
        <v>0</v>
      </c>
      <c r="DH72" s="51">
        <v>0</v>
      </c>
      <c r="DI72" s="51">
        <v>0</v>
      </c>
      <c r="DJ72" s="51">
        <v>0</v>
      </c>
      <c r="DK72" s="51">
        <v>0</v>
      </c>
      <c r="DL72" s="51">
        <v>15.6</v>
      </c>
      <c r="DM72" s="51">
        <v>0</v>
      </c>
      <c r="DN72" s="51">
        <v>11.3</v>
      </c>
      <c r="DO72" s="51">
        <v>13.8</v>
      </c>
      <c r="DP72" s="51">
        <v>4.4000000000000004</v>
      </c>
      <c r="DQ72" s="51">
        <v>24.4</v>
      </c>
      <c r="DR72" s="51">
        <v>5.6</v>
      </c>
      <c r="DS72" s="51">
        <v>0</v>
      </c>
      <c r="DT72" s="51">
        <v>5</v>
      </c>
      <c r="DU72" s="52">
        <f t="shared" si="2"/>
        <v>76</v>
      </c>
      <c r="DV72" s="51">
        <v>0</v>
      </c>
      <c r="DW72" s="51">
        <v>0</v>
      </c>
      <c r="DX72" s="51">
        <v>0</v>
      </c>
      <c r="DY72" s="51">
        <v>0</v>
      </c>
      <c r="DZ72" s="51">
        <v>0</v>
      </c>
      <c r="EA72" s="51">
        <v>0</v>
      </c>
      <c r="EB72" s="51">
        <v>0</v>
      </c>
      <c r="EC72" s="51">
        <v>0</v>
      </c>
      <c r="ED72" s="51">
        <v>45</v>
      </c>
      <c r="EE72" s="51">
        <v>0</v>
      </c>
      <c r="EF72" s="51">
        <v>15</v>
      </c>
      <c r="EG72" s="51">
        <v>0</v>
      </c>
      <c r="EH72" s="51">
        <v>0</v>
      </c>
      <c r="EI72" s="51">
        <v>16</v>
      </c>
      <c r="EJ72" s="51">
        <v>0</v>
      </c>
      <c r="EK72" s="51">
        <v>0</v>
      </c>
      <c r="EL72" s="51">
        <v>0</v>
      </c>
      <c r="EM72" s="51">
        <v>0</v>
      </c>
      <c r="EN72" s="33">
        <v>31</v>
      </c>
      <c r="EO72" s="33">
        <v>257.2</v>
      </c>
      <c r="EP72" s="33">
        <f t="shared" si="3"/>
        <v>46853</v>
      </c>
      <c r="EQ72" s="33">
        <v>35129</v>
      </c>
      <c r="ER72" s="33">
        <v>0</v>
      </c>
      <c r="ES72" s="33">
        <v>11724</v>
      </c>
    </row>
    <row r="73" spans="1:149" s="43" customFormat="1" ht="150" x14ac:dyDescent="0.25">
      <c r="A73" s="53" t="s">
        <v>176</v>
      </c>
      <c r="B73" s="45" t="s">
        <v>178</v>
      </c>
      <c r="C73" s="53" t="s">
        <v>180</v>
      </c>
      <c r="D73" s="41">
        <f t="shared" si="0"/>
        <v>144.6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10.7</v>
      </c>
      <c r="AJ73" s="33">
        <v>40.1</v>
      </c>
      <c r="AK73" s="33">
        <v>0</v>
      </c>
      <c r="AL73" s="33">
        <v>0</v>
      </c>
      <c r="AM73" s="33">
        <v>70.8</v>
      </c>
      <c r="AN73" s="33">
        <v>0</v>
      </c>
      <c r="AO73" s="33">
        <v>0</v>
      </c>
      <c r="AP73" s="33">
        <v>0</v>
      </c>
      <c r="AQ73" s="33">
        <v>20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0</v>
      </c>
      <c r="BI73" s="33">
        <v>0</v>
      </c>
      <c r="BJ73" s="33">
        <v>0</v>
      </c>
      <c r="BK73" s="33">
        <v>1</v>
      </c>
      <c r="BL73" s="33">
        <v>0</v>
      </c>
      <c r="BM73" s="33">
        <v>2</v>
      </c>
      <c r="BN73" s="33">
        <v>0</v>
      </c>
      <c r="BO73" s="33">
        <v>0</v>
      </c>
      <c r="BP73" s="33">
        <v>0</v>
      </c>
      <c r="BQ73" s="33">
        <v>0</v>
      </c>
      <c r="BR73" s="33">
        <v>0</v>
      </c>
      <c r="BS73" s="33">
        <v>0</v>
      </c>
      <c r="BT73" s="33">
        <v>0</v>
      </c>
      <c r="BU73" s="33">
        <v>0</v>
      </c>
      <c r="BV73" s="33">
        <v>0</v>
      </c>
      <c r="BW73" s="33">
        <v>0</v>
      </c>
      <c r="BX73" s="33">
        <v>0</v>
      </c>
      <c r="BY73" s="33">
        <v>0</v>
      </c>
      <c r="BZ73" s="33">
        <v>0</v>
      </c>
      <c r="CA73" s="33">
        <v>0</v>
      </c>
      <c r="CB73" s="33">
        <v>0</v>
      </c>
      <c r="CC73" s="33">
        <v>0</v>
      </c>
      <c r="CD73" s="33">
        <v>0</v>
      </c>
      <c r="CE73" s="33">
        <v>0</v>
      </c>
      <c r="CF73" s="33">
        <v>0</v>
      </c>
      <c r="CG73" s="33">
        <v>0</v>
      </c>
      <c r="CH73" s="33">
        <v>0</v>
      </c>
      <c r="CI73" s="33">
        <v>0</v>
      </c>
      <c r="CJ73" s="33">
        <v>0</v>
      </c>
      <c r="CK73" s="33">
        <v>0</v>
      </c>
      <c r="CL73" s="33">
        <v>0</v>
      </c>
      <c r="CM73" s="33">
        <v>0</v>
      </c>
      <c r="CN73" s="33">
        <v>0</v>
      </c>
      <c r="CO73" s="33">
        <v>0</v>
      </c>
      <c r="CP73" s="33">
        <v>0</v>
      </c>
      <c r="CQ73" s="33">
        <v>0</v>
      </c>
      <c r="CR73" s="33">
        <v>0</v>
      </c>
      <c r="CS73" s="33">
        <v>0</v>
      </c>
      <c r="CT73" s="33">
        <v>0</v>
      </c>
      <c r="CU73" s="33">
        <v>0</v>
      </c>
      <c r="CV73" s="33">
        <v>0</v>
      </c>
      <c r="CW73" s="33">
        <v>0</v>
      </c>
      <c r="CX73" s="33">
        <v>0</v>
      </c>
      <c r="CY73" s="33">
        <v>0</v>
      </c>
      <c r="CZ73" s="33">
        <v>0</v>
      </c>
      <c r="DA73" s="33">
        <v>0</v>
      </c>
      <c r="DB73" s="33">
        <v>0</v>
      </c>
      <c r="DC73" s="41">
        <f t="shared" si="1"/>
        <v>127.1</v>
      </c>
      <c r="DD73" s="51">
        <v>0</v>
      </c>
      <c r="DE73" s="51">
        <v>0</v>
      </c>
      <c r="DF73" s="51">
        <v>0</v>
      </c>
      <c r="DG73" s="51">
        <v>0</v>
      </c>
      <c r="DH73" s="51">
        <v>0</v>
      </c>
      <c r="DI73" s="51">
        <v>0</v>
      </c>
      <c r="DJ73" s="51">
        <v>0</v>
      </c>
      <c r="DK73" s="51">
        <v>0</v>
      </c>
      <c r="DL73" s="51">
        <v>0</v>
      </c>
      <c r="DM73" s="51">
        <v>2</v>
      </c>
      <c r="DN73" s="51">
        <v>36</v>
      </c>
      <c r="DO73" s="51">
        <v>0</v>
      </c>
      <c r="DP73" s="51">
        <v>0</v>
      </c>
      <c r="DQ73" s="51">
        <v>69</v>
      </c>
      <c r="DR73" s="51">
        <v>0</v>
      </c>
      <c r="DS73" s="51">
        <v>0</v>
      </c>
      <c r="DT73" s="51">
        <v>20.100000000000001</v>
      </c>
      <c r="DU73" s="52">
        <f t="shared" si="2"/>
        <v>0</v>
      </c>
      <c r="DV73" s="51">
        <v>0</v>
      </c>
      <c r="DW73" s="51">
        <v>0</v>
      </c>
      <c r="DX73" s="51">
        <v>0</v>
      </c>
      <c r="DY73" s="51">
        <v>0</v>
      </c>
      <c r="DZ73" s="51">
        <v>0</v>
      </c>
      <c r="EA73" s="51">
        <v>0</v>
      </c>
      <c r="EB73" s="51">
        <v>0</v>
      </c>
      <c r="EC73" s="51">
        <v>0</v>
      </c>
      <c r="ED73" s="51">
        <v>0</v>
      </c>
      <c r="EE73" s="51">
        <v>0</v>
      </c>
      <c r="EF73" s="51">
        <v>0</v>
      </c>
      <c r="EG73" s="51">
        <v>0</v>
      </c>
      <c r="EH73" s="51">
        <v>0</v>
      </c>
      <c r="EI73" s="51">
        <v>0</v>
      </c>
      <c r="EJ73" s="51">
        <v>0</v>
      </c>
      <c r="EK73" s="51">
        <v>0</v>
      </c>
      <c r="EL73" s="51">
        <v>0</v>
      </c>
      <c r="EM73" s="51">
        <v>2</v>
      </c>
      <c r="EN73" s="33">
        <v>20</v>
      </c>
      <c r="EO73" s="33">
        <v>141.1</v>
      </c>
      <c r="EP73" s="33">
        <f t="shared" si="3"/>
        <v>71063</v>
      </c>
      <c r="EQ73" s="33">
        <v>53391</v>
      </c>
      <c r="ER73" s="33">
        <v>0</v>
      </c>
      <c r="ES73" s="33">
        <v>17672</v>
      </c>
    </row>
    <row r="74" spans="1:149" s="46" customFormat="1" ht="41.25" customHeight="1" x14ac:dyDescent="0.25">
      <c r="A74" s="12"/>
      <c r="B74" s="13" t="s">
        <v>61</v>
      </c>
      <c r="C74" s="14" t="s">
        <v>62</v>
      </c>
      <c r="D74" s="40">
        <f>SUM(D20:D51)</f>
        <v>35014.099999999991</v>
      </c>
      <c r="E74" s="40">
        <f t="shared" ref="E74:BP74" si="4">SUM(E20:E51)</f>
        <v>16380.3</v>
      </c>
      <c r="F74" s="40">
        <f t="shared" si="4"/>
        <v>0</v>
      </c>
      <c r="G74" s="40">
        <f t="shared" si="4"/>
        <v>15045.1</v>
      </c>
      <c r="H74" s="40">
        <f t="shared" si="4"/>
        <v>0</v>
      </c>
      <c r="I74" s="40">
        <f t="shared" si="4"/>
        <v>1102.8999999999999</v>
      </c>
      <c r="J74" s="40">
        <f t="shared" si="4"/>
        <v>1580.2999999999997</v>
      </c>
      <c r="K74" s="40">
        <f t="shared" si="4"/>
        <v>0</v>
      </c>
      <c r="L74" s="40">
        <f t="shared" si="4"/>
        <v>41.199999999999996</v>
      </c>
      <c r="M74" s="40">
        <f t="shared" si="4"/>
        <v>0</v>
      </c>
      <c r="N74" s="40">
        <f t="shared" si="4"/>
        <v>65.5</v>
      </c>
      <c r="O74" s="40">
        <f t="shared" si="4"/>
        <v>0</v>
      </c>
      <c r="P74" s="40">
        <f t="shared" si="4"/>
        <v>7</v>
      </c>
      <c r="Q74" s="40">
        <f t="shared" si="4"/>
        <v>6</v>
      </c>
      <c r="R74" s="40">
        <f t="shared" si="4"/>
        <v>0</v>
      </c>
      <c r="S74" s="40">
        <f t="shared" si="4"/>
        <v>0</v>
      </c>
      <c r="T74" s="40">
        <f t="shared" si="4"/>
        <v>0</v>
      </c>
      <c r="U74" s="40">
        <f t="shared" si="4"/>
        <v>0</v>
      </c>
      <c r="V74" s="40">
        <f t="shared" si="4"/>
        <v>0</v>
      </c>
      <c r="W74" s="40">
        <f t="shared" si="4"/>
        <v>0</v>
      </c>
      <c r="X74" s="40">
        <f t="shared" si="4"/>
        <v>4.0999999999999996</v>
      </c>
      <c r="Y74" s="40">
        <f t="shared" si="4"/>
        <v>77.400000000000006</v>
      </c>
      <c r="Z74" s="40">
        <f t="shared" si="4"/>
        <v>28.3</v>
      </c>
      <c r="AA74" s="40">
        <f t="shared" si="4"/>
        <v>36.799999999999997</v>
      </c>
      <c r="AB74" s="40">
        <f t="shared" si="4"/>
        <v>0</v>
      </c>
      <c r="AC74" s="40">
        <f t="shared" si="4"/>
        <v>0</v>
      </c>
      <c r="AD74" s="40">
        <f t="shared" si="4"/>
        <v>0</v>
      </c>
      <c r="AE74" s="40">
        <f t="shared" si="4"/>
        <v>0</v>
      </c>
      <c r="AF74" s="40">
        <f t="shared" si="4"/>
        <v>0</v>
      </c>
      <c r="AG74" s="40">
        <f t="shared" si="4"/>
        <v>0</v>
      </c>
      <c r="AH74" s="40">
        <f t="shared" si="4"/>
        <v>0</v>
      </c>
      <c r="AI74" s="40">
        <f t="shared" si="4"/>
        <v>0</v>
      </c>
      <c r="AJ74" s="40">
        <f t="shared" si="4"/>
        <v>0</v>
      </c>
      <c r="AK74" s="40">
        <f t="shared" si="4"/>
        <v>67</v>
      </c>
      <c r="AL74" s="40">
        <f t="shared" si="4"/>
        <v>0</v>
      </c>
      <c r="AM74" s="40">
        <f t="shared" si="4"/>
        <v>0</v>
      </c>
      <c r="AN74" s="40">
        <f t="shared" si="4"/>
        <v>0</v>
      </c>
      <c r="AO74" s="40">
        <f t="shared" si="4"/>
        <v>0</v>
      </c>
      <c r="AP74" s="40">
        <f t="shared" si="4"/>
        <v>0</v>
      </c>
      <c r="AQ74" s="40">
        <f t="shared" si="4"/>
        <v>0</v>
      </c>
      <c r="AR74" s="40">
        <f t="shared" si="4"/>
        <v>0</v>
      </c>
      <c r="AS74" s="40">
        <f t="shared" si="4"/>
        <v>1.2</v>
      </c>
      <c r="AT74" s="40">
        <f t="shared" si="4"/>
        <v>5</v>
      </c>
      <c r="AU74" s="40">
        <f t="shared" si="4"/>
        <v>0</v>
      </c>
      <c r="AV74" s="40">
        <f t="shared" si="4"/>
        <v>21</v>
      </c>
      <c r="AW74" s="40">
        <f t="shared" si="4"/>
        <v>29.099999999999998</v>
      </c>
      <c r="AX74" s="40">
        <f t="shared" si="4"/>
        <v>3.2</v>
      </c>
      <c r="AY74" s="40">
        <f t="shared" si="4"/>
        <v>1.1000000000000001</v>
      </c>
      <c r="AZ74" s="40">
        <f t="shared" si="4"/>
        <v>16.7</v>
      </c>
      <c r="BA74" s="40">
        <f t="shared" si="4"/>
        <v>16.100000000000001</v>
      </c>
      <c r="BB74" s="40">
        <f t="shared" si="4"/>
        <v>4</v>
      </c>
      <c r="BC74" s="40">
        <f t="shared" si="4"/>
        <v>2.8</v>
      </c>
      <c r="BD74" s="40">
        <f t="shared" si="4"/>
        <v>0</v>
      </c>
      <c r="BE74" s="40">
        <f t="shared" si="4"/>
        <v>0</v>
      </c>
      <c r="BF74" s="40">
        <f t="shared" si="4"/>
        <v>0</v>
      </c>
      <c r="BG74" s="40">
        <f t="shared" si="4"/>
        <v>0.9</v>
      </c>
      <c r="BH74" s="40">
        <f t="shared" si="4"/>
        <v>0</v>
      </c>
      <c r="BI74" s="40">
        <f t="shared" si="4"/>
        <v>6.1</v>
      </c>
      <c r="BJ74" s="40">
        <f t="shared" si="4"/>
        <v>0</v>
      </c>
      <c r="BK74" s="40">
        <f t="shared" si="4"/>
        <v>5</v>
      </c>
      <c r="BL74" s="40">
        <f t="shared" si="4"/>
        <v>0</v>
      </c>
      <c r="BM74" s="40">
        <f t="shared" si="4"/>
        <v>0</v>
      </c>
      <c r="BN74" s="40">
        <f t="shared" si="4"/>
        <v>0</v>
      </c>
      <c r="BO74" s="40">
        <f t="shared" si="4"/>
        <v>0</v>
      </c>
      <c r="BP74" s="40">
        <f t="shared" si="4"/>
        <v>0</v>
      </c>
      <c r="BQ74" s="40">
        <f t="shared" ref="BQ74:EB74" si="5">SUM(BQ20:BQ51)</f>
        <v>0</v>
      </c>
      <c r="BR74" s="40">
        <f t="shared" si="5"/>
        <v>0</v>
      </c>
      <c r="BS74" s="40">
        <f t="shared" si="5"/>
        <v>290</v>
      </c>
      <c r="BT74" s="40">
        <f t="shared" si="5"/>
        <v>0</v>
      </c>
      <c r="BU74" s="40">
        <f t="shared" si="5"/>
        <v>0</v>
      </c>
      <c r="BV74" s="40">
        <f t="shared" si="5"/>
        <v>85</v>
      </c>
      <c r="BW74" s="40">
        <f t="shared" si="5"/>
        <v>15</v>
      </c>
      <c r="BX74" s="40">
        <f t="shared" si="5"/>
        <v>0</v>
      </c>
      <c r="BY74" s="40">
        <f t="shared" si="5"/>
        <v>0</v>
      </c>
      <c r="BZ74" s="40">
        <f t="shared" si="5"/>
        <v>0</v>
      </c>
      <c r="CA74" s="40">
        <f t="shared" si="5"/>
        <v>0</v>
      </c>
      <c r="CB74" s="40">
        <f t="shared" si="5"/>
        <v>0</v>
      </c>
      <c r="CC74" s="40">
        <f t="shared" si="5"/>
        <v>0</v>
      </c>
      <c r="CD74" s="40">
        <f t="shared" si="5"/>
        <v>0</v>
      </c>
      <c r="CE74" s="40">
        <f t="shared" si="5"/>
        <v>0</v>
      </c>
      <c r="CF74" s="40">
        <f t="shared" si="5"/>
        <v>0</v>
      </c>
      <c r="CG74" s="40">
        <f t="shared" si="5"/>
        <v>0</v>
      </c>
      <c r="CH74" s="40">
        <f t="shared" si="5"/>
        <v>0</v>
      </c>
      <c r="CI74" s="40">
        <f t="shared" si="5"/>
        <v>0</v>
      </c>
      <c r="CJ74" s="40">
        <f t="shared" si="5"/>
        <v>0</v>
      </c>
      <c r="CK74" s="40">
        <f t="shared" si="5"/>
        <v>0</v>
      </c>
      <c r="CL74" s="40">
        <f t="shared" si="5"/>
        <v>0</v>
      </c>
      <c r="CM74" s="40">
        <f t="shared" si="5"/>
        <v>0</v>
      </c>
      <c r="CN74" s="40">
        <f t="shared" si="5"/>
        <v>0</v>
      </c>
      <c r="CO74" s="40">
        <f t="shared" si="5"/>
        <v>70</v>
      </c>
      <c r="CP74" s="40">
        <f t="shared" si="5"/>
        <v>0</v>
      </c>
      <c r="CQ74" s="40">
        <f t="shared" si="5"/>
        <v>0</v>
      </c>
      <c r="CR74" s="40">
        <f t="shared" si="5"/>
        <v>0</v>
      </c>
      <c r="CS74" s="40">
        <f t="shared" si="5"/>
        <v>0</v>
      </c>
      <c r="CT74" s="40">
        <f t="shared" si="5"/>
        <v>0</v>
      </c>
      <c r="CU74" s="40">
        <f t="shared" si="5"/>
        <v>0</v>
      </c>
      <c r="CV74" s="40">
        <f t="shared" si="5"/>
        <v>0</v>
      </c>
      <c r="CW74" s="40">
        <f t="shared" si="5"/>
        <v>0</v>
      </c>
      <c r="CX74" s="40">
        <f t="shared" si="5"/>
        <v>0</v>
      </c>
      <c r="CY74" s="40">
        <f t="shared" si="5"/>
        <v>0</v>
      </c>
      <c r="CZ74" s="40">
        <f t="shared" si="5"/>
        <v>0</v>
      </c>
      <c r="DA74" s="40">
        <f t="shared" si="5"/>
        <v>0</v>
      </c>
      <c r="DB74" s="40">
        <f t="shared" si="5"/>
        <v>0</v>
      </c>
      <c r="DC74" s="40">
        <f t="shared" si="5"/>
        <v>9569.4</v>
      </c>
      <c r="DD74" s="40">
        <f t="shared" si="5"/>
        <v>2845.2</v>
      </c>
      <c r="DE74" s="40">
        <f t="shared" si="5"/>
        <v>152.5</v>
      </c>
      <c r="DF74" s="40">
        <f t="shared" si="5"/>
        <v>0</v>
      </c>
      <c r="DG74" s="40">
        <f t="shared" si="5"/>
        <v>0</v>
      </c>
      <c r="DH74" s="40">
        <f t="shared" si="5"/>
        <v>0</v>
      </c>
      <c r="DI74" s="40">
        <f t="shared" si="5"/>
        <v>1</v>
      </c>
      <c r="DJ74" s="40">
        <f t="shared" si="5"/>
        <v>0</v>
      </c>
      <c r="DK74" s="40">
        <f t="shared" si="5"/>
        <v>6</v>
      </c>
      <c r="DL74" s="40">
        <f t="shared" si="5"/>
        <v>0</v>
      </c>
      <c r="DM74" s="40">
        <f t="shared" si="5"/>
        <v>9</v>
      </c>
      <c r="DN74" s="40">
        <f t="shared" si="5"/>
        <v>32.299999999999997</v>
      </c>
      <c r="DO74" s="40">
        <f t="shared" si="5"/>
        <v>4929.3</v>
      </c>
      <c r="DP74" s="40">
        <f t="shared" si="5"/>
        <v>441.6</v>
      </c>
      <c r="DQ74" s="40">
        <f t="shared" si="5"/>
        <v>17.8</v>
      </c>
      <c r="DR74" s="40">
        <f t="shared" si="5"/>
        <v>1055.3999999999999</v>
      </c>
      <c r="DS74" s="40">
        <f t="shared" si="5"/>
        <v>79.300000000000011</v>
      </c>
      <c r="DT74" s="40">
        <f t="shared" si="5"/>
        <v>0</v>
      </c>
      <c r="DU74" s="40">
        <f t="shared" si="5"/>
        <v>5295</v>
      </c>
      <c r="DV74" s="40">
        <f t="shared" si="5"/>
        <v>5203</v>
      </c>
      <c r="DW74" s="40">
        <f t="shared" si="5"/>
        <v>62.2</v>
      </c>
      <c r="DX74" s="40">
        <f t="shared" si="5"/>
        <v>0</v>
      </c>
      <c r="DY74" s="40">
        <f t="shared" si="5"/>
        <v>0</v>
      </c>
      <c r="DZ74" s="40">
        <f t="shared" si="5"/>
        <v>0</v>
      </c>
      <c r="EA74" s="40">
        <f t="shared" si="5"/>
        <v>0</v>
      </c>
      <c r="EB74" s="40">
        <f t="shared" si="5"/>
        <v>0</v>
      </c>
      <c r="EC74" s="40">
        <f t="shared" ref="EC74:ES74" si="6">SUM(EC20:EC51)</f>
        <v>1.5</v>
      </c>
      <c r="ED74" s="40">
        <f t="shared" si="6"/>
        <v>11.8</v>
      </c>
      <c r="EE74" s="40">
        <f t="shared" si="6"/>
        <v>3</v>
      </c>
      <c r="EF74" s="40">
        <f t="shared" si="6"/>
        <v>13.5</v>
      </c>
      <c r="EG74" s="40">
        <f t="shared" si="6"/>
        <v>0</v>
      </c>
      <c r="EH74" s="40">
        <f t="shared" si="6"/>
        <v>0</v>
      </c>
      <c r="EI74" s="40">
        <f t="shared" si="6"/>
        <v>0</v>
      </c>
      <c r="EJ74" s="40">
        <f t="shared" si="6"/>
        <v>0</v>
      </c>
      <c r="EK74" s="40">
        <f t="shared" si="6"/>
        <v>0</v>
      </c>
      <c r="EL74" s="40">
        <f t="shared" si="6"/>
        <v>0</v>
      </c>
      <c r="EM74" s="40">
        <f t="shared" si="6"/>
        <v>43.1875</v>
      </c>
      <c r="EN74" s="40">
        <f t="shared" si="6"/>
        <v>1184</v>
      </c>
      <c r="EO74" s="40">
        <f t="shared" si="6"/>
        <v>33026.400000000001</v>
      </c>
      <c r="EP74" s="40">
        <f t="shared" si="6"/>
        <v>1703576</v>
      </c>
      <c r="EQ74" s="40">
        <f t="shared" si="6"/>
        <v>1342085</v>
      </c>
      <c r="ER74" s="40">
        <f t="shared" si="6"/>
        <v>17044.3</v>
      </c>
      <c r="ES74" s="40">
        <f t="shared" si="6"/>
        <v>361491</v>
      </c>
    </row>
    <row r="75" spans="1:149" s="46" customFormat="1" ht="22.5" customHeight="1" x14ac:dyDescent="0.25">
      <c r="A75" s="12"/>
      <c r="B75" s="13" t="s">
        <v>63</v>
      </c>
      <c r="C75" s="14" t="s">
        <v>62</v>
      </c>
      <c r="D75" s="40">
        <f>SUM(D52:D73)</f>
        <v>12372.4</v>
      </c>
      <c r="E75" s="40">
        <f t="shared" ref="E75:BP75" si="7">SUM(E52:E73)</f>
        <v>5383.3</v>
      </c>
      <c r="F75" s="40">
        <f t="shared" si="7"/>
        <v>0</v>
      </c>
      <c r="G75" s="40">
        <f t="shared" si="7"/>
        <v>5609.3</v>
      </c>
      <c r="H75" s="40">
        <f t="shared" si="7"/>
        <v>0</v>
      </c>
      <c r="I75" s="40">
        <f t="shared" si="7"/>
        <v>469.4</v>
      </c>
      <c r="J75" s="40">
        <f t="shared" si="7"/>
        <v>456.4</v>
      </c>
      <c r="K75" s="40">
        <f t="shared" si="7"/>
        <v>0</v>
      </c>
      <c r="L75" s="40">
        <f t="shared" si="7"/>
        <v>7.2</v>
      </c>
      <c r="M75" s="40">
        <f t="shared" si="7"/>
        <v>0</v>
      </c>
      <c r="N75" s="40">
        <f t="shared" si="7"/>
        <v>33.1</v>
      </c>
      <c r="O75" s="40">
        <f t="shared" si="7"/>
        <v>0</v>
      </c>
      <c r="P75" s="40">
        <f t="shared" si="7"/>
        <v>2</v>
      </c>
      <c r="Q75" s="40">
        <f t="shared" si="7"/>
        <v>0</v>
      </c>
      <c r="R75" s="40">
        <f t="shared" si="7"/>
        <v>0</v>
      </c>
      <c r="S75" s="40">
        <f t="shared" si="7"/>
        <v>0</v>
      </c>
      <c r="T75" s="40">
        <f t="shared" si="7"/>
        <v>0</v>
      </c>
      <c r="U75" s="40">
        <f t="shared" si="7"/>
        <v>0</v>
      </c>
      <c r="V75" s="40">
        <f t="shared" si="7"/>
        <v>0</v>
      </c>
      <c r="W75" s="40">
        <f t="shared" si="7"/>
        <v>0</v>
      </c>
      <c r="X75" s="40">
        <f t="shared" si="7"/>
        <v>0</v>
      </c>
      <c r="Y75" s="40">
        <f t="shared" si="7"/>
        <v>58.4</v>
      </c>
      <c r="Z75" s="40">
        <f t="shared" si="7"/>
        <v>0</v>
      </c>
      <c r="AA75" s="40">
        <f t="shared" si="7"/>
        <v>37.6</v>
      </c>
      <c r="AB75" s="40">
        <f t="shared" si="7"/>
        <v>0</v>
      </c>
      <c r="AC75" s="40">
        <f t="shared" si="7"/>
        <v>0</v>
      </c>
      <c r="AD75" s="40">
        <f t="shared" si="7"/>
        <v>0</v>
      </c>
      <c r="AE75" s="40">
        <f t="shared" si="7"/>
        <v>0</v>
      </c>
      <c r="AF75" s="40">
        <f t="shared" si="7"/>
        <v>0</v>
      </c>
      <c r="AG75" s="40">
        <f t="shared" si="7"/>
        <v>0</v>
      </c>
      <c r="AH75" s="40">
        <f t="shared" si="7"/>
        <v>0</v>
      </c>
      <c r="AI75" s="40">
        <f t="shared" si="7"/>
        <v>10.7</v>
      </c>
      <c r="AJ75" s="40">
        <f t="shared" si="7"/>
        <v>40.1</v>
      </c>
      <c r="AK75" s="40">
        <f t="shared" si="7"/>
        <v>80</v>
      </c>
      <c r="AL75" s="40">
        <f t="shared" si="7"/>
        <v>1</v>
      </c>
      <c r="AM75" s="40">
        <f t="shared" si="7"/>
        <v>70.8</v>
      </c>
      <c r="AN75" s="40">
        <f t="shared" si="7"/>
        <v>0</v>
      </c>
      <c r="AO75" s="40">
        <f t="shared" si="7"/>
        <v>8</v>
      </c>
      <c r="AP75" s="40">
        <f t="shared" si="7"/>
        <v>0</v>
      </c>
      <c r="AQ75" s="40">
        <f t="shared" si="7"/>
        <v>20</v>
      </c>
      <c r="AR75" s="40">
        <f t="shared" si="7"/>
        <v>0</v>
      </c>
      <c r="AS75" s="40">
        <f t="shared" si="7"/>
        <v>5</v>
      </c>
      <c r="AT75" s="40">
        <f t="shared" si="7"/>
        <v>7</v>
      </c>
      <c r="AU75" s="40">
        <f t="shared" si="7"/>
        <v>1</v>
      </c>
      <c r="AV75" s="40">
        <f t="shared" si="7"/>
        <v>6</v>
      </c>
      <c r="AW75" s="40">
        <f t="shared" si="7"/>
        <v>8.9</v>
      </c>
      <c r="AX75" s="40">
        <f t="shared" si="7"/>
        <v>1</v>
      </c>
      <c r="AY75" s="40">
        <f t="shared" si="7"/>
        <v>0</v>
      </c>
      <c r="AZ75" s="40">
        <f t="shared" si="7"/>
        <v>1</v>
      </c>
      <c r="BA75" s="40">
        <f t="shared" si="7"/>
        <v>11</v>
      </c>
      <c r="BB75" s="40">
        <f t="shared" si="7"/>
        <v>2</v>
      </c>
      <c r="BC75" s="40">
        <f t="shared" si="7"/>
        <v>0</v>
      </c>
      <c r="BD75" s="40">
        <f t="shared" si="7"/>
        <v>0</v>
      </c>
      <c r="BE75" s="40">
        <f t="shared" si="7"/>
        <v>1</v>
      </c>
      <c r="BF75" s="40">
        <f t="shared" si="7"/>
        <v>0</v>
      </c>
      <c r="BG75" s="40">
        <f t="shared" si="7"/>
        <v>0</v>
      </c>
      <c r="BH75" s="40">
        <f t="shared" si="7"/>
        <v>0</v>
      </c>
      <c r="BI75" s="40">
        <f t="shared" si="7"/>
        <v>3.8</v>
      </c>
      <c r="BJ75" s="40">
        <f t="shared" si="7"/>
        <v>2</v>
      </c>
      <c r="BK75" s="40">
        <f t="shared" si="7"/>
        <v>3</v>
      </c>
      <c r="BL75" s="40">
        <f t="shared" si="7"/>
        <v>10.7</v>
      </c>
      <c r="BM75" s="40">
        <f t="shared" si="7"/>
        <v>22.7</v>
      </c>
      <c r="BN75" s="40">
        <f t="shared" si="7"/>
        <v>0</v>
      </c>
      <c r="BO75" s="40">
        <f t="shared" si="7"/>
        <v>0</v>
      </c>
      <c r="BP75" s="40">
        <f t="shared" si="7"/>
        <v>0</v>
      </c>
      <c r="BQ75" s="40">
        <f t="shared" ref="BQ75:EB75" si="8">SUM(BQ52:BQ73)</f>
        <v>0</v>
      </c>
      <c r="BR75" s="40">
        <f t="shared" si="8"/>
        <v>0</v>
      </c>
      <c r="BS75" s="40">
        <f t="shared" si="8"/>
        <v>0</v>
      </c>
      <c r="BT75" s="40">
        <f t="shared" si="8"/>
        <v>0</v>
      </c>
      <c r="BU75" s="40">
        <f t="shared" si="8"/>
        <v>0</v>
      </c>
      <c r="BV75" s="40">
        <f t="shared" si="8"/>
        <v>0</v>
      </c>
      <c r="BW75" s="40">
        <f t="shared" si="8"/>
        <v>0</v>
      </c>
      <c r="BX75" s="40">
        <f t="shared" si="8"/>
        <v>0</v>
      </c>
      <c r="BY75" s="40">
        <f t="shared" si="8"/>
        <v>0</v>
      </c>
      <c r="BZ75" s="40">
        <f t="shared" si="8"/>
        <v>0</v>
      </c>
      <c r="CA75" s="40">
        <f t="shared" si="8"/>
        <v>0</v>
      </c>
      <c r="CB75" s="40">
        <f t="shared" si="8"/>
        <v>0</v>
      </c>
      <c r="CC75" s="40">
        <f t="shared" si="8"/>
        <v>0</v>
      </c>
      <c r="CD75" s="40">
        <f t="shared" si="8"/>
        <v>0</v>
      </c>
      <c r="CE75" s="40">
        <f t="shared" si="8"/>
        <v>0</v>
      </c>
      <c r="CF75" s="40">
        <f t="shared" si="8"/>
        <v>0</v>
      </c>
      <c r="CG75" s="40">
        <f t="shared" si="8"/>
        <v>0</v>
      </c>
      <c r="CH75" s="40">
        <f t="shared" si="8"/>
        <v>0</v>
      </c>
      <c r="CI75" s="40">
        <f t="shared" si="8"/>
        <v>0</v>
      </c>
      <c r="CJ75" s="40">
        <f t="shared" si="8"/>
        <v>0</v>
      </c>
      <c r="CK75" s="40">
        <f t="shared" si="8"/>
        <v>0</v>
      </c>
      <c r="CL75" s="40">
        <f t="shared" si="8"/>
        <v>0</v>
      </c>
      <c r="CM75" s="40">
        <f t="shared" si="8"/>
        <v>0</v>
      </c>
      <c r="CN75" s="40">
        <f t="shared" si="8"/>
        <v>0</v>
      </c>
      <c r="CO75" s="40">
        <f t="shared" si="8"/>
        <v>0</v>
      </c>
      <c r="CP75" s="40">
        <f t="shared" si="8"/>
        <v>0</v>
      </c>
      <c r="CQ75" s="40">
        <f t="shared" si="8"/>
        <v>0</v>
      </c>
      <c r="CR75" s="40">
        <f t="shared" si="8"/>
        <v>0</v>
      </c>
      <c r="CS75" s="40">
        <f t="shared" si="8"/>
        <v>0</v>
      </c>
      <c r="CT75" s="40">
        <f t="shared" si="8"/>
        <v>0</v>
      </c>
      <c r="CU75" s="40">
        <f t="shared" si="8"/>
        <v>0</v>
      </c>
      <c r="CV75" s="40">
        <f t="shared" si="8"/>
        <v>0</v>
      </c>
      <c r="CW75" s="40">
        <f t="shared" si="8"/>
        <v>0</v>
      </c>
      <c r="CX75" s="40">
        <f t="shared" si="8"/>
        <v>0</v>
      </c>
      <c r="CY75" s="40">
        <f t="shared" si="8"/>
        <v>0</v>
      </c>
      <c r="CZ75" s="40">
        <f t="shared" si="8"/>
        <v>0</v>
      </c>
      <c r="DA75" s="40">
        <f t="shared" si="8"/>
        <v>0</v>
      </c>
      <c r="DB75" s="40">
        <f t="shared" si="8"/>
        <v>0</v>
      </c>
      <c r="DC75" s="40">
        <f t="shared" si="8"/>
        <v>4270.3000000000011</v>
      </c>
      <c r="DD75" s="40">
        <f t="shared" si="8"/>
        <v>1166.3000000000002</v>
      </c>
      <c r="DE75" s="40">
        <f t="shared" si="8"/>
        <v>0</v>
      </c>
      <c r="DF75" s="40">
        <f t="shared" si="8"/>
        <v>0</v>
      </c>
      <c r="DG75" s="40">
        <f t="shared" si="8"/>
        <v>0</v>
      </c>
      <c r="DH75" s="40">
        <f t="shared" si="8"/>
        <v>0</v>
      </c>
      <c r="DI75" s="40">
        <f t="shared" si="8"/>
        <v>140</v>
      </c>
      <c r="DJ75" s="40">
        <f t="shared" si="8"/>
        <v>0</v>
      </c>
      <c r="DK75" s="40">
        <f t="shared" si="8"/>
        <v>0</v>
      </c>
      <c r="DL75" s="40">
        <f t="shared" si="8"/>
        <v>15.6</v>
      </c>
      <c r="DM75" s="40">
        <f t="shared" si="8"/>
        <v>2</v>
      </c>
      <c r="DN75" s="40">
        <f t="shared" si="8"/>
        <v>62.7</v>
      </c>
      <c r="DO75" s="40">
        <f t="shared" si="8"/>
        <v>2406.4</v>
      </c>
      <c r="DP75" s="40">
        <f t="shared" si="8"/>
        <v>11.4</v>
      </c>
      <c r="DQ75" s="40">
        <f t="shared" si="8"/>
        <v>93.4</v>
      </c>
      <c r="DR75" s="40">
        <f t="shared" si="8"/>
        <v>347.40000000000003</v>
      </c>
      <c r="DS75" s="40">
        <f t="shared" si="8"/>
        <v>0</v>
      </c>
      <c r="DT75" s="40">
        <f t="shared" si="8"/>
        <v>25.1</v>
      </c>
      <c r="DU75" s="40">
        <f t="shared" si="8"/>
        <v>1888.8</v>
      </c>
      <c r="DV75" s="40">
        <f t="shared" si="8"/>
        <v>1812.8</v>
      </c>
      <c r="DW75" s="40">
        <f t="shared" si="8"/>
        <v>0</v>
      </c>
      <c r="DX75" s="40">
        <f t="shared" si="8"/>
        <v>0</v>
      </c>
      <c r="DY75" s="40">
        <f t="shared" si="8"/>
        <v>0</v>
      </c>
      <c r="DZ75" s="40">
        <f t="shared" si="8"/>
        <v>0</v>
      </c>
      <c r="EA75" s="40">
        <f t="shared" si="8"/>
        <v>0</v>
      </c>
      <c r="EB75" s="40">
        <f t="shared" si="8"/>
        <v>0</v>
      </c>
      <c r="EC75" s="40">
        <f t="shared" ref="EC75:ES75" si="9">SUM(EC52:EC73)</f>
        <v>0</v>
      </c>
      <c r="ED75" s="40">
        <f t="shared" si="9"/>
        <v>45</v>
      </c>
      <c r="EE75" s="40">
        <f t="shared" si="9"/>
        <v>0</v>
      </c>
      <c r="EF75" s="40">
        <f t="shared" si="9"/>
        <v>15</v>
      </c>
      <c r="EG75" s="40">
        <f t="shared" si="9"/>
        <v>0</v>
      </c>
      <c r="EH75" s="40">
        <f t="shared" si="9"/>
        <v>0</v>
      </c>
      <c r="EI75" s="40">
        <f t="shared" si="9"/>
        <v>16</v>
      </c>
      <c r="EJ75" s="40">
        <f t="shared" si="9"/>
        <v>0</v>
      </c>
      <c r="EK75" s="40">
        <f t="shared" si="9"/>
        <v>0</v>
      </c>
      <c r="EL75" s="40">
        <f t="shared" si="9"/>
        <v>0</v>
      </c>
      <c r="EM75" s="40">
        <f t="shared" si="9"/>
        <v>20.875</v>
      </c>
      <c r="EN75" s="40">
        <f t="shared" si="9"/>
        <v>524</v>
      </c>
      <c r="EO75" s="40">
        <f t="shared" si="9"/>
        <v>11923.100000000002</v>
      </c>
      <c r="EP75" s="40">
        <f t="shared" si="9"/>
        <v>987280</v>
      </c>
      <c r="EQ75" s="40">
        <f t="shared" si="9"/>
        <v>754007</v>
      </c>
      <c r="ER75" s="40">
        <f t="shared" si="9"/>
        <v>1812</v>
      </c>
      <c r="ES75" s="40">
        <f t="shared" si="9"/>
        <v>233273</v>
      </c>
    </row>
    <row r="76" spans="1:149" s="46" customFormat="1" ht="22.5" customHeight="1" x14ac:dyDescent="0.25">
      <c r="A76" s="12"/>
      <c r="B76" s="16" t="s">
        <v>64</v>
      </c>
      <c r="C76" s="17" t="s">
        <v>62</v>
      </c>
      <c r="D76" s="40">
        <f>D75+D74</f>
        <v>47386.499999999993</v>
      </c>
      <c r="E76" s="40">
        <f t="shared" ref="E76:BP76" si="10">E75+E74</f>
        <v>21763.599999999999</v>
      </c>
      <c r="F76" s="40">
        <f t="shared" si="10"/>
        <v>0</v>
      </c>
      <c r="G76" s="40">
        <f t="shared" si="10"/>
        <v>20654.400000000001</v>
      </c>
      <c r="H76" s="40">
        <f t="shared" si="10"/>
        <v>0</v>
      </c>
      <c r="I76" s="40">
        <f t="shared" si="10"/>
        <v>1572.2999999999997</v>
      </c>
      <c r="J76" s="40">
        <f t="shared" si="10"/>
        <v>2036.6999999999998</v>
      </c>
      <c r="K76" s="40">
        <f t="shared" si="10"/>
        <v>0</v>
      </c>
      <c r="L76" s="40">
        <f t="shared" si="10"/>
        <v>48.4</v>
      </c>
      <c r="M76" s="40">
        <f t="shared" si="10"/>
        <v>0</v>
      </c>
      <c r="N76" s="40">
        <f t="shared" si="10"/>
        <v>98.6</v>
      </c>
      <c r="O76" s="40">
        <f t="shared" si="10"/>
        <v>0</v>
      </c>
      <c r="P76" s="40">
        <f t="shared" si="10"/>
        <v>9</v>
      </c>
      <c r="Q76" s="40">
        <f t="shared" si="10"/>
        <v>6</v>
      </c>
      <c r="R76" s="40">
        <f t="shared" si="10"/>
        <v>0</v>
      </c>
      <c r="S76" s="40">
        <f t="shared" si="10"/>
        <v>0</v>
      </c>
      <c r="T76" s="40">
        <f t="shared" si="10"/>
        <v>0</v>
      </c>
      <c r="U76" s="40">
        <f t="shared" si="10"/>
        <v>0</v>
      </c>
      <c r="V76" s="40">
        <f t="shared" si="10"/>
        <v>0</v>
      </c>
      <c r="W76" s="40">
        <f t="shared" si="10"/>
        <v>0</v>
      </c>
      <c r="X76" s="40">
        <f t="shared" si="10"/>
        <v>4.0999999999999996</v>
      </c>
      <c r="Y76" s="40">
        <f t="shared" si="10"/>
        <v>135.80000000000001</v>
      </c>
      <c r="Z76" s="40">
        <f t="shared" si="10"/>
        <v>28.3</v>
      </c>
      <c r="AA76" s="40">
        <f t="shared" si="10"/>
        <v>74.400000000000006</v>
      </c>
      <c r="AB76" s="40">
        <f t="shared" si="10"/>
        <v>0</v>
      </c>
      <c r="AC76" s="40">
        <f t="shared" si="10"/>
        <v>0</v>
      </c>
      <c r="AD76" s="40">
        <f t="shared" si="10"/>
        <v>0</v>
      </c>
      <c r="AE76" s="40">
        <f t="shared" si="10"/>
        <v>0</v>
      </c>
      <c r="AF76" s="40">
        <f t="shared" si="10"/>
        <v>0</v>
      </c>
      <c r="AG76" s="40">
        <f t="shared" si="10"/>
        <v>0</v>
      </c>
      <c r="AH76" s="40">
        <f t="shared" si="10"/>
        <v>0</v>
      </c>
      <c r="AI76" s="40">
        <f t="shared" si="10"/>
        <v>10.7</v>
      </c>
      <c r="AJ76" s="40">
        <f t="shared" si="10"/>
        <v>40.1</v>
      </c>
      <c r="AK76" s="40">
        <f t="shared" si="10"/>
        <v>147</v>
      </c>
      <c r="AL76" s="40">
        <f t="shared" si="10"/>
        <v>1</v>
      </c>
      <c r="AM76" s="40">
        <f t="shared" si="10"/>
        <v>70.8</v>
      </c>
      <c r="AN76" s="40">
        <f t="shared" si="10"/>
        <v>0</v>
      </c>
      <c r="AO76" s="40">
        <f t="shared" si="10"/>
        <v>8</v>
      </c>
      <c r="AP76" s="40">
        <f t="shared" si="10"/>
        <v>0</v>
      </c>
      <c r="AQ76" s="40">
        <f t="shared" si="10"/>
        <v>20</v>
      </c>
      <c r="AR76" s="40">
        <f t="shared" si="10"/>
        <v>0</v>
      </c>
      <c r="AS76" s="40">
        <f t="shared" si="10"/>
        <v>6.2</v>
      </c>
      <c r="AT76" s="40">
        <f t="shared" si="10"/>
        <v>12</v>
      </c>
      <c r="AU76" s="40">
        <f t="shared" si="10"/>
        <v>1</v>
      </c>
      <c r="AV76" s="40">
        <f t="shared" si="10"/>
        <v>27</v>
      </c>
      <c r="AW76" s="40">
        <f t="shared" si="10"/>
        <v>38</v>
      </c>
      <c r="AX76" s="40">
        <f t="shared" si="10"/>
        <v>4.2</v>
      </c>
      <c r="AY76" s="40">
        <f t="shared" si="10"/>
        <v>1.1000000000000001</v>
      </c>
      <c r="AZ76" s="40">
        <f t="shared" si="10"/>
        <v>17.7</v>
      </c>
      <c r="BA76" s="40">
        <f t="shared" si="10"/>
        <v>27.1</v>
      </c>
      <c r="BB76" s="40">
        <f t="shared" si="10"/>
        <v>6</v>
      </c>
      <c r="BC76" s="40">
        <f t="shared" si="10"/>
        <v>2.8</v>
      </c>
      <c r="BD76" s="40">
        <f t="shared" si="10"/>
        <v>0</v>
      </c>
      <c r="BE76" s="40">
        <f t="shared" si="10"/>
        <v>1</v>
      </c>
      <c r="BF76" s="40">
        <f t="shared" si="10"/>
        <v>0</v>
      </c>
      <c r="BG76" s="40">
        <f t="shared" si="10"/>
        <v>0.9</v>
      </c>
      <c r="BH76" s="40">
        <f t="shared" si="10"/>
        <v>0</v>
      </c>
      <c r="BI76" s="40">
        <f t="shared" si="10"/>
        <v>9.8999999999999986</v>
      </c>
      <c r="BJ76" s="40">
        <f t="shared" si="10"/>
        <v>2</v>
      </c>
      <c r="BK76" s="40">
        <f t="shared" si="10"/>
        <v>8</v>
      </c>
      <c r="BL76" s="40">
        <f t="shared" si="10"/>
        <v>10.7</v>
      </c>
      <c r="BM76" s="40">
        <f t="shared" si="10"/>
        <v>22.7</v>
      </c>
      <c r="BN76" s="40">
        <f t="shared" si="10"/>
        <v>0</v>
      </c>
      <c r="BO76" s="40">
        <f t="shared" si="10"/>
        <v>0</v>
      </c>
      <c r="BP76" s="40">
        <f t="shared" si="10"/>
        <v>0</v>
      </c>
      <c r="BQ76" s="40">
        <f t="shared" ref="BQ76:EB76" si="11">BQ75+BQ74</f>
        <v>0</v>
      </c>
      <c r="BR76" s="40">
        <f t="shared" si="11"/>
        <v>0</v>
      </c>
      <c r="BS76" s="40">
        <f t="shared" si="11"/>
        <v>290</v>
      </c>
      <c r="BT76" s="40">
        <f t="shared" si="11"/>
        <v>0</v>
      </c>
      <c r="BU76" s="40">
        <f t="shared" si="11"/>
        <v>0</v>
      </c>
      <c r="BV76" s="40">
        <f t="shared" si="11"/>
        <v>85</v>
      </c>
      <c r="BW76" s="40">
        <f t="shared" si="11"/>
        <v>15</v>
      </c>
      <c r="BX76" s="40">
        <f t="shared" si="11"/>
        <v>0</v>
      </c>
      <c r="BY76" s="40">
        <f t="shared" si="11"/>
        <v>0</v>
      </c>
      <c r="BZ76" s="40">
        <f t="shared" si="11"/>
        <v>0</v>
      </c>
      <c r="CA76" s="40">
        <f t="shared" si="11"/>
        <v>0</v>
      </c>
      <c r="CB76" s="40">
        <f t="shared" si="11"/>
        <v>0</v>
      </c>
      <c r="CC76" s="40">
        <f t="shared" si="11"/>
        <v>0</v>
      </c>
      <c r="CD76" s="40">
        <f t="shared" si="11"/>
        <v>0</v>
      </c>
      <c r="CE76" s="40">
        <f t="shared" si="11"/>
        <v>0</v>
      </c>
      <c r="CF76" s="40">
        <f t="shared" si="11"/>
        <v>0</v>
      </c>
      <c r="CG76" s="40">
        <f t="shared" si="11"/>
        <v>0</v>
      </c>
      <c r="CH76" s="40">
        <f t="shared" si="11"/>
        <v>0</v>
      </c>
      <c r="CI76" s="40">
        <f t="shared" si="11"/>
        <v>0</v>
      </c>
      <c r="CJ76" s="40">
        <f t="shared" si="11"/>
        <v>0</v>
      </c>
      <c r="CK76" s="40">
        <f t="shared" si="11"/>
        <v>0</v>
      </c>
      <c r="CL76" s="40">
        <f t="shared" si="11"/>
        <v>0</v>
      </c>
      <c r="CM76" s="40">
        <f t="shared" si="11"/>
        <v>0</v>
      </c>
      <c r="CN76" s="40">
        <f t="shared" si="11"/>
        <v>0</v>
      </c>
      <c r="CO76" s="40">
        <f t="shared" si="11"/>
        <v>70</v>
      </c>
      <c r="CP76" s="40">
        <f t="shared" si="11"/>
        <v>0</v>
      </c>
      <c r="CQ76" s="40">
        <f t="shared" si="11"/>
        <v>0</v>
      </c>
      <c r="CR76" s="40">
        <f t="shared" si="11"/>
        <v>0</v>
      </c>
      <c r="CS76" s="40">
        <f t="shared" si="11"/>
        <v>0</v>
      </c>
      <c r="CT76" s="40">
        <f t="shared" si="11"/>
        <v>0</v>
      </c>
      <c r="CU76" s="40">
        <f t="shared" si="11"/>
        <v>0</v>
      </c>
      <c r="CV76" s="40">
        <f t="shared" si="11"/>
        <v>0</v>
      </c>
      <c r="CW76" s="40">
        <f t="shared" si="11"/>
        <v>0</v>
      </c>
      <c r="CX76" s="40">
        <f t="shared" si="11"/>
        <v>0</v>
      </c>
      <c r="CY76" s="40">
        <f t="shared" si="11"/>
        <v>0</v>
      </c>
      <c r="CZ76" s="40">
        <f t="shared" si="11"/>
        <v>0</v>
      </c>
      <c r="DA76" s="40">
        <f t="shared" si="11"/>
        <v>0</v>
      </c>
      <c r="DB76" s="40">
        <f t="shared" si="11"/>
        <v>0</v>
      </c>
      <c r="DC76" s="40">
        <f t="shared" si="11"/>
        <v>13839.7</v>
      </c>
      <c r="DD76" s="40">
        <f t="shared" si="11"/>
        <v>4011.5</v>
      </c>
      <c r="DE76" s="40">
        <f t="shared" si="11"/>
        <v>152.5</v>
      </c>
      <c r="DF76" s="40">
        <f t="shared" si="11"/>
        <v>0</v>
      </c>
      <c r="DG76" s="40">
        <f t="shared" si="11"/>
        <v>0</v>
      </c>
      <c r="DH76" s="40">
        <f t="shared" si="11"/>
        <v>0</v>
      </c>
      <c r="DI76" s="40">
        <f t="shared" si="11"/>
        <v>141</v>
      </c>
      <c r="DJ76" s="40">
        <f t="shared" si="11"/>
        <v>0</v>
      </c>
      <c r="DK76" s="40">
        <f t="shared" si="11"/>
        <v>6</v>
      </c>
      <c r="DL76" s="40">
        <f t="shared" si="11"/>
        <v>15.6</v>
      </c>
      <c r="DM76" s="40">
        <f t="shared" si="11"/>
        <v>11</v>
      </c>
      <c r="DN76" s="40">
        <f t="shared" si="11"/>
        <v>95</v>
      </c>
      <c r="DO76" s="40">
        <f t="shared" si="11"/>
        <v>7335.7000000000007</v>
      </c>
      <c r="DP76" s="40">
        <f t="shared" si="11"/>
        <v>453</v>
      </c>
      <c r="DQ76" s="40">
        <f t="shared" si="11"/>
        <v>111.2</v>
      </c>
      <c r="DR76" s="40">
        <f t="shared" si="11"/>
        <v>1402.8</v>
      </c>
      <c r="DS76" s="40">
        <f t="shared" si="11"/>
        <v>79.300000000000011</v>
      </c>
      <c r="DT76" s="40">
        <f t="shared" si="11"/>
        <v>25.1</v>
      </c>
      <c r="DU76" s="40">
        <f t="shared" si="11"/>
        <v>7183.8</v>
      </c>
      <c r="DV76" s="40">
        <f t="shared" si="11"/>
        <v>7015.8</v>
      </c>
      <c r="DW76" s="40">
        <f t="shared" si="11"/>
        <v>62.2</v>
      </c>
      <c r="DX76" s="40">
        <f t="shared" si="11"/>
        <v>0</v>
      </c>
      <c r="DY76" s="40">
        <f t="shared" si="11"/>
        <v>0</v>
      </c>
      <c r="DZ76" s="40">
        <f t="shared" si="11"/>
        <v>0</v>
      </c>
      <c r="EA76" s="40">
        <f t="shared" si="11"/>
        <v>0</v>
      </c>
      <c r="EB76" s="40">
        <f t="shared" si="11"/>
        <v>0</v>
      </c>
      <c r="EC76" s="40">
        <f t="shared" ref="EC76:ES76" si="12">EC75+EC74</f>
        <v>1.5</v>
      </c>
      <c r="ED76" s="40">
        <f t="shared" si="12"/>
        <v>56.8</v>
      </c>
      <c r="EE76" s="40">
        <f t="shared" si="12"/>
        <v>3</v>
      </c>
      <c r="EF76" s="40">
        <f t="shared" si="12"/>
        <v>28.5</v>
      </c>
      <c r="EG76" s="40">
        <f t="shared" si="12"/>
        <v>0</v>
      </c>
      <c r="EH76" s="40">
        <f t="shared" si="12"/>
        <v>0</v>
      </c>
      <c r="EI76" s="40">
        <f t="shared" si="12"/>
        <v>16</v>
      </c>
      <c r="EJ76" s="40">
        <f t="shared" si="12"/>
        <v>0</v>
      </c>
      <c r="EK76" s="40">
        <f t="shared" si="12"/>
        <v>0</v>
      </c>
      <c r="EL76" s="40">
        <f t="shared" si="12"/>
        <v>0</v>
      </c>
      <c r="EM76" s="40">
        <f t="shared" si="12"/>
        <v>64.0625</v>
      </c>
      <c r="EN76" s="40">
        <f t="shared" si="12"/>
        <v>1708</v>
      </c>
      <c r="EO76" s="40">
        <f t="shared" si="12"/>
        <v>44949.5</v>
      </c>
      <c r="EP76" s="40">
        <f t="shared" si="12"/>
        <v>2690856</v>
      </c>
      <c r="EQ76" s="40">
        <f t="shared" si="12"/>
        <v>2096092</v>
      </c>
      <c r="ER76" s="40">
        <f t="shared" si="12"/>
        <v>18856.3</v>
      </c>
      <c r="ES76" s="40">
        <f t="shared" si="12"/>
        <v>594764</v>
      </c>
    </row>
    <row r="77" spans="1:149" ht="55.5" customHeight="1" x14ac:dyDescent="0.25">
      <c r="B77" s="18"/>
      <c r="C77" s="34" t="s">
        <v>183</v>
      </c>
      <c r="D77" s="18"/>
      <c r="E77" s="18"/>
      <c r="F77" s="18"/>
      <c r="G77" s="18"/>
      <c r="H77" s="18"/>
      <c r="I77" s="34" t="s">
        <v>184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9"/>
      <c r="AD77" s="19"/>
      <c r="AE77" s="19"/>
      <c r="AF77" s="19"/>
      <c r="AG77" s="19"/>
      <c r="AH77" s="19"/>
      <c r="AI77" s="19"/>
      <c r="AJ77" s="19"/>
      <c r="AV77" s="19"/>
      <c r="AZ77" s="19"/>
    </row>
    <row r="78" spans="1:149" ht="53.25" customHeight="1" x14ac:dyDescent="0.25">
      <c r="B78" s="22"/>
      <c r="C78" s="34"/>
      <c r="D78" s="18"/>
      <c r="E78" s="18"/>
      <c r="F78" s="18"/>
      <c r="G78" s="18"/>
      <c r="H78" s="18"/>
      <c r="I78" s="34"/>
      <c r="J78" s="18"/>
      <c r="K78" s="18"/>
      <c r="L78" s="22"/>
      <c r="M78" s="22"/>
      <c r="N78" s="22"/>
      <c r="O78" s="22"/>
      <c r="P78" s="22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9"/>
      <c r="AD78" s="19"/>
      <c r="AE78" s="19"/>
      <c r="AF78" s="19"/>
      <c r="AG78" s="19"/>
      <c r="AH78" s="19"/>
      <c r="AI78" s="19"/>
      <c r="AJ78" s="19"/>
      <c r="AV78" s="19"/>
      <c r="AZ78" s="19"/>
    </row>
    <row r="79" spans="1:149" ht="19.5" customHeight="1" x14ac:dyDescent="0.25">
      <c r="B79" s="22"/>
      <c r="C79" s="26"/>
      <c r="D79" s="20"/>
      <c r="E79" s="20"/>
      <c r="F79" s="20"/>
      <c r="G79" s="20"/>
      <c r="H79" s="20"/>
      <c r="I79" s="20"/>
      <c r="J79" s="20"/>
      <c r="K79" s="20"/>
      <c r="L79" s="22"/>
      <c r="M79" s="22"/>
      <c r="N79" s="22"/>
      <c r="O79" s="22"/>
      <c r="P79" s="22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1"/>
      <c r="AD79" s="21"/>
      <c r="AE79" s="21"/>
      <c r="AF79" s="21"/>
      <c r="AG79" s="21"/>
      <c r="AH79" s="21"/>
      <c r="AI79" s="21"/>
      <c r="AJ79" s="21"/>
      <c r="AV79" s="21"/>
      <c r="AZ79" s="21"/>
    </row>
    <row r="80" spans="1:149" ht="20.25" hidden="1" x14ac:dyDescent="0.25">
      <c r="B80" s="22"/>
      <c r="C80" s="26"/>
      <c r="D80" s="20"/>
      <c r="E80" s="20"/>
      <c r="F80" s="20"/>
      <c r="G80" s="20"/>
      <c r="H80" s="20"/>
      <c r="I80" s="20"/>
      <c r="J80" s="20"/>
      <c r="K80" s="20"/>
      <c r="L80" s="22"/>
      <c r="M80" s="22"/>
      <c r="N80" s="22"/>
      <c r="O80" s="22"/>
      <c r="P80" s="22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1"/>
      <c r="AD80" s="21"/>
      <c r="AE80" s="21"/>
      <c r="AF80" s="21"/>
      <c r="AG80" s="21"/>
      <c r="AH80" s="21"/>
      <c r="AI80" s="21"/>
      <c r="AJ80" s="21"/>
      <c r="AV80" s="21"/>
      <c r="AZ80" s="21"/>
    </row>
    <row r="81" spans="2:28" ht="20.25" hidden="1" x14ac:dyDescent="0.25">
      <c r="B81" s="22"/>
      <c r="C81" s="26"/>
      <c r="D81" s="20"/>
      <c r="E81" s="20"/>
      <c r="F81" s="20"/>
      <c r="G81" s="20"/>
      <c r="H81" s="20"/>
      <c r="I81" s="20"/>
      <c r="J81" s="20"/>
      <c r="K81" s="20"/>
      <c r="L81" s="22"/>
      <c r="M81" s="22"/>
      <c r="N81" s="22"/>
      <c r="O81" s="22"/>
      <c r="P81" s="22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2:28" ht="20.25" x14ac:dyDescent="0.25">
      <c r="B82" s="22"/>
      <c r="C82" s="26"/>
      <c r="D82" s="20"/>
      <c r="E82" s="20"/>
      <c r="F82" s="20"/>
      <c r="G82" s="20"/>
      <c r="H82" s="20"/>
      <c r="I82" s="20"/>
      <c r="J82" s="20"/>
      <c r="K82" s="20"/>
      <c r="L82" s="22"/>
      <c r="M82" s="22"/>
      <c r="N82" s="22"/>
      <c r="O82" s="22"/>
      <c r="P82" s="2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2:28" ht="20.25" x14ac:dyDescent="0.25">
      <c r="B83" s="22"/>
      <c r="C83" s="26"/>
      <c r="D83" s="20"/>
      <c r="E83" s="20"/>
      <c r="F83" s="20"/>
      <c r="G83" s="20"/>
      <c r="H83" s="20"/>
      <c r="I83" s="20"/>
      <c r="J83" s="20"/>
      <c r="K83" s="20"/>
      <c r="L83" s="22"/>
      <c r="M83" s="22"/>
      <c r="N83" s="22"/>
      <c r="O83" s="22"/>
      <c r="P83" s="22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2:28" ht="20.25" x14ac:dyDescent="0.25">
      <c r="B84" s="22"/>
      <c r="C84" s="26"/>
      <c r="D84" s="20"/>
      <c r="E84" s="20"/>
      <c r="F84" s="20"/>
      <c r="G84" s="20"/>
      <c r="H84" s="20"/>
      <c r="I84" s="20"/>
      <c r="J84" s="20"/>
      <c r="K84" s="20"/>
      <c r="L84" s="22"/>
      <c r="M84" s="22"/>
      <c r="N84" s="22"/>
      <c r="O84" s="22"/>
      <c r="P84" s="22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2:28" ht="20.25" x14ac:dyDescent="0.25">
      <c r="B85" s="22"/>
      <c r="C85" s="26"/>
      <c r="D85" s="1"/>
      <c r="E85" s="1"/>
      <c r="F85" s="1"/>
      <c r="G85" s="1"/>
      <c r="H85" s="1"/>
      <c r="I85" s="1"/>
      <c r="J85" s="1"/>
      <c r="K85" s="1"/>
      <c r="L85" s="22"/>
      <c r="M85" s="22"/>
      <c r="N85" s="22"/>
      <c r="O85" s="22"/>
      <c r="P85" s="22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20.25" x14ac:dyDescent="0.25">
      <c r="B86" s="22"/>
      <c r="C86" s="26"/>
      <c r="D86" s="20"/>
      <c r="E86" s="20"/>
      <c r="F86" s="20"/>
      <c r="G86" s="20"/>
      <c r="H86" s="20"/>
      <c r="I86" s="20"/>
      <c r="J86" s="20"/>
      <c r="K86" s="20"/>
      <c r="L86" s="22"/>
      <c r="M86" s="22"/>
      <c r="N86" s="22"/>
      <c r="O86" s="22"/>
      <c r="P86" s="22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2:28" ht="20.25" x14ac:dyDescent="0.25">
      <c r="B87" s="22"/>
      <c r="C87" s="26"/>
      <c r="D87" s="1"/>
      <c r="E87" s="1"/>
      <c r="F87" s="1"/>
      <c r="G87" s="1"/>
      <c r="H87" s="1"/>
      <c r="I87" s="1"/>
      <c r="J87" s="1"/>
      <c r="K87" s="1"/>
      <c r="L87" s="22"/>
      <c r="M87" s="22"/>
      <c r="N87" s="22"/>
      <c r="O87" s="22"/>
      <c r="P87" s="22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20.25" x14ac:dyDescent="0.25">
      <c r="B88" s="22"/>
      <c r="C88" s="26"/>
      <c r="D88" s="20"/>
      <c r="E88" s="20"/>
      <c r="F88" s="20"/>
      <c r="G88" s="20"/>
      <c r="H88" s="20"/>
      <c r="I88" s="20"/>
      <c r="J88" s="20"/>
      <c r="K88" s="20"/>
      <c r="L88" s="22"/>
      <c r="M88" s="22"/>
      <c r="N88" s="22"/>
      <c r="O88" s="22"/>
      <c r="P88" s="22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2:28" ht="18" customHeight="1" x14ac:dyDescent="0.25">
      <c r="C89" s="26"/>
    </row>
  </sheetData>
  <mergeCells count="210">
    <mergeCell ref="CS7:DE7"/>
    <mergeCell ref="DF7:DT7"/>
    <mergeCell ref="C5:P5"/>
    <mergeCell ref="Q5:R5"/>
    <mergeCell ref="A7:R7"/>
    <mergeCell ref="S7:AR7"/>
    <mergeCell ref="AS7:BH7"/>
    <mergeCell ref="BI7:BZ7"/>
    <mergeCell ref="CA7:CR7"/>
    <mergeCell ref="ER14:ER18"/>
    <mergeCell ref="EO8:EO18"/>
    <mergeCell ref="EP8:ES11"/>
    <mergeCell ref="EQ12:ES12"/>
    <mergeCell ref="EP12:EP18"/>
    <mergeCell ref="EQ13:EQ18"/>
    <mergeCell ref="ES13:ES18"/>
    <mergeCell ref="BD9:BP9"/>
    <mergeCell ref="BD10:BP10"/>
    <mergeCell ref="BO16:BO18"/>
    <mergeCell ref="EM8:EM18"/>
    <mergeCell ref="DD11:DT11"/>
    <mergeCell ref="DU11:DU18"/>
    <mergeCell ref="DV11:EL11"/>
    <mergeCell ref="EJ12:EL13"/>
    <mergeCell ref="CQ11:CS11"/>
    <mergeCell ref="CT11:CW16"/>
    <mergeCell ref="CX11:CZ11"/>
    <mergeCell ref="DA11:DA17"/>
    <mergeCell ref="CF11:CI16"/>
    <mergeCell ref="CJ11:CM11"/>
    <mergeCell ref="CN11:CN17"/>
    <mergeCell ref="CO11:CP17"/>
    <mergeCell ref="DD12:DN13"/>
    <mergeCell ref="A8:A18"/>
    <mergeCell ref="B8:B18"/>
    <mergeCell ref="C8:C18"/>
    <mergeCell ref="D8:D18"/>
    <mergeCell ref="DU8:EL10"/>
    <mergeCell ref="E11:E18"/>
    <mergeCell ref="F11:F18"/>
    <mergeCell ref="G11:G18"/>
    <mergeCell ref="L10:R10"/>
    <mergeCell ref="S10:AA10"/>
    <mergeCell ref="AB10:AJ10"/>
    <mergeCell ref="AV10:AY10"/>
    <mergeCell ref="AZ10:BC10"/>
    <mergeCell ref="N11:N18"/>
    <mergeCell ref="O11:O18"/>
    <mergeCell ref="P11:P18"/>
    <mergeCell ref="Q11:Q18"/>
    <mergeCell ref="I11:I18"/>
    <mergeCell ref="BD8:BP8"/>
    <mergeCell ref="AB9:AR9"/>
    <mergeCell ref="AK10:AR10"/>
    <mergeCell ref="AK11:AL15"/>
    <mergeCell ref="AM11:AN15"/>
    <mergeCell ref="AO11:AP15"/>
    <mergeCell ref="R11:R18"/>
    <mergeCell ref="S11:AA12"/>
    <mergeCell ref="AA13:AA18"/>
    <mergeCell ref="H11:H18"/>
    <mergeCell ref="BN17:BN18"/>
    <mergeCell ref="BP17:BP18"/>
    <mergeCell ref="J11:J18"/>
    <mergeCell ref="BB11:BB18"/>
    <mergeCell ref="AS9:AU14"/>
    <mergeCell ref="AV9:BC9"/>
    <mergeCell ref="AQ11:AR15"/>
    <mergeCell ref="AK16:AK18"/>
    <mergeCell ref="AM16:AM18"/>
    <mergeCell ref="AO16:AO18"/>
    <mergeCell ref="AQ16:AQ18"/>
    <mergeCell ref="AL17:AL18"/>
    <mergeCell ref="AN17:AN18"/>
    <mergeCell ref="AP17:AP18"/>
    <mergeCell ref="AR17:AR18"/>
    <mergeCell ref="E9:AA9"/>
    <mergeCell ref="K11:K18"/>
    <mergeCell ref="L11:L18"/>
    <mergeCell ref="M11:M18"/>
    <mergeCell ref="AW11:AW18"/>
    <mergeCell ref="E8:AA8"/>
    <mergeCell ref="AB8:BC8"/>
    <mergeCell ref="BQ8:CN8"/>
    <mergeCell ref="CO8:DB8"/>
    <mergeCell ref="DC8:DT10"/>
    <mergeCell ref="CF9:CN9"/>
    <mergeCell ref="CO9:CS9"/>
    <mergeCell ref="CT9:DB9"/>
    <mergeCell ref="E10:K10"/>
    <mergeCell ref="BQ10:CE10"/>
    <mergeCell ref="CF10:CN10"/>
    <mergeCell ref="CO10:CS10"/>
    <mergeCell ref="CT10:DB10"/>
    <mergeCell ref="BQ9:CE9"/>
    <mergeCell ref="AX11:AX18"/>
    <mergeCell ref="AY11:AY18"/>
    <mergeCell ref="AZ11:AZ18"/>
    <mergeCell ref="BA11:BA18"/>
    <mergeCell ref="AB11:AJ12"/>
    <mergeCell ref="AV11:AV18"/>
    <mergeCell ref="AB13:AB18"/>
    <mergeCell ref="AC13:AC18"/>
    <mergeCell ref="AD13:AD18"/>
    <mergeCell ref="AE13:AE18"/>
    <mergeCell ref="AG13:AG18"/>
    <mergeCell ref="AH13:AH18"/>
    <mergeCell ref="AI13:AI18"/>
    <mergeCell ref="AJ13:AJ18"/>
    <mergeCell ref="S13:S18"/>
    <mergeCell ref="T13:T18"/>
    <mergeCell ref="U13:U18"/>
    <mergeCell ref="V13:V18"/>
    <mergeCell ref="W13:W18"/>
    <mergeCell ref="X13:X18"/>
    <mergeCell ref="Y13:Y18"/>
    <mergeCell ref="Z13:Z18"/>
    <mergeCell ref="AF13:AF18"/>
    <mergeCell ref="EG12:EI13"/>
    <mergeCell ref="DF14:DN15"/>
    <mergeCell ref="DO14:DO18"/>
    <mergeCell ref="BW12:BW17"/>
    <mergeCell ref="BX12:BY17"/>
    <mergeCell ref="BZ12:BZ17"/>
    <mergeCell ref="CA12:CB17"/>
    <mergeCell ref="CJ12:CJ17"/>
    <mergeCell ref="CK12:CK17"/>
    <mergeCell ref="CL12:CL17"/>
    <mergeCell ref="CM12:CM17"/>
    <mergeCell ref="CQ12:CQ17"/>
    <mergeCell ref="CZ12:CZ17"/>
    <mergeCell ref="DD14:DD18"/>
    <mergeCell ref="DE14:DE18"/>
    <mergeCell ref="CU17:CU18"/>
    <mergeCell ref="CV17:CW17"/>
    <mergeCell ref="BJ13:BJ18"/>
    <mergeCell ref="BK13:BK18"/>
    <mergeCell ref="BL13:BL18"/>
    <mergeCell ref="DO12:DQ13"/>
    <mergeCell ref="DR12:DT13"/>
    <mergeCell ref="DV12:EF13"/>
    <mergeCell ref="DP14:DP18"/>
    <mergeCell ref="DQ14:DQ18"/>
    <mergeCell ref="DJ16:DJ18"/>
    <mergeCell ref="DK16:DK18"/>
    <mergeCell ref="BM11:BN15"/>
    <mergeCell ref="BO11:BP15"/>
    <mergeCell ref="BM16:BM18"/>
    <mergeCell ref="BD13:BD18"/>
    <mergeCell ref="AS15:AS18"/>
    <mergeCell ref="AT15:AT18"/>
    <mergeCell ref="AU15:AU18"/>
    <mergeCell ref="DB11:DB17"/>
    <mergeCell ref="DC11:DC18"/>
    <mergeCell ref="CR12:CR17"/>
    <mergeCell ref="CS12:CS17"/>
    <mergeCell ref="CX12:CX17"/>
    <mergeCell ref="CY12:CY17"/>
    <mergeCell ref="CC11:CD17"/>
    <mergeCell ref="CG17:CG18"/>
    <mergeCell ref="CH17:CI17"/>
    <mergeCell ref="CT17:CT18"/>
    <mergeCell ref="CE11:CE17"/>
    <mergeCell ref="BC11:BC18"/>
    <mergeCell ref="BD11:BL12"/>
    <mergeCell ref="BQ11:BV16"/>
    <mergeCell ref="BW11:CB11"/>
    <mergeCell ref="BE13:BE18"/>
    <mergeCell ref="BF13:BF18"/>
    <mergeCell ref="BG13:BG18"/>
    <mergeCell ref="BH13:BH18"/>
    <mergeCell ref="BI13:BI18"/>
    <mergeCell ref="EL14:EL18"/>
    <mergeCell ref="DR14:DR18"/>
    <mergeCell ref="DS14:DS18"/>
    <mergeCell ref="DT14:DT18"/>
    <mergeCell ref="DV14:DV18"/>
    <mergeCell ref="DW14:DW18"/>
    <mergeCell ref="DX14:EF15"/>
    <mergeCell ref="EA16:EA18"/>
    <mergeCell ref="EB16:EB18"/>
    <mergeCell ref="EC16:EC18"/>
    <mergeCell ref="ED16:ED18"/>
    <mergeCell ref="EH14:EH18"/>
    <mergeCell ref="EI14:EI18"/>
    <mergeCell ref="EG14:EG18"/>
    <mergeCell ref="O1:R1"/>
    <mergeCell ref="O3:R3"/>
    <mergeCell ref="DU7:EN7"/>
    <mergeCell ref="EO7:ES7"/>
    <mergeCell ref="EN8:EN18"/>
    <mergeCell ref="EE16:EE18"/>
    <mergeCell ref="EF16:EF18"/>
    <mergeCell ref="BQ17:BQ18"/>
    <mergeCell ref="BR17:BR18"/>
    <mergeCell ref="BS17:BS18"/>
    <mergeCell ref="BT17:BV17"/>
    <mergeCell ref="CF17:CF18"/>
    <mergeCell ref="DL16:DL18"/>
    <mergeCell ref="DM16:DM18"/>
    <mergeCell ref="DN16:DN18"/>
    <mergeCell ref="DX16:DX18"/>
    <mergeCell ref="DY16:DY18"/>
    <mergeCell ref="DZ16:DZ18"/>
    <mergeCell ref="DF16:DF18"/>
    <mergeCell ref="DG16:DG18"/>
    <mergeCell ref="DH16:DH18"/>
    <mergeCell ref="DI16:DI18"/>
    <mergeCell ref="EJ14:EJ18"/>
    <mergeCell ref="EK14:EK18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37" orientation="landscape" r:id="rId1"/>
  <colBreaks count="6" manualBreakCount="6">
    <brk id="18" max="76" man="1"/>
    <brk id="58" max="76" man="1"/>
    <brk id="75" max="76" man="1"/>
    <brk id="92" max="76" man="1"/>
    <brk id="106" max="76" man="1"/>
    <brk id="121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86"/>
  <sheetViews>
    <sheetView view="pageBreakPreview" topLeftCell="A37" zoomScale="40" zoomScaleNormal="40" zoomScaleSheetLayoutView="40" workbookViewId="0">
      <pane xSplit="2" topLeftCell="DS1" activePane="topRight" state="frozen"/>
      <selection pane="topRight" activeCell="B55" sqref="B55"/>
    </sheetView>
  </sheetViews>
  <sheetFormatPr defaultColWidth="10.42578125" defaultRowHeight="18" customHeight="1" x14ac:dyDescent="0.25"/>
  <cols>
    <col min="1" max="1" width="8.7109375" style="2" customWidth="1"/>
    <col min="2" max="2" width="38.5703125" style="3" customWidth="1"/>
    <col min="3" max="3" width="15.5703125" style="3" customWidth="1"/>
    <col min="4" max="4" width="15.7109375" style="3" customWidth="1"/>
    <col min="5" max="5" width="20.5703125" style="3" customWidth="1"/>
    <col min="6" max="7" width="20.28515625" style="3" customWidth="1"/>
    <col min="8" max="8" width="21.42578125" style="3" customWidth="1"/>
    <col min="9" max="9" width="16" style="3" customWidth="1"/>
    <col min="10" max="10" width="21.42578125" style="3" customWidth="1"/>
    <col min="11" max="11" width="21.140625" style="3" customWidth="1"/>
    <col min="12" max="12" width="20.5703125" style="3" customWidth="1"/>
    <col min="13" max="13" width="20.140625" style="3" customWidth="1"/>
    <col min="14" max="14" width="21.140625" style="3" customWidth="1"/>
    <col min="15" max="15" width="22.42578125" style="3" customWidth="1"/>
    <col min="16" max="16" width="16.140625" style="3" customWidth="1"/>
    <col min="17" max="17" width="20.5703125" style="3" customWidth="1"/>
    <col min="18" max="18" width="19.5703125" style="3" customWidth="1"/>
    <col min="19" max="27" width="9.7109375" style="3" customWidth="1"/>
    <col min="28" max="36" width="11.28515625" style="3" customWidth="1"/>
    <col min="37" max="38" width="15.28515625" style="3" customWidth="1"/>
    <col min="39" max="40" width="20.5703125" style="3" customWidth="1"/>
    <col min="41" max="42" width="15.28515625" style="3" customWidth="1"/>
    <col min="43" max="44" width="20.7109375" style="3" customWidth="1"/>
    <col min="45" max="45" width="14.85546875" style="2" customWidth="1"/>
    <col min="46" max="47" width="15.85546875" style="2" customWidth="1"/>
    <col min="48" max="48" width="20.5703125" style="3" customWidth="1"/>
    <col min="49" max="49" width="21.140625" style="3" customWidth="1"/>
    <col min="50" max="50" width="15.28515625" style="3" customWidth="1"/>
    <col min="51" max="51" width="20.140625" style="3" customWidth="1"/>
    <col min="52" max="52" width="20.85546875" style="3" customWidth="1"/>
    <col min="53" max="53" width="22.42578125" style="3" customWidth="1"/>
    <col min="54" max="54" width="15.28515625" style="3" customWidth="1"/>
    <col min="55" max="55" width="20.140625" style="3" customWidth="1"/>
    <col min="56" max="68" width="24.5703125" style="3" customWidth="1"/>
    <col min="69" max="69" width="10.28515625" style="5" customWidth="1"/>
    <col min="70" max="70" width="9.5703125" style="5" customWidth="1"/>
    <col min="71" max="72" width="11.7109375" style="5" customWidth="1"/>
    <col min="73" max="73" width="10" style="5" customWidth="1"/>
    <col min="74" max="74" width="10.5703125" style="5" customWidth="1"/>
    <col min="75" max="75" width="19.85546875" style="5" customWidth="1"/>
    <col min="76" max="76" width="11.5703125" style="5" customWidth="1"/>
    <col min="77" max="77" width="12.42578125" style="5" customWidth="1"/>
    <col min="78" max="78" width="18" style="5" customWidth="1"/>
    <col min="79" max="79" width="20.140625" style="5" customWidth="1"/>
    <col min="80" max="80" width="16.5703125" style="5" customWidth="1"/>
    <col min="81" max="82" width="12.140625" style="5" customWidth="1"/>
    <col min="83" max="83" width="26.140625" style="5" customWidth="1"/>
    <col min="84" max="84" width="11.140625" style="5" customWidth="1"/>
    <col min="85" max="85" width="9.85546875" style="5" customWidth="1"/>
    <col min="86" max="87" width="12.140625" style="5" customWidth="1"/>
    <col min="88" max="88" width="20.85546875" style="5" customWidth="1"/>
    <col min="89" max="89" width="26.7109375" style="5" customWidth="1"/>
    <col min="90" max="90" width="18.42578125" style="5" customWidth="1"/>
    <col min="91" max="91" width="37.28515625" style="5" customWidth="1"/>
    <col min="92" max="92" width="26.7109375" style="5" customWidth="1"/>
    <col min="93" max="94" width="12.5703125" style="5" customWidth="1"/>
    <col min="95" max="95" width="29.140625" style="5" customWidth="1"/>
    <col min="96" max="96" width="19" style="5" customWidth="1"/>
    <col min="97" max="97" width="41" style="5" customWidth="1"/>
    <col min="98" max="98" width="11.28515625" style="5" customWidth="1"/>
    <col min="99" max="99" width="9.85546875" style="5" customWidth="1"/>
    <col min="100" max="101" width="13.140625" style="5" customWidth="1"/>
    <col min="102" max="102" width="25.85546875" style="5" customWidth="1"/>
    <col min="103" max="103" width="18.85546875" style="5" customWidth="1"/>
    <col min="104" max="104" width="37.5703125" style="5" customWidth="1"/>
    <col min="105" max="105" width="25" style="5" customWidth="1"/>
    <col min="106" max="106" width="22.7109375" style="5" customWidth="1"/>
    <col min="107" max="124" width="20.85546875" style="5" customWidth="1"/>
    <col min="125" max="127" width="23.28515625" style="5" customWidth="1"/>
    <col min="128" max="136" width="11.5703125" style="5" customWidth="1"/>
    <col min="137" max="142" width="20.85546875" style="5" customWidth="1"/>
    <col min="143" max="143" width="39.7109375" style="5" customWidth="1"/>
    <col min="144" max="144" width="39.42578125" style="24" customWidth="1"/>
    <col min="145" max="145" width="8.5703125" style="2" hidden="1" customWidth="1"/>
    <col min="146" max="146" width="10.42578125" style="2" hidden="1" customWidth="1"/>
    <col min="147" max="16384" width="10.42578125" style="2"/>
  </cols>
  <sheetData>
    <row r="1" spans="1:144" ht="22.5" customHeight="1" x14ac:dyDescent="0.25">
      <c r="P1" s="79"/>
      <c r="Q1" s="119" t="s">
        <v>189</v>
      </c>
      <c r="R1" s="119"/>
      <c r="S1" s="80"/>
      <c r="AA1" s="4"/>
    </row>
    <row r="2" spans="1:144" ht="57" hidden="1" customHeight="1" x14ac:dyDescent="0.25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20"/>
      <c r="Q2" s="120"/>
      <c r="R2" s="120"/>
      <c r="S2" s="12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V2" s="2"/>
      <c r="AW2" s="2"/>
      <c r="AX2" s="2"/>
      <c r="AY2" s="6"/>
      <c r="AZ2" s="2"/>
      <c r="BA2" s="2"/>
      <c r="BB2" s="2"/>
      <c r="BC2" s="6"/>
      <c r="BD2" s="6"/>
      <c r="BE2" s="6"/>
      <c r="BF2" s="6"/>
      <c r="BG2" s="6"/>
      <c r="BH2" s="6"/>
      <c r="BI2" s="6"/>
      <c r="BJ2" s="6"/>
      <c r="BK2" s="6"/>
      <c r="BL2" s="6"/>
      <c r="BM2" s="2"/>
      <c r="BN2" s="2"/>
      <c r="BO2" s="2"/>
      <c r="BP2" s="2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</row>
    <row r="3" spans="1:144" ht="31.5" customHeight="1" x14ac:dyDescent="0.3">
      <c r="A3" s="55"/>
      <c r="B3" s="56"/>
      <c r="C3" s="56"/>
      <c r="D3" s="56"/>
      <c r="E3" s="56"/>
      <c r="F3" s="121"/>
      <c r="G3" s="121"/>
      <c r="H3" s="121"/>
      <c r="I3" s="121"/>
      <c r="J3" s="121"/>
      <c r="K3" s="121"/>
      <c r="L3" s="121"/>
      <c r="M3" s="121"/>
      <c r="N3" s="121"/>
      <c r="O3" s="56"/>
      <c r="P3" s="56"/>
      <c r="Q3" s="118" t="s">
        <v>192</v>
      </c>
      <c r="R3" s="118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5"/>
      <c r="AT3" s="55"/>
      <c r="AU3" s="55"/>
      <c r="AV3" s="55"/>
      <c r="AW3" s="55"/>
      <c r="AX3" s="55"/>
      <c r="AY3" s="57"/>
      <c r="AZ3" s="55"/>
      <c r="BA3" s="55"/>
      <c r="BB3" s="55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5"/>
      <c r="BN3" s="55"/>
      <c r="BO3" s="55"/>
      <c r="BP3" s="55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</row>
    <row r="4" spans="1:144" ht="18" customHeight="1" x14ac:dyDescent="0.3">
      <c r="A4" s="122" t="s">
        <v>188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4"/>
      <c r="U4" s="125" t="s">
        <v>188</v>
      </c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 t="s">
        <v>188</v>
      </c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 t="s">
        <v>188</v>
      </c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83" t="s">
        <v>188</v>
      </c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 t="s">
        <v>188</v>
      </c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 t="s">
        <v>188</v>
      </c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 t="s">
        <v>188</v>
      </c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4"/>
    </row>
    <row r="5" spans="1:144" ht="18.75" customHeight="1" x14ac:dyDescent="0.25">
      <c r="A5" s="89" t="s">
        <v>3</v>
      </c>
      <c r="B5" s="89" t="s">
        <v>70</v>
      </c>
      <c r="C5" s="89" t="s">
        <v>4</v>
      </c>
      <c r="D5" s="89" t="s">
        <v>5</v>
      </c>
      <c r="E5" s="90" t="s">
        <v>1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 t="s">
        <v>1</v>
      </c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5" t="s">
        <v>1</v>
      </c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7"/>
      <c r="BQ5" s="85" t="s">
        <v>1</v>
      </c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 t="s">
        <v>1</v>
      </c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 t="s">
        <v>6</v>
      </c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 t="s">
        <v>7</v>
      </c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 t="s">
        <v>68</v>
      </c>
      <c r="EN5" s="85" t="s">
        <v>69</v>
      </c>
    </row>
    <row r="6" spans="1:144" s="8" customFormat="1" ht="48.75" customHeight="1" x14ac:dyDescent="0.25">
      <c r="A6" s="89"/>
      <c r="B6" s="89"/>
      <c r="C6" s="89"/>
      <c r="D6" s="89"/>
      <c r="E6" s="89" t="s">
        <v>8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98" t="s">
        <v>8</v>
      </c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100"/>
      <c r="AS6" s="89" t="s">
        <v>9</v>
      </c>
      <c r="AT6" s="89"/>
      <c r="AU6" s="89"/>
      <c r="AV6" s="90" t="s">
        <v>10</v>
      </c>
      <c r="AW6" s="90"/>
      <c r="AX6" s="90"/>
      <c r="AY6" s="90"/>
      <c r="AZ6" s="90"/>
      <c r="BA6" s="90"/>
      <c r="BB6" s="90"/>
      <c r="BC6" s="90"/>
      <c r="BD6" s="95" t="s">
        <v>10</v>
      </c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7"/>
      <c r="BQ6" s="85" t="s">
        <v>11</v>
      </c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 t="s">
        <v>12</v>
      </c>
      <c r="CG6" s="85"/>
      <c r="CH6" s="85"/>
      <c r="CI6" s="85"/>
      <c r="CJ6" s="85"/>
      <c r="CK6" s="85"/>
      <c r="CL6" s="85"/>
      <c r="CM6" s="85"/>
      <c r="CN6" s="85"/>
      <c r="CO6" s="85" t="s">
        <v>13</v>
      </c>
      <c r="CP6" s="85"/>
      <c r="CQ6" s="85"/>
      <c r="CR6" s="85"/>
      <c r="CS6" s="85"/>
      <c r="CT6" s="85" t="s">
        <v>14</v>
      </c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</row>
    <row r="7" spans="1:144" s="9" customFormat="1" ht="39.75" customHeight="1" x14ac:dyDescent="0.25">
      <c r="A7" s="89"/>
      <c r="B7" s="89"/>
      <c r="C7" s="89"/>
      <c r="D7" s="89"/>
      <c r="E7" s="89" t="s">
        <v>15</v>
      </c>
      <c r="F7" s="89"/>
      <c r="G7" s="89"/>
      <c r="H7" s="89"/>
      <c r="I7" s="89"/>
      <c r="J7" s="89"/>
      <c r="K7" s="89"/>
      <c r="L7" s="89" t="s">
        <v>16</v>
      </c>
      <c r="M7" s="89"/>
      <c r="N7" s="89"/>
      <c r="O7" s="89"/>
      <c r="P7" s="89"/>
      <c r="Q7" s="89"/>
      <c r="R7" s="89"/>
      <c r="S7" s="89" t="s">
        <v>17</v>
      </c>
      <c r="T7" s="89"/>
      <c r="U7" s="89"/>
      <c r="V7" s="89"/>
      <c r="W7" s="89"/>
      <c r="X7" s="89"/>
      <c r="Y7" s="89"/>
      <c r="Z7" s="89"/>
      <c r="AA7" s="89"/>
      <c r="AB7" s="89" t="s">
        <v>17</v>
      </c>
      <c r="AC7" s="89"/>
      <c r="AD7" s="89"/>
      <c r="AE7" s="89"/>
      <c r="AF7" s="89"/>
      <c r="AG7" s="89"/>
      <c r="AH7" s="89"/>
      <c r="AI7" s="89"/>
      <c r="AJ7" s="89"/>
      <c r="AK7" s="98" t="s">
        <v>17</v>
      </c>
      <c r="AL7" s="99"/>
      <c r="AM7" s="99"/>
      <c r="AN7" s="99"/>
      <c r="AO7" s="99"/>
      <c r="AP7" s="99"/>
      <c r="AQ7" s="99"/>
      <c r="AR7" s="100"/>
      <c r="AS7" s="89"/>
      <c r="AT7" s="89"/>
      <c r="AU7" s="89"/>
      <c r="AV7" s="89" t="s">
        <v>15</v>
      </c>
      <c r="AW7" s="89"/>
      <c r="AX7" s="89"/>
      <c r="AY7" s="89"/>
      <c r="AZ7" s="89" t="s">
        <v>16</v>
      </c>
      <c r="BA7" s="89"/>
      <c r="BB7" s="89"/>
      <c r="BC7" s="89"/>
      <c r="BD7" s="98" t="s">
        <v>17</v>
      </c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100"/>
      <c r="BQ7" s="85" t="s">
        <v>18</v>
      </c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 t="s">
        <v>18</v>
      </c>
      <c r="CG7" s="85"/>
      <c r="CH7" s="85"/>
      <c r="CI7" s="85"/>
      <c r="CJ7" s="85"/>
      <c r="CK7" s="85"/>
      <c r="CL7" s="85"/>
      <c r="CM7" s="85"/>
      <c r="CN7" s="85"/>
      <c r="CO7" s="85" t="s">
        <v>18</v>
      </c>
      <c r="CP7" s="85"/>
      <c r="CQ7" s="85"/>
      <c r="CR7" s="85"/>
      <c r="CS7" s="85"/>
      <c r="CT7" s="85" t="s">
        <v>18</v>
      </c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</row>
    <row r="8" spans="1:144" s="8" customFormat="1" ht="18.75" customHeight="1" x14ac:dyDescent="0.25">
      <c r="A8" s="89"/>
      <c r="B8" s="89"/>
      <c r="C8" s="89"/>
      <c r="D8" s="89"/>
      <c r="E8" s="89" t="s">
        <v>19</v>
      </c>
      <c r="F8" s="89" t="s">
        <v>20</v>
      </c>
      <c r="G8" s="89" t="s">
        <v>21</v>
      </c>
      <c r="H8" s="89" t="s">
        <v>22</v>
      </c>
      <c r="I8" s="89" t="s">
        <v>23</v>
      </c>
      <c r="J8" s="89" t="s">
        <v>24</v>
      </c>
      <c r="K8" s="89" t="s">
        <v>25</v>
      </c>
      <c r="L8" s="89" t="s">
        <v>19</v>
      </c>
      <c r="M8" s="89" t="s">
        <v>20</v>
      </c>
      <c r="N8" s="89" t="s">
        <v>21</v>
      </c>
      <c r="O8" s="89" t="s">
        <v>22</v>
      </c>
      <c r="P8" s="89" t="s">
        <v>23</v>
      </c>
      <c r="Q8" s="89" t="s">
        <v>24</v>
      </c>
      <c r="R8" s="89" t="s">
        <v>25</v>
      </c>
      <c r="S8" s="89" t="s">
        <v>26</v>
      </c>
      <c r="T8" s="89"/>
      <c r="U8" s="89"/>
      <c r="V8" s="89"/>
      <c r="W8" s="89"/>
      <c r="X8" s="89"/>
      <c r="Y8" s="89"/>
      <c r="Z8" s="89"/>
      <c r="AA8" s="89"/>
      <c r="AB8" s="89" t="s">
        <v>27</v>
      </c>
      <c r="AC8" s="89"/>
      <c r="AD8" s="89"/>
      <c r="AE8" s="89"/>
      <c r="AF8" s="89"/>
      <c r="AG8" s="89"/>
      <c r="AH8" s="89"/>
      <c r="AI8" s="89"/>
      <c r="AJ8" s="89"/>
      <c r="AK8" s="89" t="s">
        <v>28</v>
      </c>
      <c r="AL8" s="89"/>
      <c r="AM8" s="89" t="s">
        <v>66</v>
      </c>
      <c r="AN8" s="89"/>
      <c r="AO8" s="89" t="s">
        <v>23</v>
      </c>
      <c r="AP8" s="89"/>
      <c r="AQ8" s="89" t="s">
        <v>67</v>
      </c>
      <c r="AR8" s="89"/>
      <c r="AS8" s="89"/>
      <c r="AT8" s="89"/>
      <c r="AU8" s="89"/>
      <c r="AV8" s="89" t="s">
        <v>19</v>
      </c>
      <c r="AW8" s="89" t="s">
        <v>21</v>
      </c>
      <c r="AX8" s="89" t="s">
        <v>23</v>
      </c>
      <c r="AY8" s="89" t="s">
        <v>24</v>
      </c>
      <c r="AZ8" s="89" t="s">
        <v>19</v>
      </c>
      <c r="BA8" s="89" t="s">
        <v>21</v>
      </c>
      <c r="BB8" s="89" t="s">
        <v>23</v>
      </c>
      <c r="BC8" s="89" t="s">
        <v>24</v>
      </c>
      <c r="BD8" s="89" t="s">
        <v>26</v>
      </c>
      <c r="BE8" s="89"/>
      <c r="BF8" s="89"/>
      <c r="BG8" s="89"/>
      <c r="BH8" s="89"/>
      <c r="BI8" s="89"/>
      <c r="BJ8" s="89"/>
      <c r="BK8" s="89"/>
      <c r="BL8" s="89"/>
      <c r="BM8" s="89" t="s">
        <v>28</v>
      </c>
      <c r="BN8" s="89"/>
      <c r="BO8" s="89" t="s">
        <v>23</v>
      </c>
      <c r="BP8" s="89"/>
      <c r="BQ8" s="85" t="s">
        <v>29</v>
      </c>
      <c r="BR8" s="85"/>
      <c r="BS8" s="85"/>
      <c r="BT8" s="85"/>
      <c r="BU8" s="85"/>
      <c r="BV8" s="85"/>
      <c r="BW8" s="85" t="s">
        <v>30</v>
      </c>
      <c r="BX8" s="85"/>
      <c r="BY8" s="85"/>
      <c r="BZ8" s="85"/>
      <c r="CA8" s="85"/>
      <c r="CB8" s="85"/>
      <c r="CC8" s="85" t="s">
        <v>31</v>
      </c>
      <c r="CD8" s="85"/>
      <c r="CE8" s="85" t="s">
        <v>32</v>
      </c>
      <c r="CF8" s="85" t="s">
        <v>29</v>
      </c>
      <c r="CG8" s="85"/>
      <c r="CH8" s="85"/>
      <c r="CI8" s="85"/>
      <c r="CJ8" s="85" t="s">
        <v>30</v>
      </c>
      <c r="CK8" s="85"/>
      <c r="CL8" s="85"/>
      <c r="CM8" s="85"/>
      <c r="CN8" s="85" t="s">
        <v>32</v>
      </c>
      <c r="CO8" s="85" t="s">
        <v>29</v>
      </c>
      <c r="CP8" s="85"/>
      <c r="CQ8" s="85" t="s">
        <v>30</v>
      </c>
      <c r="CR8" s="85"/>
      <c r="CS8" s="85"/>
      <c r="CT8" s="85" t="s">
        <v>29</v>
      </c>
      <c r="CU8" s="85"/>
      <c r="CV8" s="85"/>
      <c r="CW8" s="85"/>
      <c r="CX8" s="85" t="s">
        <v>30</v>
      </c>
      <c r="CY8" s="85"/>
      <c r="CZ8" s="85"/>
      <c r="DA8" s="85" t="s">
        <v>31</v>
      </c>
      <c r="DB8" s="85" t="s">
        <v>32</v>
      </c>
      <c r="DC8" s="85" t="s">
        <v>2</v>
      </c>
      <c r="DD8" s="85" t="s">
        <v>1</v>
      </c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 t="s">
        <v>2</v>
      </c>
      <c r="DV8" s="85" t="s">
        <v>1</v>
      </c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</row>
    <row r="9" spans="1:144" s="8" customFormat="1" ht="18.75" customHeight="1" x14ac:dyDescent="0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5"/>
      <c r="BR9" s="85"/>
      <c r="BS9" s="85"/>
      <c r="BT9" s="85"/>
      <c r="BU9" s="85"/>
      <c r="BV9" s="85"/>
      <c r="BW9" s="85" t="s">
        <v>33</v>
      </c>
      <c r="BX9" s="85" t="s">
        <v>34</v>
      </c>
      <c r="BY9" s="85"/>
      <c r="BZ9" s="85" t="s">
        <v>35</v>
      </c>
      <c r="CA9" s="85" t="s">
        <v>36</v>
      </c>
      <c r="CB9" s="85"/>
      <c r="CC9" s="85"/>
      <c r="CD9" s="85"/>
      <c r="CE9" s="85"/>
      <c r="CF9" s="85"/>
      <c r="CG9" s="85"/>
      <c r="CH9" s="85"/>
      <c r="CI9" s="85"/>
      <c r="CJ9" s="85" t="s">
        <v>33</v>
      </c>
      <c r="CK9" s="85" t="s">
        <v>34</v>
      </c>
      <c r="CL9" s="85" t="s">
        <v>35</v>
      </c>
      <c r="CM9" s="85" t="s">
        <v>36</v>
      </c>
      <c r="CN9" s="85"/>
      <c r="CO9" s="85"/>
      <c r="CP9" s="85"/>
      <c r="CQ9" s="85" t="s">
        <v>34</v>
      </c>
      <c r="CR9" s="85" t="s">
        <v>35</v>
      </c>
      <c r="CS9" s="85" t="s">
        <v>36</v>
      </c>
      <c r="CT9" s="85"/>
      <c r="CU9" s="85"/>
      <c r="CV9" s="85"/>
      <c r="CW9" s="85"/>
      <c r="CX9" s="85" t="s">
        <v>34</v>
      </c>
      <c r="CY9" s="85" t="s">
        <v>35</v>
      </c>
      <c r="CZ9" s="85" t="s">
        <v>36</v>
      </c>
      <c r="DA9" s="85"/>
      <c r="DB9" s="85"/>
      <c r="DC9" s="85"/>
      <c r="DD9" s="85" t="s">
        <v>37</v>
      </c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 t="s">
        <v>38</v>
      </c>
      <c r="DP9" s="85"/>
      <c r="DQ9" s="85"/>
      <c r="DR9" s="85" t="s">
        <v>38</v>
      </c>
      <c r="DS9" s="85"/>
      <c r="DT9" s="85"/>
      <c r="DU9" s="85"/>
      <c r="DV9" s="85" t="s">
        <v>37</v>
      </c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 t="s">
        <v>38</v>
      </c>
      <c r="EH9" s="85"/>
      <c r="EI9" s="85"/>
      <c r="EJ9" s="85" t="s">
        <v>38</v>
      </c>
      <c r="EK9" s="85"/>
      <c r="EL9" s="85"/>
      <c r="EM9" s="85"/>
      <c r="EN9" s="85"/>
    </row>
    <row r="10" spans="1:144" s="10" customFormat="1" ht="21.75" customHeight="1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7" t="s">
        <v>39</v>
      </c>
      <c r="T10" s="87" t="s">
        <v>40</v>
      </c>
      <c r="U10" s="87" t="s">
        <v>41</v>
      </c>
      <c r="V10" s="87" t="s">
        <v>42</v>
      </c>
      <c r="W10" s="87" t="s">
        <v>43</v>
      </c>
      <c r="X10" s="87" t="s">
        <v>44</v>
      </c>
      <c r="Y10" s="87" t="s">
        <v>45</v>
      </c>
      <c r="Z10" s="87" t="s">
        <v>46</v>
      </c>
      <c r="AA10" s="87" t="s">
        <v>47</v>
      </c>
      <c r="AB10" s="87" t="s">
        <v>39</v>
      </c>
      <c r="AC10" s="87" t="s">
        <v>40</v>
      </c>
      <c r="AD10" s="87" t="s">
        <v>41</v>
      </c>
      <c r="AE10" s="87" t="s">
        <v>42</v>
      </c>
      <c r="AF10" s="87" t="s">
        <v>43</v>
      </c>
      <c r="AG10" s="87" t="s">
        <v>44</v>
      </c>
      <c r="AH10" s="87" t="s">
        <v>45</v>
      </c>
      <c r="AI10" s="87" t="s">
        <v>46</v>
      </c>
      <c r="AJ10" s="87" t="s">
        <v>47</v>
      </c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7" t="s">
        <v>39</v>
      </c>
      <c r="BE10" s="87" t="s">
        <v>40</v>
      </c>
      <c r="BF10" s="87" t="s">
        <v>41</v>
      </c>
      <c r="BG10" s="87" t="s">
        <v>42</v>
      </c>
      <c r="BH10" s="87" t="s">
        <v>43</v>
      </c>
      <c r="BI10" s="87" t="s">
        <v>44</v>
      </c>
      <c r="BJ10" s="87" t="s">
        <v>45</v>
      </c>
      <c r="BK10" s="87" t="s">
        <v>46</v>
      </c>
      <c r="BL10" s="87" t="s">
        <v>47</v>
      </c>
      <c r="BM10" s="89"/>
      <c r="BN10" s="89"/>
      <c r="BO10" s="89"/>
      <c r="BP10" s="89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</row>
    <row r="11" spans="1:144" s="10" customFormat="1" ht="18.75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7"/>
      <c r="BE11" s="87"/>
      <c r="BF11" s="87"/>
      <c r="BG11" s="87"/>
      <c r="BH11" s="87"/>
      <c r="BI11" s="87"/>
      <c r="BJ11" s="87"/>
      <c r="BK11" s="87"/>
      <c r="BL11" s="87"/>
      <c r="BM11" s="89"/>
      <c r="BN11" s="89"/>
      <c r="BO11" s="89"/>
      <c r="BP11" s="89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 t="s">
        <v>48</v>
      </c>
      <c r="DE11" s="85" t="s">
        <v>49</v>
      </c>
      <c r="DF11" s="85" t="s">
        <v>65</v>
      </c>
      <c r="DG11" s="85"/>
      <c r="DH11" s="85"/>
      <c r="DI11" s="85"/>
      <c r="DJ11" s="85"/>
      <c r="DK11" s="85"/>
      <c r="DL11" s="85"/>
      <c r="DM11" s="85"/>
      <c r="DN11" s="85"/>
      <c r="DO11" s="85" t="s">
        <v>48</v>
      </c>
      <c r="DP11" s="85" t="s">
        <v>49</v>
      </c>
      <c r="DQ11" s="85" t="s">
        <v>50</v>
      </c>
      <c r="DR11" s="85" t="s">
        <v>48</v>
      </c>
      <c r="DS11" s="85" t="s">
        <v>49</v>
      </c>
      <c r="DT11" s="85" t="s">
        <v>50</v>
      </c>
      <c r="DU11" s="85"/>
      <c r="DV11" s="85" t="s">
        <v>48</v>
      </c>
      <c r="DW11" s="85" t="s">
        <v>49</v>
      </c>
      <c r="DX11" s="85" t="s">
        <v>65</v>
      </c>
      <c r="DY11" s="85"/>
      <c r="DZ11" s="85"/>
      <c r="EA11" s="85"/>
      <c r="EB11" s="85"/>
      <c r="EC11" s="85"/>
      <c r="ED11" s="85"/>
      <c r="EE11" s="85"/>
      <c r="EF11" s="85"/>
      <c r="EG11" s="85" t="s">
        <v>48</v>
      </c>
      <c r="EH11" s="85" t="s">
        <v>49</v>
      </c>
      <c r="EI11" s="85" t="s">
        <v>50</v>
      </c>
      <c r="EJ11" s="85" t="s">
        <v>48</v>
      </c>
      <c r="EK11" s="85" t="s">
        <v>49</v>
      </c>
      <c r="EL11" s="85" t="s">
        <v>50</v>
      </c>
      <c r="EM11" s="85"/>
      <c r="EN11" s="85"/>
    </row>
    <row r="12" spans="1:144" s="10" customFormat="1" ht="15" customHeight="1" x14ac:dyDescent="0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9"/>
      <c r="AL12" s="89"/>
      <c r="AM12" s="89"/>
      <c r="AN12" s="89"/>
      <c r="AO12" s="89"/>
      <c r="AP12" s="89"/>
      <c r="AQ12" s="89"/>
      <c r="AR12" s="89"/>
      <c r="AS12" s="88" t="s">
        <v>51</v>
      </c>
      <c r="AT12" s="88" t="s">
        <v>52</v>
      </c>
      <c r="AU12" s="88" t="s">
        <v>53</v>
      </c>
      <c r="AV12" s="89"/>
      <c r="AW12" s="89"/>
      <c r="AX12" s="89"/>
      <c r="AY12" s="89"/>
      <c r="AZ12" s="89"/>
      <c r="BA12" s="89"/>
      <c r="BB12" s="89"/>
      <c r="BC12" s="89"/>
      <c r="BD12" s="87"/>
      <c r="BE12" s="87"/>
      <c r="BF12" s="87"/>
      <c r="BG12" s="87"/>
      <c r="BH12" s="87"/>
      <c r="BI12" s="87"/>
      <c r="BJ12" s="87"/>
      <c r="BK12" s="87"/>
      <c r="BL12" s="87"/>
      <c r="BM12" s="89"/>
      <c r="BN12" s="89"/>
      <c r="BO12" s="89"/>
      <c r="BP12" s="89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</row>
    <row r="13" spans="1:144" s="10" customFormat="1" ht="18.75" customHeight="1" x14ac:dyDescent="0.2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9" t="s">
        <v>2</v>
      </c>
      <c r="AL13" s="38" t="s">
        <v>0</v>
      </c>
      <c r="AM13" s="89" t="s">
        <v>2</v>
      </c>
      <c r="AN13" s="38" t="s">
        <v>0</v>
      </c>
      <c r="AO13" s="89" t="s">
        <v>2</v>
      </c>
      <c r="AP13" s="38" t="s">
        <v>0</v>
      </c>
      <c r="AQ13" s="89" t="s">
        <v>2</v>
      </c>
      <c r="AR13" s="38" t="s">
        <v>0</v>
      </c>
      <c r="AS13" s="88"/>
      <c r="AT13" s="88"/>
      <c r="AU13" s="88"/>
      <c r="AV13" s="89"/>
      <c r="AW13" s="89"/>
      <c r="AX13" s="89"/>
      <c r="AY13" s="89"/>
      <c r="AZ13" s="89"/>
      <c r="BA13" s="89"/>
      <c r="BB13" s="89"/>
      <c r="BC13" s="89"/>
      <c r="BD13" s="87"/>
      <c r="BE13" s="87"/>
      <c r="BF13" s="87"/>
      <c r="BG13" s="87"/>
      <c r="BH13" s="87"/>
      <c r="BI13" s="87"/>
      <c r="BJ13" s="87"/>
      <c r="BK13" s="87"/>
      <c r="BL13" s="87"/>
      <c r="BM13" s="89" t="s">
        <v>2</v>
      </c>
      <c r="BN13" s="38" t="s">
        <v>0</v>
      </c>
      <c r="BO13" s="89" t="s">
        <v>2</v>
      </c>
      <c r="BP13" s="38" t="s">
        <v>0</v>
      </c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6" t="s">
        <v>39</v>
      </c>
      <c r="DG13" s="86" t="s">
        <v>40</v>
      </c>
      <c r="DH13" s="86" t="s">
        <v>41</v>
      </c>
      <c r="DI13" s="86" t="s">
        <v>42</v>
      </c>
      <c r="DJ13" s="86" t="s">
        <v>43</v>
      </c>
      <c r="DK13" s="86" t="s">
        <v>44</v>
      </c>
      <c r="DL13" s="86" t="s">
        <v>45</v>
      </c>
      <c r="DM13" s="86" t="s">
        <v>46</v>
      </c>
      <c r="DN13" s="86" t="s">
        <v>47</v>
      </c>
      <c r="DO13" s="85"/>
      <c r="DP13" s="85"/>
      <c r="DQ13" s="85"/>
      <c r="DR13" s="85"/>
      <c r="DS13" s="85"/>
      <c r="DT13" s="85"/>
      <c r="DU13" s="85"/>
      <c r="DV13" s="85"/>
      <c r="DW13" s="85"/>
      <c r="DX13" s="86" t="s">
        <v>39</v>
      </c>
      <c r="DY13" s="86" t="s">
        <v>40</v>
      </c>
      <c r="DZ13" s="86" t="s">
        <v>41</v>
      </c>
      <c r="EA13" s="86" t="s">
        <v>42</v>
      </c>
      <c r="EB13" s="86" t="s">
        <v>43</v>
      </c>
      <c r="EC13" s="86" t="s">
        <v>44</v>
      </c>
      <c r="ED13" s="86" t="s">
        <v>45</v>
      </c>
      <c r="EE13" s="86" t="s">
        <v>46</v>
      </c>
      <c r="EF13" s="86" t="s">
        <v>47</v>
      </c>
      <c r="EG13" s="85"/>
      <c r="EH13" s="85"/>
      <c r="EI13" s="85"/>
      <c r="EJ13" s="85"/>
      <c r="EK13" s="85"/>
      <c r="EL13" s="85"/>
      <c r="EM13" s="85"/>
      <c r="EN13" s="85"/>
    </row>
    <row r="14" spans="1:144" s="10" customFormat="1" ht="232.5" customHeight="1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9"/>
      <c r="AL14" s="92" t="s">
        <v>41</v>
      </c>
      <c r="AM14" s="89"/>
      <c r="AN14" s="92" t="s">
        <v>41</v>
      </c>
      <c r="AO14" s="89"/>
      <c r="AP14" s="92" t="s">
        <v>41</v>
      </c>
      <c r="AQ14" s="89"/>
      <c r="AR14" s="92" t="s">
        <v>41</v>
      </c>
      <c r="AS14" s="88"/>
      <c r="AT14" s="88"/>
      <c r="AU14" s="88"/>
      <c r="AV14" s="89"/>
      <c r="AW14" s="89"/>
      <c r="AX14" s="89"/>
      <c r="AY14" s="89"/>
      <c r="AZ14" s="89"/>
      <c r="BA14" s="89"/>
      <c r="BB14" s="89"/>
      <c r="BC14" s="89"/>
      <c r="BD14" s="87"/>
      <c r="BE14" s="87"/>
      <c r="BF14" s="87"/>
      <c r="BG14" s="87"/>
      <c r="BH14" s="87"/>
      <c r="BI14" s="87"/>
      <c r="BJ14" s="87"/>
      <c r="BK14" s="87"/>
      <c r="BL14" s="87"/>
      <c r="BM14" s="89"/>
      <c r="BN14" s="92" t="s">
        <v>41</v>
      </c>
      <c r="BO14" s="89"/>
      <c r="BP14" s="92" t="s">
        <v>41</v>
      </c>
      <c r="BQ14" s="85" t="s">
        <v>54</v>
      </c>
      <c r="BR14" s="85" t="s">
        <v>55</v>
      </c>
      <c r="BS14" s="85" t="s">
        <v>56</v>
      </c>
      <c r="BT14" s="85" t="s">
        <v>57</v>
      </c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 t="s">
        <v>55</v>
      </c>
      <c r="CG14" s="85" t="s">
        <v>56</v>
      </c>
      <c r="CH14" s="85" t="s">
        <v>57</v>
      </c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 t="s">
        <v>55</v>
      </c>
      <c r="CU14" s="85" t="s">
        <v>56</v>
      </c>
      <c r="CV14" s="85" t="s">
        <v>57</v>
      </c>
      <c r="CW14" s="85"/>
      <c r="CX14" s="85"/>
      <c r="CY14" s="85"/>
      <c r="CZ14" s="85"/>
      <c r="DA14" s="85"/>
      <c r="DB14" s="85"/>
      <c r="DC14" s="85"/>
      <c r="DD14" s="85"/>
      <c r="DE14" s="85"/>
      <c r="DF14" s="86"/>
      <c r="DG14" s="86"/>
      <c r="DH14" s="86"/>
      <c r="DI14" s="86"/>
      <c r="DJ14" s="86"/>
      <c r="DK14" s="86"/>
      <c r="DL14" s="86"/>
      <c r="DM14" s="86"/>
      <c r="DN14" s="86"/>
      <c r="DO14" s="85"/>
      <c r="DP14" s="85"/>
      <c r="DQ14" s="85"/>
      <c r="DR14" s="85"/>
      <c r="DS14" s="85"/>
      <c r="DT14" s="85"/>
      <c r="DU14" s="85"/>
      <c r="DV14" s="85"/>
      <c r="DW14" s="85"/>
      <c r="DX14" s="86"/>
      <c r="DY14" s="86"/>
      <c r="DZ14" s="86"/>
      <c r="EA14" s="86"/>
      <c r="EB14" s="86"/>
      <c r="EC14" s="86"/>
      <c r="ED14" s="86"/>
      <c r="EE14" s="86"/>
      <c r="EF14" s="86"/>
      <c r="EG14" s="85"/>
      <c r="EH14" s="85"/>
      <c r="EI14" s="85"/>
      <c r="EJ14" s="85"/>
      <c r="EK14" s="85"/>
      <c r="EL14" s="85"/>
      <c r="EM14" s="85"/>
      <c r="EN14" s="85"/>
    </row>
    <row r="15" spans="1:144" s="10" customFormat="1" ht="101.25" customHeight="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9"/>
      <c r="AL15" s="93"/>
      <c r="AM15" s="89"/>
      <c r="AN15" s="93"/>
      <c r="AO15" s="89"/>
      <c r="AP15" s="93"/>
      <c r="AQ15" s="89"/>
      <c r="AR15" s="93"/>
      <c r="AS15" s="88"/>
      <c r="AT15" s="88"/>
      <c r="AU15" s="88"/>
      <c r="AV15" s="89"/>
      <c r="AW15" s="89"/>
      <c r="AX15" s="89"/>
      <c r="AY15" s="89"/>
      <c r="AZ15" s="89"/>
      <c r="BA15" s="89"/>
      <c r="BB15" s="89"/>
      <c r="BC15" s="89"/>
      <c r="BD15" s="87"/>
      <c r="BE15" s="87"/>
      <c r="BF15" s="87"/>
      <c r="BG15" s="87"/>
      <c r="BH15" s="87"/>
      <c r="BI15" s="87"/>
      <c r="BJ15" s="87"/>
      <c r="BK15" s="87"/>
      <c r="BL15" s="87"/>
      <c r="BM15" s="89"/>
      <c r="BN15" s="93"/>
      <c r="BO15" s="89"/>
      <c r="BP15" s="93"/>
      <c r="BQ15" s="85"/>
      <c r="BR15" s="85"/>
      <c r="BS15" s="85"/>
      <c r="BT15" s="37" t="s">
        <v>54</v>
      </c>
      <c r="BU15" s="37" t="s">
        <v>55</v>
      </c>
      <c r="BV15" s="37" t="s">
        <v>56</v>
      </c>
      <c r="BW15" s="37" t="s">
        <v>56</v>
      </c>
      <c r="BX15" s="37" t="s">
        <v>55</v>
      </c>
      <c r="BY15" s="37" t="s">
        <v>56</v>
      </c>
      <c r="BZ15" s="37" t="s">
        <v>56</v>
      </c>
      <c r="CA15" s="37" t="s">
        <v>55</v>
      </c>
      <c r="CB15" s="37" t="s">
        <v>56</v>
      </c>
      <c r="CC15" s="37" t="s">
        <v>55</v>
      </c>
      <c r="CD15" s="37" t="s">
        <v>56</v>
      </c>
      <c r="CE15" s="37" t="s">
        <v>56</v>
      </c>
      <c r="CF15" s="85"/>
      <c r="CG15" s="85"/>
      <c r="CH15" s="37" t="s">
        <v>55</v>
      </c>
      <c r="CI15" s="37" t="s">
        <v>56</v>
      </c>
      <c r="CJ15" s="37" t="s">
        <v>56</v>
      </c>
      <c r="CK15" s="37" t="s">
        <v>56</v>
      </c>
      <c r="CL15" s="37" t="s">
        <v>56</v>
      </c>
      <c r="CM15" s="37" t="s">
        <v>56</v>
      </c>
      <c r="CN15" s="37" t="s">
        <v>56</v>
      </c>
      <c r="CO15" s="37" t="s">
        <v>55</v>
      </c>
      <c r="CP15" s="37" t="s">
        <v>56</v>
      </c>
      <c r="CQ15" s="37" t="s">
        <v>56</v>
      </c>
      <c r="CR15" s="37" t="s">
        <v>56</v>
      </c>
      <c r="CS15" s="37" t="s">
        <v>56</v>
      </c>
      <c r="CT15" s="85"/>
      <c r="CU15" s="85"/>
      <c r="CV15" s="37" t="s">
        <v>55</v>
      </c>
      <c r="CW15" s="37" t="s">
        <v>56</v>
      </c>
      <c r="CX15" s="37" t="s">
        <v>56</v>
      </c>
      <c r="CY15" s="37" t="s">
        <v>56</v>
      </c>
      <c r="CZ15" s="37" t="s">
        <v>56</v>
      </c>
      <c r="DA15" s="37" t="s">
        <v>56</v>
      </c>
      <c r="DB15" s="37" t="s">
        <v>56</v>
      </c>
      <c r="DC15" s="85"/>
      <c r="DD15" s="85"/>
      <c r="DE15" s="85"/>
      <c r="DF15" s="86"/>
      <c r="DG15" s="86"/>
      <c r="DH15" s="86"/>
      <c r="DI15" s="86"/>
      <c r="DJ15" s="86"/>
      <c r="DK15" s="86"/>
      <c r="DL15" s="86"/>
      <c r="DM15" s="86"/>
      <c r="DN15" s="86"/>
      <c r="DO15" s="85"/>
      <c r="DP15" s="85"/>
      <c r="DQ15" s="85"/>
      <c r="DR15" s="85"/>
      <c r="DS15" s="85"/>
      <c r="DT15" s="85"/>
      <c r="DU15" s="85"/>
      <c r="DV15" s="85"/>
      <c r="DW15" s="85"/>
      <c r="DX15" s="86"/>
      <c r="DY15" s="86"/>
      <c r="DZ15" s="86"/>
      <c r="EA15" s="86"/>
      <c r="EB15" s="86"/>
      <c r="EC15" s="86"/>
      <c r="ED15" s="86"/>
      <c r="EE15" s="86"/>
      <c r="EF15" s="86"/>
      <c r="EG15" s="85"/>
      <c r="EH15" s="85"/>
      <c r="EI15" s="85"/>
      <c r="EJ15" s="85"/>
      <c r="EK15" s="85"/>
      <c r="EL15" s="85"/>
      <c r="EM15" s="85"/>
      <c r="EN15" s="85"/>
    </row>
    <row r="16" spans="1:144" s="11" customFormat="1" ht="18.75" x14ac:dyDescent="0.25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K16" s="23">
        <v>11</v>
      </c>
      <c r="L16" s="23">
        <v>12</v>
      </c>
      <c r="M16" s="23">
        <v>13</v>
      </c>
      <c r="N16" s="23">
        <v>14</v>
      </c>
      <c r="O16" s="23">
        <v>15</v>
      </c>
      <c r="P16" s="23">
        <v>16</v>
      </c>
      <c r="Q16" s="23">
        <v>17</v>
      </c>
      <c r="R16" s="23">
        <v>18</v>
      </c>
      <c r="S16" s="23">
        <v>19</v>
      </c>
      <c r="T16" s="23">
        <v>20</v>
      </c>
      <c r="U16" s="23">
        <v>21</v>
      </c>
      <c r="V16" s="23">
        <v>22</v>
      </c>
      <c r="W16" s="23">
        <v>23</v>
      </c>
      <c r="X16" s="23">
        <v>24</v>
      </c>
      <c r="Y16" s="23">
        <v>25</v>
      </c>
      <c r="Z16" s="23">
        <v>26</v>
      </c>
      <c r="AA16" s="23">
        <v>27</v>
      </c>
      <c r="AB16" s="23">
        <v>28</v>
      </c>
      <c r="AC16" s="23">
        <v>29</v>
      </c>
      <c r="AD16" s="23">
        <v>30</v>
      </c>
      <c r="AE16" s="23">
        <v>31</v>
      </c>
      <c r="AF16" s="23">
        <v>32</v>
      </c>
      <c r="AG16" s="23">
        <v>33</v>
      </c>
      <c r="AH16" s="23">
        <v>34</v>
      </c>
      <c r="AI16" s="23">
        <v>35</v>
      </c>
      <c r="AJ16" s="23">
        <v>36</v>
      </c>
      <c r="AK16" s="23">
        <v>37</v>
      </c>
      <c r="AL16" s="23">
        <v>38</v>
      </c>
      <c r="AM16" s="23">
        <v>39</v>
      </c>
      <c r="AN16" s="23">
        <v>40</v>
      </c>
      <c r="AO16" s="23">
        <v>41</v>
      </c>
      <c r="AP16" s="23">
        <v>42</v>
      </c>
      <c r="AQ16" s="23">
        <v>43</v>
      </c>
      <c r="AR16" s="23">
        <v>44</v>
      </c>
      <c r="AS16" s="23">
        <v>45</v>
      </c>
      <c r="AT16" s="23">
        <v>46</v>
      </c>
      <c r="AU16" s="23">
        <v>47</v>
      </c>
      <c r="AV16" s="23">
        <v>48</v>
      </c>
      <c r="AW16" s="23">
        <v>49</v>
      </c>
      <c r="AX16" s="23">
        <v>50</v>
      </c>
      <c r="AY16" s="23">
        <v>51</v>
      </c>
      <c r="AZ16" s="23">
        <v>52</v>
      </c>
      <c r="BA16" s="23">
        <v>53</v>
      </c>
      <c r="BB16" s="23">
        <v>54</v>
      </c>
      <c r="BC16" s="23">
        <v>55</v>
      </c>
      <c r="BD16" s="23">
        <v>56</v>
      </c>
      <c r="BE16" s="23">
        <v>57</v>
      </c>
      <c r="BF16" s="23">
        <v>58</v>
      </c>
      <c r="BG16" s="23">
        <v>59</v>
      </c>
      <c r="BH16" s="23">
        <v>60</v>
      </c>
      <c r="BI16" s="23">
        <v>61</v>
      </c>
      <c r="BJ16" s="23">
        <v>62</v>
      </c>
      <c r="BK16" s="23">
        <v>63</v>
      </c>
      <c r="BL16" s="23">
        <v>64</v>
      </c>
      <c r="BM16" s="23">
        <v>65</v>
      </c>
      <c r="BN16" s="23">
        <v>66</v>
      </c>
      <c r="BO16" s="23">
        <v>67</v>
      </c>
      <c r="BP16" s="23">
        <v>68</v>
      </c>
      <c r="BQ16" s="23">
        <v>69</v>
      </c>
      <c r="BR16" s="23">
        <v>70</v>
      </c>
      <c r="BS16" s="23">
        <v>71</v>
      </c>
      <c r="BT16" s="23">
        <v>72</v>
      </c>
      <c r="BU16" s="23">
        <v>73</v>
      </c>
      <c r="BV16" s="23">
        <v>74</v>
      </c>
      <c r="BW16" s="23">
        <v>75</v>
      </c>
      <c r="BX16" s="23">
        <v>76</v>
      </c>
      <c r="BY16" s="23">
        <v>77</v>
      </c>
      <c r="BZ16" s="23">
        <v>78</v>
      </c>
      <c r="CA16" s="23">
        <v>79</v>
      </c>
      <c r="CB16" s="23">
        <v>80</v>
      </c>
      <c r="CC16" s="23">
        <v>81</v>
      </c>
      <c r="CD16" s="23">
        <v>82</v>
      </c>
      <c r="CE16" s="23">
        <v>83</v>
      </c>
      <c r="CF16" s="23">
        <v>84</v>
      </c>
      <c r="CG16" s="23">
        <v>85</v>
      </c>
      <c r="CH16" s="23">
        <v>86</v>
      </c>
      <c r="CI16" s="23">
        <v>87</v>
      </c>
      <c r="CJ16" s="23">
        <v>88</v>
      </c>
      <c r="CK16" s="23">
        <v>89</v>
      </c>
      <c r="CL16" s="23">
        <v>90</v>
      </c>
      <c r="CM16" s="23">
        <v>91</v>
      </c>
      <c r="CN16" s="23">
        <v>92</v>
      </c>
      <c r="CO16" s="23">
        <v>93</v>
      </c>
      <c r="CP16" s="23">
        <v>94</v>
      </c>
      <c r="CQ16" s="23">
        <v>95</v>
      </c>
      <c r="CR16" s="23">
        <v>96</v>
      </c>
      <c r="CS16" s="23">
        <v>97</v>
      </c>
      <c r="CT16" s="23">
        <v>98</v>
      </c>
      <c r="CU16" s="23">
        <v>99</v>
      </c>
      <c r="CV16" s="23">
        <v>100</v>
      </c>
      <c r="CW16" s="23">
        <v>101</v>
      </c>
      <c r="CX16" s="23">
        <v>102</v>
      </c>
      <c r="CY16" s="23">
        <v>103</v>
      </c>
      <c r="CZ16" s="23">
        <v>104</v>
      </c>
      <c r="DA16" s="23">
        <v>105</v>
      </c>
      <c r="DB16" s="23">
        <v>106</v>
      </c>
      <c r="DC16" s="23">
        <v>107</v>
      </c>
      <c r="DD16" s="23">
        <v>108</v>
      </c>
      <c r="DE16" s="23">
        <v>109</v>
      </c>
      <c r="DF16" s="23">
        <v>110</v>
      </c>
      <c r="DG16" s="23">
        <v>111</v>
      </c>
      <c r="DH16" s="23">
        <v>112</v>
      </c>
      <c r="DI16" s="23">
        <v>113</v>
      </c>
      <c r="DJ16" s="23">
        <v>114</v>
      </c>
      <c r="DK16" s="23">
        <v>115</v>
      </c>
      <c r="DL16" s="23">
        <v>116</v>
      </c>
      <c r="DM16" s="23">
        <v>117</v>
      </c>
      <c r="DN16" s="23">
        <v>118</v>
      </c>
      <c r="DO16" s="23">
        <v>119</v>
      </c>
      <c r="DP16" s="23">
        <v>120</v>
      </c>
      <c r="DQ16" s="23">
        <v>121</v>
      </c>
      <c r="DR16" s="23">
        <v>122</v>
      </c>
      <c r="DS16" s="23">
        <v>123</v>
      </c>
      <c r="DT16" s="23">
        <v>124</v>
      </c>
      <c r="DU16" s="23">
        <v>125</v>
      </c>
      <c r="DV16" s="23">
        <v>126</v>
      </c>
      <c r="DW16" s="23">
        <v>127</v>
      </c>
      <c r="DX16" s="23">
        <v>128</v>
      </c>
      <c r="DY16" s="23">
        <v>129</v>
      </c>
      <c r="DZ16" s="23">
        <v>130</v>
      </c>
      <c r="EA16" s="23">
        <v>131</v>
      </c>
      <c r="EB16" s="23">
        <v>132</v>
      </c>
      <c r="EC16" s="23">
        <v>133</v>
      </c>
      <c r="ED16" s="23">
        <v>134</v>
      </c>
      <c r="EE16" s="23">
        <v>135</v>
      </c>
      <c r="EF16" s="23">
        <v>136</v>
      </c>
      <c r="EG16" s="23">
        <v>137</v>
      </c>
      <c r="EH16" s="23">
        <v>138</v>
      </c>
      <c r="EI16" s="23">
        <v>139</v>
      </c>
      <c r="EJ16" s="23">
        <v>140</v>
      </c>
      <c r="EK16" s="23">
        <v>141</v>
      </c>
      <c r="EL16" s="23">
        <v>142</v>
      </c>
      <c r="EM16" s="23">
        <v>143</v>
      </c>
      <c r="EN16" s="23">
        <v>144</v>
      </c>
    </row>
    <row r="17" spans="1:146" s="27" customFormat="1" ht="18.75" x14ac:dyDescent="0.25">
      <c r="A17" s="49" t="s">
        <v>58</v>
      </c>
      <c r="B17" s="50" t="s">
        <v>75</v>
      </c>
      <c r="C17" s="42" t="s">
        <v>179</v>
      </c>
      <c r="D17" s="58">
        <f>SUM(E17:DB17)</f>
        <v>1856</v>
      </c>
      <c r="E17" s="59">
        <v>980</v>
      </c>
      <c r="F17" s="59">
        <v>0</v>
      </c>
      <c r="G17" s="59">
        <v>740</v>
      </c>
      <c r="H17" s="59">
        <v>0</v>
      </c>
      <c r="I17" s="59">
        <v>124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2</v>
      </c>
      <c r="AU17" s="59">
        <v>1</v>
      </c>
      <c r="AV17" s="59">
        <v>5</v>
      </c>
      <c r="AW17" s="59">
        <v>4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8">
        <f>SUM(DD17:DT17)</f>
        <v>320</v>
      </c>
      <c r="DD17" s="59">
        <v>320</v>
      </c>
      <c r="DE17" s="59">
        <v>0</v>
      </c>
      <c r="DF17" s="59">
        <v>0</v>
      </c>
      <c r="DG17" s="59">
        <v>0</v>
      </c>
      <c r="DH17" s="59">
        <v>0</v>
      </c>
      <c r="DI17" s="59">
        <v>0</v>
      </c>
      <c r="DJ17" s="59">
        <v>0</v>
      </c>
      <c r="DK17" s="59">
        <v>0</v>
      </c>
      <c r="DL17" s="59">
        <v>0</v>
      </c>
      <c r="DM17" s="59">
        <v>0</v>
      </c>
      <c r="DN17" s="59">
        <v>0</v>
      </c>
      <c r="DO17" s="59">
        <v>0</v>
      </c>
      <c r="DP17" s="59">
        <v>0</v>
      </c>
      <c r="DQ17" s="59">
        <v>0</v>
      </c>
      <c r="DR17" s="59">
        <v>0</v>
      </c>
      <c r="DS17" s="59">
        <v>0</v>
      </c>
      <c r="DT17" s="59">
        <v>0</v>
      </c>
      <c r="DU17" s="58">
        <f>SUM(DV17:EL17)</f>
        <v>250</v>
      </c>
      <c r="DV17" s="59">
        <v>250</v>
      </c>
      <c r="DW17" s="59">
        <v>0</v>
      </c>
      <c r="DX17" s="59">
        <v>0</v>
      </c>
      <c r="DY17" s="59">
        <v>0</v>
      </c>
      <c r="DZ17" s="59">
        <v>0</v>
      </c>
      <c r="EA17" s="59">
        <v>0</v>
      </c>
      <c r="EB17" s="59">
        <v>0</v>
      </c>
      <c r="EC17" s="59">
        <v>0</v>
      </c>
      <c r="ED17" s="59">
        <v>0</v>
      </c>
      <c r="EE17" s="59">
        <v>0</v>
      </c>
      <c r="EF17" s="59">
        <v>0</v>
      </c>
      <c r="EG17" s="59">
        <v>0</v>
      </c>
      <c r="EH17" s="59">
        <v>0</v>
      </c>
      <c r="EI17" s="59">
        <v>0</v>
      </c>
      <c r="EJ17" s="59">
        <v>0</v>
      </c>
      <c r="EK17" s="59">
        <v>0</v>
      </c>
      <c r="EL17" s="59">
        <v>0</v>
      </c>
      <c r="EM17" s="59">
        <v>0</v>
      </c>
      <c r="EN17" s="33">
        <v>53</v>
      </c>
      <c r="EP17" s="30"/>
    </row>
    <row r="18" spans="1:146" s="27" customFormat="1" ht="18.75" x14ac:dyDescent="0.25">
      <c r="A18" s="53" t="s">
        <v>59</v>
      </c>
      <c r="B18" s="54" t="s">
        <v>76</v>
      </c>
      <c r="C18" s="42" t="s">
        <v>179</v>
      </c>
      <c r="D18" s="58">
        <f t="shared" ref="D18:D70" si="0">SUM(E18:DB18)</f>
        <v>1197</v>
      </c>
      <c r="E18" s="60">
        <v>513</v>
      </c>
      <c r="F18" s="60">
        <v>0</v>
      </c>
      <c r="G18" s="60">
        <v>560</v>
      </c>
      <c r="H18" s="60">
        <v>0</v>
      </c>
      <c r="I18" s="60">
        <v>111</v>
      </c>
      <c r="J18" s="59">
        <v>0</v>
      </c>
      <c r="K18" s="59">
        <v>0</v>
      </c>
      <c r="L18" s="60">
        <v>3</v>
      </c>
      <c r="M18" s="60">
        <v>0</v>
      </c>
      <c r="N18" s="60">
        <v>8</v>
      </c>
      <c r="O18" s="60">
        <v>0</v>
      </c>
      <c r="P18" s="60">
        <v>2</v>
      </c>
      <c r="Q18" s="59">
        <v>0</v>
      </c>
      <c r="R18" s="59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59">
        <v>0</v>
      </c>
      <c r="AZ18" s="60">
        <v>0</v>
      </c>
      <c r="BA18" s="60">
        <v>0</v>
      </c>
      <c r="BB18" s="60">
        <v>0</v>
      </c>
      <c r="BC18" s="59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  <c r="BW18" s="60">
        <v>0</v>
      </c>
      <c r="BX18" s="60">
        <v>0</v>
      </c>
      <c r="BY18" s="60">
        <v>0</v>
      </c>
      <c r="BZ18" s="60">
        <v>0</v>
      </c>
      <c r="CA18" s="60">
        <v>0</v>
      </c>
      <c r="CB18" s="60">
        <v>0</v>
      </c>
      <c r="CC18" s="60">
        <v>0</v>
      </c>
      <c r="CD18" s="60">
        <v>0</v>
      </c>
      <c r="CE18" s="60">
        <v>0</v>
      </c>
      <c r="CF18" s="60">
        <v>0</v>
      </c>
      <c r="CG18" s="60">
        <v>0</v>
      </c>
      <c r="CH18" s="60">
        <v>0</v>
      </c>
      <c r="CI18" s="60">
        <v>0</v>
      </c>
      <c r="CJ18" s="60">
        <v>0</v>
      </c>
      <c r="CK18" s="60">
        <v>0</v>
      </c>
      <c r="CL18" s="60">
        <v>0</v>
      </c>
      <c r="CM18" s="60">
        <v>0</v>
      </c>
      <c r="CN18" s="60">
        <v>0</v>
      </c>
      <c r="CO18" s="60">
        <v>0</v>
      </c>
      <c r="CP18" s="60">
        <v>0</v>
      </c>
      <c r="CQ18" s="60">
        <v>0</v>
      </c>
      <c r="CR18" s="60">
        <v>0</v>
      </c>
      <c r="CS18" s="60">
        <v>0</v>
      </c>
      <c r="CT18" s="60">
        <v>0</v>
      </c>
      <c r="CU18" s="60">
        <v>0</v>
      </c>
      <c r="CV18" s="60">
        <v>0</v>
      </c>
      <c r="CW18" s="60">
        <v>0</v>
      </c>
      <c r="CX18" s="60">
        <v>0</v>
      </c>
      <c r="CY18" s="60">
        <v>0</v>
      </c>
      <c r="CZ18" s="60">
        <v>0</v>
      </c>
      <c r="DA18" s="60">
        <v>0</v>
      </c>
      <c r="DB18" s="60">
        <v>0</v>
      </c>
      <c r="DC18" s="58">
        <f t="shared" ref="DC18:DC70" si="1">SUM(DD18:DT18)</f>
        <v>232</v>
      </c>
      <c r="DD18" s="59">
        <v>33</v>
      </c>
      <c r="DE18" s="59">
        <v>0</v>
      </c>
      <c r="DF18" s="59">
        <v>0</v>
      </c>
      <c r="DG18" s="59">
        <v>0</v>
      </c>
      <c r="DH18" s="59">
        <v>0</v>
      </c>
      <c r="DI18" s="59">
        <v>0</v>
      </c>
      <c r="DJ18" s="59">
        <v>0</v>
      </c>
      <c r="DK18" s="59">
        <v>0</v>
      </c>
      <c r="DL18" s="59">
        <v>0</v>
      </c>
      <c r="DM18" s="59">
        <v>0</v>
      </c>
      <c r="DN18" s="59">
        <v>0</v>
      </c>
      <c r="DO18" s="59">
        <v>152</v>
      </c>
      <c r="DP18" s="59">
        <v>1</v>
      </c>
      <c r="DQ18" s="59">
        <v>0</v>
      </c>
      <c r="DR18" s="59">
        <v>45</v>
      </c>
      <c r="DS18" s="59">
        <v>1</v>
      </c>
      <c r="DT18" s="59">
        <v>0</v>
      </c>
      <c r="DU18" s="58">
        <f t="shared" ref="DU18:DU70" si="2">SUM(DV18:EL18)</f>
        <v>400</v>
      </c>
      <c r="DV18" s="59">
        <v>397</v>
      </c>
      <c r="DW18" s="59">
        <v>3</v>
      </c>
      <c r="DX18" s="59">
        <v>0</v>
      </c>
      <c r="DY18" s="59">
        <v>0</v>
      </c>
      <c r="DZ18" s="59">
        <v>0</v>
      </c>
      <c r="EA18" s="59">
        <v>0</v>
      </c>
      <c r="EB18" s="59">
        <v>0</v>
      </c>
      <c r="EC18" s="59">
        <v>0</v>
      </c>
      <c r="ED18" s="59">
        <v>0</v>
      </c>
      <c r="EE18" s="59">
        <v>0</v>
      </c>
      <c r="EF18" s="59">
        <v>0</v>
      </c>
      <c r="EG18" s="59">
        <v>0</v>
      </c>
      <c r="EH18" s="59">
        <v>0</v>
      </c>
      <c r="EI18" s="59">
        <v>0</v>
      </c>
      <c r="EJ18" s="59">
        <v>0</v>
      </c>
      <c r="EK18" s="59">
        <v>0</v>
      </c>
      <c r="EL18" s="59">
        <v>0</v>
      </c>
      <c r="EM18" s="59">
        <v>3</v>
      </c>
      <c r="EN18" s="61">
        <v>39</v>
      </c>
      <c r="EP18" s="30"/>
    </row>
    <row r="19" spans="1:146" s="27" customFormat="1" ht="18.75" x14ac:dyDescent="0.25">
      <c r="A19" s="53" t="s">
        <v>60</v>
      </c>
      <c r="B19" s="54" t="s">
        <v>77</v>
      </c>
      <c r="C19" s="42" t="s">
        <v>179</v>
      </c>
      <c r="D19" s="58">
        <f t="shared" si="0"/>
        <v>1991</v>
      </c>
      <c r="E19" s="33">
        <v>790</v>
      </c>
      <c r="F19" s="33">
        <v>0</v>
      </c>
      <c r="G19" s="33">
        <v>630</v>
      </c>
      <c r="H19" s="33">
        <v>0</v>
      </c>
      <c r="I19" s="33">
        <v>120</v>
      </c>
      <c r="J19" s="33">
        <v>0</v>
      </c>
      <c r="K19" s="33">
        <v>0</v>
      </c>
      <c r="L19" s="33">
        <v>1</v>
      </c>
      <c r="M19" s="33">
        <v>0</v>
      </c>
      <c r="N19" s="33">
        <v>1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3">
        <v>0</v>
      </c>
      <c r="BQ19" s="33">
        <v>0</v>
      </c>
      <c r="BR19" s="33">
        <v>20</v>
      </c>
      <c r="BS19" s="33">
        <v>414</v>
      </c>
      <c r="BT19" s="33">
        <v>0</v>
      </c>
      <c r="BU19" s="33">
        <v>0</v>
      </c>
      <c r="BV19" s="33">
        <v>0</v>
      </c>
      <c r="BW19" s="33">
        <v>15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3">
        <v>0</v>
      </c>
      <c r="CU19" s="33">
        <v>0</v>
      </c>
      <c r="CV19" s="33">
        <v>0</v>
      </c>
      <c r="CW19" s="33">
        <v>0</v>
      </c>
      <c r="CX19" s="33">
        <v>0</v>
      </c>
      <c r="CY19" s="33">
        <v>0</v>
      </c>
      <c r="CZ19" s="33">
        <v>0</v>
      </c>
      <c r="DA19" s="33">
        <v>0</v>
      </c>
      <c r="DB19" s="33">
        <v>0</v>
      </c>
      <c r="DC19" s="58">
        <f t="shared" si="1"/>
        <v>150</v>
      </c>
      <c r="DD19" s="33">
        <v>45</v>
      </c>
      <c r="DE19" s="33">
        <v>0</v>
      </c>
      <c r="DF19" s="33">
        <v>0</v>
      </c>
      <c r="DG19" s="33">
        <v>0</v>
      </c>
      <c r="DH19" s="33">
        <v>0</v>
      </c>
      <c r="DI19" s="33">
        <v>0</v>
      </c>
      <c r="DJ19" s="33">
        <v>0</v>
      </c>
      <c r="DK19" s="33">
        <v>0</v>
      </c>
      <c r="DL19" s="33">
        <v>0</v>
      </c>
      <c r="DM19" s="33">
        <v>0</v>
      </c>
      <c r="DN19" s="33">
        <v>0</v>
      </c>
      <c r="DO19" s="33">
        <v>75</v>
      </c>
      <c r="DP19" s="33">
        <v>0</v>
      </c>
      <c r="DQ19" s="33">
        <v>0</v>
      </c>
      <c r="DR19" s="33">
        <v>30</v>
      </c>
      <c r="DS19" s="33">
        <v>0</v>
      </c>
      <c r="DT19" s="33">
        <v>0</v>
      </c>
      <c r="DU19" s="58">
        <f t="shared" si="2"/>
        <v>345</v>
      </c>
      <c r="DV19" s="33">
        <v>345</v>
      </c>
      <c r="DW19" s="33">
        <v>0</v>
      </c>
      <c r="DX19" s="33">
        <v>0</v>
      </c>
      <c r="DY19" s="33">
        <v>0</v>
      </c>
      <c r="DZ19" s="33">
        <v>0</v>
      </c>
      <c r="EA19" s="33">
        <v>0</v>
      </c>
      <c r="EB19" s="33">
        <v>0</v>
      </c>
      <c r="EC19" s="33">
        <v>0</v>
      </c>
      <c r="ED19" s="33">
        <v>0</v>
      </c>
      <c r="EE19" s="33">
        <v>0</v>
      </c>
      <c r="EF19" s="33">
        <v>0</v>
      </c>
      <c r="EG19" s="33">
        <v>0</v>
      </c>
      <c r="EH19" s="33">
        <v>0</v>
      </c>
      <c r="EI19" s="33">
        <v>0</v>
      </c>
      <c r="EJ19" s="33">
        <v>0</v>
      </c>
      <c r="EK19" s="33">
        <v>0</v>
      </c>
      <c r="EL19" s="33">
        <v>0</v>
      </c>
      <c r="EM19" s="33">
        <v>2</v>
      </c>
      <c r="EN19" s="33">
        <v>52</v>
      </c>
      <c r="EP19" s="30"/>
    </row>
    <row r="20" spans="1:146" s="27" customFormat="1" ht="18.75" x14ac:dyDescent="0.25">
      <c r="A20" s="53" t="s">
        <v>78</v>
      </c>
      <c r="B20" s="54" t="s">
        <v>79</v>
      </c>
      <c r="C20" s="42" t="s">
        <v>179</v>
      </c>
      <c r="D20" s="58">
        <f t="shared" si="0"/>
        <v>1293</v>
      </c>
      <c r="E20" s="60">
        <v>558</v>
      </c>
      <c r="F20" s="60">
        <v>0</v>
      </c>
      <c r="G20" s="60">
        <v>584</v>
      </c>
      <c r="H20" s="60">
        <v>0</v>
      </c>
      <c r="I20" s="60">
        <v>148</v>
      </c>
      <c r="J20" s="59">
        <v>0</v>
      </c>
      <c r="K20" s="59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59">
        <v>0</v>
      </c>
      <c r="R20" s="59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1</v>
      </c>
      <c r="AW20" s="60">
        <v>0</v>
      </c>
      <c r="AX20" s="60">
        <v>0</v>
      </c>
      <c r="AY20" s="59">
        <v>0</v>
      </c>
      <c r="AZ20" s="60">
        <v>0</v>
      </c>
      <c r="BA20" s="60">
        <v>2</v>
      </c>
      <c r="BB20" s="60">
        <v>0</v>
      </c>
      <c r="BC20" s="59">
        <v>0</v>
      </c>
      <c r="BD20" s="60">
        <v>0</v>
      </c>
      <c r="BE20" s="60">
        <v>0</v>
      </c>
      <c r="BF20" s="60">
        <v>0</v>
      </c>
      <c r="BG20" s="60">
        <v>0</v>
      </c>
      <c r="BH20" s="60">
        <v>0</v>
      </c>
      <c r="BI20" s="60">
        <v>0</v>
      </c>
      <c r="BJ20" s="60">
        <v>0</v>
      </c>
      <c r="BK20" s="60">
        <v>0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v>0</v>
      </c>
      <c r="BZ20" s="60">
        <v>0</v>
      </c>
      <c r="CA20" s="60">
        <v>0</v>
      </c>
      <c r="CB20" s="60">
        <v>0</v>
      </c>
      <c r="CC20" s="60">
        <v>0</v>
      </c>
      <c r="CD20" s="60">
        <v>0</v>
      </c>
      <c r="CE20" s="60">
        <v>0</v>
      </c>
      <c r="CF20" s="60">
        <v>0</v>
      </c>
      <c r="CG20" s="60">
        <v>0</v>
      </c>
      <c r="CH20" s="60">
        <v>0</v>
      </c>
      <c r="CI20" s="60">
        <v>0</v>
      </c>
      <c r="CJ20" s="60">
        <v>0</v>
      </c>
      <c r="CK20" s="60">
        <v>0</v>
      </c>
      <c r="CL20" s="60">
        <v>0</v>
      </c>
      <c r="CM20" s="60">
        <v>0</v>
      </c>
      <c r="CN20" s="60">
        <v>0</v>
      </c>
      <c r="CO20" s="60">
        <v>0</v>
      </c>
      <c r="CP20" s="60">
        <v>0</v>
      </c>
      <c r="CQ20" s="60">
        <v>0</v>
      </c>
      <c r="CR20" s="60">
        <v>0</v>
      </c>
      <c r="CS20" s="60">
        <v>0</v>
      </c>
      <c r="CT20" s="60">
        <v>0</v>
      </c>
      <c r="CU20" s="60">
        <v>0</v>
      </c>
      <c r="CV20" s="60">
        <v>0</v>
      </c>
      <c r="CW20" s="60">
        <v>0</v>
      </c>
      <c r="CX20" s="60">
        <v>0</v>
      </c>
      <c r="CY20" s="60">
        <v>0</v>
      </c>
      <c r="CZ20" s="60">
        <v>0</v>
      </c>
      <c r="DA20" s="60">
        <v>0</v>
      </c>
      <c r="DB20" s="60">
        <v>0</v>
      </c>
      <c r="DC20" s="58">
        <f t="shared" si="1"/>
        <v>300</v>
      </c>
      <c r="DD20" s="59">
        <v>65</v>
      </c>
      <c r="DE20" s="59">
        <v>0</v>
      </c>
      <c r="DF20" s="59">
        <v>0</v>
      </c>
      <c r="DG20" s="59">
        <v>0</v>
      </c>
      <c r="DH20" s="59">
        <v>0</v>
      </c>
      <c r="DI20" s="59">
        <v>0</v>
      </c>
      <c r="DJ20" s="59">
        <v>0</v>
      </c>
      <c r="DK20" s="59">
        <v>0</v>
      </c>
      <c r="DL20" s="59">
        <v>0</v>
      </c>
      <c r="DM20" s="59">
        <v>0</v>
      </c>
      <c r="DN20" s="59">
        <v>0</v>
      </c>
      <c r="DO20" s="59">
        <v>200</v>
      </c>
      <c r="DP20" s="59">
        <v>0</v>
      </c>
      <c r="DQ20" s="59">
        <v>0</v>
      </c>
      <c r="DR20" s="59">
        <v>35</v>
      </c>
      <c r="DS20" s="59">
        <v>0</v>
      </c>
      <c r="DT20" s="59">
        <v>0</v>
      </c>
      <c r="DU20" s="58">
        <f t="shared" si="2"/>
        <v>75</v>
      </c>
      <c r="DV20" s="59">
        <v>75</v>
      </c>
      <c r="DW20" s="59">
        <v>0</v>
      </c>
      <c r="DX20" s="59">
        <v>0</v>
      </c>
      <c r="DY20" s="59">
        <v>0</v>
      </c>
      <c r="DZ20" s="59">
        <v>0</v>
      </c>
      <c r="EA20" s="59">
        <v>0</v>
      </c>
      <c r="EB20" s="59">
        <v>0</v>
      </c>
      <c r="EC20" s="59">
        <v>0</v>
      </c>
      <c r="ED20" s="59">
        <v>0</v>
      </c>
      <c r="EE20" s="59">
        <v>0</v>
      </c>
      <c r="EF20" s="59">
        <v>0</v>
      </c>
      <c r="EG20" s="59">
        <v>0</v>
      </c>
      <c r="EH20" s="59">
        <v>0</v>
      </c>
      <c r="EI20" s="59">
        <v>0</v>
      </c>
      <c r="EJ20" s="59">
        <v>0</v>
      </c>
      <c r="EK20" s="59">
        <v>0</v>
      </c>
      <c r="EL20" s="59">
        <v>0</v>
      </c>
      <c r="EM20" s="59">
        <v>2</v>
      </c>
      <c r="EN20" s="61">
        <v>42</v>
      </c>
      <c r="EP20" s="30"/>
    </row>
    <row r="21" spans="1:146" s="27" customFormat="1" ht="18.75" x14ac:dyDescent="0.25">
      <c r="A21" s="53" t="s">
        <v>80</v>
      </c>
      <c r="B21" s="54" t="s">
        <v>81</v>
      </c>
      <c r="C21" s="42" t="s">
        <v>179</v>
      </c>
      <c r="D21" s="58">
        <f t="shared" si="0"/>
        <v>1012</v>
      </c>
      <c r="E21" s="60">
        <v>450</v>
      </c>
      <c r="F21" s="60">
        <v>0</v>
      </c>
      <c r="G21" s="60">
        <v>465</v>
      </c>
      <c r="H21" s="60">
        <v>0</v>
      </c>
      <c r="I21" s="60">
        <v>96</v>
      </c>
      <c r="J21" s="59">
        <v>0</v>
      </c>
      <c r="K21" s="59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59">
        <v>0</v>
      </c>
      <c r="R21" s="59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1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59">
        <v>0</v>
      </c>
      <c r="AZ21" s="60">
        <v>0</v>
      </c>
      <c r="BA21" s="60">
        <v>0</v>
      </c>
      <c r="BB21" s="60">
        <v>0</v>
      </c>
      <c r="BC21" s="59">
        <v>0</v>
      </c>
      <c r="BD21" s="60">
        <v>0</v>
      </c>
      <c r="BE21" s="60">
        <v>0</v>
      </c>
      <c r="BF21" s="60">
        <v>0</v>
      </c>
      <c r="BG21" s="60">
        <v>0</v>
      </c>
      <c r="BH21" s="60">
        <v>0</v>
      </c>
      <c r="BI21" s="60">
        <v>0</v>
      </c>
      <c r="BJ21" s="60">
        <v>0</v>
      </c>
      <c r="BK21" s="60">
        <v>0</v>
      </c>
      <c r="BL21" s="60">
        <v>0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0">
        <v>0</v>
      </c>
      <c r="BV21" s="60">
        <v>0</v>
      </c>
      <c r="BW21" s="60">
        <v>0</v>
      </c>
      <c r="BX21" s="60">
        <v>0</v>
      </c>
      <c r="BY21" s="60">
        <v>0</v>
      </c>
      <c r="BZ21" s="60">
        <v>0</v>
      </c>
      <c r="CA21" s="60">
        <v>0</v>
      </c>
      <c r="CB21" s="60">
        <v>0</v>
      </c>
      <c r="CC21" s="60">
        <v>0</v>
      </c>
      <c r="CD21" s="60">
        <v>0</v>
      </c>
      <c r="CE21" s="60">
        <v>0</v>
      </c>
      <c r="CF21" s="60">
        <v>0</v>
      </c>
      <c r="CG21" s="60">
        <v>0</v>
      </c>
      <c r="CH21" s="60">
        <v>0</v>
      </c>
      <c r="CI21" s="60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0</v>
      </c>
      <c r="CR21" s="60">
        <v>0</v>
      </c>
      <c r="CS21" s="60">
        <v>0</v>
      </c>
      <c r="CT21" s="60">
        <v>0</v>
      </c>
      <c r="CU21" s="60">
        <v>0</v>
      </c>
      <c r="CV21" s="60">
        <v>0</v>
      </c>
      <c r="CW21" s="60">
        <v>0</v>
      </c>
      <c r="CX21" s="60">
        <v>0</v>
      </c>
      <c r="CY21" s="60">
        <v>0</v>
      </c>
      <c r="CZ21" s="60">
        <v>0</v>
      </c>
      <c r="DA21" s="60">
        <v>0</v>
      </c>
      <c r="DB21" s="60">
        <v>0</v>
      </c>
      <c r="DC21" s="58">
        <f t="shared" si="1"/>
        <v>225</v>
      </c>
      <c r="DD21" s="59">
        <v>25</v>
      </c>
      <c r="DE21" s="59">
        <v>0</v>
      </c>
      <c r="DF21" s="59">
        <v>0</v>
      </c>
      <c r="DG21" s="59">
        <v>0</v>
      </c>
      <c r="DH21" s="59">
        <v>0</v>
      </c>
      <c r="DI21" s="59">
        <v>0</v>
      </c>
      <c r="DJ21" s="59">
        <v>0</v>
      </c>
      <c r="DK21" s="59">
        <v>0</v>
      </c>
      <c r="DL21" s="59">
        <v>0</v>
      </c>
      <c r="DM21" s="59">
        <v>0</v>
      </c>
      <c r="DN21" s="59">
        <v>0</v>
      </c>
      <c r="DO21" s="59">
        <v>170</v>
      </c>
      <c r="DP21" s="59">
        <v>0</v>
      </c>
      <c r="DQ21" s="59">
        <v>0</v>
      </c>
      <c r="DR21" s="59">
        <v>30</v>
      </c>
      <c r="DS21" s="59">
        <v>0</v>
      </c>
      <c r="DT21" s="59">
        <v>0</v>
      </c>
      <c r="DU21" s="58">
        <f t="shared" si="2"/>
        <v>125</v>
      </c>
      <c r="DV21" s="59">
        <v>125</v>
      </c>
      <c r="DW21" s="59">
        <v>0</v>
      </c>
      <c r="DX21" s="59">
        <v>0</v>
      </c>
      <c r="DY21" s="59">
        <v>0</v>
      </c>
      <c r="DZ21" s="59">
        <v>0</v>
      </c>
      <c r="EA21" s="59">
        <v>0</v>
      </c>
      <c r="EB21" s="59">
        <v>0</v>
      </c>
      <c r="EC21" s="59">
        <v>0</v>
      </c>
      <c r="ED21" s="59">
        <v>0</v>
      </c>
      <c r="EE21" s="59">
        <v>0</v>
      </c>
      <c r="EF21" s="59">
        <v>0</v>
      </c>
      <c r="EG21" s="59">
        <v>0</v>
      </c>
      <c r="EH21" s="59">
        <v>0</v>
      </c>
      <c r="EI21" s="59">
        <v>0</v>
      </c>
      <c r="EJ21" s="59">
        <v>0</v>
      </c>
      <c r="EK21" s="59">
        <v>0</v>
      </c>
      <c r="EL21" s="59">
        <v>0</v>
      </c>
      <c r="EM21" s="59">
        <v>0</v>
      </c>
      <c r="EN21" s="62">
        <v>35</v>
      </c>
      <c r="EP21" s="30"/>
    </row>
    <row r="22" spans="1:146" s="27" customFormat="1" ht="18.75" x14ac:dyDescent="0.25">
      <c r="A22" s="53" t="s">
        <v>82</v>
      </c>
      <c r="B22" s="54" t="s">
        <v>83</v>
      </c>
      <c r="C22" s="42" t="s">
        <v>179</v>
      </c>
      <c r="D22" s="58">
        <f t="shared" si="0"/>
        <v>1121</v>
      </c>
      <c r="E22" s="60">
        <v>543</v>
      </c>
      <c r="F22" s="60">
        <v>0</v>
      </c>
      <c r="G22" s="60">
        <v>487</v>
      </c>
      <c r="H22" s="60">
        <v>0</v>
      </c>
      <c r="I22" s="60">
        <v>84</v>
      </c>
      <c r="J22" s="59">
        <v>0</v>
      </c>
      <c r="K22" s="59">
        <v>0</v>
      </c>
      <c r="L22" s="60">
        <v>1</v>
      </c>
      <c r="M22" s="60">
        <v>0</v>
      </c>
      <c r="N22" s="60">
        <v>2</v>
      </c>
      <c r="O22" s="60">
        <v>0</v>
      </c>
      <c r="P22" s="60">
        <v>1</v>
      </c>
      <c r="Q22" s="59">
        <v>0</v>
      </c>
      <c r="R22" s="59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1</v>
      </c>
      <c r="AW22" s="60">
        <v>1</v>
      </c>
      <c r="AX22" s="60">
        <v>0</v>
      </c>
      <c r="AY22" s="59">
        <v>0</v>
      </c>
      <c r="AZ22" s="60">
        <v>0</v>
      </c>
      <c r="BA22" s="60">
        <v>0</v>
      </c>
      <c r="BB22" s="60">
        <v>1</v>
      </c>
      <c r="BC22" s="59">
        <v>0</v>
      </c>
      <c r="BD22" s="60">
        <v>0</v>
      </c>
      <c r="BE22" s="60">
        <v>0</v>
      </c>
      <c r="BF22" s="60">
        <v>0</v>
      </c>
      <c r="BG22" s="60">
        <v>0</v>
      </c>
      <c r="BH22" s="60">
        <v>0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0">
        <v>0</v>
      </c>
      <c r="BV22" s="60">
        <v>0</v>
      </c>
      <c r="BW22" s="60">
        <v>0</v>
      </c>
      <c r="BX22" s="60">
        <v>0</v>
      </c>
      <c r="BY22" s="60">
        <v>0</v>
      </c>
      <c r="BZ22" s="60">
        <v>0</v>
      </c>
      <c r="CA22" s="60">
        <v>0</v>
      </c>
      <c r="CB22" s="60">
        <v>0</v>
      </c>
      <c r="CC22" s="60">
        <v>0</v>
      </c>
      <c r="CD22" s="60">
        <v>0</v>
      </c>
      <c r="CE22" s="60">
        <v>0</v>
      </c>
      <c r="CF22" s="60">
        <v>0</v>
      </c>
      <c r="CG22" s="60">
        <v>0</v>
      </c>
      <c r="CH22" s="60">
        <v>0</v>
      </c>
      <c r="CI22" s="60">
        <v>0</v>
      </c>
      <c r="CJ22" s="60">
        <v>0</v>
      </c>
      <c r="CK22" s="60">
        <v>0</v>
      </c>
      <c r="CL22" s="60">
        <v>0</v>
      </c>
      <c r="CM22" s="60">
        <v>0</v>
      </c>
      <c r="CN22" s="60">
        <v>0</v>
      </c>
      <c r="CO22" s="60">
        <v>0</v>
      </c>
      <c r="CP22" s="60">
        <v>0</v>
      </c>
      <c r="CQ22" s="60">
        <v>0</v>
      </c>
      <c r="CR22" s="60">
        <v>0</v>
      </c>
      <c r="CS22" s="60">
        <v>0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0">
        <v>0</v>
      </c>
      <c r="DA22" s="60">
        <v>0</v>
      </c>
      <c r="DB22" s="60">
        <v>0</v>
      </c>
      <c r="DC22" s="58">
        <f t="shared" si="1"/>
        <v>400</v>
      </c>
      <c r="DD22" s="59">
        <v>174</v>
      </c>
      <c r="DE22" s="59">
        <v>1</v>
      </c>
      <c r="DF22" s="59">
        <v>0</v>
      </c>
      <c r="DG22" s="59">
        <v>0</v>
      </c>
      <c r="DH22" s="59">
        <v>0</v>
      </c>
      <c r="DI22" s="59">
        <v>0</v>
      </c>
      <c r="DJ22" s="59">
        <v>0</v>
      </c>
      <c r="DK22" s="59">
        <v>0</v>
      </c>
      <c r="DL22" s="59">
        <v>0</v>
      </c>
      <c r="DM22" s="59">
        <v>0</v>
      </c>
      <c r="DN22" s="59">
        <v>0</v>
      </c>
      <c r="DO22" s="59">
        <v>148</v>
      </c>
      <c r="DP22" s="59">
        <v>2</v>
      </c>
      <c r="DQ22" s="59">
        <v>0</v>
      </c>
      <c r="DR22" s="59">
        <v>72</v>
      </c>
      <c r="DS22" s="59">
        <v>3</v>
      </c>
      <c r="DT22" s="59">
        <v>0</v>
      </c>
      <c r="DU22" s="58">
        <f t="shared" si="2"/>
        <v>125</v>
      </c>
      <c r="DV22" s="59">
        <v>123</v>
      </c>
      <c r="DW22" s="59">
        <v>2</v>
      </c>
      <c r="DX22" s="59">
        <v>0</v>
      </c>
      <c r="DY22" s="59">
        <v>0</v>
      </c>
      <c r="DZ22" s="59">
        <v>0</v>
      </c>
      <c r="EA22" s="59">
        <v>0</v>
      </c>
      <c r="EB22" s="59">
        <v>0</v>
      </c>
      <c r="EC22" s="59">
        <v>0</v>
      </c>
      <c r="ED22" s="59">
        <v>0</v>
      </c>
      <c r="EE22" s="59">
        <v>0</v>
      </c>
      <c r="EF22" s="59">
        <v>0</v>
      </c>
      <c r="EG22" s="59">
        <v>0</v>
      </c>
      <c r="EH22" s="59">
        <v>0</v>
      </c>
      <c r="EI22" s="59">
        <v>0</v>
      </c>
      <c r="EJ22" s="59">
        <v>0</v>
      </c>
      <c r="EK22" s="59">
        <v>0</v>
      </c>
      <c r="EL22" s="59">
        <v>0</v>
      </c>
      <c r="EM22" s="59">
        <v>1.9750000000000001</v>
      </c>
      <c r="EN22" s="61">
        <v>39</v>
      </c>
      <c r="EP22" s="30"/>
    </row>
    <row r="23" spans="1:146" s="27" customFormat="1" ht="18.75" x14ac:dyDescent="0.25">
      <c r="A23" s="53" t="s">
        <v>84</v>
      </c>
      <c r="B23" s="54" t="s">
        <v>85</v>
      </c>
      <c r="C23" s="42" t="s">
        <v>179</v>
      </c>
      <c r="D23" s="58">
        <f t="shared" si="0"/>
        <v>994.40000000000009</v>
      </c>
      <c r="E23" s="60">
        <v>449</v>
      </c>
      <c r="F23" s="60">
        <v>0</v>
      </c>
      <c r="G23" s="60">
        <v>463.7</v>
      </c>
      <c r="H23" s="60">
        <v>0</v>
      </c>
      <c r="I23" s="60">
        <v>79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60">
        <v>0.7</v>
      </c>
      <c r="AW23" s="60">
        <v>1.3</v>
      </c>
      <c r="AX23" s="60">
        <v>0</v>
      </c>
      <c r="AY23" s="60">
        <v>0</v>
      </c>
      <c r="AZ23" s="60">
        <v>0</v>
      </c>
      <c r="BA23" s="60">
        <v>0.7</v>
      </c>
      <c r="BB23" s="60">
        <v>0</v>
      </c>
      <c r="BC23" s="60">
        <v>0</v>
      </c>
      <c r="BD23" s="60">
        <v>0</v>
      </c>
      <c r="BE23" s="60">
        <v>0</v>
      </c>
      <c r="BF23" s="60">
        <v>0</v>
      </c>
      <c r="BG23" s="60">
        <v>0</v>
      </c>
      <c r="BH23" s="60">
        <v>0</v>
      </c>
      <c r="BI23" s="60">
        <v>0</v>
      </c>
      <c r="BJ23" s="60">
        <v>0</v>
      </c>
      <c r="BK23" s="60">
        <v>0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0</v>
      </c>
      <c r="BU23" s="60">
        <v>0</v>
      </c>
      <c r="BV23" s="60">
        <v>0</v>
      </c>
      <c r="BW23" s="60">
        <v>0</v>
      </c>
      <c r="BX23" s="60">
        <v>0</v>
      </c>
      <c r="BY23" s="60">
        <v>0</v>
      </c>
      <c r="BZ23" s="60">
        <v>0</v>
      </c>
      <c r="CA23" s="60">
        <v>0</v>
      </c>
      <c r="CB23" s="60">
        <v>0</v>
      </c>
      <c r="CC23" s="60">
        <v>0</v>
      </c>
      <c r="CD23" s="60">
        <v>0</v>
      </c>
      <c r="CE23" s="60">
        <v>0</v>
      </c>
      <c r="CF23" s="60">
        <v>0</v>
      </c>
      <c r="CG23" s="60">
        <v>0</v>
      </c>
      <c r="CH23" s="60">
        <v>0</v>
      </c>
      <c r="CI23" s="60">
        <v>0</v>
      </c>
      <c r="CJ23" s="60">
        <v>0</v>
      </c>
      <c r="CK23" s="60">
        <v>0</v>
      </c>
      <c r="CL23" s="60">
        <v>0</v>
      </c>
      <c r="CM23" s="60">
        <v>0</v>
      </c>
      <c r="CN23" s="60">
        <v>0</v>
      </c>
      <c r="CO23" s="60">
        <v>0</v>
      </c>
      <c r="CP23" s="60">
        <v>0</v>
      </c>
      <c r="CQ23" s="60">
        <v>0</v>
      </c>
      <c r="CR23" s="60">
        <v>0</v>
      </c>
      <c r="CS23" s="60">
        <v>0</v>
      </c>
      <c r="CT23" s="60">
        <v>0</v>
      </c>
      <c r="CU23" s="60">
        <v>0</v>
      </c>
      <c r="CV23" s="60">
        <v>0</v>
      </c>
      <c r="CW23" s="60">
        <v>0</v>
      </c>
      <c r="CX23" s="60">
        <v>0</v>
      </c>
      <c r="CY23" s="60">
        <v>0</v>
      </c>
      <c r="CZ23" s="60">
        <v>0</v>
      </c>
      <c r="DA23" s="60">
        <v>0</v>
      </c>
      <c r="DB23" s="60">
        <v>0</v>
      </c>
      <c r="DC23" s="58">
        <v>180</v>
      </c>
      <c r="DD23" s="59">
        <v>25</v>
      </c>
      <c r="DE23" s="59">
        <v>0</v>
      </c>
      <c r="DF23" s="59">
        <v>0</v>
      </c>
      <c r="DG23" s="59">
        <v>0</v>
      </c>
      <c r="DH23" s="59">
        <v>0</v>
      </c>
      <c r="DI23" s="59">
        <v>0</v>
      </c>
      <c r="DJ23" s="59">
        <v>0</v>
      </c>
      <c r="DK23" s="59">
        <v>0</v>
      </c>
      <c r="DL23" s="59">
        <v>0</v>
      </c>
      <c r="DM23" s="59">
        <v>0</v>
      </c>
      <c r="DN23" s="59">
        <v>0</v>
      </c>
      <c r="DO23" s="59">
        <v>118</v>
      </c>
      <c r="DP23" s="59">
        <v>0</v>
      </c>
      <c r="DQ23" s="59">
        <v>0</v>
      </c>
      <c r="DR23" s="59">
        <v>37</v>
      </c>
      <c r="DS23" s="59">
        <v>0</v>
      </c>
      <c r="DT23" s="59">
        <v>0</v>
      </c>
      <c r="DU23" s="58">
        <f t="shared" si="2"/>
        <v>125</v>
      </c>
      <c r="DV23" s="59">
        <v>125</v>
      </c>
      <c r="DW23" s="59">
        <v>0</v>
      </c>
      <c r="DX23" s="59">
        <v>0</v>
      </c>
      <c r="DY23" s="59">
        <v>0</v>
      </c>
      <c r="DZ23" s="59">
        <v>0</v>
      </c>
      <c r="EA23" s="59">
        <v>0</v>
      </c>
      <c r="EB23" s="59">
        <v>0</v>
      </c>
      <c r="EC23" s="59">
        <v>0</v>
      </c>
      <c r="ED23" s="59">
        <v>0</v>
      </c>
      <c r="EE23" s="59">
        <v>0</v>
      </c>
      <c r="EF23" s="59">
        <v>0</v>
      </c>
      <c r="EG23" s="59">
        <v>0</v>
      </c>
      <c r="EH23" s="59">
        <v>0</v>
      </c>
      <c r="EI23" s="59">
        <v>0</v>
      </c>
      <c r="EJ23" s="59">
        <v>0</v>
      </c>
      <c r="EK23" s="59">
        <v>0</v>
      </c>
      <c r="EL23" s="59">
        <v>0</v>
      </c>
      <c r="EM23" s="59">
        <v>3</v>
      </c>
      <c r="EN23" s="61">
        <v>35</v>
      </c>
      <c r="EP23" s="30"/>
    </row>
    <row r="24" spans="1:146" s="27" customFormat="1" ht="37.5" x14ac:dyDescent="0.25">
      <c r="A24" s="53" t="s">
        <v>86</v>
      </c>
      <c r="B24" s="45" t="s">
        <v>87</v>
      </c>
      <c r="C24" s="42" t="s">
        <v>179</v>
      </c>
      <c r="D24" s="58">
        <f t="shared" si="0"/>
        <v>1183</v>
      </c>
      <c r="E24" s="60">
        <v>560</v>
      </c>
      <c r="F24" s="60">
        <v>0</v>
      </c>
      <c r="G24" s="60">
        <v>470</v>
      </c>
      <c r="H24" s="60">
        <v>0</v>
      </c>
      <c r="I24" s="60">
        <v>125</v>
      </c>
      <c r="J24" s="59">
        <v>0</v>
      </c>
      <c r="K24" s="59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59">
        <v>0</v>
      </c>
      <c r="R24" s="59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25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1</v>
      </c>
      <c r="AW24" s="60">
        <v>2</v>
      </c>
      <c r="AX24" s="60">
        <v>0</v>
      </c>
      <c r="AY24" s="59">
        <v>0</v>
      </c>
      <c r="AZ24" s="60">
        <v>0</v>
      </c>
      <c r="BA24" s="60">
        <v>0</v>
      </c>
      <c r="BB24" s="60">
        <v>0</v>
      </c>
      <c r="BC24" s="59">
        <v>0</v>
      </c>
      <c r="BD24" s="60">
        <v>0</v>
      </c>
      <c r="BE24" s="60">
        <v>0</v>
      </c>
      <c r="BF24" s="60">
        <v>0</v>
      </c>
      <c r="BG24" s="60">
        <v>0</v>
      </c>
      <c r="BH24" s="60">
        <v>0</v>
      </c>
      <c r="BI24" s="60">
        <v>0</v>
      </c>
      <c r="BJ24" s="60">
        <v>0</v>
      </c>
      <c r="BK24" s="60">
        <v>0</v>
      </c>
      <c r="BL24" s="60">
        <v>0</v>
      </c>
      <c r="BM24" s="60">
        <v>0</v>
      </c>
      <c r="BN24" s="60">
        <v>0</v>
      </c>
      <c r="BO24" s="60">
        <v>0</v>
      </c>
      <c r="BP24" s="60">
        <v>0</v>
      </c>
      <c r="BQ24" s="60">
        <v>0</v>
      </c>
      <c r="BR24" s="60">
        <v>0</v>
      </c>
      <c r="BS24" s="60">
        <v>0</v>
      </c>
      <c r="BT24" s="60">
        <v>0</v>
      </c>
      <c r="BU24" s="60">
        <v>0</v>
      </c>
      <c r="BV24" s="60">
        <v>0</v>
      </c>
      <c r="BW24" s="60">
        <v>0</v>
      </c>
      <c r="BX24" s="60">
        <v>0</v>
      </c>
      <c r="BY24" s="60">
        <v>0</v>
      </c>
      <c r="BZ24" s="60">
        <v>0</v>
      </c>
      <c r="CA24" s="60">
        <v>0</v>
      </c>
      <c r="CB24" s="60">
        <v>0</v>
      </c>
      <c r="CC24" s="60">
        <v>0</v>
      </c>
      <c r="CD24" s="60">
        <v>0</v>
      </c>
      <c r="CE24" s="60">
        <v>0</v>
      </c>
      <c r="CF24" s="60">
        <v>0</v>
      </c>
      <c r="CG24" s="60">
        <v>0</v>
      </c>
      <c r="CH24" s="60">
        <v>0</v>
      </c>
      <c r="CI24" s="60">
        <v>0</v>
      </c>
      <c r="CJ24" s="60">
        <v>0</v>
      </c>
      <c r="CK24" s="60">
        <v>0</v>
      </c>
      <c r="CL24" s="60">
        <v>0</v>
      </c>
      <c r="CM24" s="60">
        <v>0</v>
      </c>
      <c r="CN24" s="60">
        <v>0</v>
      </c>
      <c r="CO24" s="60">
        <v>0</v>
      </c>
      <c r="CP24" s="60">
        <v>0</v>
      </c>
      <c r="CQ24" s="60">
        <v>0</v>
      </c>
      <c r="CR24" s="60">
        <v>0</v>
      </c>
      <c r="CS24" s="60">
        <v>0</v>
      </c>
      <c r="CT24" s="60">
        <v>0</v>
      </c>
      <c r="CU24" s="60">
        <v>0</v>
      </c>
      <c r="CV24" s="60">
        <v>0</v>
      </c>
      <c r="CW24" s="60">
        <v>0</v>
      </c>
      <c r="CX24" s="60">
        <v>0</v>
      </c>
      <c r="CY24" s="60">
        <v>0</v>
      </c>
      <c r="CZ24" s="60">
        <v>0</v>
      </c>
      <c r="DA24" s="60">
        <v>0</v>
      </c>
      <c r="DB24" s="60">
        <v>0</v>
      </c>
      <c r="DC24" s="58">
        <f t="shared" si="1"/>
        <v>380</v>
      </c>
      <c r="DD24" s="59">
        <v>150</v>
      </c>
      <c r="DE24" s="59">
        <v>0</v>
      </c>
      <c r="DF24" s="59">
        <v>0</v>
      </c>
      <c r="DG24" s="59">
        <v>0</v>
      </c>
      <c r="DH24" s="59">
        <v>0</v>
      </c>
      <c r="DI24" s="59">
        <v>0</v>
      </c>
      <c r="DJ24" s="59">
        <v>0</v>
      </c>
      <c r="DK24" s="59">
        <v>0</v>
      </c>
      <c r="DL24" s="59">
        <v>0</v>
      </c>
      <c r="DM24" s="59">
        <v>0</v>
      </c>
      <c r="DN24" s="59">
        <v>0</v>
      </c>
      <c r="DO24" s="59">
        <v>190</v>
      </c>
      <c r="DP24" s="59">
        <v>0</v>
      </c>
      <c r="DQ24" s="59">
        <v>0</v>
      </c>
      <c r="DR24" s="59">
        <v>40</v>
      </c>
      <c r="DS24" s="59">
        <v>0</v>
      </c>
      <c r="DT24" s="59">
        <v>0</v>
      </c>
      <c r="DU24" s="58">
        <f t="shared" si="2"/>
        <v>295</v>
      </c>
      <c r="DV24" s="59">
        <v>295</v>
      </c>
      <c r="DW24" s="59">
        <v>0</v>
      </c>
      <c r="DX24" s="59">
        <v>0</v>
      </c>
      <c r="DY24" s="59">
        <v>0</v>
      </c>
      <c r="DZ24" s="59">
        <v>0</v>
      </c>
      <c r="EA24" s="59">
        <v>0</v>
      </c>
      <c r="EB24" s="59">
        <v>0</v>
      </c>
      <c r="EC24" s="59">
        <v>0</v>
      </c>
      <c r="ED24" s="59">
        <v>0</v>
      </c>
      <c r="EE24" s="59">
        <v>0</v>
      </c>
      <c r="EF24" s="59">
        <v>0</v>
      </c>
      <c r="EG24" s="59">
        <v>0</v>
      </c>
      <c r="EH24" s="59">
        <v>0</v>
      </c>
      <c r="EI24" s="59">
        <v>0</v>
      </c>
      <c r="EJ24" s="59">
        <v>0</v>
      </c>
      <c r="EK24" s="59">
        <v>0</v>
      </c>
      <c r="EL24" s="59">
        <v>0</v>
      </c>
      <c r="EM24" s="59">
        <v>0</v>
      </c>
      <c r="EN24" s="61">
        <v>39</v>
      </c>
      <c r="EP24" s="30"/>
    </row>
    <row r="25" spans="1:146" s="27" customFormat="1" ht="18.75" x14ac:dyDescent="0.25">
      <c r="A25" s="53" t="s">
        <v>88</v>
      </c>
      <c r="B25" s="54" t="s">
        <v>89</v>
      </c>
      <c r="C25" s="42" t="s">
        <v>179</v>
      </c>
      <c r="D25" s="58">
        <f t="shared" si="0"/>
        <v>1165</v>
      </c>
      <c r="E25" s="33">
        <v>547</v>
      </c>
      <c r="F25" s="33">
        <v>0</v>
      </c>
      <c r="G25" s="33">
        <v>471</v>
      </c>
      <c r="H25" s="33">
        <v>0</v>
      </c>
      <c r="I25" s="33">
        <v>0</v>
      </c>
      <c r="J25" s="33">
        <v>134</v>
      </c>
      <c r="K25" s="33">
        <v>0</v>
      </c>
      <c r="L25" s="33">
        <v>5</v>
      </c>
      <c r="M25" s="33">
        <v>0</v>
      </c>
      <c r="N25" s="33">
        <v>6</v>
      </c>
      <c r="O25" s="33">
        <v>0</v>
      </c>
      <c r="P25" s="33">
        <v>0</v>
      </c>
      <c r="Q25" s="33">
        <v>1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1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58">
        <f t="shared" si="1"/>
        <v>325</v>
      </c>
      <c r="DD25" s="33">
        <v>130</v>
      </c>
      <c r="DE25" s="33">
        <v>0</v>
      </c>
      <c r="DF25" s="33">
        <v>0</v>
      </c>
      <c r="DG25" s="33">
        <v>0</v>
      </c>
      <c r="DH25" s="33">
        <v>0</v>
      </c>
      <c r="DI25" s="33">
        <v>0</v>
      </c>
      <c r="DJ25" s="33">
        <v>0</v>
      </c>
      <c r="DK25" s="33">
        <v>0</v>
      </c>
      <c r="DL25" s="33">
        <v>0</v>
      </c>
      <c r="DM25" s="33">
        <v>0</v>
      </c>
      <c r="DN25" s="33">
        <v>0</v>
      </c>
      <c r="DO25" s="33">
        <v>145</v>
      </c>
      <c r="DP25" s="33">
        <v>0</v>
      </c>
      <c r="DQ25" s="33">
        <v>0</v>
      </c>
      <c r="DR25" s="33">
        <v>50</v>
      </c>
      <c r="DS25" s="33">
        <v>0</v>
      </c>
      <c r="DT25" s="33">
        <v>0</v>
      </c>
      <c r="DU25" s="58">
        <f t="shared" si="2"/>
        <v>60</v>
      </c>
      <c r="DV25" s="59">
        <v>60</v>
      </c>
      <c r="DW25" s="59">
        <v>0</v>
      </c>
      <c r="DX25" s="59">
        <v>0</v>
      </c>
      <c r="DY25" s="59">
        <v>0</v>
      </c>
      <c r="DZ25" s="59">
        <v>0</v>
      </c>
      <c r="EA25" s="59">
        <v>0</v>
      </c>
      <c r="EB25" s="59">
        <v>0</v>
      </c>
      <c r="EC25" s="59">
        <v>0</v>
      </c>
      <c r="ED25" s="59">
        <v>0</v>
      </c>
      <c r="EE25" s="59">
        <v>0</v>
      </c>
      <c r="EF25" s="59">
        <v>0</v>
      </c>
      <c r="EG25" s="59">
        <v>0</v>
      </c>
      <c r="EH25" s="59">
        <v>0</v>
      </c>
      <c r="EI25" s="59">
        <v>0</v>
      </c>
      <c r="EJ25" s="59">
        <v>0</v>
      </c>
      <c r="EK25" s="59">
        <v>0</v>
      </c>
      <c r="EL25" s="59">
        <v>0</v>
      </c>
      <c r="EM25" s="59">
        <v>2</v>
      </c>
      <c r="EN25" s="61">
        <v>41</v>
      </c>
      <c r="EP25" s="30"/>
    </row>
    <row r="26" spans="1:146" s="27" customFormat="1" ht="18.75" x14ac:dyDescent="0.25">
      <c r="A26" s="53" t="s">
        <v>90</v>
      </c>
      <c r="B26" s="54" t="s">
        <v>91</v>
      </c>
      <c r="C26" s="42" t="s">
        <v>179</v>
      </c>
      <c r="D26" s="58">
        <f t="shared" si="0"/>
        <v>1288</v>
      </c>
      <c r="E26" s="60">
        <v>602</v>
      </c>
      <c r="F26" s="60">
        <v>0</v>
      </c>
      <c r="G26" s="60">
        <v>591</v>
      </c>
      <c r="H26" s="60">
        <v>0</v>
      </c>
      <c r="I26" s="60">
        <v>95</v>
      </c>
      <c r="J26" s="59">
        <v>0</v>
      </c>
      <c r="K26" s="59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59">
        <v>0</v>
      </c>
      <c r="R26" s="59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59">
        <v>0</v>
      </c>
      <c r="AZ26" s="60">
        <v>0</v>
      </c>
      <c r="BA26" s="60">
        <v>0</v>
      </c>
      <c r="BB26" s="60">
        <v>0</v>
      </c>
      <c r="BC26" s="59">
        <v>0</v>
      </c>
      <c r="BD26" s="60">
        <v>0</v>
      </c>
      <c r="BE26" s="60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0</v>
      </c>
      <c r="BL26" s="60">
        <v>0</v>
      </c>
      <c r="BM26" s="60">
        <v>0</v>
      </c>
      <c r="BN26" s="60">
        <v>0</v>
      </c>
      <c r="BO26" s="60">
        <v>0</v>
      </c>
      <c r="BP26" s="60">
        <v>0</v>
      </c>
      <c r="BQ26" s="60">
        <v>0</v>
      </c>
      <c r="BR26" s="60">
        <v>0</v>
      </c>
      <c r="BS26" s="60">
        <v>0</v>
      </c>
      <c r="BT26" s="60">
        <v>0</v>
      </c>
      <c r="BU26" s="60">
        <v>0</v>
      </c>
      <c r="BV26" s="60">
        <v>0</v>
      </c>
      <c r="BW26" s="60">
        <v>0</v>
      </c>
      <c r="BX26" s="60">
        <v>0</v>
      </c>
      <c r="BY26" s="60">
        <v>0</v>
      </c>
      <c r="BZ26" s="60">
        <v>0</v>
      </c>
      <c r="CA26" s="60">
        <v>0</v>
      </c>
      <c r="CB26" s="60">
        <v>0</v>
      </c>
      <c r="CC26" s="60">
        <v>0</v>
      </c>
      <c r="CD26" s="60">
        <v>0</v>
      </c>
      <c r="CE26" s="60">
        <v>0</v>
      </c>
      <c r="CF26" s="60">
        <v>0</v>
      </c>
      <c r="CG26" s="60">
        <v>0</v>
      </c>
      <c r="CH26" s="60">
        <v>0</v>
      </c>
      <c r="CI26" s="60">
        <v>0</v>
      </c>
      <c r="CJ26" s="60">
        <v>0</v>
      </c>
      <c r="CK26" s="60">
        <v>0</v>
      </c>
      <c r="CL26" s="60">
        <v>0</v>
      </c>
      <c r="CM26" s="60">
        <v>0</v>
      </c>
      <c r="CN26" s="60">
        <v>0</v>
      </c>
      <c r="CO26" s="60">
        <v>0</v>
      </c>
      <c r="CP26" s="60">
        <v>0</v>
      </c>
      <c r="CQ26" s="60">
        <v>0</v>
      </c>
      <c r="CR26" s="60">
        <v>0</v>
      </c>
      <c r="CS26" s="60">
        <v>0</v>
      </c>
      <c r="CT26" s="60">
        <v>0</v>
      </c>
      <c r="CU26" s="60">
        <v>0</v>
      </c>
      <c r="CV26" s="60">
        <v>0</v>
      </c>
      <c r="CW26" s="60">
        <v>0</v>
      </c>
      <c r="CX26" s="60">
        <v>0</v>
      </c>
      <c r="CY26" s="60">
        <v>0</v>
      </c>
      <c r="CZ26" s="60">
        <v>0</v>
      </c>
      <c r="DA26" s="60">
        <v>0</v>
      </c>
      <c r="DB26" s="60">
        <v>0</v>
      </c>
      <c r="DC26" s="58">
        <f t="shared" si="1"/>
        <v>270</v>
      </c>
      <c r="DD26" s="59">
        <v>60</v>
      </c>
      <c r="DE26" s="59">
        <v>0</v>
      </c>
      <c r="DF26" s="59">
        <v>0</v>
      </c>
      <c r="DG26" s="59">
        <v>0</v>
      </c>
      <c r="DH26" s="59">
        <v>0</v>
      </c>
      <c r="DI26" s="59">
        <v>0</v>
      </c>
      <c r="DJ26" s="59">
        <v>0</v>
      </c>
      <c r="DK26" s="59">
        <v>0</v>
      </c>
      <c r="DL26" s="59">
        <v>0</v>
      </c>
      <c r="DM26" s="59">
        <v>0</v>
      </c>
      <c r="DN26" s="59">
        <v>0</v>
      </c>
      <c r="DO26" s="59">
        <v>195</v>
      </c>
      <c r="DP26" s="59">
        <v>0</v>
      </c>
      <c r="DQ26" s="59">
        <v>0</v>
      </c>
      <c r="DR26" s="59">
        <v>15</v>
      </c>
      <c r="DS26" s="59">
        <v>0</v>
      </c>
      <c r="DT26" s="59">
        <v>0</v>
      </c>
      <c r="DU26" s="58">
        <f t="shared" si="2"/>
        <v>100</v>
      </c>
      <c r="DV26" s="59">
        <v>100</v>
      </c>
      <c r="DW26" s="59">
        <v>0</v>
      </c>
      <c r="DX26" s="59">
        <v>0</v>
      </c>
      <c r="DY26" s="59">
        <v>0</v>
      </c>
      <c r="DZ26" s="59">
        <v>0</v>
      </c>
      <c r="EA26" s="59">
        <v>0</v>
      </c>
      <c r="EB26" s="59">
        <v>0</v>
      </c>
      <c r="EC26" s="59">
        <v>0</v>
      </c>
      <c r="ED26" s="59">
        <v>0</v>
      </c>
      <c r="EE26" s="59">
        <v>0</v>
      </c>
      <c r="EF26" s="59">
        <v>0</v>
      </c>
      <c r="EG26" s="59">
        <v>0</v>
      </c>
      <c r="EH26" s="59">
        <v>0</v>
      </c>
      <c r="EI26" s="59">
        <v>0</v>
      </c>
      <c r="EJ26" s="59">
        <v>0</v>
      </c>
      <c r="EK26" s="59">
        <v>0</v>
      </c>
      <c r="EL26" s="59">
        <v>0</v>
      </c>
      <c r="EM26" s="59">
        <v>2</v>
      </c>
      <c r="EN26" s="61">
        <v>39</v>
      </c>
      <c r="EP26" s="30"/>
    </row>
    <row r="27" spans="1:146" s="27" customFormat="1" ht="18.75" x14ac:dyDescent="0.25">
      <c r="A27" s="53" t="s">
        <v>92</v>
      </c>
      <c r="B27" s="54" t="s">
        <v>93</v>
      </c>
      <c r="C27" s="42" t="s">
        <v>179</v>
      </c>
      <c r="D27" s="58">
        <f t="shared" si="0"/>
        <v>1298</v>
      </c>
      <c r="E27" s="60">
        <v>564</v>
      </c>
      <c r="F27" s="60">
        <v>0</v>
      </c>
      <c r="G27" s="60">
        <v>626</v>
      </c>
      <c r="H27" s="60">
        <v>0</v>
      </c>
      <c r="I27" s="60">
        <v>108</v>
      </c>
      <c r="J27" s="59">
        <v>0</v>
      </c>
      <c r="K27" s="59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59">
        <v>0</v>
      </c>
      <c r="R27" s="59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  <c r="AY27" s="59">
        <v>0</v>
      </c>
      <c r="AZ27" s="60">
        <v>0</v>
      </c>
      <c r="BA27" s="60">
        <v>0</v>
      </c>
      <c r="BB27" s="60">
        <v>0</v>
      </c>
      <c r="BC27" s="59">
        <v>0</v>
      </c>
      <c r="BD27" s="60">
        <v>0</v>
      </c>
      <c r="BE27" s="60">
        <v>0</v>
      </c>
      <c r="BF27" s="60">
        <v>0</v>
      </c>
      <c r="BG27" s="60">
        <v>0</v>
      </c>
      <c r="BH27" s="60">
        <v>0</v>
      </c>
      <c r="BI27" s="60">
        <v>0</v>
      </c>
      <c r="BJ27" s="60">
        <v>0</v>
      </c>
      <c r="BK27" s="60">
        <v>0</v>
      </c>
      <c r="BL27" s="60">
        <v>0</v>
      </c>
      <c r="BM27" s="60">
        <v>0</v>
      </c>
      <c r="BN27" s="60">
        <v>0</v>
      </c>
      <c r="BO27" s="60">
        <v>0</v>
      </c>
      <c r="BP27" s="60">
        <v>0</v>
      </c>
      <c r="BQ27" s="60">
        <v>0</v>
      </c>
      <c r="BR27" s="60">
        <v>0</v>
      </c>
      <c r="BS27" s="60">
        <v>0</v>
      </c>
      <c r="BT27" s="60">
        <v>0</v>
      </c>
      <c r="BU27" s="60">
        <v>0</v>
      </c>
      <c r="BV27" s="60">
        <v>0</v>
      </c>
      <c r="BW27" s="60">
        <v>0</v>
      </c>
      <c r="BX27" s="60">
        <v>0</v>
      </c>
      <c r="BY27" s="60">
        <v>0</v>
      </c>
      <c r="BZ27" s="60">
        <v>0</v>
      </c>
      <c r="CA27" s="60">
        <v>0</v>
      </c>
      <c r="CB27" s="60">
        <v>0</v>
      </c>
      <c r="CC27" s="60">
        <v>0</v>
      </c>
      <c r="CD27" s="60">
        <v>0</v>
      </c>
      <c r="CE27" s="60">
        <v>0</v>
      </c>
      <c r="CF27" s="60">
        <v>0</v>
      </c>
      <c r="CG27" s="60">
        <v>0</v>
      </c>
      <c r="CH27" s="60">
        <v>0</v>
      </c>
      <c r="CI27" s="60">
        <v>0</v>
      </c>
      <c r="CJ27" s="60">
        <v>0</v>
      </c>
      <c r="CK27" s="60">
        <v>0</v>
      </c>
      <c r="CL27" s="60">
        <v>0</v>
      </c>
      <c r="CM27" s="60">
        <v>0</v>
      </c>
      <c r="CN27" s="60">
        <v>0</v>
      </c>
      <c r="CO27" s="60">
        <v>0</v>
      </c>
      <c r="CP27" s="60">
        <v>0</v>
      </c>
      <c r="CQ27" s="60">
        <v>0</v>
      </c>
      <c r="CR27" s="60">
        <v>0</v>
      </c>
      <c r="CS27" s="60">
        <v>0</v>
      </c>
      <c r="CT27" s="60">
        <v>0</v>
      </c>
      <c r="CU27" s="60">
        <v>0</v>
      </c>
      <c r="CV27" s="60">
        <v>0</v>
      </c>
      <c r="CW27" s="60">
        <v>0</v>
      </c>
      <c r="CX27" s="60">
        <v>0</v>
      </c>
      <c r="CY27" s="60">
        <v>0</v>
      </c>
      <c r="CZ27" s="60">
        <v>0</v>
      </c>
      <c r="DA27" s="60">
        <v>0</v>
      </c>
      <c r="DB27" s="60">
        <v>0</v>
      </c>
      <c r="DC27" s="58">
        <f t="shared" si="1"/>
        <v>534</v>
      </c>
      <c r="DD27" s="63">
        <v>56</v>
      </c>
      <c r="DE27" s="63">
        <v>0</v>
      </c>
      <c r="DF27" s="63">
        <v>0</v>
      </c>
      <c r="DG27" s="63">
        <v>0</v>
      </c>
      <c r="DH27" s="63">
        <v>0</v>
      </c>
      <c r="DI27" s="63">
        <v>0</v>
      </c>
      <c r="DJ27" s="63">
        <v>0</v>
      </c>
      <c r="DK27" s="63">
        <v>0</v>
      </c>
      <c r="DL27" s="63">
        <v>0</v>
      </c>
      <c r="DM27" s="63">
        <v>0</v>
      </c>
      <c r="DN27" s="63">
        <v>0</v>
      </c>
      <c r="DO27" s="63">
        <v>408.1</v>
      </c>
      <c r="DP27" s="63">
        <v>0</v>
      </c>
      <c r="DQ27" s="63">
        <v>0</v>
      </c>
      <c r="DR27" s="63">
        <v>69.900000000000006</v>
      </c>
      <c r="DS27" s="63">
        <v>0</v>
      </c>
      <c r="DT27" s="63">
        <v>0</v>
      </c>
      <c r="DU27" s="58">
        <f t="shared" si="2"/>
        <v>50</v>
      </c>
      <c r="DV27" s="59">
        <v>50</v>
      </c>
      <c r="DW27" s="59">
        <v>0</v>
      </c>
      <c r="DX27" s="59">
        <v>0</v>
      </c>
      <c r="DY27" s="59">
        <v>0</v>
      </c>
      <c r="DZ27" s="59">
        <v>0</v>
      </c>
      <c r="EA27" s="59">
        <v>0</v>
      </c>
      <c r="EB27" s="59">
        <v>0</v>
      </c>
      <c r="EC27" s="59">
        <v>0</v>
      </c>
      <c r="ED27" s="59">
        <v>0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0</v>
      </c>
      <c r="EK27" s="59">
        <v>0</v>
      </c>
      <c r="EL27" s="59">
        <v>0</v>
      </c>
      <c r="EM27" s="59">
        <v>0</v>
      </c>
      <c r="EN27" s="61">
        <v>43</v>
      </c>
      <c r="EP27" s="30"/>
    </row>
    <row r="28" spans="1:146" s="27" customFormat="1" ht="18.75" x14ac:dyDescent="0.25">
      <c r="A28" s="53" t="s">
        <v>94</v>
      </c>
      <c r="B28" s="54" t="s">
        <v>95</v>
      </c>
      <c r="C28" s="42" t="s">
        <v>179</v>
      </c>
      <c r="D28" s="58">
        <f t="shared" si="0"/>
        <v>1433</v>
      </c>
      <c r="E28" s="60">
        <v>579</v>
      </c>
      <c r="F28" s="60">
        <v>0</v>
      </c>
      <c r="G28" s="60">
        <v>722</v>
      </c>
      <c r="H28" s="60">
        <v>0</v>
      </c>
      <c r="I28" s="60">
        <v>130</v>
      </c>
      <c r="J28" s="59">
        <v>0</v>
      </c>
      <c r="K28" s="59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59">
        <v>0</v>
      </c>
      <c r="R28" s="59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2</v>
      </c>
      <c r="AX28" s="60">
        <v>0</v>
      </c>
      <c r="AY28" s="59">
        <v>0</v>
      </c>
      <c r="AZ28" s="60">
        <v>0</v>
      </c>
      <c r="BA28" s="60">
        <v>0</v>
      </c>
      <c r="BB28" s="60">
        <v>0</v>
      </c>
      <c r="BC28" s="59">
        <v>0</v>
      </c>
      <c r="BD28" s="60">
        <v>0</v>
      </c>
      <c r="BE28" s="60">
        <v>0</v>
      </c>
      <c r="BF28" s="60">
        <v>0</v>
      </c>
      <c r="BG28" s="60">
        <v>0</v>
      </c>
      <c r="BH28" s="60">
        <v>0</v>
      </c>
      <c r="BI28" s="60">
        <v>0</v>
      </c>
      <c r="BJ28" s="60">
        <v>0</v>
      </c>
      <c r="BK28" s="60">
        <v>0</v>
      </c>
      <c r="BL28" s="60">
        <v>0</v>
      </c>
      <c r="BM28" s="60">
        <v>0</v>
      </c>
      <c r="BN28" s="60">
        <v>0</v>
      </c>
      <c r="BO28" s="60">
        <v>0</v>
      </c>
      <c r="BP28" s="60">
        <v>0</v>
      </c>
      <c r="BQ28" s="60">
        <v>0</v>
      </c>
      <c r="BR28" s="60">
        <v>0</v>
      </c>
      <c r="BS28" s="60">
        <v>0</v>
      </c>
      <c r="BT28" s="60">
        <v>0</v>
      </c>
      <c r="BU28" s="60">
        <v>0</v>
      </c>
      <c r="BV28" s="60">
        <v>0</v>
      </c>
      <c r="BW28" s="60">
        <v>0</v>
      </c>
      <c r="BX28" s="60">
        <v>0</v>
      </c>
      <c r="BY28" s="60">
        <v>0</v>
      </c>
      <c r="BZ28" s="60">
        <v>0</v>
      </c>
      <c r="CA28" s="60">
        <v>0</v>
      </c>
      <c r="CB28" s="60">
        <v>0</v>
      </c>
      <c r="CC28" s="60">
        <v>0</v>
      </c>
      <c r="CD28" s="60">
        <v>0</v>
      </c>
      <c r="CE28" s="60">
        <v>0</v>
      </c>
      <c r="CF28" s="60">
        <v>0</v>
      </c>
      <c r="CG28" s="60">
        <v>0</v>
      </c>
      <c r="CH28" s="60">
        <v>0</v>
      </c>
      <c r="CI28" s="60">
        <v>0</v>
      </c>
      <c r="CJ28" s="60">
        <v>0</v>
      </c>
      <c r="CK28" s="60">
        <v>0</v>
      </c>
      <c r="CL28" s="60">
        <v>0</v>
      </c>
      <c r="CM28" s="60">
        <v>0</v>
      </c>
      <c r="CN28" s="60">
        <v>0</v>
      </c>
      <c r="CO28" s="60">
        <v>0</v>
      </c>
      <c r="CP28" s="60">
        <v>0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0">
        <v>0</v>
      </c>
      <c r="DA28" s="60">
        <v>0</v>
      </c>
      <c r="DB28" s="60">
        <v>0</v>
      </c>
      <c r="DC28" s="58">
        <f t="shared" si="1"/>
        <v>267</v>
      </c>
      <c r="DD28" s="59">
        <v>267</v>
      </c>
      <c r="DE28" s="59">
        <v>0</v>
      </c>
      <c r="DF28" s="59">
        <v>0</v>
      </c>
      <c r="DG28" s="59">
        <v>0</v>
      </c>
      <c r="DH28" s="59">
        <v>0</v>
      </c>
      <c r="DI28" s="59">
        <v>0</v>
      </c>
      <c r="DJ28" s="59">
        <v>0</v>
      </c>
      <c r="DK28" s="59">
        <v>0</v>
      </c>
      <c r="DL28" s="59">
        <v>0</v>
      </c>
      <c r="DM28" s="59">
        <v>0</v>
      </c>
      <c r="DN28" s="59">
        <v>0</v>
      </c>
      <c r="DO28" s="59">
        <v>0</v>
      </c>
      <c r="DP28" s="59">
        <v>0</v>
      </c>
      <c r="DQ28" s="59">
        <v>0</v>
      </c>
      <c r="DR28" s="59">
        <v>0</v>
      </c>
      <c r="DS28" s="59">
        <v>0</v>
      </c>
      <c r="DT28" s="59">
        <v>0</v>
      </c>
      <c r="DU28" s="58">
        <f t="shared" si="2"/>
        <v>75</v>
      </c>
      <c r="DV28" s="59">
        <v>75</v>
      </c>
      <c r="DW28" s="59">
        <v>0</v>
      </c>
      <c r="DX28" s="59">
        <v>0</v>
      </c>
      <c r="DY28" s="59">
        <v>0</v>
      </c>
      <c r="DZ28" s="59">
        <v>0</v>
      </c>
      <c r="EA28" s="59">
        <v>0</v>
      </c>
      <c r="EB28" s="59">
        <v>0</v>
      </c>
      <c r="EC28" s="59">
        <v>0</v>
      </c>
      <c r="ED28" s="59">
        <v>0</v>
      </c>
      <c r="EE28" s="59">
        <v>0</v>
      </c>
      <c r="EF28" s="59">
        <v>0</v>
      </c>
      <c r="EG28" s="59">
        <v>0</v>
      </c>
      <c r="EH28" s="59">
        <v>0</v>
      </c>
      <c r="EI28" s="59">
        <v>0</v>
      </c>
      <c r="EJ28" s="59">
        <v>0</v>
      </c>
      <c r="EK28" s="59">
        <v>0</v>
      </c>
      <c r="EL28" s="59">
        <v>0</v>
      </c>
      <c r="EM28" s="59">
        <v>0</v>
      </c>
      <c r="EN28" s="61">
        <v>48</v>
      </c>
      <c r="EP28" s="30"/>
    </row>
    <row r="29" spans="1:146" s="27" customFormat="1" ht="18.75" x14ac:dyDescent="0.25">
      <c r="A29" s="53" t="s">
        <v>96</v>
      </c>
      <c r="B29" s="54" t="s">
        <v>97</v>
      </c>
      <c r="C29" s="42" t="s">
        <v>179</v>
      </c>
      <c r="D29" s="58">
        <f t="shared" si="0"/>
        <v>976</v>
      </c>
      <c r="E29" s="60">
        <v>442</v>
      </c>
      <c r="F29" s="60">
        <v>0</v>
      </c>
      <c r="G29" s="60">
        <v>454</v>
      </c>
      <c r="H29" s="60">
        <v>0</v>
      </c>
      <c r="I29" s="60">
        <v>80</v>
      </c>
      <c r="J29" s="59">
        <v>0</v>
      </c>
      <c r="K29" s="59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59">
        <v>0</v>
      </c>
      <c r="R29" s="59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/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  <c r="AY29" s="59">
        <v>0</v>
      </c>
      <c r="AZ29" s="60">
        <v>0</v>
      </c>
      <c r="BA29" s="60">
        <v>0</v>
      </c>
      <c r="BB29" s="60">
        <v>0</v>
      </c>
      <c r="BC29" s="59">
        <v>0</v>
      </c>
      <c r="BD29" s="60">
        <v>0</v>
      </c>
      <c r="BE29" s="60">
        <v>0</v>
      </c>
      <c r="BF29" s="60">
        <v>0</v>
      </c>
      <c r="BG29" s="60">
        <v>0</v>
      </c>
      <c r="BH29" s="60">
        <v>0</v>
      </c>
      <c r="BI29" s="60">
        <v>0</v>
      </c>
      <c r="BJ29" s="60">
        <v>0</v>
      </c>
      <c r="BK29" s="60">
        <v>0</v>
      </c>
      <c r="BL29" s="60">
        <v>0</v>
      </c>
      <c r="BM29" s="60">
        <v>0</v>
      </c>
      <c r="BN29" s="60">
        <v>0</v>
      </c>
      <c r="BO29" s="60">
        <v>0</v>
      </c>
      <c r="BP29" s="60">
        <v>0</v>
      </c>
      <c r="BQ29" s="60">
        <v>0</v>
      </c>
      <c r="BR29" s="60">
        <v>0</v>
      </c>
      <c r="BS29" s="60">
        <v>0</v>
      </c>
      <c r="BT29" s="60">
        <v>0</v>
      </c>
      <c r="BU29" s="60">
        <v>0</v>
      </c>
      <c r="BV29" s="60">
        <v>0</v>
      </c>
      <c r="BW29" s="60">
        <v>0</v>
      </c>
      <c r="BX29" s="60">
        <v>0</v>
      </c>
      <c r="BY29" s="60">
        <v>0</v>
      </c>
      <c r="BZ29" s="60">
        <v>0</v>
      </c>
      <c r="CA29" s="60">
        <v>0</v>
      </c>
      <c r="CB29" s="60">
        <v>0</v>
      </c>
      <c r="CC29" s="60">
        <v>0</v>
      </c>
      <c r="CD29" s="60">
        <v>0</v>
      </c>
      <c r="CE29" s="60">
        <v>0</v>
      </c>
      <c r="CF29" s="60">
        <v>0</v>
      </c>
      <c r="CG29" s="60">
        <v>0</v>
      </c>
      <c r="CH29" s="60">
        <v>0</v>
      </c>
      <c r="CI29" s="60">
        <v>0</v>
      </c>
      <c r="CJ29" s="60">
        <v>0</v>
      </c>
      <c r="CK29" s="60">
        <v>0</v>
      </c>
      <c r="CL29" s="60">
        <v>0</v>
      </c>
      <c r="CM29" s="60">
        <v>0</v>
      </c>
      <c r="CN29" s="60">
        <v>0</v>
      </c>
      <c r="CO29" s="60">
        <v>0</v>
      </c>
      <c r="CP29" s="60">
        <v>0</v>
      </c>
      <c r="CQ29" s="60">
        <v>0</v>
      </c>
      <c r="CR29" s="60">
        <v>0</v>
      </c>
      <c r="CS29" s="60">
        <v>0</v>
      </c>
      <c r="CT29" s="60">
        <v>0</v>
      </c>
      <c r="CU29" s="60">
        <v>0</v>
      </c>
      <c r="CV29" s="60">
        <v>0</v>
      </c>
      <c r="CW29" s="60">
        <v>0</v>
      </c>
      <c r="CX29" s="60">
        <v>0</v>
      </c>
      <c r="CY29" s="60">
        <v>0</v>
      </c>
      <c r="CZ29" s="60">
        <v>0</v>
      </c>
      <c r="DA29" s="60">
        <v>0</v>
      </c>
      <c r="DB29" s="60">
        <v>0</v>
      </c>
      <c r="DC29" s="58">
        <f t="shared" si="1"/>
        <v>192</v>
      </c>
      <c r="DD29" s="59">
        <v>0</v>
      </c>
      <c r="DE29" s="59">
        <v>0</v>
      </c>
      <c r="DF29" s="59">
        <v>0</v>
      </c>
      <c r="DG29" s="59">
        <v>0</v>
      </c>
      <c r="DH29" s="59">
        <v>0</v>
      </c>
      <c r="DI29" s="59">
        <v>0</v>
      </c>
      <c r="DJ29" s="59">
        <v>0</v>
      </c>
      <c r="DK29" s="59">
        <v>0</v>
      </c>
      <c r="DL29" s="59">
        <v>0</v>
      </c>
      <c r="DM29" s="59">
        <v>0</v>
      </c>
      <c r="DN29" s="59">
        <v>0</v>
      </c>
      <c r="DO29" s="59">
        <v>178</v>
      </c>
      <c r="DP29" s="59">
        <v>2</v>
      </c>
      <c r="DQ29" s="59">
        <v>0</v>
      </c>
      <c r="DR29" s="59">
        <v>11</v>
      </c>
      <c r="DS29" s="59">
        <v>1</v>
      </c>
      <c r="DT29" s="59">
        <v>0</v>
      </c>
      <c r="DU29" s="58">
        <f t="shared" si="2"/>
        <v>110</v>
      </c>
      <c r="DV29" s="59">
        <v>110</v>
      </c>
      <c r="DW29" s="59">
        <v>0</v>
      </c>
      <c r="DX29" s="59">
        <v>0</v>
      </c>
      <c r="DY29" s="59">
        <v>0</v>
      </c>
      <c r="DZ29" s="59">
        <v>0</v>
      </c>
      <c r="EA29" s="59">
        <v>0</v>
      </c>
      <c r="EB29" s="59">
        <v>0</v>
      </c>
      <c r="EC29" s="59">
        <v>0</v>
      </c>
      <c r="ED29" s="59">
        <v>0</v>
      </c>
      <c r="EE29" s="59">
        <v>0</v>
      </c>
      <c r="EF29" s="59">
        <v>0</v>
      </c>
      <c r="EG29" s="59">
        <v>0</v>
      </c>
      <c r="EH29" s="59">
        <v>0</v>
      </c>
      <c r="EI29" s="59">
        <v>0</v>
      </c>
      <c r="EJ29" s="59">
        <v>0</v>
      </c>
      <c r="EK29" s="59">
        <v>0</v>
      </c>
      <c r="EL29" s="59">
        <v>0</v>
      </c>
      <c r="EM29" s="59">
        <v>2</v>
      </c>
      <c r="EN29" s="61">
        <v>35</v>
      </c>
      <c r="EP29" s="30"/>
    </row>
    <row r="30" spans="1:146" s="27" customFormat="1" ht="18.75" x14ac:dyDescent="0.25">
      <c r="A30" s="53" t="s">
        <v>98</v>
      </c>
      <c r="B30" s="54" t="s">
        <v>99</v>
      </c>
      <c r="C30" s="42" t="s">
        <v>179</v>
      </c>
      <c r="D30" s="58">
        <f t="shared" si="0"/>
        <v>3450</v>
      </c>
      <c r="E30" s="60">
        <v>1708</v>
      </c>
      <c r="F30" s="60">
        <v>0</v>
      </c>
      <c r="G30" s="60">
        <v>1481</v>
      </c>
      <c r="H30" s="60">
        <v>0</v>
      </c>
      <c r="I30" s="60">
        <v>240</v>
      </c>
      <c r="J30" s="59">
        <v>0</v>
      </c>
      <c r="K30" s="59">
        <v>0</v>
      </c>
      <c r="L30" s="60">
        <v>8</v>
      </c>
      <c r="M30" s="60">
        <v>0</v>
      </c>
      <c r="N30" s="60">
        <v>6</v>
      </c>
      <c r="O30" s="60">
        <v>0</v>
      </c>
      <c r="P30" s="60">
        <v>1</v>
      </c>
      <c r="Q30" s="59">
        <v>0</v>
      </c>
      <c r="R30" s="59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1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  <c r="AO30" s="60">
        <v>0</v>
      </c>
      <c r="AP30" s="60">
        <v>0</v>
      </c>
      <c r="AQ30" s="60">
        <v>0</v>
      </c>
      <c r="AR30" s="60">
        <v>0</v>
      </c>
      <c r="AS30" s="60">
        <v>0</v>
      </c>
      <c r="AT30" s="60">
        <v>0</v>
      </c>
      <c r="AU30" s="60">
        <v>0</v>
      </c>
      <c r="AV30" s="60">
        <v>5</v>
      </c>
      <c r="AW30" s="60">
        <v>0</v>
      </c>
      <c r="AX30" s="60">
        <v>0</v>
      </c>
      <c r="AY30" s="59">
        <v>0</v>
      </c>
      <c r="AZ30" s="60">
        <v>0</v>
      </c>
      <c r="BA30" s="60">
        <v>0</v>
      </c>
      <c r="BB30" s="60">
        <v>0</v>
      </c>
      <c r="BC30" s="59">
        <v>0</v>
      </c>
      <c r="BD30" s="60">
        <v>0</v>
      </c>
      <c r="BE30" s="60">
        <v>0</v>
      </c>
      <c r="BF30" s="60">
        <v>0</v>
      </c>
      <c r="BG30" s="60">
        <v>0</v>
      </c>
      <c r="BH30" s="60">
        <v>0</v>
      </c>
      <c r="BI30" s="60">
        <v>0</v>
      </c>
      <c r="BJ30" s="60">
        <v>0</v>
      </c>
      <c r="BK30" s="60">
        <v>0</v>
      </c>
      <c r="BL30" s="60">
        <v>0</v>
      </c>
      <c r="BM30" s="60">
        <v>0</v>
      </c>
      <c r="BN30" s="60">
        <v>0</v>
      </c>
      <c r="BO30" s="60">
        <v>0</v>
      </c>
      <c r="BP30" s="60">
        <v>0</v>
      </c>
      <c r="BQ30" s="60">
        <v>0</v>
      </c>
      <c r="BR30" s="60">
        <v>0</v>
      </c>
      <c r="BS30" s="60">
        <v>0</v>
      </c>
      <c r="BT30" s="60">
        <v>0</v>
      </c>
      <c r="BU30" s="60">
        <v>0</v>
      </c>
      <c r="BV30" s="60">
        <v>0</v>
      </c>
      <c r="BW30" s="60">
        <v>0</v>
      </c>
      <c r="BX30" s="60">
        <v>0</v>
      </c>
      <c r="BY30" s="60">
        <v>0</v>
      </c>
      <c r="BZ30" s="60">
        <v>0</v>
      </c>
      <c r="CA30" s="60">
        <v>0</v>
      </c>
      <c r="CB30" s="60">
        <v>0</v>
      </c>
      <c r="CC30" s="60">
        <v>0</v>
      </c>
      <c r="CD30" s="60">
        <v>0</v>
      </c>
      <c r="CE30" s="60">
        <v>0</v>
      </c>
      <c r="CF30" s="60">
        <v>0</v>
      </c>
      <c r="CG30" s="60">
        <v>0</v>
      </c>
      <c r="CH30" s="60">
        <v>0</v>
      </c>
      <c r="CI30" s="60">
        <v>0</v>
      </c>
      <c r="CJ30" s="60">
        <v>0</v>
      </c>
      <c r="CK30" s="60">
        <v>0</v>
      </c>
      <c r="CL30" s="60">
        <v>0</v>
      </c>
      <c r="CM30" s="60">
        <v>0</v>
      </c>
      <c r="CN30" s="60">
        <v>0</v>
      </c>
      <c r="CO30" s="60">
        <v>0</v>
      </c>
      <c r="CP30" s="60">
        <v>0</v>
      </c>
      <c r="CQ30" s="60">
        <v>0</v>
      </c>
      <c r="CR30" s="60">
        <v>0</v>
      </c>
      <c r="CS30" s="60">
        <v>0</v>
      </c>
      <c r="CT30" s="60">
        <v>0</v>
      </c>
      <c r="CU30" s="60">
        <v>0</v>
      </c>
      <c r="CV30" s="60">
        <v>0</v>
      </c>
      <c r="CW30" s="60">
        <v>0</v>
      </c>
      <c r="CX30" s="60">
        <v>0</v>
      </c>
      <c r="CY30" s="60">
        <v>0</v>
      </c>
      <c r="CZ30" s="60">
        <v>0</v>
      </c>
      <c r="DA30" s="60">
        <v>0</v>
      </c>
      <c r="DB30" s="60">
        <v>0</v>
      </c>
      <c r="DC30" s="58">
        <f t="shared" si="1"/>
        <v>680</v>
      </c>
      <c r="DD30" s="59">
        <v>60</v>
      </c>
      <c r="DE30" s="59">
        <v>0</v>
      </c>
      <c r="DF30" s="59">
        <v>0</v>
      </c>
      <c r="DG30" s="59">
        <v>0</v>
      </c>
      <c r="DH30" s="59">
        <v>0</v>
      </c>
      <c r="DI30" s="59">
        <v>0</v>
      </c>
      <c r="DJ30" s="59">
        <v>0</v>
      </c>
      <c r="DK30" s="59">
        <v>0</v>
      </c>
      <c r="DL30" s="59">
        <v>0</v>
      </c>
      <c r="DM30" s="59">
        <v>0</v>
      </c>
      <c r="DN30" s="59">
        <v>0</v>
      </c>
      <c r="DO30" s="59">
        <v>440</v>
      </c>
      <c r="DP30" s="59">
        <v>0</v>
      </c>
      <c r="DQ30" s="59">
        <v>0</v>
      </c>
      <c r="DR30" s="59">
        <v>180</v>
      </c>
      <c r="DS30" s="59">
        <v>0</v>
      </c>
      <c r="DT30" s="59">
        <v>0</v>
      </c>
      <c r="DU30" s="58">
        <f t="shared" si="2"/>
        <v>425</v>
      </c>
      <c r="DV30" s="59">
        <v>425</v>
      </c>
      <c r="DW30" s="59">
        <v>0</v>
      </c>
      <c r="DX30" s="59">
        <v>0</v>
      </c>
      <c r="DY30" s="59">
        <v>0</v>
      </c>
      <c r="DZ30" s="59">
        <v>0</v>
      </c>
      <c r="EA30" s="59">
        <v>0</v>
      </c>
      <c r="EB30" s="59">
        <v>0</v>
      </c>
      <c r="EC30" s="59">
        <v>0</v>
      </c>
      <c r="ED30" s="59">
        <v>0</v>
      </c>
      <c r="EE30" s="59">
        <v>0</v>
      </c>
      <c r="EF30" s="59">
        <v>0</v>
      </c>
      <c r="EG30" s="59">
        <v>0</v>
      </c>
      <c r="EH30" s="59">
        <v>0</v>
      </c>
      <c r="EI30" s="59">
        <v>0</v>
      </c>
      <c r="EJ30" s="59">
        <v>0</v>
      </c>
      <c r="EK30" s="59">
        <v>0</v>
      </c>
      <c r="EL30" s="59">
        <v>0</v>
      </c>
      <c r="EM30" s="59">
        <v>0</v>
      </c>
      <c r="EN30" s="61">
        <v>122</v>
      </c>
      <c r="EP30" s="30"/>
    </row>
    <row r="31" spans="1:146" s="27" customFormat="1" ht="56.25" x14ac:dyDescent="0.25">
      <c r="A31" s="53" t="s">
        <v>100</v>
      </c>
      <c r="B31" s="45" t="s">
        <v>101</v>
      </c>
      <c r="C31" s="42" t="s">
        <v>179</v>
      </c>
      <c r="D31" s="58">
        <f t="shared" si="0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59">
        <v>0</v>
      </c>
      <c r="K31" s="59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59">
        <v>0</v>
      </c>
      <c r="R31" s="59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60">
        <v>0</v>
      </c>
      <c r="AH31" s="60">
        <v>0</v>
      </c>
      <c r="AI31" s="60">
        <v>0</v>
      </c>
      <c r="AJ31" s="60">
        <v>0</v>
      </c>
      <c r="AK31" s="60">
        <v>0</v>
      </c>
      <c r="AL31" s="60">
        <v>0</v>
      </c>
      <c r="AM31" s="60">
        <v>0</v>
      </c>
      <c r="AN31" s="60">
        <v>0</v>
      </c>
      <c r="AO31" s="60">
        <v>0</v>
      </c>
      <c r="AP31" s="60">
        <v>0</v>
      </c>
      <c r="AQ31" s="60">
        <v>0</v>
      </c>
      <c r="AR31" s="60">
        <v>0</v>
      </c>
      <c r="AS31" s="60">
        <v>0</v>
      </c>
      <c r="AT31" s="60">
        <v>0</v>
      </c>
      <c r="AU31" s="60">
        <v>0</v>
      </c>
      <c r="AV31" s="60">
        <v>0</v>
      </c>
      <c r="AW31" s="60">
        <v>0</v>
      </c>
      <c r="AX31" s="60">
        <v>0</v>
      </c>
      <c r="AY31" s="59">
        <v>0</v>
      </c>
      <c r="AZ31" s="60">
        <v>0</v>
      </c>
      <c r="BA31" s="60">
        <v>0</v>
      </c>
      <c r="BB31" s="60">
        <v>0</v>
      </c>
      <c r="BC31" s="59">
        <v>0</v>
      </c>
      <c r="BD31" s="60">
        <v>0</v>
      </c>
      <c r="BE31" s="60">
        <v>0</v>
      </c>
      <c r="BF31" s="60">
        <v>0</v>
      </c>
      <c r="BG31" s="60">
        <v>0</v>
      </c>
      <c r="BH31" s="60">
        <v>0</v>
      </c>
      <c r="BI31" s="60">
        <v>0</v>
      </c>
      <c r="BJ31" s="60">
        <v>0</v>
      </c>
      <c r="BK31" s="60">
        <v>0</v>
      </c>
      <c r="BL31" s="60">
        <v>0</v>
      </c>
      <c r="BM31" s="60">
        <v>0</v>
      </c>
      <c r="BN31" s="60">
        <v>0</v>
      </c>
      <c r="BO31" s="60">
        <v>0</v>
      </c>
      <c r="BP31" s="60">
        <v>0</v>
      </c>
      <c r="BQ31" s="60">
        <v>0</v>
      </c>
      <c r="BR31" s="60">
        <v>0</v>
      </c>
      <c r="BS31" s="60">
        <v>0</v>
      </c>
      <c r="BT31" s="60">
        <v>0</v>
      </c>
      <c r="BU31" s="60">
        <v>0</v>
      </c>
      <c r="BV31" s="60">
        <v>0</v>
      </c>
      <c r="BW31" s="60">
        <v>0</v>
      </c>
      <c r="BX31" s="60">
        <v>0</v>
      </c>
      <c r="BY31" s="60">
        <v>0</v>
      </c>
      <c r="BZ31" s="60">
        <v>0</v>
      </c>
      <c r="CA31" s="60">
        <v>0</v>
      </c>
      <c r="CB31" s="60">
        <v>0</v>
      </c>
      <c r="CC31" s="60">
        <v>0</v>
      </c>
      <c r="CD31" s="60">
        <v>0</v>
      </c>
      <c r="CE31" s="60">
        <v>0</v>
      </c>
      <c r="CF31" s="60">
        <v>0</v>
      </c>
      <c r="CG31" s="60">
        <v>0</v>
      </c>
      <c r="CH31" s="60">
        <v>0</v>
      </c>
      <c r="CI31" s="60">
        <v>0</v>
      </c>
      <c r="CJ31" s="60">
        <v>0</v>
      </c>
      <c r="CK31" s="60">
        <v>0</v>
      </c>
      <c r="CL31" s="60">
        <v>0</v>
      </c>
      <c r="CM31" s="60">
        <v>0</v>
      </c>
      <c r="CN31" s="60">
        <v>0</v>
      </c>
      <c r="CO31" s="60">
        <v>0</v>
      </c>
      <c r="CP31" s="60">
        <v>0</v>
      </c>
      <c r="CQ31" s="60">
        <v>0</v>
      </c>
      <c r="CR31" s="60">
        <v>0</v>
      </c>
      <c r="CS31" s="60">
        <v>0</v>
      </c>
      <c r="CT31" s="60">
        <v>0</v>
      </c>
      <c r="CU31" s="60">
        <v>0</v>
      </c>
      <c r="CV31" s="60">
        <v>0</v>
      </c>
      <c r="CW31" s="60">
        <v>0</v>
      </c>
      <c r="CX31" s="60">
        <v>0</v>
      </c>
      <c r="CY31" s="60">
        <v>0</v>
      </c>
      <c r="CZ31" s="60">
        <v>0</v>
      </c>
      <c r="DA31" s="60">
        <v>0</v>
      </c>
      <c r="DB31" s="60">
        <v>0</v>
      </c>
      <c r="DC31" s="58">
        <f t="shared" si="1"/>
        <v>0</v>
      </c>
      <c r="DD31" s="59">
        <v>0</v>
      </c>
      <c r="DE31" s="59">
        <v>0</v>
      </c>
      <c r="DF31" s="59">
        <v>0</v>
      </c>
      <c r="DG31" s="59">
        <v>0</v>
      </c>
      <c r="DH31" s="59">
        <v>0</v>
      </c>
      <c r="DI31" s="59">
        <v>0</v>
      </c>
      <c r="DJ31" s="59">
        <v>0</v>
      </c>
      <c r="DK31" s="59">
        <v>0</v>
      </c>
      <c r="DL31" s="59">
        <v>0</v>
      </c>
      <c r="DM31" s="59">
        <v>0</v>
      </c>
      <c r="DN31" s="59">
        <v>0</v>
      </c>
      <c r="DO31" s="59">
        <v>0</v>
      </c>
      <c r="DP31" s="59">
        <v>0</v>
      </c>
      <c r="DQ31" s="59">
        <v>0</v>
      </c>
      <c r="DR31" s="59">
        <v>0</v>
      </c>
      <c r="DS31" s="59">
        <v>0</v>
      </c>
      <c r="DT31" s="59">
        <v>0</v>
      </c>
      <c r="DU31" s="58">
        <f t="shared" si="2"/>
        <v>0</v>
      </c>
      <c r="DV31" s="59">
        <v>0</v>
      </c>
      <c r="DW31" s="59">
        <v>0</v>
      </c>
      <c r="DX31" s="59">
        <v>0</v>
      </c>
      <c r="DY31" s="59">
        <v>0</v>
      </c>
      <c r="DZ31" s="59">
        <v>0</v>
      </c>
      <c r="EA31" s="59">
        <v>0</v>
      </c>
      <c r="EB31" s="59">
        <v>0</v>
      </c>
      <c r="EC31" s="59">
        <v>0</v>
      </c>
      <c r="ED31" s="59">
        <v>0</v>
      </c>
      <c r="EE31" s="59">
        <v>0</v>
      </c>
      <c r="EF31" s="59">
        <v>0</v>
      </c>
      <c r="EG31" s="59">
        <v>0</v>
      </c>
      <c r="EH31" s="59">
        <v>0</v>
      </c>
      <c r="EI31" s="59">
        <v>0</v>
      </c>
      <c r="EJ31" s="59">
        <v>0</v>
      </c>
      <c r="EK31" s="59">
        <v>0</v>
      </c>
      <c r="EL31" s="59">
        <v>0</v>
      </c>
      <c r="EM31" s="59">
        <v>0</v>
      </c>
      <c r="EN31" s="61">
        <v>0</v>
      </c>
      <c r="EP31" s="30"/>
    </row>
    <row r="32" spans="1:146" s="27" customFormat="1" ht="37.5" x14ac:dyDescent="0.25">
      <c r="A32" s="53" t="s">
        <v>102</v>
      </c>
      <c r="B32" s="45" t="s">
        <v>103</v>
      </c>
      <c r="C32" s="42" t="s">
        <v>179</v>
      </c>
      <c r="D32" s="58">
        <f t="shared" si="0"/>
        <v>1671</v>
      </c>
      <c r="E32" s="60">
        <v>760</v>
      </c>
      <c r="F32" s="60">
        <v>0</v>
      </c>
      <c r="G32" s="60">
        <v>742</v>
      </c>
      <c r="H32" s="60">
        <v>0</v>
      </c>
      <c r="I32" s="60">
        <v>161</v>
      </c>
      <c r="J32" s="59">
        <v>0</v>
      </c>
      <c r="K32" s="59">
        <v>0</v>
      </c>
      <c r="L32" s="60">
        <v>4</v>
      </c>
      <c r="M32" s="60">
        <v>0</v>
      </c>
      <c r="N32" s="60">
        <v>2</v>
      </c>
      <c r="O32" s="60">
        <v>0</v>
      </c>
      <c r="P32" s="60">
        <v>2</v>
      </c>
      <c r="Q32" s="59">
        <v>0</v>
      </c>
      <c r="R32" s="59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  <c r="AO32" s="60">
        <v>0</v>
      </c>
      <c r="AP32" s="60">
        <v>0</v>
      </c>
      <c r="AQ32" s="60">
        <v>0</v>
      </c>
      <c r="AR32" s="60">
        <v>0</v>
      </c>
      <c r="AS32" s="60">
        <v>0</v>
      </c>
      <c r="AT32" s="60">
        <v>0</v>
      </c>
      <c r="AU32" s="60">
        <v>0</v>
      </c>
      <c r="AV32" s="60">
        <v>0</v>
      </c>
      <c r="AW32" s="60">
        <v>0</v>
      </c>
      <c r="AX32" s="60">
        <v>0</v>
      </c>
      <c r="AY32" s="59">
        <v>0</v>
      </c>
      <c r="AZ32" s="60">
        <v>0</v>
      </c>
      <c r="BA32" s="60">
        <v>0</v>
      </c>
      <c r="BB32" s="60">
        <v>0</v>
      </c>
      <c r="BC32" s="59">
        <v>0</v>
      </c>
      <c r="BD32" s="60">
        <v>0</v>
      </c>
      <c r="BE32" s="60">
        <v>0</v>
      </c>
      <c r="BF32" s="60">
        <v>0</v>
      </c>
      <c r="BG32" s="60">
        <v>0</v>
      </c>
      <c r="BH32" s="60">
        <v>0</v>
      </c>
      <c r="BI32" s="60">
        <v>0</v>
      </c>
      <c r="BJ32" s="60">
        <v>0</v>
      </c>
      <c r="BK32" s="60">
        <v>0</v>
      </c>
      <c r="BL32" s="60">
        <v>0</v>
      </c>
      <c r="BM32" s="60">
        <v>0</v>
      </c>
      <c r="BN32" s="60">
        <v>0</v>
      </c>
      <c r="BO32" s="60">
        <v>0</v>
      </c>
      <c r="BP32" s="60">
        <v>0</v>
      </c>
      <c r="BQ32" s="60">
        <v>0</v>
      </c>
      <c r="BR32" s="60">
        <v>0</v>
      </c>
      <c r="BS32" s="60">
        <v>0</v>
      </c>
      <c r="BT32" s="60">
        <v>0</v>
      </c>
      <c r="BU32" s="60">
        <v>0</v>
      </c>
      <c r="BV32" s="60">
        <v>0</v>
      </c>
      <c r="BW32" s="60">
        <v>0</v>
      </c>
      <c r="BX32" s="60">
        <v>0</v>
      </c>
      <c r="BY32" s="60">
        <v>0</v>
      </c>
      <c r="BZ32" s="60">
        <v>0</v>
      </c>
      <c r="CA32" s="60">
        <v>0</v>
      </c>
      <c r="CB32" s="60">
        <v>0</v>
      </c>
      <c r="CC32" s="60">
        <v>0</v>
      </c>
      <c r="CD32" s="60">
        <v>0</v>
      </c>
      <c r="CE32" s="60">
        <v>0</v>
      </c>
      <c r="CF32" s="60">
        <v>0</v>
      </c>
      <c r="CG32" s="60">
        <v>0</v>
      </c>
      <c r="CH32" s="60">
        <v>0</v>
      </c>
      <c r="CI32" s="60">
        <v>0</v>
      </c>
      <c r="CJ32" s="60">
        <v>0</v>
      </c>
      <c r="CK32" s="60">
        <v>0</v>
      </c>
      <c r="CL32" s="60">
        <v>0</v>
      </c>
      <c r="CM32" s="60">
        <v>0</v>
      </c>
      <c r="CN32" s="60">
        <v>0</v>
      </c>
      <c r="CO32" s="60">
        <v>0</v>
      </c>
      <c r="CP32" s="60">
        <v>0</v>
      </c>
      <c r="CQ32" s="60">
        <v>0</v>
      </c>
      <c r="CR32" s="60">
        <v>0</v>
      </c>
      <c r="CS32" s="60">
        <v>0</v>
      </c>
      <c r="CT32" s="60">
        <v>0</v>
      </c>
      <c r="CU32" s="60">
        <v>0</v>
      </c>
      <c r="CV32" s="60">
        <v>0</v>
      </c>
      <c r="CW32" s="60">
        <v>0</v>
      </c>
      <c r="CX32" s="60">
        <v>0</v>
      </c>
      <c r="CY32" s="60">
        <v>0</v>
      </c>
      <c r="CZ32" s="60">
        <v>0</v>
      </c>
      <c r="DA32" s="60">
        <v>0</v>
      </c>
      <c r="DB32" s="60">
        <v>0</v>
      </c>
      <c r="DC32" s="58">
        <f t="shared" si="1"/>
        <v>405</v>
      </c>
      <c r="DD32" s="59">
        <v>170</v>
      </c>
      <c r="DE32" s="59">
        <v>0</v>
      </c>
      <c r="DF32" s="59">
        <v>0</v>
      </c>
      <c r="DG32" s="59">
        <v>0</v>
      </c>
      <c r="DH32" s="59">
        <v>0</v>
      </c>
      <c r="DI32" s="59">
        <v>0</v>
      </c>
      <c r="DJ32" s="59">
        <v>0</v>
      </c>
      <c r="DK32" s="59">
        <v>0</v>
      </c>
      <c r="DL32" s="59">
        <v>0</v>
      </c>
      <c r="DM32" s="59">
        <v>0</v>
      </c>
      <c r="DN32" s="59">
        <v>0</v>
      </c>
      <c r="DO32" s="59">
        <v>200</v>
      </c>
      <c r="DP32" s="59">
        <v>0</v>
      </c>
      <c r="DQ32" s="59">
        <v>0</v>
      </c>
      <c r="DR32" s="59">
        <v>35</v>
      </c>
      <c r="DS32" s="59">
        <v>0</v>
      </c>
      <c r="DT32" s="59">
        <v>0</v>
      </c>
      <c r="DU32" s="58">
        <f t="shared" si="2"/>
        <v>150</v>
      </c>
      <c r="DV32" s="59">
        <v>150</v>
      </c>
      <c r="DW32" s="59">
        <v>0</v>
      </c>
      <c r="DX32" s="59">
        <v>0</v>
      </c>
      <c r="DY32" s="59">
        <v>0</v>
      </c>
      <c r="DZ32" s="59">
        <v>0</v>
      </c>
      <c r="EA32" s="59">
        <v>0</v>
      </c>
      <c r="EB32" s="59">
        <v>0</v>
      </c>
      <c r="EC32" s="59">
        <v>0</v>
      </c>
      <c r="ED32" s="59">
        <v>0</v>
      </c>
      <c r="EE32" s="59">
        <v>0</v>
      </c>
      <c r="EF32" s="59">
        <v>0</v>
      </c>
      <c r="EG32" s="59">
        <v>0</v>
      </c>
      <c r="EH32" s="59">
        <v>0</v>
      </c>
      <c r="EI32" s="59">
        <v>0</v>
      </c>
      <c r="EJ32" s="59">
        <v>0</v>
      </c>
      <c r="EK32" s="59">
        <v>0</v>
      </c>
      <c r="EL32" s="59">
        <v>0</v>
      </c>
      <c r="EM32" s="59">
        <v>0</v>
      </c>
      <c r="EN32" s="61">
        <v>52</v>
      </c>
      <c r="EP32" s="30"/>
    </row>
    <row r="33" spans="1:146" s="27" customFormat="1" ht="18.75" x14ac:dyDescent="0.25">
      <c r="A33" s="53" t="s">
        <v>104</v>
      </c>
      <c r="B33" s="54" t="s">
        <v>105</v>
      </c>
      <c r="C33" s="42" t="s">
        <v>179</v>
      </c>
      <c r="D33" s="58">
        <f t="shared" si="0"/>
        <v>780</v>
      </c>
      <c r="E33" s="60">
        <v>357</v>
      </c>
      <c r="F33" s="60">
        <v>0</v>
      </c>
      <c r="G33" s="60">
        <v>362</v>
      </c>
      <c r="H33" s="60">
        <v>0</v>
      </c>
      <c r="I33" s="60">
        <v>55</v>
      </c>
      <c r="J33" s="59">
        <v>0</v>
      </c>
      <c r="K33" s="59">
        <v>0</v>
      </c>
      <c r="L33" s="60">
        <v>1</v>
      </c>
      <c r="M33" s="60">
        <v>0</v>
      </c>
      <c r="N33" s="60">
        <v>3</v>
      </c>
      <c r="O33" s="60">
        <v>0</v>
      </c>
      <c r="P33" s="60">
        <v>1</v>
      </c>
      <c r="Q33" s="59">
        <v>0</v>
      </c>
      <c r="R33" s="59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1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0</v>
      </c>
      <c r="AX33" s="60">
        <v>0</v>
      </c>
      <c r="AY33" s="59">
        <v>0</v>
      </c>
      <c r="AZ33" s="60">
        <v>0</v>
      </c>
      <c r="BA33" s="60">
        <v>0</v>
      </c>
      <c r="BB33" s="60">
        <v>0</v>
      </c>
      <c r="BC33" s="59">
        <v>0</v>
      </c>
      <c r="BD33" s="60">
        <v>0</v>
      </c>
      <c r="BE33" s="60">
        <v>0</v>
      </c>
      <c r="BF33" s="60">
        <v>0</v>
      </c>
      <c r="BG33" s="60">
        <v>0</v>
      </c>
      <c r="BH33" s="60">
        <v>0</v>
      </c>
      <c r="BI33" s="60">
        <v>0</v>
      </c>
      <c r="BJ33" s="60">
        <v>0</v>
      </c>
      <c r="BK33" s="60">
        <v>0</v>
      </c>
      <c r="BL33" s="60">
        <v>0</v>
      </c>
      <c r="BM33" s="60">
        <v>0</v>
      </c>
      <c r="BN33" s="60">
        <v>0</v>
      </c>
      <c r="BO33" s="60">
        <v>0</v>
      </c>
      <c r="BP33" s="60">
        <v>0</v>
      </c>
      <c r="BQ33" s="60">
        <v>0</v>
      </c>
      <c r="BR33" s="60">
        <v>0</v>
      </c>
      <c r="BS33" s="60">
        <v>0</v>
      </c>
      <c r="BT33" s="60">
        <v>0</v>
      </c>
      <c r="BU33" s="60">
        <v>0</v>
      </c>
      <c r="BV33" s="60">
        <v>0</v>
      </c>
      <c r="BW33" s="60">
        <v>0</v>
      </c>
      <c r="BX33" s="60">
        <v>0</v>
      </c>
      <c r="BY33" s="60">
        <v>0</v>
      </c>
      <c r="BZ33" s="60">
        <v>0</v>
      </c>
      <c r="CA33" s="60">
        <v>0</v>
      </c>
      <c r="CB33" s="60">
        <v>0</v>
      </c>
      <c r="CC33" s="60">
        <v>0</v>
      </c>
      <c r="CD33" s="60">
        <v>0</v>
      </c>
      <c r="CE33" s="60">
        <v>0</v>
      </c>
      <c r="CF33" s="60">
        <v>0</v>
      </c>
      <c r="CG33" s="60">
        <v>0</v>
      </c>
      <c r="CH33" s="60">
        <v>0</v>
      </c>
      <c r="CI33" s="60">
        <v>0</v>
      </c>
      <c r="CJ33" s="60">
        <v>0</v>
      </c>
      <c r="CK33" s="60">
        <v>0</v>
      </c>
      <c r="CL33" s="60">
        <v>0</v>
      </c>
      <c r="CM33" s="60">
        <v>0</v>
      </c>
      <c r="CN33" s="60">
        <v>0</v>
      </c>
      <c r="CO33" s="60">
        <v>0</v>
      </c>
      <c r="CP33" s="60">
        <v>0</v>
      </c>
      <c r="CQ33" s="60">
        <v>0</v>
      </c>
      <c r="CR33" s="60">
        <v>0</v>
      </c>
      <c r="CS33" s="60">
        <v>0</v>
      </c>
      <c r="CT33" s="60">
        <v>0</v>
      </c>
      <c r="CU33" s="60">
        <v>0</v>
      </c>
      <c r="CV33" s="60">
        <v>0</v>
      </c>
      <c r="CW33" s="60">
        <v>0</v>
      </c>
      <c r="CX33" s="60">
        <v>0</v>
      </c>
      <c r="CY33" s="60">
        <v>0</v>
      </c>
      <c r="CZ33" s="60">
        <v>0</v>
      </c>
      <c r="DA33" s="60">
        <v>0</v>
      </c>
      <c r="DB33" s="60">
        <v>0</v>
      </c>
      <c r="DC33" s="58">
        <f t="shared" si="1"/>
        <v>135</v>
      </c>
      <c r="DD33" s="59">
        <v>50</v>
      </c>
      <c r="DE33" s="59">
        <v>0</v>
      </c>
      <c r="DF33" s="59">
        <v>0</v>
      </c>
      <c r="DG33" s="59">
        <v>0</v>
      </c>
      <c r="DH33" s="59">
        <v>0</v>
      </c>
      <c r="DI33" s="59">
        <v>0</v>
      </c>
      <c r="DJ33" s="59">
        <v>0</v>
      </c>
      <c r="DK33" s="59">
        <v>0</v>
      </c>
      <c r="DL33" s="59">
        <v>0</v>
      </c>
      <c r="DM33" s="59">
        <v>0</v>
      </c>
      <c r="DN33" s="59">
        <v>0</v>
      </c>
      <c r="DO33" s="59">
        <v>65</v>
      </c>
      <c r="DP33" s="59">
        <v>0</v>
      </c>
      <c r="DQ33" s="59">
        <v>0</v>
      </c>
      <c r="DR33" s="59">
        <v>20</v>
      </c>
      <c r="DS33" s="59">
        <v>0</v>
      </c>
      <c r="DT33" s="59">
        <v>0</v>
      </c>
      <c r="DU33" s="58">
        <f t="shared" si="2"/>
        <v>25</v>
      </c>
      <c r="DV33" s="59">
        <v>25</v>
      </c>
      <c r="DW33" s="59">
        <v>0</v>
      </c>
      <c r="DX33" s="59">
        <v>0</v>
      </c>
      <c r="DY33" s="59">
        <v>0</v>
      </c>
      <c r="DZ33" s="59">
        <v>0</v>
      </c>
      <c r="EA33" s="59">
        <v>0</v>
      </c>
      <c r="EB33" s="59">
        <v>0</v>
      </c>
      <c r="EC33" s="59">
        <v>0</v>
      </c>
      <c r="ED33" s="59">
        <v>0</v>
      </c>
      <c r="EE33" s="59">
        <v>0</v>
      </c>
      <c r="EF33" s="59">
        <v>0</v>
      </c>
      <c r="EG33" s="59">
        <v>0</v>
      </c>
      <c r="EH33" s="59">
        <v>0</v>
      </c>
      <c r="EI33" s="59">
        <v>0</v>
      </c>
      <c r="EJ33" s="59">
        <v>0</v>
      </c>
      <c r="EK33" s="59">
        <v>0</v>
      </c>
      <c r="EL33" s="59">
        <v>0</v>
      </c>
      <c r="EM33" s="59">
        <v>0</v>
      </c>
      <c r="EN33" s="61">
        <v>22</v>
      </c>
      <c r="EP33" s="30"/>
    </row>
    <row r="34" spans="1:146" s="31" customFormat="1" ht="18.75" x14ac:dyDescent="0.25">
      <c r="A34" s="64" t="s">
        <v>106</v>
      </c>
      <c r="B34" s="65" t="s">
        <v>107</v>
      </c>
      <c r="C34" s="42" t="s">
        <v>179</v>
      </c>
      <c r="D34" s="41">
        <f t="shared" si="0"/>
        <v>993</v>
      </c>
      <c r="E34" s="62">
        <v>469</v>
      </c>
      <c r="F34" s="62">
        <v>0</v>
      </c>
      <c r="G34" s="62">
        <v>451</v>
      </c>
      <c r="H34" s="62">
        <v>0</v>
      </c>
      <c r="I34" s="62">
        <v>71</v>
      </c>
      <c r="J34" s="33">
        <v>0</v>
      </c>
      <c r="K34" s="33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33">
        <v>0</v>
      </c>
      <c r="R34" s="33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1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33">
        <v>0</v>
      </c>
      <c r="AZ34" s="62">
        <v>1</v>
      </c>
      <c r="BA34" s="62">
        <v>0</v>
      </c>
      <c r="BB34" s="62">
        <v>0</v>
      </c>
      <c r="BC34" s="33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2">
        <v>0</v>
      </c>
      <c r="BU34" s="62">
        <v>0</v>
      </c>
      <c r="BV34" s="62">
        <v>0</v>
      </c>
      <c r="BW34" s="62">
        <v>0</v>
      </c>
      <c r="BX34" s="62">
        <v>0</v>
      </c>
      <c r="BY34" s="62">
        <v>0</v>
      </c>
      <c r="BZ34" s="62">
        <v>0</v>
      </c>
      <c r="CA34" s="62">
        <v>0</v>
      </c>
      <c r="CB34" s="62">
        <v>0</v>
      </c>
      <c r="CC34" s="62">
        <v>0</v>
      </c>
      <c r="CD34" s="62">
        <v>0</v>
      </c>
      <c r="CE34" s="62">
        <v>0</v>
      </c>
      <c r="CF34" s="62">
        <v>0</v>
      </c>
      <c r="CG34" s="62">
        <v>0</v>
      </c>
      <c r="CH34" s="62">
        <v>0</v>
      </c>
      <c r="CI34" s="62">
        <v>0</v>
      </c>
      <c r="CJ34" s="62">
        <v>0</v>
      </c>
      <c r="CK34" s="62">
        <v>0</v>
      </c>
      <c r="CL34" s="62">
        <v>0</v>
      </c>
      <c r="CM34" s="62">
        <v>0</v>
      </c>
      <c r="CN34" s="62">
        <v>0</v>
      </c>
      <c r="CO34" s="62">
        <v>0</v>
      </c>
      <c r="CP34" s="62">
        <v>0</v>
      </c>
      <c r="CQ34" s="62">
        <v>0</v>
      </c>
      <c r="CR34" s="62">
        <v>0</v>
      </c>
      <c r="CS34" s="62">
        <v>0</v>
      </c>
      <c r="CT34" s="62">
        <v>0</v>
      </c>
      <c r="CU34" s="62">
        <v>0</v>
      </c>
      <c r="CV34" s="62">
        <v>0</v>
      </c>
      <c r="CW34" s="62">
        <v>0</v>
      </c>
      <c r="CX34" s="62">
        <v>0</v>
      </c>
      <c r="CY34" s="62">
        <v>0</v>
      </c>
      <c r="CZ34" s="62">
        <v>0</v>
      </c>
      <c r="DA34" s="62">
        <v>0</v>
      </c>
      <c r="DB34" s="62">
        <v>0</v>
      </c>
      <c r="DC34" s="41">
        <f t="shared" si="1"/>
        <v>240</v>
      </c>
      <c r="DD34" s="33">
        <v>102</v>
      </c>
      <c r="DE34" s="33">
        <v>0</v>
      </c>
      <c r="DF34" s="33">
        <v>0</v>
      </c>
      <c r="DG34" s="33">
        <v>0</v>
      </c>
      <c r="DH34" s="33">
        <v>0</v>
      </c>
      <c r="DI34" s="33">
        <v>0</v>
      </c>
      <c r="DJ34" s="33">
        <v>0</v>
      </c>
      <c r="DK34" s="33">
        <v>0</v>
      </c>
      <c r="DL34" s="33">
        <v>0</v>
      </c>
      <c r="DM34" s="33">
        <v>0</v>
      </c>
      <c r="DN34" s="33">
        <v>0</v>
      </c>
      <c r="DO34" s="33">
        <v>124</v>
      </c>
      <c r="DP34" s="33">
        <v>0</v>
      </c>
      <c r="DQ34" s="33">
        <v>0</v>
      </c>
      <c r="DR34" s="33">
        <v>14</v>
      </c>
      <c r="DS34" s="33">
        <v>0</v>
      </c>
      <c r="DT34" s="33">
        <v>0</v>
      </c>
      <c r="DU34" s="41">
        <f t="shared" si="2"/>
        <v>96</v>
      </c>
      <c r="DV34" s="33">
        <v>96</v>
      </c>
      <c r="DW34" s="33">
        <v>0</v>
      </c>
      <c r="DX34" s="33">
        <v>0</v>
      </c>
      <c r="DY34" s="33">
        <v>0</v>
      </c>
      <c r="DZ34" s="33">
        <v>0</v>
      </c>
      <c r="EA34" s="33">
        <v>0</v>
      </c>
      <c r="EB34" s="33">
        <v>0</v>
      </c>
      <c r="EC34" s="33">
        <v>0</v>
      </c>
      <c r="ED34" s="33">
        <v>0</v>
      </c>
      <c r="EE34" s="33">
        <v>0</v>
      </c>
      <c r="EF34" s="33">
        <v>0</v>
      </c>
      <c r="EG34" s="33">
        <v>0</v>
      </c>
      <c r="EH34" s="33">
        <v>0</v>
      </c>
      <c r="EI34" s="33">
        <v>0</v>
      </c>
      <c r="EJ34" s="33">
        <v>0</v>
      </c>
      <c r="EK34" s="33">
        <v>0</v>
      </c>
      <c r="EL34" s="33">
        <v>0</v>
      </c>
      <c r="EM34" s="33">
        <v>1</v>
      </c>
      <c r="EN34" s="62">
        <v>33</v>
      </c>
      <c r="EP34" s="32"/>
    </row>
    <row r="35" spans="1:146" s="27" customFormat="1" ht="18.75" x14ac:dyDescent="0.25">
      <c r="A35" s="53" t="s">
        <v>108</v>
      </c>
      <c r="B35" s="54" t="s">
        <v>109</v>
      </c>
      <c r="C35" s="42" t="s">
        <v>179</v>
      </c>
      <c r="D35" s="58">
        <f t="shared" si="0"/>
        <v>1060</v>
      </c>
      <c r="E35" s="60">
        <v>452</v>
      </c>
      <c r="F35" s="60">
        <v>0</v>
      </c>
      <c r="G35" s="60">
        <v>489</v>
      </c>
      <c r="H35" s="60">
        <v>0</v>
      </c>
      <c r="I35" s="60">
        <v>0</v>
      </c>
      <c r="J35" s="59">
        <v>114</v>
      </c>
      <c r="K35" s="59">
        <v>0</v>
      </c>
      <c r="L35" s="60">
        <v>1</v>
      </c>
      <c r="M35" s="60">
        <v>0</v>
      </c>
      <c r="N35" s="60">
        <v>4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60">
        <v>0</v>
      </c>
      <c r="AQ35" s="60">
        <v>0</v>
      </c>
      <c r="AR35" s="60">
        <v>0</v>
      </c>
      <c r="AS35" s="60">
        <v>0</v>
      </c>
      <c r="AT35" s="60">
        <v>0</v>
      </c>
      <c r="AU35" s="60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60">
        <v>0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60">
        <v>0</v>
      </c>
      <c r="BI35" s="60">
        <v>0</v>
      </c>
      <c r="BJ35" s="60">
        <v>0</v>
      </c>
      <c r="BK35" s="60">
        <v>0</v>
      </c>
      <c r="BL35" s="60">
        <v>0</v>
      </c>
      <c r="BM35" s="60">
        <v>0</v>
      </c>
      <c r="BN35" s="60">
        <v>0</v>
      </c>
      <c r="BO35" s="60">
        <v>0</v>
      </c>
      <c r="BP35" s="60">
        <v>0</v>
      </c>
      <c r="BQ35" s="60">
        <v>0</v>
      </c>
      <c r="BR35" s="60">
        <v>0</v>
      </c>
      <c r="BS35" s="60">
        <v>0</v>
      </c>
      <c r="BT35" s="60">
        <v>0</v>
      </c>
      <c r="BU35" s="60">
        <v>0</v>
      </c>
      <c r="BV35" s="60">
        <v>0</v>
      </c>
      <c r="BW35" s="60">
        <v>0</v>
      </c>
      <c r="BX35" s="60">
        <v>0</v>
      </c>
      <c r="BY35" s="60">
        <v>0</v>
      </c>
      <c r="BZ35" s="60">
        <v>0</v>
      </c>
      <c r="CA35" s="60">
        <v>0</v>
      </c>
      <c r="CB35" s="60">
        <v>0</v>
      </c>
      <c r="CC35" s="60">
        <v>0</v>
      </c>
      <c r="CD35" s="60">
        <v>0</v>
      </c>
      <c r="CE35" s="60">
        <v>0</v>
      </c>
      <c r="CF35" s="60">
        <v>0</v>
      </c>
      <c r="CG35" s="60">
        <v>0</v>
      </c>
      <c r="CH35" s="60">
        <v>0</v>
      </c>
      <c r="CI35" s="60">
        <v>0</v>
      </c>
      <c r="CJ35" s="60">
        <v>0</v>
      </c>
      <c r="CK35" s="60">
        <v>0</v>
      </c>
      <c r="CL35" s="60">
        <v>0</v>
      </c>
      <c r="CM35" s="60">
        <v>0</v>
      </c>
      <c r="CN35" s="60">
        <v>0</v>
      </c>
      <c r="CO35" s="60">
        <v>0</v>
      </c>
      <c r="CP35" s="60">
        <v>0</v>
      </c>
      <c r="CQ35" s="60">
        <v>0</v>
      </c>
      <c r="CR35" s="60">
        <v>0</v>
      </c>
      <c r="CS35" s="60">
        <v>0</v>
      </c>
      <c r="CT35" s="60">
        <v>0</v>
      </c>
      <c r="CU35" s="60">
        <v>0</v>
      </c>
      <c r="CV35" s="60">
        <v>0</v>
      </c>
      <c r="CW35" s="60">
        <v>0</v>
      </c>
      <c r="CX35" s="60">
        <v>0</v>
      </c>
      <c r="CY35" s="60">
        <v>0</v>
      </c>
      <c r="CZ35" s="60">
        <v>0</v>
      </c>
      <c r="DA35" s="60">
        <v>0</v>
      </c>
      <c r="DB35" s="60">
        <v>0</v>
      </c>
      <c r="DC35" s="58">
        <f t="shared" si="1"/>
        <v>335</v>
      </c>
      <c r="DD35" s="59">
        <v>75</v>
      </c>
      <c r="DE35" s="59">
        <v>1</v>
      </c>
      <c r="DF35" s="59">
        <v>0</v>
      </c>
      <c r="DG35" s="59">
        <v>0</v>
      </c>
      <c r="DH35" s="59">
        <v>0</v>
      </c>
      <c r="DI35" s="59">
        <v>0</v>
      </c>
      <c r="DJ35" s="59">
        <v>0</v>
      </c>
      <c r="DK35" s="59">
        <v>0</v>
      </c>
      <c r="DL35" s="59">
        <v>0</v>
      </c>
      <c r="DM35" s="59">
        <v>0</v>
      </c>
      <c r="DN35" s="59">
        <v>0</v>
      </c>
      <c r="DO35" s="59">
        <v>225</v>
      </c>
      <c r="DP35" s="59">
        <v>4</v>
      </c>
      <c r="DQ35" s="59">
        <v>0</v>
      </c>
      <c r="DR35" s="59">
        <v>30</v>
      </c>
      <c r="DS35" s="59">
        <v>0</v>
      </c>
      <c r="DT35" s="59">
        <v>0</v>
      </c>
      <c r="DU35" s="58">
        <f t="shared" si="2"/>
        <v>225</v>
      </c>
      <c r="DV35" s="59">
        <v>224</v>
      </c>
      <c r="DW35" s="59">
        <v>1</v>
      </c>
      <c r="DX35" s="59">
        <v>0</v>
      </c>
      <c r="DY35" s="59">
        <v>0</v>
      </c>
      <c r="DZ35" s="59">
        <v>0</v>
      </c>
      <c r="EA35" s="59">
        <v>0</v>
      </c>
      <c r="EB35" s="59">
        <v>0</v>
      </c>
      <c r="EC35" s="59">
        <v>0</v>
      </c>
      <c r="ED35" s="59">
        <v>0</v>
      </c>
      <c r="EE35" s="59">
        <v>0</v>
      </c>
      <c r="EF35" s="59">
        <v>0</v>
      </c>
      <c r="EG35" s="59">
        <v>0</v>
      </c>
      <c r="EH35" s="59">
        <v>0</v>
      </c>
      <c r="EI35" s="59">
        <v>0</v>
      </c>
      <c r="EJ35" s="59">
        <v>0</v>
      </c>
      <c r="EK35" s="59">
        <v>0</v>
      </c>
      <c r="EL35" s="59">
        <v>0</v>
      </c>
      <c r="EM35" s="59">
        <v>1</v>
      </c>
      <c r="EN35" s="61">
        <v>37</v>
      </c>
      <c r="EP35" s="30"/>
    </row>
    <row r="36" spans="1:146" s="27" customFormat="1" ht="18.75" x14ac:dyDescent="0.25">
      <c r="A36" s="53" t="s">
        <v>110</v>
      </c>
      <c r="B36" s="54" t="s">
        <v>111</v>
      </c>
      <c r="C36" s="42" t="s">
        <v>179</v>
      </c>
      <c r="D36" s="58">
        <f t="shared" si="0"/>
        <v>891</v>
      </c>
      <c r="E36" s="60">
        <v>453</v>
      </c>
      <c r="F36" s="60">
        <v>0</v>
      </c>
      <c r="G36" s="60">
        <v>370</v>
      </c>
      <c r="H36" s="60">
        <v>0</v>
      </c>
      <c r="I36" s="60">
        <v>64</v>
      </c>
      <c r="J36" s="59">
        <v>0</v>
      </c>
      <c r="K36" s="59">
        <v>0</v>
      </c>
      <c r="L36" s="60">
        <v>1</v>
      </c>
      <c r="M36" s="60">
        <v>0</v>
      </c>
      <c r="N36" s="60">
        <v>3</v>
      </c>
      <c r="O36" s="60">
        <v>0</v>
      </c>
      <c r="P36" s="60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60">
        <v>0</v>
      </c>
      <c r="AU36" s="60">
        <v>0</v>
      </c>
      <c r="AV36" s="60">
        <v>0</v>
      </c>
      <c r="AW36" s="60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60">
        <v>0</v>
      </c>
      <c r="BR36" s="60">
        <v>0</v>
      </c>
      <c r="BS36" s="60">
        <v>0</v>
      </c>
      <c r="BT36" s="60">
        <v>0</v>
      </c>
      <c r="BU36" s="60">
        <v>0</v>
      </c>
      <c r="BV36" s="60">
        <v>0</v>
      </c>
      <c r="BW36" s="60">
        <v>0</v>
      </c>
      <c r="BX36" s="60">
        <v>0</v>
      </c>
      <c r="BY36" s="60">
        <v>0</v>
      </c>
      <c r="BZ36" s="60">
        <v>0</v>
      </c>
      <c r="CA36" s="60">
        <v>0</v>
      </c>
      <c r="CB36" s="60">
        <v>0</v>
      </c>
      <c r="CC36" s="60">
        <v>0</v>
      </c>
      <c r="CD36" s="60">
        <v>0</v>
      </c>
      <c r="CE36" s="60">
        <v>0</v>
      </c>
      <c r="CF36" s="60">
        <v>0</v>
      </c>
      <c r="CG36" s="60">
        <v>0</v>
      </c>
      <c r="CH36" s="60">
        <v>0</v>
      </c>
      <c r="CI36" s="60">
        <v>0</v>
      </c>
      <c r="CJ36" s="60">
        <v>0</v>
      </c>
      <c r="CK36" s="60">
        <v>0</v>
      </c>
      <c r="CL36" s="60">
        <v>0</v>
      </c>
      <c r="CM36" s="60">
        <v>0</v>
      </c>
      <c r="CN36" s="60">
        <v>0</v>
      </c>
      <c r="CO36" s="60">
        <v>0</v>
      </c>
      <c r="CP36" s="60">
        <v>0</v>
      </c>
      <c r="CQ36" s="60">
        <v>0</v>
      </c>
      <c r="CR36" s="60">
        <v>0</v>
      </c>
      <c r="CS36" s="60">
        <v>0</v>
      </c>
      <c r="CT36" s="60">
        <v>0</v>
      </c>
      <c r="CU36" s="60">
        <v>0</v>
      </c>
      <c r="CV36" s="60">
        <v>0</v>
      </c>
      <c r="CW36" s="60">
        <v>0</v>
      </c>
      <c r="CX36" s="60">
        <v>0</v>
      </c>
      <c r="CY36" s="60">
        <v>0</v>
      </c>
      <c r="CZ36" s="60">
        <v>0</v>
      </c>
      <c r="DA36" s="60">
        <v>0</v>
      </c>
      <c r="DB36" s="60">
        <v>0</v>
      </c>
      <c r="DC36" s="58">
        <f t="shared" si="1"/>
        <v>110</v>
      </c>
      <c r="DD36" s="59">
        <v>0</v>
      </c>
      <c r="DE36" s="59">
        <v>0</v>
      </c>
      <c r="DF36" s="59">
        <v>0</v>
      </c>
      <c r="DG36" s="59">
        <v>0</v>
      </c>
      <c r="DH36" s="59">
        <v>0</v>
      </c>
      <c r="DI36" s="59">
        <v>0</v>
      </c>
      <c r="DJ36" s="59">
        <v>0</v>
      </c>
      <c r="DK36" s="59">
        <v>0</v>
      </c>
      <c r="DL36" s="59">
        <v>0</v>
      </c>
      <c r="DM36" s="59">
        <v>0</v>
      </c>
      <c r="DN36" s="59">
        <v>0</v>
      </c>
      <c r="DO36" s="59">
        <v>77</v>
      </c>
      <c r="DP36" s="59">
        <v>0</v>
      </c>
      <c r="DQ36" s="59">
        <v>0</v>
      </c>
      <c r="DR36" s="59">
        <v>33</v>
      </c>
      <c r="DS36" s="59">
        <v>0</v>
      </c>
      <c r="DT36" s="59">
        <v>0</v>
      </c>
      <c r="DU36" s="58">
        <f t="shared" si="2"/>
        <v>124</v>
      </c>
      <c r="DV36" s="59">
        <v>124</v>
      </c>
      <c r="DW36" s="59">
        <v>0</v>
      </c>
      <c r="DX36" s="59">
        <v>0</v>
      </c>
      <c r="DY36" s="59">
        <v>0</v>
      </c>
      <c r="DZ36" s="59">
        <v>0</v>
      </c>
      <c r="EA36" s="59">
        <v>0</v>
      </c>
      <c r="EB36" s="59">
        <v>0</v>
      </c>
      <c r="EC36" s="59">
        <v>0</v>
      </c>
      <c r="ED36" s="59">
        <v>0</v>
      </c>
      <c r="EE36" s="59">
        <v>0</v>
      </c>
      <c r="EF36" s="59">
        <v>0</v>
      </c>
      <c r="EG36" s="59">
        <v>0</v>
      </c>
      <c r="EH36" s="59">
        <v>0</v>
      </c>
      <c r="EI36" s="59">
        <v>0</v>
      </c>
      <c r="EJ36" s="59">
        <v>0</v>
      </c>
      <c r="EK36" s="59">
        <v>0</v>
      </c>
      <c r="EL36" s="59">
        <v>0</v>
      </c>
      <c r="EM36" s="59">
        <v>5</v>
      </c>
      <c r="EN36" s="61">
        <v>33</v>
      </c>
      <c r="EP36" s="30"/>
    </row>
    <row r="37" spans="1:146" s="27" customFormat="1" ht="18.75" x14ac:dyDescent="0.25">
      <c r="A37" s="53" t="s">
        <v>112</v>
      </c>
      <c r="B37" s="54" t="s">
        <v>113</v>
      </c>
      <c r="C37" s="42" t="s">
        <v>179</v>
      </c>
      <c r="D37" s="58">
        <f t="shared" si="0"/>
        <v>1725</v>
      </c>
      <c r="E37" s="60">
        <v>852</v>
      </c>
      <c r="F37" s="60">
        <v>0</v>
      </c>
      <c r="G37" s="60">
        <v>727</v>
      </c>
      <c r="H37" s="60">
        <v>0</v>
      </c>
      <c r="I37" s="60">
        <v>131</v>
      </c>
      <c r="J37" s="59">
        <v>0</v>
      </c>
      <c r="K37" s="59">
        <v>0</v>
      </c>
      <c r="L37" s="60">
        <v>2</v>
      </c>
      <c r="M37" s="60">
        <v>0</v>
      </c>
      <c r="N37" s="60">
        <v>3</v>
      </c>
      <c r="O37" s="60">
        <v>0</v>
      </c>
      <c r="P37" s="60">
        <v>1</v>
      </c>
      <c r="Q37" s="59">
        <v>0</v>
      </c>
      <c r="R37" s="59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1</v>
      </c>
      <c r="Y37" s="60">
        <v>0</v>
      </c>
      <c r="Z37" s="60">
        <v>5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0</v>
      </c>
      <c r="AY37" s="59">
        <v>0</v>
      </c>
      <c r="AZ37" s="60">
        <v>0</v>
      </c>
      <c r="BA37" s="60">
        <v>1</v>
      </c>
      <c r="BB37" s="60">
        <v>1</v>
      </c>
      <c r="BC37" s="59">
        <v>0</v>
      </c>
      <c r="BD37" s="60">
        <v>0</v>
      </c>
      <c r="BE37" s="60">
        <v>0</v>
      </c>
      <c r="BF37" s="60">
        <v>0</v>
      </c>
      <c r="BG37" s="60">
        <v>0</v>
      </c>
      <c r="BH37" s="60">
        <v>0</v>
      </c>
      <c r="BI37" s="60">
        <v>1</v>
      </c>
      <c r="BJ37" s="60">
        <v>0</v>
      </c>
      <c r="BK37" s="60">
        <v>0</v>
      </c>
      <c r="BL37" s="60">
        <v>0</v>
      </c>
      <c r="BM37" s="60">
        <v>0</v>
      </c>
      <c r="BN37" s="60">
        <v>0</v>
      </c>
      <c r="BO37" s="60">
        <v>0</v>
      </c>
      <c r="BP37" s="60">
        <v>0</v>
      </c>
      <c r="BQ37" s="60">
        <v>0</v>
      </c>
      <c r="BR37" s="60">
        <v>0</v>
      </c>
      <c r="BS37" s="60">
        <v>0</v>
      </c>
      <c r="BT37" s="60">
        <v>0</v>
      </c>
      <c r="BU37" s="60">
        <v>0</v>
      </c>
      <c r="BV37" s="60">
        <v>0</v>
      </c>
      <c r="BW37" s="60">
        <v>0</v>
      </c>
      <c r="BX37" s="60">
        <v>0</v>
      </c>
      <c r="BY37" s="60">
        <v>0</v>
      </c>
      <c r="BZ37" s="60">
        <v>0</v>
      </c>
      <c r="CA37" s="60">
        <v>0</v>
      </c>
      <c r="CB37" s="60">
        <v>0</v>
      </c>
      <c r="CC37" s="60">
        <v>0</v>
      </c>
      <c r="CD37" s="60">
        <v>0</v>
      </c>
      <c r="CE37" s="60">
        <v>0</v>
      </c>
      <c r="CF37" s="60">
        <v>0</v>
      </c>
      <c r="CG37" s="60">
        <v>0</v>
      </c>
      <c r="CH37" s="60">
        <v>0</v>
      </c>
      <c r="CI37" s="60">
        <v>0</v>
      </c>
      <c r="CJ37" s="60">
        <v>0</v>
      </c>
      <c r="CK37" s="60">
        <v>0</v>
      </c>
      <c r="CL37" s="60">
        <v>0</v>
      </c>
      <c r="CM37" s="60">
        <v>0</v>
      </c>
      <c r="CN37" s="60">
        <v>0</v>
      </c>
      <c r="CO37" s="60">
        <v>0</v>
      </c>
      <c r="CP37" s="60">
        <v>0</v>
      </c>
      <c r="CQ37" s="60">
        <v>0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0</v>
      </c>
      <c r="CZ37" s="60">
        <v>0</v>
      </c>
      <c r="DA37" s="60">
        <v>0</v>
      </c>
      <c r="DB37" s="60">
        <v>0</v>
      </c>
      <c r="DC37" s="58">
        <f t="shared" si="1"/>
        <v>555</v>
      </c>
      <c r="DD37" s="59">
        <v>176</v>
      </c>
      <c r="DE37" s="59">
        <v>2</v>
      </c>
      <c r="DF37" s="59">
        <v>0</v>
      </c>
      <c r="DG37" s="59">
        <v>0</v>
      </c>
      <c r="DH37" s="59">
        <v>0</v>
      </c>
      <c r="DI37" s="59">
        <v>0</v>
      </c>
      <c r="DJ37" s="59">
        <v>0</v>
      </c>
      <c r="DK37" s="59">
        <v>0</v>
      </c>
      <c r="DL37" s="59">
        <v>0</v>
      </c>
      <c r="DM37" s="59">
        <v>0</v>
      </c>
      <c r="DN37" s="59">
        <v>0</v>
      </c>
      <c r="DO37" s="59">
        <v>270</v>
      </c>
      <c r="DP37" s="59">
        <v>2</v>
      </c>
      <c r="DQ37" s="59">
        <v>0</v>
      </c>
      <c r="DR37" s="59">
        <v>105</v>
      </c>
      <c r="DS37" s="59">
        <v>0</v>
      </c>
      <c r="DT37" s="59">
        <v>0</v>
      </c>
      <c r="DU37" s="58">
        <f t="shared" si="2"/>
        <v>130</v>
      </c>
      <c r="DV37" s="59">
        <v>129</v>
      </c>
      <c r="DW37" s="59">
        <v>1</v>
      </c>
      <c r="DX37" s="59">
        <v>0</v>
      </c>
      <c r="DY37" s="59">
        <v>0</v>
      </c>
      <c r="DZ37" s="59">
        <v>0</v>
      </c>
      <c r="EA37" s="59">
        <v>0</v>
      </c>
      <c r="EB37" s="59">
        <v>0</v>
      </c>
      <c r="EC37" s="59">
        <v>0</v>
      </c>
      <c r="ED37" s="59">
        <v>0</v>
      </c>
      <c r="EE37" s="59">
        <v>0</v>
      </c>
      <c r="EF37" s="59">
        <v>0</v>
      </c>
      <c r="EG37" s="59">
        <v>0</v>
      </c>
      <c r="EH37" s="59">
        <v>0</v>
      </c>
      <c r="EI37" s="59">
        <v>0</v>
      </c>
      <c r="EJ37" s="59">
        <v>0</v>
      </c>
      <c r="EK37" s="59">
        <v>0</v>
      </c>
      <c r="EL37" s="59">
        <v>0</v>
      </c>
      <c r="EM37" s="59">
        <v>8.1999999999999993</v>
      </c>
      <c r="EN37" s="61">
        <v>54</v>
      </c>
      <c r="EP37" s="30"/>
    </row>
    <row r="38" spans="1:146" s="27" customFormat="1" ht="18.75" x14ac:dyDescent="0.25">
      <c r="A38" s="53" t="s">
        <v>114</v>
      </c>
      <c r="B38" s="54" t="s">
        <v>115</v>
      </c>
      <c r="C38" s="42" t="s">
        <v>179</v>
      </c>
      <c r="D38" s="58">
        <f t="shared" si="0"/>
        <v>695</v>
      </c>
      <c r="E38" s="60">
        <v>297</v>
      </c>
      <c r="F38" s="60">
        <v>0</v>
      </c>
      <c r="G38" s="60">
        <v>347</v>
      </c>
      <c r="H38" s="60">
        <v>0</v>
      </c>
      <c r="I38" s="60">
        <v>51</v>
      </c>
      <c r="J38" s="59">
        <v>0</v>
      </c>
      <c r="K38" s="59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59">
        <v>0</v>
      </c>
      <c r="R38" s="59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0</v>
      </c>
      <c r="AM38" s="60">
        <v>0</v>
      </c>
      <c r="AN38" s="60">
        <v>0</v>
      </c>
      <c r="AO38" s="60">
        <v>0</v>
      </c>
      <c r="AP38" s="60">
        <v>0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0</v>
      </c>
      <c r="AW38" s="60">
        <v>0</v>
      </c>
      <c r="AX38" s="60">
        <v>0</v>
      </c>
      <c r="AY38" s="59">
        <v>0</v>
      </c>
      <c r="AZ38" s="60">
        <v>0</v>
      </c>
      <c r="BA38" s="60">
        <v>0</v>
      </c>
      <c r="BB38" s="60">
        <v>0</v>
      </c>
      <c r="BC38" s="59">
        <v>0</v>
      </c>
      <c r="BD38" s="60">
        <v>0</v>
      </c>
      <c r="BE38" s="60">
        <v>0</v>
      </c>
      <c r="BF38" s="60">
        <v>0</v>
      </c>
      <c r="BG38" s="60">
        <v>0</v>
      </c>
      <c r="BH38" s="60">
        <v>0</v>
      </c>
      <c r="BI38" s="60">
        <v>0</v>
      </c>
      <c r="BJ38" s="60">
        <v>0</v>
      </c>
      <c r="BK38" s="60">
        <v>0</v>
      </c>
      <c r="BL38" s="60">
        <v>0</v>
      </c>
      <c r="BM38" s="60">
        <v>0</v>
      </c>
      <c r="BN38" s="60">
        <v>0</v>
      </c>
      <c r="BO38" s="60">
        <v>0</v>
      </c>
      <c r="BP38" s="60">
        <v>0</v>
      </c>
      <c r="BQ38" s="60">
        <v>0</v>
      </c>
      <c r="BR38" s="60">
        <v>0</v>
      </c>
      <c r="BS38" s="60">
        <v>0</v>
      </c>
      <c r="BT38" s="60">
        <v>0</v>
      </c>
      <c r="BU38" s="60">
        <v>0</v>
      </c>
      <c r="BV38" s="60">
        <v>0</v>
      </c>
      <c r="BW38" s="60">
        <v>0</v>
      </c>
      <c r="BX38" s="60">
        <v>0</v>
      </c>
      <c r="BY38" s="60">
        <v>0</v>
      </c>
      <c r="BZ38" s="60">
        <v>0</v>
      </c>
      <c r="CA38" s="60">
        <v>0</v>
      </c>
      <c r="CB38" s="60">
        <v>0</v>
      </c>
      <c r="CC38" s="60">
        <v>0</v>
      </c>
      <c r="CD38" s="60">
        <v>0</v>
      </c>
      <c r="CE38" s="60">
        <v>0</v>
      </c>
      <c r="CF38" s="60">
        <v>0</v>
      </c>
      <c r="CG38" s="60">
        <v>0</v>
      </c>
      <c r="CH38" s="60">
        <v>0</v>
      </c>
      <c r="CI38" s="60">
        <v>0</v>
      </c>
      <c r="CJ38" s="60">
        <v>0</v>
      </c>
      <c r="CK38" s="60">
        <v>0</v>
      </c>
      <c r="CL38" s="60">
        <v>0</v>
      </c>
      <c r="CM38" s="60">
        <v>0</v>
      </c>
      <c r="CN38" s="60">
        <v>0</v>
      </c>
      <c r="CO38" s="60">
        <v>0</v>
      </c>
      <c r="CP38" s="60">
        <v>0</v>
      </c>
      <c r="CQ38" s="60">
        <v>0</v>
      </c>
      <c r="CR38" s="60">
        <v>0</v>
      </c>
      <c r="CS38" s="60">
        <v>0</v>
      </c>
      <c r="CT38" s="60">
        <v>0</v>
      </c>
      <c r="CU38" s="60">
        <v>0</v>
      </c>
      <c r="CV38" s="60">
        <v>0</v>
      </c>
      <c r="CW38" s="60">
        <v>0</v>
      </c>
      <c r="CX38" s="60">
        <v>0</v>
      </c>
      <c r="CY38" s="60">
        <v>0</v>
      </c>
      <c r="CZ38" s="60">
        <v>0</v>
      </c>
      <c r="DA38" s="60">
        <v>0</v>
      </c>
      <c r="DB38" s="60">
        <v>0</v>
      </c>
      <c r="DC38" s="58">
        <f t="shared" si="1"/>
        <v>190</v>
      </c>
      <c r="DD38" s="59">
        <v>34</v>
      </c>
      <c r="DE38" s="59">
        <v>0</v>
      </c>
      <c r="DF38" s="59">
        <v>0</v>
      </c>
      <c r="DG38" s="59">
        <v>0</v>
      </c>
      <c r="DH38" s="59">
        <v>0</v>
      </c>
      <c r="DI38" s="59">
        <v>0</v>
      </c>
      <c r="DJ38" s="59">
        <v>0</v>
      </c>
      <c r="DK38" s="59">
        <v>0</v>
      </c>
      <c r="DL38" s="59">
        <v>0</v>
      </c>
      <c r="DM38" s="59">
        <v>0</v>
      </c>
      <c r="DN38" s="59">
        <v>0</v>
      </c>
      <c r="DO38" s="59">
        <v>123</v>
      </c>
      <c r="DP38" s="59">
        <v>2</v>
      </c>
      <c r="DQ38" s="59">
        <v>0</v>
      </c>
      <c r="DR38" s="59">
        <v>31</v>
      </c>
      <c r="DS38" s="59">
        <v>0</v>
      </c>
      <c r="DT38" s="59">
        <v>0</v>
      </c>
      <c r="DU38" s="58">
        <f t="shared" si="2"/>
        <v>50</v>
      </c>
      <c r="DV38" s="59">
        <v>50</v>
      </c>
      <c r="DW38" s="59">
        <v>0</v>
      </c>
      <c r="DX38" s="59">
        <v>0</v>
      </c>
      <c r="DY38" s="59">
        <v>0</v>
      </c>
      <c r="DZ38" s="59">
        <v>0</v>
      </c>
      <c r="EA38" s="59">
        <v>0</v>
      </c>
      <c r="EB38" s="59">
        <v>0</v>
      </c>
      <c r="EC38" s="59">
        <v>0</v>
      </c>
      <c r="ED38" s="59">
        <v>0</v>
      </c>
      <c r="EE38" s="59">
        <v>0</v>
      </c>
      <c r="EF38" s="59">
        <v>0</v>
      </c>
      <c r="EG38" s="59">
        <v>0</v>
      </c>
      <c r="EH38" s="59">
        <v>0</v>
      </c>
      <c r="EI38" s="59">
        <v>0</v>
      </c>
      <c r="EJ38" s="59">
        <v>0</v>
      </c>
      <c r="EK38" s="59">
        <v>0</v>
      </c>
      <c r="EL38" s="59">
        <v>0</v>
      </c>
      <c r="EM38" s="59">
        <v>0</v>
      </c>
      <c r="EN38" s="61">
        <v>27</v>
      </c>
      <c r="EP38" s="30"/>
    </row>
    <row r="39" spans="1:146" s="27" customFormat="1" ht="18.75" x14ac:dyDescent="0.25">
      <c r="A39" s="53" t="s">
        <v>116</v>
      </c>
      <c r="B39" s="54" t="s">
        <v>117</v>
      </c>
      <c r="C39" s="42" t="s">
        <v>179</v>
      </c>
      <c r="D39" s="58">
        <f t="shared" si="0"/>
        <v>850</v>
      </c>
      <c r="E39" s="60">
        <v>398</v>
      </c>
      <c r="F39" s="60">
        <v>0</v>
      </c>
      <c r="G39" s="60">
        <v>398</v>
      </c>
      <c r="H39" s="60">
        <v>0</v>
      </c>
      <c r="I39" s="60">
        <v>46</v>
      </c>
      <c r="J39" s="59">
        <v>0</v>
      </c>
      <c r="K39" s="59">
        <v>0</v>
      </c>
      <c r="L39" s="60">
        <v>2</v>
      </c>
      <c r="M39" s="60">
        <v>0</v>
      </c>
      <c r="N39" s="60">
        <v>4</v>
      </c>
      <c r="O39" s="60">
        <v>0</v>
      </c>
      <c r="P39" s="60">
        <v>0</v>
      </c>
      <c r="Q39" s="59">
        <v>0</v>
      </c>
      <c r="R39" s="59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1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60">
        <v>0</v>
      </c>
      <c r="AJ39" s="60">
        <v>0</v>
      </c>
      <c r="AK39" s="60">
        <v>0</v>
      </c>
      <c r="AL39" s="60">
        <v>0</v>
      </c>
      <c r="AM39" s="60">
        <v>0</v>
      </c>
      <c r="AN39" s="60">
        <v>0</v>
      </c>
      <c r="AO39" s="60">
        <v>0</v>
      </c>
      <c r="AP39" s="60">
        <v>0</v>
      </c>
      <c r="AQ39" s="60">
        <v>0</v>
      </c>
      <c r="AR39" s="60">
        <v>0</v>
      </c>
      <c r="AS39" s="60">
        <v>0</v>
      </c>
      <c r="AT39" s="60">
        <v>0</v>
      </c>
      <c r="AU39" s="60">
        <v>0</v>
      </c>
      <c r="AV39" s="60">
        <v>0</v>
      </c>
      <c r="AW39" s="60">
        <v>0</v>
      </c>
      <c r="AX39" s="60">
        <v>0</v>
      </c>
      <c r="AY39" s="59">
        <v>0</v>
      </c>
      <c r="AZ39" s="60">
        <v>0</v>
      </c>
      <c r="BA39" s="60">
        <v>1</v>
      </c>
      <c r="BB39" s="60">
        <v>0</v>
      </c>
      <c r="BC39" s="59">
        <v>0</v>
      </c>
      <c r="BD39" s="60">
        <v>0</v>
      </c>
      <c r="BE39" s="60">
        <v>0</v>
      </c>
      <c r="BF39" s="60">
        <v>0</v>
      </c>
      <c r="BG39" s="60">
        <v>0</v>
      </c>
      <c r="BH39" s="60">
        <v>0</v>
      </c>
      <c r="BI39" s="60">
        <v>0</v>
      </c>
      <c r="BJ39" s="60">
        <v>0</v>
      </c>
      <c r="BK39" s="60">
        <v>0</v>
      </c>
      <c r="BL39" s="60">
        <v>0</v>
      </c>
      <c r="BM39" s="60">
        <v>0</v>
      </c>
      <c r="BN39" s="60">
        <v>0</v>
      </c>
      <c r="BO39" s="60">
        <v>0</v>
      </c>
      <c r="BP39" s="60">
        <v>0</v>
      </c>
      <c r="BQ39" s="60">
        <v>0</v>
      </c>
      <c r="BR39" s="60">
        <v>0</v>
      </c>
      <c r="BS39" s="60">
        <v>0</v>
      </c>
      <c r="BT39" s="60">
        <v>0</v>
      </c>
      <c r="BU39" s="60">
        <v>0</v>
      </c>
      <c r="BV39" s="60">
        <v>0</v>
      </c>
      <c r="BW39" s="60">
        <v>0</v>
      </c>
      <c r="BX39" s="60">
        <v>0</v>
      </c>
      <c r="BY39" s="60">
        <v>0</v>
      </c>
      <c r="BZ39" s="60">
        <v>0</v>
      </c>
      <c r="CA39" s="60">
        <v>0</v>
      </c>
      <c r="CB39" s="60">
        <v>0</v>
      </c>
      <c r="CC39" s="60">
        <v>0</v>
      </c>
      <c r="CD39" s="60">
        <v>0</v>
      </c>
      <c r="CE39" s="60">
        <v>0</v>
      </c>
      <c r="CF39" s="60">
        <v>0</v>
      </c>
      <c r="CG39" s="60">
        <v>0</v>
      </c>
      <c r="CH39" s="60">
        <v>0</v>
      </c>
      <c r="CI39" s="60">
        <v>0</v>
      </c>
      <c r="CJ39" s="60">
        <v>0</v>
      </c>
      <c r="CK39" s="60">
        <v>0</v>
      </c>
      <c r="CL39" s="60">
        <v>0</v>
      </c>
      <c r="CM39" s="60">
        <v>0</v>
      </c>
      <c r="CN39" s="60">
        <v>0</v>
      </c>
      <c r="CO39" s="60">
        <v>0</v>
      </c>
      <c r="CP39" s="60">
        <v>0</v>
      </c>
      <c r="CQ39" s="60">
        <v>0</v>
      </c>
      <c r="CR39" s="60">
        <v>0</v>
      </c>
      <c r="CS39" s="60">
        <v>0</v>
      </c>
      <c r="CT39" s="60">
        <v>0</v>
      </c>
      <c r="CU39" s="60">
        <v>0</v>
      </c>
      <c r="CV39" s="60">
        <v>0</v>
      </c>
      <c r="CW39" s="60">
        <v>0</v>
      </c>
      <c r="CX39" s="60">
        <v>0</v>
      </c>
      <c r="CY39" s="60">
        <v>0</v>
      </c>
      <c r="CZ39" s="60">
        <v>0</v>
      </c>
      <c r="DA39" s="60">
        <v>0</v>
      </c>
      <c r="DB39" s="60">
        <v>0</v>
      </c>
      <c r="DC39" s="58">
        <f t="shared" si="1"/>
        <v>300</v>
      </c>
      <c r="DD39" s="59">
        <v>11</v>
      </c>
      <c r="DE39" s="59">
        <v>0</v>
      </c>
      <c r="DF39" s="59">
        <v>0</v>
      </c>
      <c r="DG39" s="59">
        <v>0</v>
      </c>
      <c r="DH39" s="59">
        <v>0</v>
      </c>
      <c r="DI39" s="59">
        <v>0</v>
      </c>
      <c r="DJ39" s="59">
        <v>0</v>
      </c>
      <c r="DK39" s="59">
        <v>0</v>
      </c>
      <c r="DL39" s="59">
        <v>0</v>
      </c>
      <c r="DM39" s="59">
        <v>0</v>
      </c>
      <c r="DN39" s="59">
        <v>0</v>
      </c>
      <c r="DO39" s="59">
        <v>262</v>
      </c>
      <c r="DP39" s="59">
        <v>1</v>
      </c>
      <c r="DQ39" s="59">
        <v>0</v>
      </c>
      <c r="DR39" s="59">
        <v>26</v>
      </c>
      <c r="DS39" s="59">
        <v>0</v>
      </c>
      <c r="DT39" s="59">
        <v>0</v>
      </c>
      <c r="DU39" s="58">
        <f t="shared" si="2"/>
        <v>120</v>
      </c>
      <c r="DV39" s="59">
        <v>120</v>
      </c>
      <c r="DW39" s="59">
        <v>0</v>
      </c>
      <c r="DX39" s="59">
        <v>0</v>
      </c>
      <c r="DY39" s="59">
        <v>0</v>
      </c>
      <c r="DZ39" s="59">
        <v>0</v>
      </c>
      <c r="EA39" s="59">
        <v>0</v>
      </c>
      <c r="EB39" s="59">
        <v>0</v>
      </c>
      <c r="EC39" s="59">
        <v>0</v>
      </c>
      <c r="ED39" s="59">
        <v>0</v>
      </c>
      <c r="EE39" s="59">
        <v>0</v>
      </c>
      <c r="EF39" s="59">
        <v>0</v>
      </c>
      <c r="EG39" s="59">
        <v>0</v>
      </c>
      <c r="EH39" s="59">
        <v>0</v>
      </c>
      <c r="EI39" s="59">
        <v>0</v>
      </c>
      <c r="EJ39" s="59">
        <v>0</v>
      </c>
      <c r="EK39" s="59">
        <v>0</v>
      </c>
      <c r="EL39" s="59">
        <v>0</v>
      </c>
      <c r="EM39" s="59">
        <v>2.875</v>
      </c>
      <c r="EN39" s="61">
        <v>30</v>
      </c>
      <c r="EP39" s="30"/>
    </row>
    <row r="40" spans="1:146" s="27" customFormat="1" ht="18.75" x14ac:dyDescent="0.25">
      <c r="A40" s="53" t="s">
        <v>118</v>
      </c>
      <c r="B40" s="54" t="s">
        <v>119</v>
      </c>
      <c r="C40" s="42" t="s">
        <v>179</v>
      </c>
      <c r="D40" s="58">
        <f t="shared" si="0"/>
        <v>1119</v>
      </c>
      <c r="E40" s="60">
        <v>474</v>
      </c>
      <c r="F40" s="60">
        <v>0</v>
      </c>
      <c r="G40" s="60">
        <v>542</v>
      </c>
      <c r="H40" s="60">
        <v>0</v>
      </c>
      <c r="I40" s="60">
        <v>103</v>
      </c>
      <c r="J40" s="59">
        <v>0</v>
      </c>
      <c r="K40" s="59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59">
        <v>0</v>
      </c>
      <c r="R40" s="59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59">
        <v>0</v>
      </c>
      <c r="AZ40" s="60">
        <v>0</v>
      </c>
      <c r="BA40" s="60">
        <v>0</v>
      </c>
      <c r="BB40" s="60">
        <v>0</v>
      </c>
      <c r="BC40" s="59">
        <v>0</v>
      </c>
      <c r="BD40" s="60">
        <v>0</v>
      </c>
      <c r="BE40" s="60">
        <v>0</v>
      </c>
      <c r="BF40" s="60">
        <v>0</v>
      </c>
      <c r="BG40" s="60">
        <v>0</v>
      </c>
      <c r="BH40" s="60">
        <v>0</v>
      </c>
      <c r="BI40" s="60">
        <v>0</v>
      </c>
      <c r="BJ40" s="60">
        <v>0</v>
      </c>
      <c r="BK40" s="60">
        <v>0</v>
      </c>
      <c r="BL40" s="60">
        <v>0</v>
      </c>
      <c r="BM40" s="60">
        <v>0</v>
      </c>
      <c r="BN40" s="60">
        <v>0</v>
      </c>
      <c r="BO40" s="60">
        <v>0</v>
      </c>
      <c r="BP40" s="60">
        <v>0</v>
      </c>
      <c r="BQ40" s="60">
        <v>0</v>
      </c>
      <c r="BR40" s="60">
        <v>0</v>
      </c>
      <c r="BS40" s="60">
        <v>0</v>
      </c>
      <c r="BT40" s="60">
        <v>0</v>
      </c>
      <c r="BU40" s="60">
        <v>0</v>
      </c>
      <c r="BV40" s="60">
        <v>0</v>
      </c>
      <c r="BW40" s="60">
        <v>0</v>
      </c>
      <c r="BX40" s="60">
        <v>0</v>
      </c>
      <c r="BY40" s="60">
        <v>0</v>
      </c>
      <c r="BZ40" s="60">
        <v>0</v>
      </c>
      <c r="CA40" s="60">
        <v>0</v>
      </c>
      <c r="CB40" s="60">
        <v>0</v>
      </c>
      <c r="CC40" s="60">
        <v>0</v>
      </c>
      <c r="CD40" s="60">
        <v>0</v>
      </c>
      <c r="CE40" s="60">
        <v>0</v>
      </c>
      <c r="CF40" s="60">
        <v>0</v>
      </c>
      <c r="CG40" s="60">
        <v>0</v>
      </c>
      <c r="CH40" s="60">
        <v>0</v>
      </c>
      <c r="CI40" s="60">
        <v>0</v>
      </c>
      <c r="CJ40" s="60">
        <v>0</v>
      </c>
      <c r="CK40" s="60">
        <v>0</v>
      </c>
      <c r="CL40" s="60">
        <v>0</v>
      </c>
      <c r="CM40" s="60">
        <v>0</v>
      </c>
      <c r="CN40" s="60">
        <v>0</v>
      </c>
      <c r="CO40" s="60">
        <v>0</v>
      </c>
      <c r="CP40" s="60">
        <v>0</v>
      </c>
      <c r="CQ40" s="60">
        <v>0</v>
      </c>
      <c r="CR40" s="60">
        <v>0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0">
        <v>0</v>
      </c>
      <c r="DA40" s="60">
        <v>0</v>
      </c>
      <c r="DB40" s="60">
        <v>0</v>
      </c>
      <c r="DC40" s="58">
        <f t="shared" si="1"/>
        <v>250</v>
      </c>
      <c r="DD40" s="59">
        <v>0</v>
      </c>
      <c r="DE40" s="59">
        <v>0</v>
      </c>
      <c r="DF40" s="59">
        <v>0</v>
      </c>
      <c r="DG40" s="59">
        <v>0</v>
      </c>
      <c r="DH40" s="59">
        <v>0</v>
      </c>
      <c r="DI40" s="59">
        <v>0</v>
      </c>
      <c r="DJ40" s="59">
        <v>0</v>
      </c>
      <c r="DK40" s="59">
        <v>0</v>
      </c>
      <c r="DL40" s="59">
        <v>0</v>
      </c>
      <c r="DM40" s="59">
        <v>0</v>
      </c>
      <c r="DN40" s="59">
        <v>0</v>
      </c>
      <c r="DO40" s="59">
        <v>219</v>
      </c>
      <c r="DP40" s="59">
        <v>5</v>
      </c>
      <c r="DQ40" s="59">
        <v>0</v>
      </c>
      <c r="DR40" s="59">
        <v>25</v>
      </c>
      <c r="DS40" s="59">
        <v>1</v>
      </c>
      <c r="DT40" s="59">
        <v>0</v>
      </c>
      <c r="DU40" s="58">
        <f t="shared" si="2"/>
        <v>60</v>
      </c>
      <c r="DV40" s="59">
        <v>60</v>
      </c>
      <c r="DW40" s="59">
        <v>0</v>
      </c>
      <c r="DX40" s="59">
        <v>0</v>
      </c>
      <c r="DY40" s="59">
        <v>0</v>
      </c>
      <c r="DZ40" s="59">
        <v>0</v>
      </c>
      <c r="EA40" s="59">
        <v>0</v>
      </c>
      <c r="EB40" s="59">
        <v>0</v>
      </c>
      <c r="EC40" s="59">
        <v>0</v>
      </c>
      <c r="ED40" s="59">
        <v>0</v>
      </c>
      <c r="EE40" s="59">
        <v>0</v>
      </c>
      <c r="EF40" s="59">
        <v>0</v>
      </c>
      <c r="EG40" s="59">
        <v>0</v>
      </c>
      <c r="EH40" s="59">
        <v>0</v>
      </c>
      <c r="EI40" s="59">
        <v>0</v>
      </c>
      <c r="EJ40" s="59">
        <v>0</v>
      </c>
      <c r="EK40" s="59">
        <v>0</v>
      </c>
      <c r="EL40" s="59">
        <v>0</v>
      </c>
      <c r="EM40" s="59">
        <v>1</v>
      </c>
      <c r="EN40" s="61">
        <v>40</v>
      </c>
      <c r="EP40" s="30"/>
    </row>
    <row r="41" spans="1:146" s="27" customFormat="1" ht="18.75" x14ac:dyDescent="0.25">
      <c r="A41" s="53" t="s">
        <v>120</v>
      </c>
      <c r="B41" s="54" t="s">
        <v>121</v>
      </c>
      <c r="C41" s="42" t="s">
        <v>179</v>
      </c>
      <c r="D41" s="58">
        <f t="shared" si="0"/>
        <v>1414</v>
      </c>
      <c r="E41" s="60">
        <v>700</v>
      </c>
      <c r="F41" s="60">
        <v>0</v>
      </c>
      <c r="G41" s="60">
        <v>621</v>
      </c>
      <c r="H41" s="60">
        <v>0</v>
      </c>
      <c r="I41" s="60">
        <v>93</v>
      </c>
      <c r="J41" s="59">
        <v>0</v>
      </c>
      <c r="K41" s="59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59">
        <v>0</v>
      </c>
      <c r="R41" s="59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0</v>
      </c>
      <c r="AH41" s="60">
        <v>0</v>
      </c>
      <c r="AI41" s="60">
        <v>0</v>
      </c>
      <c r="AJ41" s="60">
        <v>0</v>
      </c>
      <c r="AK41" s="60">
        <v>0</v>
      </c>
      <c r="AL41" s="60">
        <v>0</v>
      </c>
      <c r="AM41" s="60">
        <v>0</v>
      </c>
      <c r="AN41" s="60">
        <v>0</v>
      </c>
      <c r="AO41" s="60">
        <v>0</v>
      </c>
      <c r="AP41" s="60">
        <v>0</v>
      </c>
      <c r="AQ41" s="60">
        <v>0</v>
      </c>
      <c r="AR41" s="60">
        <v>0</v>
      </c>
      <c r="AS41" s="60">
        <v>0</v>
      </c>
      <c r="AT41" s="60">
        <v>0</v>
      </c>
      <c r="AU41" s="60">
        <v>0</v>
      </c>
      <c r="AV41" s="60">
        <v>0</v>
      </c>
      <c r="AW41" s="60">
        <v>0</v>
      </c>
      <c r="AX41" s="60">
        <v>0</v>
      </c>
      <c r="AY41" s="59">
        <v>0</v>
      </c>
      <c r="AZ41" s="60">
        <v>0</v>
      </c>
      <c r="BA41" s="60">
        <v>0</v>
      </c>
      <c r="BB41" s="60">
        <v>0</v>
      </c>
      <c r="BC41" s="59">
        <v>0</v>
      </c>
      <c r="BD41" s="60">
        <v>0</v>
      </c>
      <c r="BE41" s="60">
        <v>0</v>
      </c>
      <c r="BF41" s="60">
        <v>0</v>
      </c>
      <c r="BG41" s="60">
        <v>0</v>
      </c>
      <c r="BH41" s="60">
        <v>0</v>
      </c>
      <c r="BI41" s="60">
        <v>0</v>
      </c>
      <c r="BJ41" s="60">
        <v>0</v>
      </c>
      <c r="BK41" s="60">
        <v>0</v>
      </c>
      <c r="BL41" s="60">
        <v>0</v>
      </c>
      <c r="BM41" s="60">
        <v>0</v>
      </c>
      <c r="BN41" s="60">
        <v>0</v>
      </c>
      <c r="BO41" s="60">
        <v>0</v>
      </c>
      <c r="BP41" s="60">
        <v>0</v>
      </c>
      <c r="BQ41" s="60">
        <v>0</v>
      </c>
      <c r="BR41" s="60">
        <v>0</v>
      </c>
      <c r="BS41" s="60">
        <v>0</v>
      </c>
      <c r="BT41" s="60">
        <v>0</v>
      </c>
      <c r="BU41" s="60">
        <v>0</v>
      </c>
      <c r="BV41" s="60">
        <v>0</v>
      </c>
      <c r="BW41" s="60">
        <v>0</v>
      </c>
      <c r="BX41" s="60">
        <v>0</v>
      </c>
      <c r="BY41" s="60">
        <v>0</v>
      </c>
      <c r="BZ41" s="60">
        <v>0</v>
      </c>
      <c r="CA41" s="60">
        <v>0</v>
      </c>
      <c r="CB41" s="60">
        <v>0</v>
      </c>
      <c r="CC41" s="60">
        <v>0</v>
      </c>
      <c r="CD41" s="60">
        <v>0</v>
      </c>
      <c r="CE41" s="60">
        <v>0</v>
      </c>
      <c r="CF41" s="60">
        <v>0</v>
      </c>
      <c r="CG41" s="60">
        <v>0</v>
      </c>
      <c r="CH41" s="60">
        <v>0</v>
      </c>
      <c r="CI41" s="60">
        <v>0</v>
      </c>
      <c r="CJ41" s="60">
        <v>0</v>
      </c>
      <c r="CK41" s="60">
        <v>0</v>
      </c>
      <c r="CL41" s="60">
        <v>0</v>
      </c>
      <c r="CM41" s="60">
        <v>0</v>
      </c>
      <c r="CN41" s="60">
        <v>0</v>
      </c>
      <c r="CO41" s="60">
        <v>0</v>
      </c>
      <c r="CP41" s="60">
        <v>0</v>
      </c>
      <c r="CQ41" s="60">
        <v>0</v>
      </c>
      <c r="CR41" s="60">
        <v>0</v>
      </c>
      <c r="CS41" s="60">
        <v>0</v>
      </c>
      <c r="CT41" s="60">
        <v>0</v>
      </c>
      <c r="CU41" s="60">
        <v>0</v>
      </c>
      <c r="CV41" s="60">
        <v>0</v>
      </c>
      <c r="CW41" s="60">
        <v>0</v>
      </c>
      <c r="CX41" s="60">
        <v>0</v>
      </c>
      <c r="CY41" s="60">
        <v>0</v>
      </c>
      <c r="CZ41" s="60">
        <v>0</v>
      </c>
      <c r="DA41" s="60">
        <v>0</v>
      </c>
      <c r="DB41" s="60">
        <v>0</v>
      </c>
      <c r="DC41" s="58">
        <f t="shared" si="1"/>
        <v>360</v>
      </c>
      <c r="DD41" s="59">
        <v>157</v>
      </c>
      <c r="DE41" s="59">
        <v>0</v>
      </c>
      <c r="DF41" s="59">
        <v>0</v>
      </c>
      <c r="DG41" s="59">
        <v>0</v>
      </c>
      <c r="DH41" s="59">
        <v>0</v>
      </c>
      <c r="DI41" s="59">
        <v>0</v>
      </c>
      <c r="DJ41" s="59">
        <v>0</v>
      </c>
      <c r="DK41" s="59">
        <v>0</v>
      </c>
      <c r="DL41" s="59">
        <v>0</v>
      </c>
      <c r="DM41" s="59">
        <v>0</v>
      </c>
      <c r="DN41" s="59">
        <v>0</v>
      </c>
      <c r="DO41" s="59">
        <v>104</v>
      </c>
      <c r="DP41" s="59">
        <v>0</v>
      </c>
      <c r="DQ41" s="59">
        <v>0</v>
      </c>
      <c r="DR41" s="59">
        <v>99</v>
      </c>
      <c r="DS41" s="59">
        <v>0</v>
      </c>
      <c r="DT41" s="59">
        <v>0</v>
      </c>
      <c r="DU41" s="58">
        <f t="shared" si="2"/>
        <v>300</v>
      </c>
      <c r="DV41" s="33">
        <v>298</v>
      </c>
      <c r="DW41" s="33">
        <v>2</v>
      </c>
      <c r="DX41" s="33">
        <v>0</v>
      </c>
      <c r="DY41" s="33">
        <v>0</v>
      </c>
      <c r="DZ41" s="33">
        <v>0</v>
      </c>
      <c r="EA41" s="33">
        <v>0</v>
      </c>
      <c r="EB41" s="33">
        <v>0</v>
      </c>
      <c r="EC41" s="33">
        <v>0</v>
      </c>
      <c r="ED41" s="33">
        <v>0</v>
      </c>
      <c r="EE41" s="33">
        <v>0</v>
      </c>
      <c r="EF41" s="33">
        <v>0</v>
      </c>
      <c r="EG41" s="33">
        <v>0</v>
      </c>
      <c r="EH41" s="33">
        <v>0</v>
      </c>
      <c r="EI41" s="33">
        <v>0</v>
      </c>
      <c r="EJ41" s="33">
        <v>0</v>
      </c>
      <c r="EK41" s="33">
        <v>0</v>
      </c>
      <c r="EL41" s="33">
        <v>0</v>
      </c>
      <c r="EM41" s="59">
        <v>3</v>
      </c>
      <c r="EN41" s="61">
        <v>49</v>
      </c>
      <c r="EP41" s="30"/>
    </row>
    <row r="42" spans="1:146" s="27" customFormat="1" ht="75" x14ac:dyDescent="0.25">
      <c r="A42" s="53" t="s">
        <v>122</v>
      </c>
      <c r="B42" s="45" t="s">
        <v>123</v>
      </c>
      <c r="C42" s="42" t="s">
        <v>179</v>
      </c>
      <c r="D42" s="58">
        <f t="shared" si="0"/>
        <v>224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59">
        <v>0</v>
      </c>
      <c r="K42" s="59">
        <v>0</v>
      </c>
      <c r="L42" s="60">
        <v>0</v>
      </c>
      <c r="M42" s="60">
        <v>0</v>
      </c>
      <c r="N42" s="60">
        <v>18</v>
      </c>
      <c r="O42" s="60">
        <v>0</v>
      </c>
      <c r="P42" s="60">
        <v>0</v>
      </c>
      <c r="Q42" s="59">
        <v>0</v>
      </c>
      <c r="R42" s="59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51</v>
      </c>
      <c r="Z42" s="60">
        <v>0</v>
      </c>
      <c r="AA42" s="60">
        <v>53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60">
        <v>0</v>
      </c>
      <c r="AK42" s="60">
        <v>76</v>
      </c>
      <c r="AL42" s="60">
        <v>0</v>
      </c>
      <c r="AM42" s="60">
        <v>0</v>
      </c>
      <c r="AN42" s="60">
        <v>0</v>
      </c>
      <c r="AO42" s="60">
        <v>0</v>
      </c>
      <c r="AP42" s="60">
        <v>0</v>
      </c>
      <c r="AQ42" s="60">
        <v>0</v>
      </c>
      <c r="AR42" s="60">
        <v>0</v>
      </c>
      <c r="AS42" s="60">
        <v>0</v>
      </c>
      <c r="AT42" s="60">
        <v>2</v>
      </c>
      <c r="AU42" s="60">
        <v>0</v>
      </c>
      <c r="AV42" s="60">
        <v>0</v>
      </c>
      <c r="AW42" s="60">
        <v>0</v>
      </c>
      <c r="AX42" s="60">
        <v>0</v>
      </c>
      <c r="AY42" s="59">
        <v>0</v>
      </c>
      <c r="AZ42" s="60">
        <v>0</v>
      </c>
      <c r="BA42" s="60">
        <v>0</v>
      </c>
      <c r="BB42" s="60">
        <v>0</v>
      </c>
      <c r="BC42" s="59">
        <v>0</v>
      </c>
      <c r="BD42" s="60">
        <v>0</v>
      </c>
      <c r="BE42" s="60">
        <v>0</v>
      </c>
      <c r="BF42" s="60">
        <v>0</v>
      </c>
      <c r="BG42" s="60">
        <v>0</v>
      </c>
      <c r="BH42" s="60">
        <v>0</v>
      </c>
      <c r="BI42" s="60">
        <v>9</v>
      </c>
      <c r="BJ42" s="60">
        <v>0</v>
      </c>
      <c r="BK42" s="60">
        <v>0</v>
      </c>
      <c r="BL42" s="60">
        <v>7</v>
      </c>
      <c r="BM42" s="60">
        <v>8</v>
      </c>
      <c r="BN42" s="60">
        <v>0</v>
      </c>
      <c r="BO42" s="60">
        <v>0</v>
      </c>
      <c r="BP42" s="60">
        <v>0</v>
      </c>
      <c r="BQ42" s="60">
        <v>0</v>
      </c>
      <c r="BR42" s="60">
        <v>0</v>
      </c>
      <c r="BS42" s="60">
        <v>0</v>
      </c>
      <c r="BT42" s="60">
        <v>0</v>
      </c>
      <c r="BU42" s="60">
        <v>0</v>
      </c>
      <c r="BV42" s="60">
        <v>0</v>
      </c>
      <c r="BW42" s="60">
        <v>0</v>
      </c>
      <c r="BX42" s="60">
        <v>0</v>
      </c>
      <c r="BY42" s="60">
        <v>0</v>
      </c>
      <c r="BZ42" s="60">
        <v>0</v>
      </c>
      <c r="CA42" s="60">
        <v>0</v>
      </c>
      <c r="CB42" s="60">
        <v>0</v>
      </c>
      <c r="CC42" s="60">
        <v>0</v>
      </c>
      <c r="CD42" s="60">
        <v>0</v>
      </c>
      <c r="CE42" s="60">
        <v>0</v>
      </c>
      <c r="CF42" s="60">
        <v>0</v>
      </c>
      <c r="CG42" s="60">
        <v>0</v>
      </c>
      <c r="CH42" s="60">
        <v>0</v>
      </c>
      <c r="CI42" s="60">
        <v>0</v>
      </c>
      <c r="CJ42" s="60">
        <v>0</v>
      </c>
      <c r="CK42" s="60">
        <v>0</v>
      </c>
      <c r="CL42" s="60">
        <v>0</v>
      </c>
      <c r="CM42" s="60">
        <v>0</v>
      </c>
      <c r="CN42" s="60">
        <v>0</v>
      </c>
      <c r="CO42" s="60">
        <v>0</v>
      </c>
      <c r="CP42" s="60">
        <v>0</v>
      </c>
      <c r="CQ42" s="60">
        <v>0</v>
      </c>
      <c r="CR42" s="60">
        <v>0</v>
      </c>
      <c r="CS42" s="60">
        <v>0</v>
      </c>
      <c r="CT42" s="60">
        <v>0</v>
      </c>
      <c r="CU42" s="60">
        <v>0</v>
      </c>
      <c r="CV42" s="60">
        <v>0</v>
      </c>
      <c r="CW42" s="60">
        <v>0</v>
      </c>
      <c r="CX42" s="60">
        <v>0</v>
      </c>
      <c r="CY42" s="60">
        <v>0</v>
      </c>
      <c r="CZ42" s="60">
        <v>0</v>
      </c>
      <c r="DA42" s="60">
        <v>0</v>
      </c>
      <c r="DB42" s="60">
        <v>0</v>
      </c>
      <c r="DC42" s="58">
        <f t="shared" si="1"/>
        <v>95</v>
      </c>
      <c r="DD42" s="59">
        <v>0</v>
      </c>
      <c r="DE42" s="59">
        <v>0</v>
      </c>
      <c r="DF42" s="59">
        <v>0</v>
      </c>
      <c r="DG42" s="59">
        <v>0</v>
      </c>
      <c r="DH42" s="59">
        <v>0</v>
      </c>
      <c r="DI42" s="59">
        <v>0</v>
      </c>
      <c r="DJ42" s="59">
        <v>0</v>
      </c>
      <c r="DK42" s="59">
        <v>0</v>
      </c>
      <c r="DL42" s="59">
        <v>2</v>
      </c>
      <c r="DM42" s="59">
        <v>0</v>
      </c>
      <c r="DN42" s="59">
        <v>0</v>
      </c>
      <c r="DO42" s="59">
        <v>0</v>
      </c>
      <c r="DP42" s="59">
        <v>93</v>
      </c>
      <c r="DQ42" s="59">
        <v>0</v>
      </c>
      <c r="DR42" s="59">
        <v>0</v>
      </c>
      <c r="DS42" s="59">
        <v>0</v>
      </c>
      <c r="DT42" s="59">
        <v>0</v>
      </c>
      <c r="DU42" s="58">
        <f t="shared" si="2"/>
        <v>36</v>
      </c>
      <c r="DV42" s="59">
        <v>0</v>
      </c>
      <c r="DW42" s="59">
        <v>0</v>
      </c>
      <c r="DX42" s="59">
        <v>0</v>
      </c>
      <c r="DY42" s="59">
        <v>0</v>
      </c>
      <c r="DZ42" s="59">
        <v>0</v>
      </c>
      <c r="EA42" s="59">
        <v>0</v>
      </c>
      <c r="EB42" s="59">
        <v>0</v>
      </c>
      <c r="EC42" s="59">
        <v>0</v>
      </c>
      <c r="ED42" s="59">
        <v>20</v>
      </c>
      <c r="EE42" s="59">
        <v>5</v>
      </c>
      <c r="EF42" s="59">
        <v>11</v>
      </c>
      <c r="EG42" s="59">
        <v>0</v>
      </c>
      <c r="EH42" s="59">
        <v>0</v>
      </c>
      <c r="EI42" s="59">
        <v>0</v>
      </c>
      <c r="EJ42" s="59">
        <v>0</v>
      </c>
      <c r="EK42" s="59">
        <v>0</v>
      </c>
      <c r="EL42" s="59">
        <v>0</v>
      </c>
      <c r="EM42" s="59">
        <v>0</v>
      </c>
      <c r="EN42" s="61">
        <v>26</v>
      </c>
      <c r="EP42" s="30"/>
    </row>
    <row r="43" spans="1:146" s="27" customFormat="1" ht="18.75" x14ac:dyDescent="0.25">
      <c r="A43" s="53" t="s">
        <v>124</v>
      </c>
      <c r="B43" s="54" t="s">
        <v>125</v>
      </c>
      <c r="C43" s="42" t="s">
        <v>179</v>
      </c>
      <c r="D43" s="58">
        <f t="shared" si="0"/>
        <v>771</v>
      </c>
      <c r="E43" s="60">
        <v>326</v>
      </c>
      <c r="F43" s="60">
        <v>0</v>
      </c>
      <c r="G43" s="60">
        <v>380</v>
      </c>
      <c r="H43" s="60">
        <v>0</v>
      </c>
      <c r="I43" s="60">
        <v>58</v>
      </c>
      <c r="J43" s="59">
        <v>0</v>
      </c>
      <c r="K43" s="59">
        <v>0</v>
      </c>
      <c r="L43" s="60">
        <v>1</v>
      </c>
      <c r="M43" s="60">
        <v>0</v>
      </c>
      <c r="N43" s="60">
        <v>4</v>
      </c>
      <c r="O43" s="60">
        <v>0</v>
      </c>
      <c r="P43" s="60">
        <v>0</v>
      </c>
      <c r="Q43" s="59">
        <v>0</v>
      </c>
      <c r="R43" s="59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0</v>
      </c>
      <c r="AW43" s="60">
        <v>0</v>
      </c>
      <c r="AX43" s="60">
        <v>0</v>
      </c>
      <c r="AY43" s="59">
        <v>0</v>
      </c>
      <c r="AZ43" s="60">
        <v>0</v>
      </c>
      <c r="BA43" s="60">
        <v>1</v>
      </c>
      <c r="BB43" s="60">
        <v>1</v>
      </c>
      <c r="BC43" s="59">
        <v>0</v>
      </c>
      <c r="BD43" s="60">
        <v>0</v>
      </c>
      <c r="BE43" s="60">
        <v>0</v>
      </c>
      <c r="BF43" s="60">
        <v>0</v>
      </c>
      <c r="BG43" s="60">
        <v>0</v>
      </c>
      <c r="BH43" s="60">
        <v>0</v>
      </c>
      <c r="BI43" s="60">
        <v>0</v>
      </c>
      <c r="BJ43" s="60">
        <v>0</v>
      </c>
      <c r="BK43" s="60">
        <v>0</v>
      </c>
      <c r="BL43" s="60">
        <v>0</v>
      </c>
      <c r="BM43" s="60">
        <v>0</v>
      </c>
      <c r="BN43" s="60">
        <v>0</v>
      </c>
      <c r="BO43" s="60">
        <v>0</v>
      </c>
      <c r="BP43" s="60">
        <v>0</v>
      </c>
      <c r="BQ43" s="60">
        <v>0</v>
      </c>
      <c r="BR43" s="60">
        <v>0</v>
      </c>
      <c r="BS43" s="60">
        <v>0</v>
      </c>
      <c r="BT43" s="60">
        <v>0</v>
      </c>
      <c r="BU43" s="60">
        <v>0</v>
      </c>
      <c r="BV43" s="60">
        <v>0</v>
      </c>
      <c r="BW43" s="60">
        <v>0</v>
      </c>
      <c r="BX43" s="60">
        <v>0</v>
      </c>
      <c r="BY43" s="60">
        <v>0</v>
      </c>
      <c r="BZ43" s="60">
        <v>0</v>
      </c>
      <c r="CA43" s="60">
        <v>0</v>
      </c>
      <c r="CB43" s="60">
        <v>0</v>
      </c>
      <c r="CC43" s="60">
        <v>0</v>
      </c>
      <c r="CD43" s="60">
        <v>0</v>
      </c>
      <c r="CE43" s="60">
        <v>0</v>
      </c>
      <c r="CF43" s="60">
        <v>0</v>
      </c>
      <c r="CG43" s="60">
        <v>0</v>
      </c>
      <c r="CH43" s="60">
        <v>0</v>
      </c>
      <c r="CI43" s="60">
        <v>0</v>
      </c>
      <c r="CJ43" s="60">
        <v>0</v>
      </c>
      <c r="CK43" s="60">
        <v>0</v>
      </c>
      <c r="CL43" s="60">
        <v>0</v>
      </c>
      <c r="CM43" s="60">
        <v>0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60">
        <v>0</v>
      </c>
      <c r="DA43" s="60">
        <v>0</v>
      </c>
      <c r="DB43" s="60">
        <v>0</v>
      </c>
      <c r="DC43" s="58">
        <f t="shared" si="1"/>
        <v>161</v>
      </c>
      <c r="DD43" s="59">
        <v>21</v>
      </c>
      <c r="DE43" s="59">
        <v>0</v>
      </c>
      <c r="DF43" s="59">
        <v>0</v>
      </c>
      <c r="DG43" s="59">
        <v>0</v>
      </c>
      <c r="DH43" s="59">
        <v>0</v>
      </c>
      <c r="DI43" s="59">
        <v>0</v>
      </c>
      <c r="DJ43" s="59">
        <v>0</v>
      </c>
      <c r="DK43" s="59">
        <v>0</v>
      </c>
      <c r="DL43" s="59">
        <v>0</v>
      </c>
      <c r="DM43" s="59">
        <v>0</v>
      </c>
      <c r="DN43" s="59">
        <v>0</v>
      </c>
      <c r="DO43" s="59">
        <v>126</v>
      </c>
      <c r="DP43" s="59">
        <v>0</v>
      </c>
      <c r="DQ43" s="59">
        <v>0</v>
      </c>
      <c r="DR43" s="59">
        <v>14</v>
      </c>
      <c r="DS43" s="59">
        <v>0</v>
      </c>
      <c r="DT43" s="59">
        <v>0</v>
      </c>
      <c r="DU43" s="58">
        <f t="shared" si="2"/>
        <v>50</v>
      </c>
      <c r="DV43" s="59">
        <v>50</v>
      </c>
      <c r="DW43" s="59">
        <v>0</v>
      </c>
      <c r="DX43" s="59">
        <v>0</v>
      </c>
      <c r="DY43" s="59">
        <v>0</v>
      </c>
      <c r="DZ43" s="59">
        <v>0</v>
      </c>
      <c r="EA43" s="59">
        <v>0</v>
      </c>
      <c r="EB43" s="59">
        <v>0</v>
      </c>
      <c r="EC43" s="59">
        <v>0</v>
      </c>
      <c r="ED43" s="59">
        <v>0</v>
      </c>
      <c r="EE43" s="59">
        <v>0</v>
      </c>
      <c r="EF43" s="59">
        <v>0</v>
      </c>
      <c r="EG43" s="59">
        <v>0</v>
      </c>
      <c r="EH43" s="59">
        <v>0</v>
      </c>
      <c r="EI43" s="59">
        <v>0</v>
      </c>
      <c r="EJ43" s="59">
        <v>0</v>
      </c>
      <c r="EK43" s="59">
        <v>0</v>
      </c>
      <c r="EL43" s="59">
        <v>0</v>
      </c>
      <c r="EM43" s="59">
        <v>0.375</v>
      </c>
      <c r="EN43" s="61">
        <v>29</v>
      </c>
      <c r="EP43" s="30"/>
    </row>
    <row r="44" spans="1:146" s="31" customFormat="1" ht="37.5" x14ac:dyDescent="0.25">
      <c r="A44" s="64" t="s">
        <v>126</v>
      </c>
      <c r="B44" s="66" t="s">
        <v>127</v>
      </c>
      <c r="C44" s="42" t="s">
        <v>179</v>
      </c>
      <c r="D44" s="41">
        <f t="shared" si="0"/>
        <v>1341</v>
      </c>
      <c r="E44" s="62">
        <v>573</v>
      </c>
      <c r="F44" s="62">
        <v>0</v>
      </c>
      <c r="G44" s="62">
        <v>616</v>
      </c>
      <c r="H44" s="62">
        <v>0</v>
      </c>
      <c r="I44" s="62">
        <v>0</v>
      </c>
      <c r="J44" s="33">
        <v>130</v>
      </c>
      <c r="K44" s="33">
        <v>0</v>
      </c>
      <c r="L44" s="62">
        <v>3</v>
      </c>
      <c r="M44" s="62">
        <v>0</v>
      </c>
      <c r="N44" s="62">
        <v>8</v>
      </c>
      <c r="O44" s="62">
        <v>0</v>
      </c>
      <c r="P44" s="62">
        <v>0</v>
      </c>
      <c r="Q44" s="33">
        <v>0</v>
      </c>
      <c r="R44" s="33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2</v>
      </c>
      <c r="AW44" s="62">
        <v>5</v>
      </c>
      <c r="AX44" s="62">
        <v>0</v>
      </c>
      <c r="AY44" s="33">
        <v>0</v>
      </c>
      <c r="AZ44" s="62">
        <v>1</v>
      </c>
      <c r="BA44" s="62">
        <v>3</v>
      </c>
      <c r="BB44" s="62">
        <v>0</v>
      </c>
      <c r="BC44" s="33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0</v>
      </c>
      <c r="BY44" s="62">
        <v>0</v>
      </c>
      <c r="BZ44" s="62">
        <v>0</v>
      </c>
      <c r="CA44" s="62">
        <v>0</v>
      </c>
      <c r="CB44" s="62">
        <v>0</v>
      </c>
      <c r="CC44" s="62">
        <v>0</v>
      </c>
      <c r="CD44" s="62">
        <v>0</v>
      </c>
      <c r="CE44" s="62">
        <v>0</v>
      </c>
      <c r="CF44" s="62">
        <v>0</v>
      </c>
      <c r="CG44" s="62">
        <v>0</v>
      </c>
      <c r="CH44" s="62">
        <v>0</v>
      </c>
      <c r="CI44" s="62">
        <v>0</v>
      </c>
      <c r="CJ44" s="62">
        <v>0</v>
      </c>
      <c r="CK44" s="62">
        <v>0</v>
      </c>
      <c r="CL44" s="62">
        <v>0</v>
      </c>
      <c r="CM44" s="62">
        <v>0</v>
      </c>
      <c r="CN44" s="62">
        <v>0</v>
      </c>
      <c r="CO44" s="62">
        <v>0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2">
        <v>0</v>
      </c>
      <c r="DA44" s="62">
        <v>0</v>
      </c>
      <c r="DB44" s="62">
        <v>0</v>
      </c>
      <c r="DC44" s="41">
        <f t="shared" si="1"/>
        <v>603</v>
      </c>
      <c r="DD44" s="33">
        <v>15</v>
      </c>
      <c r="DE44" s="33">
        <v>0</v>
      </c>
      <c r="DF44" s="33">
        <v>0</v>
      </c>
      <c r="DG44" s="33">
        <v>0</v>
      </c>
      <c r="DH44" s="33">
        <v>0</v>
      </c>
      <c r="DI44" s="33">
        <v>0</v>
      </c>
      <c r="DJ44" s="33">
        <v>0</v>
      </c>
      <c r="DK44" s="33">
        <v>0</v>
      </c>
      <c r="DL44" s="33">
        <v>0</v>
      </c>
      <c r="DM44" s="33">
        <v>0</v>
      </c>
      <c r="DN44" s="33">
        <v>0</v>
      </c>
      <c r="DO44" s="33">
        <v>470</v>
      </c>
      <c r="DP44" s="33">
        <v>0</v>
      </c>
      <c r="DQ44" s="33">
        <v>0</v>
      </c>
      <c r="DR44" s="33">
        <v>118</v>
      </c>
      <c r="DS44" s="33">
        <v>0</v>
      </c>
      <c r="DT44" s="33">
        <v>0</v>
      </c>
      <c r="DU44" s="41">
        <f t="shared" si="2"/>
        <v>573</v>
      </c>
      <c r="DV44" s="33">
        <v>570</v>
      </c>
      <c r="DW44" s="33">
        <v>3</v>
      </c>
      <c r="DX44" s="33">
        <v>0</v>
      </c>
      <c r="DY44" s="33">
        <v>0</v>
      </c>
      <c r="DZ44" s="33">
        <v>0</v>
      </c>
      <c r="EA44" s="33">
        <v>0</v>
      </c>
      <c r="EB44" s="33">
        <v>0</v>
      </c>
      <c r="EC44" s="33">
        <v>0</v>
      </c>
      <c r="ED44" s="33">
        <v>0</v>
      </c>
      <c r="EE44" s="33">
        <v>0</v>
      </c>
      <c r="EF44" s="33">
        <v>0</v>
      </c>
      <c r="EG44" s="33">
        <v>0</v>
      </c>
      <c r="EH44" s="33">
        <v>0</v>
      </c>
      <c r="EI44" s="33">
        <v>0</v>
      </c>
      <c r="EJ44" s="33">
        <v>0</v>
      </c>
      <c r="EK44" s="33">
        <v>0</v>
      </c>
      <c r="EL44" s="33">
        <v>0</v>
      </c>
      <c r="EM44" s="33">
        <v>2</v>
      </c>
      <c r="EN44" s="62">
        <v>39</v>
      </c>
      <c r="EP44" s="32"/>
    </row>
    <row r="45" spans="1:146" s="27" customFormat="1" ht="37.5" x14ac:dyDescent="0.25">
      <c r="A45" s="53" t="s">
        <v>128</v>
      </c>
      <c r="B45" s="45" t="s">
        <v>129</v>
      </c>
      <c r="C45" s="42" t="s">
        <v>179</v>
      </c>
      <c r="D45" s="58">
        <f t="shared" si="0"/>
        <v>760</v>
      </c>
      <c r="E45" s="60">
        <v>343</v>
      </c>
      <c r="F45" s="60">
        <v>0</v>
      </c>
      <c r="G45" s="60">
        <v>353</v>
      </c>
      <c r="H45" s="60">
        <v>0</v>
      </c>
      <c r="I45" s="60">
        <v>58</v>
      </c>
      <c r="J45" s="59">
        <v>0</v>
      </c>
      <c r="K45" s="59">
        <v>0</v>
      </c>
      <c r="L45" s="60">
        <v>3</v>
      </c>
      <c r="M45" s="60">
        <v>0</v>
      </c>
      <c r="N45" s="60">
        <v>0</v>
      </c>
      <c r="O45" s="60">
        <v>0</v>
      </c>
      <c r="P45" s="60">
        <v>0</v>
      </c>
      <c r="Q45" s="59">
        <v>0</v>
      </c>
      <c r="R45" s="59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  <c r="AO45" s="60">
        <v>0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60">
        <v>0</v>
      </c>
      <c r="AV45" s="60">
        <v>1</v>
      </c>
      <c r="AW45" s="60">
        <v>2</v>
      </c>
      <c r="AX45" s="60">
        <v>0</v>
      </c>
      <c r="AY45" s="59">
        <v>0</v>
      </c>
      <c r="AZ45" s="60">
        <v>0</v>
      </c>
      <c r="BA45" s="60">
        <v>0</v>
      </c>
      <c r="BB45" s="60">
        <v>0</v>
      </c>
      <c r="BC45" s="59">
        <v>0</v>
      </c>
      <c r="BD45" s="60">
        <v>0</v>
      </c>
      <c r="BE45" s="60">
        <v>0</v>
      </c>
      <c r="BF45" s="60">
        <v>0</v>
      </c>
      <c r="BG45" s="60">
        <v>0</v>
      </c>
      <c r="BH45" s="60">
        <v>0</v>
      </c>
      <c r="BI45" s="60">
        <v>0</v>
      </c>
      <c r="BJ45" s="60">
        <v>0</v>
      </c>
      <c r="BK45" s="60">
        <v>0</v>
      </c>
      <c r="BL45" s="60">
        <v>0</v>
      </c>
      <c r="BM45" s="60">
        <v>0</v>
      </c>
      <c r="BN45" s="60">
        <v>0</v>
      </c>
      <c r="BO45" s="60">
        <v>0</v>
      </c>
      <c r="BP45" s="60">
        <v>0</v>
      </c>
      <c r="BQ45" s="60">
        <v>0</v>
      </c>
      <c r="BR45" s="60">
        <v>0</v>
      </c>
      <c r="BS45" s="60">
        <v>0</v>
      </c>
      <c r="BT45" s="60">
        <v>0</v>
      </c>
      <c r="BU45" s="60">
        <v>0</v>
      </c>
      <c r="BV45" s="60">
        <v>0</v>
      </c>
      <c r="BW45" s="60">
        <v>0</v>
      </c>
      <c r="BX45" s="60">
        <v>0</v>
      </c>
      <c r="BY45" s="60">
        <v>0</v>
      </c>
      <c r="BZ45" s="60">
        <v>0</v>
      </c>
      <c r="CA45" s="60">
        <v>0</v>
      </c>
      <c r="CB45" s="60">
        <v>0</v>
      </c>
      <c r="CC45" s="60">
        <v>0</v>
      </c>
      <c r="CD45" s="60">
        <v>0</v>
      </c>
      <c r="CE45" s="60">
        <v>0</v>
      </c>
      <c r="CF45" s="60">
        <v>0</v>
      </c>
      <c r="CG45" s="60">
        <v>0</v>
      </c>
      <c r="CH45" s="60">
        <v>0</v>
      </c>
      <c r="CI45" s="60">
        <v>0</v>
      </c>
      <c r="CJ45" s="60">
        <v>0</v>
      </c>
      <c r="CK45" s="60">
        <v>0</v>
      </c>
      <c r="CL45" s="60">
        <v>0</v>
      </c>
      <c r="CM45" s="60">
        <v>0</v>
      </c>
      <c r="CN45" s="60">
        <v>0</v>
      </c>
      <c r="CO45" s="60">
        <v>0</v>
      </c>
      <c r="CP45" s="60">
        <v>0</v>
      </c>
      <c r="CQ45" s="60">
        <v>0</v>
      </c>
      <c r="CR45" s="60">
        <v>0</v>
      </c>
      <c r="CS45" s="60">
        <v>0</v>
      </c>
      <c r="CT45" s="60">
        <v>0</v>
      </c>
      <c r="CU45" s="60">
        <v>0</v>
      </c>
      <c r="CV45" s="60">
        <v>0</v>
      </c>
      <c r="CW45" s="60">
        <v>0</v>
      </c>
      <c r="CX45" s="60">
        <v>0</v>
      </c>
      <c r="CY45" s="60">
        <v>0</v>
      </c>
      <c r="CZ45" s="60">
        <v>0</v>
      </c>
      <c r="DA45" s="60">
        <v>0</v>
      </c>
      <c r="DB45" s="60">
        <v>0</v>
      </c>
      <c r="DC45" s="58">
        <f t="shared" si="1"/>
        <v>180</v>
      </c>
      <c r="DD45" s="59">
        <v>10</v>
      </c>
      <c r="DE45" s="59">
        <v>0</v>
      </c>
      <c r="DF45" s="59">
        <v>0</v>
      </c>
      <c r="DG45" s="59">
        <v>0</v>
      </c>
      <c r="DH45" s="59">
        <v>0</v>
      </c>
      <c r="DI45" s="59">
        <v>0</v>
      </c>
      <c r="DJ45" s="59">
        <v>0</v>
      </c>
      <c r="DK45" s="59">
        <v>0</v>
      </c>
      <c r="DL45" s="59">
        <v>0</v>
      </c>
      <c r="DM45" s="59">
        <v>0</v>
      </c>
      <c r="DN45" s="59">
        <v>0</v>
      </c>
      <c r="DO45" s="59">
        <v>120</v>
      </c>
      <c r="DP45" s="59">
        <v>0</v>
      </c>
      <c r="DQ45" s="59">
        <v>0</v>
      </c>
      <c r="DR45" s="59">
        <v>50</v>
      </c>
      <c r="DS45" s="59">
        <v>0</v>
      </c>
      <c r="DT45" s="59">
        <v>0</v>
      </c>
      <c r="DU45" s="58">
        <f t="shared" si="2"/>
        <v>75</v>
      </c>
      <c r="DV45" s="59">
        <v>72</v>
      </c>
      <c r="DW45" s="59">
        <v>3</v>
      </c>
      <c r="DX45" s="59">
        <v>0</v>
      </c>
      <c r="DY45" s="59">
        <v>0</v>
      </c>
      <c r="DZ45" s="59">
        <v>0</v>
      </c>
      <c r="EA45" s="59">
        <v>0</v>
      </c>
      <c r="EB45" s="59">
        <v>0</v>
      </c>
      <c r="EC45" s="59">
        <v>0</v>
      </c>
      <c r="ED45" s="59">
        <v>0</v>
      </c>
      <c r="EE45" s="59">
        <v>0</v>
      </c>
      <c r="EF45" s="59">
        <v>0</v>
      </c>
      <c r="EG45" s="59">
        <v>0</v>
      </c>
      <c r="EH45" s="59">
        <v>0</v>
      </c>
      <c r="EI45" s="59">
        <v>0</v>
      </c>
      <c r="EJ45" s="59">
        <v>0</v>
      </c>
      <c r="EK45" s="59">
        <v>0</v>
      </c>
      <c r="EL45" s="59">
        <v>0</v>
      </c>
      <c r="EM45" s="59">
        <v>3</v>
      </c>
      <c r="EN45" s="61">
        <v>24</v>
      </c>
      <c r="EP45" s="30"/>
    </row>
    <row r="46" spans="1:146" s="27" customFormat="1" ht="56.25" x14ac:dyDescent="0.25">
      <c r="A46" s="53" t="s">
        <v>130</v>
      </c>
      <c r="B46" s="45" t="s">
        <v>131</v>
      </c>
      <c r="C46" s="42" t="s">
        <v>179</v>
      </c>
      <c r="D46" s="58">
        <f t="shared" si="0"/>
        <v>842</v>
      </c>
      <c r="E46" s="60">
        <v>439</v>
      </c>
      <c r="F46" s="60">
        <v>0</v>
      </c>
      <c r="G46" s="60">
        <v>350</v>
      </c>
      <c r="H46" s="60">
        <v>0</v>
      </c>
      <c r="I46" s="60">
        <v>0</v>
      </c>
      <c r="J46" s="59">
        <v>31</v>
      </c>
      <c r="K46" s="59">
        <v>0</v>
      </c>
      <c r="L46" s="60">
        <v>2</v>
      </c>
      <c r="M46" s="60">
        <v>0</v>
      </c>
      <c r="N46" s="60">
        <v>3</v>
      </c>
      <c r="O46" s="60">
        <v>0</v>
      </c>
      <c r="P46" s="60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60">
        <v>1</v>
      </c>
      <c r="AT46" s="60">
        <v>0</v>
      </c>
      <c r="AU46" s="60">
        <v>0</v>
      </c>
      <c r="AV46" s="60">
        <v>4</v>
      </c>
      <c r="AW46" s="60">
        <v>6</v>
      </c>
      <c r="AX46" s="60">
        <v>0</v>
      </c>
      <c r="AY46" s="59">
        <v>0</v>
      </c>
      <c r="AZ46" s="60">
        <v>3</v>
      </c>
      <c r="BA46" s="60">
        <v>2</v>
      </c>
      <c r="BB46" s="60">
        <v>0</v>
      </c>
      <c r="BC46" s="59">
        <v>1</v>
      </c>
      <c r="BD46" s="60">
        <v>0</v>
      </c>
      <c r="BE46" s="60">
        <v>0</v>
      </c>
      <c r="BF46" s="60">
        <v>0</v>
      </c>
      <c r="BG46" s="60">
        <v>0</v>
      </c>
      <c r="BH46" s="60">
        <v>0</v>
      </c>
      <c r="BI46" s="60">
        <v>0</v>
      </c>
      <c r="BJ46" s="60">
        <v>0</v>
      </c>
      <c r="BK46" s="60">
        <v>0</v>
      </c>
      <c r="BL46" s="60">
        <v>0</v>
      </c>
      <c r="BM46" s="60">
        <v>0</v>
      </c>
      <c r="BN46" s="60">
        <v>0</v>
      </c>
      <c r="BO46" s="60">
        <v>0</v>
      </c>
      <c r="BP46" s="60">
        <v>0</v>
      </c>
      <c r="BQ46" s="60">
        <v>0</v>
      </c>
      <c r="BR46" s="60">
        <v>0</v>
      </c>
      <c r="BS46" s="60">
        <v>0</v>
      </c>
      <c r="BT46" s="60">
        <v>0</v>
      </c>
      <c r="BU46" s="60">
        <v>0</v>
      </c>
      <c r="BV46" s="60">
        <v>0</v>
      </c>
      <c r="BW46" s="60">
        <v>0</v>
      </c>
      <c r="BX46" s="60">
        <v>0</v>
      </c>
      <c r="BY46" s="60">
        <v>0</v>
      </c>
      <c r="BZ46" s="60">
        <v>0</v>
      </c>
      <c r="CA46" s="60">
        <v>0</v>
      </c>
      <c r="CB46" s="60">
        <v>0</v>
      </c>
      <c r="CC46" s="60">
        <v>0</v>
      </c>
      <c r="CD46" s="60">
        <v>0</v>
      </c>
      <c r="CE46" s="60">
        <v>0</v>
      </c>
      <c r="CF46" s="60">
        <v>0</v>
      </c>
      <c r="CG46" s="60">
        <v>0</v>
      </c>
      <c r="CH46" s="60">
        <v>0</v>
      </c>
      <c r="CI46" s="60">
        <v>0</v>
      </c>
      <c r="CJ46" s="60">
        <v>0</v>
      </c>
      <c r="CK46" s="60">
        <v>0</v>
      </c>
      <c r="CL46" s="60">
        <v>0</v>
      </c>
      <c r="CM46" s="60">
        <v>0</v>
      </c>
      <c r="CN46" s="60">
        <v>0</v>
      </c>
      <c r="CO46" s="60">
        <v>0</v>
      </c>
      <c r="CP46" s="60">
        <v>0</v>
      </c>
      <c r="CQ46" s="60">
        <v>0</v>
      </c>
      <c r="CR46" s="60">
        <v>0</v>
      </c>
      <c r="CS46" s="60">
        <v>0</v>
      </c>
      <c r="CT46" s="60">
        <v>0</v>
      </c>
      <c r="CU46" s="60">
        <v>0</v>
      </c>
      <c r="CV46" s="60">
        <v>0</v>
      </c>
      <c r="CW46" s="60">
        <v>0</v>
      </c>
      <c r="CX46" s="60">
        <v>0</v>
      </c>
      <c r="CY46" s="60">
        <v>0</v>
      </c>
      <c r="CZ46" s="60">
        <v>0</v>
      </c>
      <c r="DA46" s="60">
        <v>0</v>
      </c>
      <c r="DB46" s="60">
        <v>0</v>
      </c>
      <c r="DC46" s="58">
        <f t="shared" si="1"/>
        <v>639</v>
      </c>
      <c r="DD46" s="59">
        <v>324</v>
      </c>
      <c r="DE46" s="59">
        <v>5</v>
      </c>
      <c r="DF46" s="59">
        <v>0</v>
      </c>
      <c r="DG46" s="59">
        <v>0</v>
      </c>
      <c r="DH46" s="59">
        <v>0</v>
      </c>
      <c r="DI46" s="59">
        <v>0</v>
      </c>
      <c r="DJ46" s="59">
        <v>0</v>
      </c>
      <c r="DK46" s="59">
        <v>0</v>
      </c>
      <c r="DL46" s="59">
        <v>0</v>
      </c>
      <c r="DM46" s="59">
        <v>0</v>
      </c>
      <c r="DN46" s="59">
        <v>0</v>
      </c>
      <c r="DO46" s="59">
        <v>271</v>
      </c>
      <c r="DP46" s="59">
        <v>4</v>
      </c>
      <c r="DQ46" s="59">
        <v>0</v>
      </c>
      <c r="DR46" s="59">
        <v>33</v>
      </c>
      <c r="DS46" s="59">
        <v>2</v>
      </c>
      <c r="DT46" s="59">
        <v>0</v>
      </c>
      <c r="DU46" s="58">
        <f t="shared" si="2"/>
        <v>175</v>
      </c>
      <c r="DV46" s="59">
        <v>175</v>
      </c>
      <c r="DW46" s="59">
        <v>0</v>
      </c>
      <c r="DX46" s="59">
        <v>0</v>
      </c>
      <c r="DY46" s="59">
        <v>0</v>
      </c>
      <c r="DZ46" s="59">
        <v>0</v>
      </c>
      <c r="EA46" s="59">
        <v>0</v>
      </c>
      <c r="EB46" s="59">
        <v>0</v>
      </c>
      <c r="EC46" s="59">
        <v>0</v>
      </c>
      <c r="ED46" s="59">
        <v>0</v>
      </c>
      <c r="EE46" s="59">
        <v>0</v>
      </c>
      <c r="EF46" s="59">
        <v>0</v>
      </c>
      <c r="EG46" s="59">
        <v>0</v>
      </c>
      <c r="EH46" s="59">
        <v>0</v>
      </c>
      <c r="EI46" s="59">
        <v>0</v>
      </c>
      <c r="EJ46" s="59">
        <v>0</v>
      </c>
      <c r="EK46" s="59">
        <v>0</v>
      </c>
      <c r="EL46" s="59">
        <v>0</v>
      </c>
      <c r="EM46" s="59">
        <v>1</v>
      </c>
      <c r="EN46" s="61">
        <v>27</v>
      </c>
      <c r="EP46" s="30"/>
    </row>
    <row r="47" spans="1:146" s="27" customFormat="1" ht="37.5" x14ac:dyDescent="0.25">
      <c r="A47" s="53" t="s">
        <v>132</v>
      </c>
      <c r="B47" s="45" t="s">
        <v>133</v>
      </c>
      <c r="C47" s="42" t="s">
        <v>179</v>
      </c>
      <c r="D47" s="58">
        <f t="shared" si="0"/>
        <v>1533</v>
      </c>
      <c r="E47" s="60">
        <v>771</v>
      </c>
      <c r="F47" s="60">
        <v>0</v>
      </c>
      <c r="G47" s="60">
        <v>670</v>
      </c>
      <c r="H47" s="60">
        <v>0</v>
      </c>
      <c r="I47" s="60">
        <v>70</v>
      </c>
      <c r="J47" s="59">
        <v>0</v>
      </c>
      <c r="K47" s="59">
        <v>0</v>
      </c>
      <c r="L47" s="60">
        <v>4</v>
      </c>
      <c r="M47" s="60">
        <v>0</v>
      </c>
      <c r="N47" s="60">
        <v>1</v>
      </c>
      <c r="O47" s="60">
        <v>0</v>
      </c>
      <c r="P47" s="60">
        <v>1</v>
      </c>
      <c r="Q47" s="59">
        <v>0</v>
      </c>
      <c r="R47" s="59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1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G47" s="60">
        <v>0</v>
      </c>
      <c r="AH47" s="60">
        <v>0</v>
      </c>
      <c r="AI47" s="60">
        <v>0</v>
      </c>
      <c r="AJ47" s="60">
        <v>0</v>
      </c>
      <c r="AK47" s="60">
        <v>1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0</v>
      </c>
      <c r="AR47" s="60">
        <v>0</v>
      </c>
      <c r="AS47" s="60">
        <v>3</v>
      </c>
      <c r="AT47" s="60">
        <v>1</v>
      </c>
      <c r="AU47" s="60">
        <v>0</v>
      </c>
      <c r="AV47" s="60">
        <v>1</v>
      </c>
      <c r="AW47" s="60">
        <v>2</v>
      </c>
      <c r="AX47" s="60">
        <v>0</v>
      </c>
      <c r="AY47" s="59">
        <v>0</v>
      </c>
      <c r="AZ47" s="60">
        <v>3</v>
      </c>
      <c r="BA47" s="60">
        <v>1</v>
      </c>
      <c r="BB47" s="60">
        <v>0</v>
      </c>
      <c r="BC47" s="59">
        <v>0</v>
      </c>
      <c r="BD47" s="60">
        <v>0</v>
      </c>
      <c r="BE47" s="60">
        <v>0</v>
      </c>
      <c r="BF47" s="60">
        <v>0</v>
      </c>
      <c r="BG47" s="60">
        <v>0</v>
      </c>
      <c r="BH47" s="60">
        <v>0</v>
      </c>
      <c r="BI47" s="60">
        <v>1</v>
      </c>
      <c r="BJ47" s="60">
        <v>0</v>
      </c>
      <c r="BK47" s="60">
        <v>1</v>
      </c>
      <c r="BL47" s="60">
        <v>0</v>
      </c>
      <c r="BM47" s="60">
        <v>1</v>
      </c>
      <c r="BN47" s="60">
        <v>0</v>
      </c>
      <c r="BO47" s="60">
        <v>0</v>
      </c>
      <c r="BP47" s="60">
        <v>0</v>
      </c>
      <c r="BQ47" s="60">
        <v>0</v>
      </c>
      <c r="BR47" s="60">
        <v>0</v>
      </c>
      <c r="BS47" s="60">
        <v>0</v>
      </c>
      <c r="BT47" s="60">
        <v>0</v>
      </c>
      <c r="BU47" s="60">
        <v>0</v>
      </c>
      <c r="BV47" s="60">
        <v>0</v>
      </c>
      <c r="BW47" s="60">
        <v>0</v>
      </c>
      <c r="BX47" s="60">
        <v>0</v>
      </c>
      <c r="BY47" s="60">
        <v>0</v>
      </c>
      <c r="BZ47" s="60">
        <v>0</v>
      </c>
      <c r="CA47" s="60">
        <v>0</v>
      </c>
      <c r="CB47" s="60">
        <v>0</v>
      </c>
      <c r="CC47" s="60">
        <v>0</v>
      </c>
      <c r="CD47" s="60">
        <v>0</v>
      </c>
      <c r="CE47" s="60">
        <v>0</v>
      </c>
      <c r="CF47" s="60">
        <v>0</v>
      </c>
      <c r="CG47" s="60">
        <v>0</v>
      </c>
      <c r="CH47" s="60">
        <v>0</v>
      </c>
      <c r="CI47" s="60">
        <v>0</v>
      </c>
      <c r="CJ47" s="60">
        <v>0</v>
      </c>
      <c r="CK47" s="60">
        <v>0</v>
      </c>
      <c r="CL47" s="60">
        <v>0</v>
      </c>
      <c r="CM47" s="60">
        <v>0</v>
      </c>
      <c r="CN47" s="60">
        <v>0</v>
      </c>
      <c r="CO47" s="60">
        <v>0</v>
      </c>
      <c r="CP47" s="60">
        <v>0</v>
      </c>
      <c r="CQ47" s="60">
        <v>0</v>
      </c>
      <c r="CR47" s="60">
        <v>0</v>
      </c>
      <c r="CS47" s="60">
        <v>0</v>
      </c>
      <c r="CT47" s="60">
        <v>0</v>
      </c>
      <c r="CU47" s="60">
        <v>0</v>
      </c>
      <c r="CV47" s="60">
        <v>0</v>
      </c>
      <c r="CW47" s="60">
        <v>0</v>
      </c>
      <c r="CX47" s="60">
        <v>0</v>
      </c>
      <c r="CY47" s="60">
        <v>0</v>
      </c>
      <c r="CZ47" s="60">
        <v>0</v>
      </c>
      <c r="DA47" s="60">
        <v>0</v>
      </c>
      <c r="DB47" s="60">
        <v>0</v>
      </c>
      <c r="DC47" s="58">
        <f t="shared" si="1"/>
        <v>480</v>
      </c>
      <c r="DD47" s="59">
        <v>189</v>
      </c>
      <c r="DE47" s="59">
        <v>4</v>
      </c>
      <c r="DF47" s="59">
        <v>0</v>
      </c>
      <c r="DG47" s="59">
        <v>0</v>
      </c>
      <c r="DH47" s="59">
        <v>0</v>
      </c>
      <c r="DI47" s="59">
        <v>0</v>
      </c>
      <c r="DJ47" s="59">
        <v>0</v>
      </c>
      <c r="DK47" s="59">
        <v>1</v>
      </c>
      <c r="DL47" s="59">
        <v>0</v>
      </c>
      <c r="DM47" s="59">
        <v>2</v>
      </c>
      <c r="DN47" s="59">
        <v>0</v>
      </c>
      <c r="DO47" s="59">
        <v>268</v>
      </c>
      <c r="DP47" s="59">
        <v>0</v>
      </c>
      <c r="DQ47" s="59">
        <v>1</v>
      </c>
      <c r="DR47" s="59">
        <v>14</v>
      </c>
      <c r="DS47" s="59">
        <v>1</v>
      </c>
      <c r="DT47" s="59">
        <v>0</v>
      </c>
      <c r="DU47" s="58">
        <f t="shared" si="2"/>
        <v>670</v>
      </c>
      <c r="DV47" s="59">
        <v>668</v>
      </c>
      <c r="DW47" s="59">
        <v>1</v>
      </c>
      <c r="DX47" s="59">
        <v>0</v>
      </c>
      <c r="DY47" s="59">
        <v>0</v>
      </c>
      <c r="DZ47" s="59">
        <v>0</v>
      </c>
      <c r="EA47" s="59">
        <v>0</v>
      </c>
      <c r="EB47" s="59">
        <v>0</v>
      </c>
      <c r="EC47" s="59">
        <v>1</v>
      </c>
      <c r="ED47" s="59">
        <v>0</v>
      </c>
      <c r="EE47" s="59">
        <v>0</v>
      </c>
      <c r="EF47" s="59">
        <v>0</v>
      </c>
      <c r="EG47" s="59">
        <v>0</v>
      </c>
      <c r="EH47" s="59">
        <v>0</v>
      </c>
      <c r="EI47" s="59">
        <v>0</v>
      </c>
      <c r="EJ47" s="59">
        <v>0</v>
      </c>
      <c r="EK47" s="59">
        <v>0</v>
      </c>
      <c r="EL47" s="59">
        <v>0</v>
      </c>
      <c r="EM47" s="59">
        <v>7.1875</v>
      </c>
      <c r="EN47" s="62">
        <v>46</v>
      </c>
      <c r="EP47" s="30"/>
    </row>
    <row r="48" spans="1:146" s="27" customFormat="1" ht="37.5" x14ac:dyDescent="0.25">
      <c r="A48" s="53" t="s">
        <v>134</v>
      </c>
      <c r="B48" s="45" t="s">
        <v>181</v>
      </c>
      <c r="C48" s="42" t="s">
        <v>179</v>
      </c>
      <c r="D48" s="58">
        <f t="shared" si="0"/>
        <v>178</v>
      </c>
      <c r="E48" s="60">
        <v>96</v>
      </c>
      <c r="F48" s="60">
        <v>0</v>
      </c>
      <c r="G48" s="60">
        <v>72</v>
      </c>
      <c r="H48" s="60">
        <v>0</v>
      </c>
      <c r="I48" s="60">
        <v>8</v>
      </c>
      <c r="J48" s="59">
        <v>0</v>
      </c>
      <c r="K48" s="59">
        <v>0</v>
      </c>
      <c r="L48" s="60">
        <v>0</v>
      </c>
      <c r="M48" s="60">
        <v>0</v>
      </c>
      <c r="N48" s="60">
        <v>1</v>
      </c>
      <c r="O48" s="60">
        <v>0</v>
      </c>
      <c r="P48" s="60">
        <v>0</v>
      </c>
      <c r="Q48" s="59">
        <v>0</v>
      </c>
      <c r="R48" s="59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60">
        <v>0</v>
      </c>
      <c r="AK48" s="60">
        <v>1</v>
      </c>
      <c r="AL48" s="60">
        <v>0</v>
      </c>
      <c r="AM48" s="60">
        <v>0</v>
      </c>
      <c r="AN48" s="60">
        <v>0</v>
      </c>
      <c r="AO48" s="60">
        <v>0</v>
      </c>
      <c r="AP48" s="60">
        <v>0</v>
      </c>
      <c r="AQ48" s="60">
        <v>0</v>
      </c>
      <c r="AR48" s="60">
        <v>0</v>
      </c>
      <c r="AS48" s="60">
        <v>0</v>
      </c>
      <c r="AT48" s="60">
        <v>0</v>
      </c>
      <c r="AU48" s="60">
        <v>0</v>
      </c>
      <c r="AV48" s="60">
        <v>0</v>
      </c>
      <c r="AW48" s="60">
        <v>0</v>
      </c>
      <c r="AX48" s="60">
        <v>0</v>
      </c>
      <c r="AY48" s="59">
        <v>0</v>
      </c>
      <c r="AZ48" s="60">
        <v>0</v>
      </c>
      <c r="BA48" s="60">
        <v>0</v>
      </c>
      <c r="BB48" s="60">
        <v>0</v>
      </c>
      <c r="BC48" s="59">
        <v>0</v>
      </c>
      <c r="BD48" s="60">
        <v>0</v>
      </c>
      <c r="BE48" s="60">
        <v>0</v>
      </c>
      <c r="BF48" s="60">
        <v>0</v>
      </c>
      <c r="BG48" s="60">
        <v>0</v>
      </c>
      <c r="BH48" s="60">
        <v>0</v>
      </c>
      <c r="BI48" s="60">
        <v>0</v>
      </c>
      <c r="BJ48" s="60">
        <v>0</v>
      </c>
      <c r="BK48" s="60">
        <v>0</v>
      </c>
      <c r="BL48" s="60">
        <v>0</v>
      </c>
      <c r="BM48" s="60">
        <v>0</v>
      </c>
      <c r="BN48" s="60">
        <v>0</v>
      </c>
      <c r="BO48" s="60">
        <v>0</v>
      </c>
      <c r="BP48" s="60">
        <v>0</v>
      </c>
      <c r="BQ48" s="60">
        <v>0</v>
      </c>
      <c r="BR48" s="60">
        <v>0</v>
      </c>
      <c r="BS48" s="60">
        <v>0</v>
      </c>
      <c r="BT48" s="60">
        <v>0</v>
      </c>
      <c r="BU48" s="60">
        <v>0</v>
      </c>
      <c r="BV48" s="60">
        <v>0</v>
      </c>
      <c r="BW48" s="60">
        <v>0</v>
      </c>
      <c r="BX48" s="60">
        <v>0</v>
      </c>
      <c r="BY48" s="60">
        <v>0</v>
      </c>
      <c r="BZ48" s="60">
        <v>0</v>
      </c>
      <c r="CA48" s="60">
        <v>0</v>
      </c>
      <c r="CB48" s="60">
        <v>0</v>
      </c>
      <c r="CC48" s="60">
        <v>0</v>
      </c>
      <c r="CD48" s="60">
        <v>0</v>
      </c>
      <c r="CE48" s="60">
        <v>0</v>
      </c>
      <c r="CF48" s="60">
        <v>0</v>
      </c>
      <c r="CG48" s="60">
        <v>0</v>
      </c>
      <c r="CH48" s="60">
        <v>0</v>
      </c>
      <c r="CI48" s="60">
        <v>0</v>
      </c>
      <c r="CJ48" s="60">
        <v>0</v>
      </c>
      <c r="CK48" s="60">
        <v>0</v>
      </c>
      <c r="CL48" s="60">
        <v>0</v>
      </c>
      <c r="CM48" s="60">
        <v>0</v>
      </c>
      <c r="CN48" s="60">
        <v>0</v>
      </c>
      <c r="CO48" s="60">
        <v>0</v>
      </c>
      <c r="CP48" s="60">
        <v>0</v>
      </c>
      <c r="CQ48" s="60">
        <v>0</v>
      </c>
      <c r="CR48" s="60">
        <v>0</v>
      </c>
      <c r="CS48" s="60">
        <v>0</v>
      </c>
      <c r="CT48" s="60">
        <v>0</v>
      </c>
      <c r="CU48" s="60">
        <v>0</v>
      </c>
      <c r="CV48" s="60">
        <v>0</v>
      </c>
      <c r="CW48" s="60">
        <v>0</v>
      </c>
      <c r="CX48" s="60">
        <v>0</v>
      </c>
      <c r="CY48" s="60">
        <v>0</v>
      </c>
      <c r="CZ48" s="60">
        <v>0</v>
      </c>
      <c r="DA48" s="60">
        <v>0</v>
      </c>
      <c r="DB48" s="60">
        <v>0</v>
      </c>
      <c r="DC48" s="58">
        <f t="shared" si="1"/>
        <v>98.1</v>
      </c>
      <c r="DD48" s="59">
        <v>61.4</v>
      </c>
      <c r="DE48" s="59">
        <v>0</v>
      </c>
      <c r="DF48" s="59">
        <v>0</v>
      </c>
      <c r="DG48" s="59">
        <v>0</v>
      </c>
      <c r="DH48" s="59">
        <v>0</v>
      </c>
      <c r="DI48" s="59">
        <v>0</v>
      </c>
      <c r="DJ48" s="59">
        <v>0</v>
      </c>
      <c r="DK48" s="59">
        <v>0</v>
      </c>
      <c r="DL48" s="59">
        <v>0</v>
      </c>
      <c r="DM48" s="59">
        <v>0</v>
      </c>
      <c r="DN48" s="59">
        <v>0</v>
      </c>
      <c r="DO48" s="59">
        <v>35.700000000000003</v>
      </c>
      <c r="DP48" s="59">
        <v>1</v>
      </c>
      <c r="DQ48" s="59">
        <v>0</v>
      </c>
      <c r="DR48" s="59">
        <v>0</v>
      </c>
      <c r="DS48" s="59">
        <v>0</v>
      </c>
      <c r="DT48" s="59">
        <v>0</v>
      </c>
      <c r="DU48" s="58">
        <f t="shared" si="2"/>
        <v>60</v>
      </c>
      <c r="DV48" s="59">
        <v>60</v>
      </c>
      <c r="DW48" s="59">
        <v>0</v>
      </c>
      <c r="DX48" s="59">
        <v>0</v>
      </c>
      <c r="DY48" s="59">
        <v>0</v>
      </c>
      <c r="DZ48" s="59">
        <v>0</v>
      </c>
      <c r="EA48" s="59">
        <v>0</v>
      </c>
      <c r="EB48" s="59">
        <v>0</v>
      </c>
      <c r="EC48" s="59">
        <v>0</v>
      </c>
      <c r="ED48" s="59">
        <v>0</v>
      </c>
      <c r="EE48" s="59">
        <v>0</v>
      </c>
      <c r="EF48" s="59">
        <v>0</v>
      </c>
      <c r="EG48" s="59">
        <v>0</v>
      </c>
      <c r="EH48" s="59">
        <v>0</v>
      </c>
      <c r="EI48" s="59">
        <v>0</v>
      </c>
      <c r="EJ48" s="59">
        <v>0</v>
      </c>
      <c r="EK48" s="59">
        <v>0</v>
      </c>
      <c r="EL48" s="59">
        <v>0</v>
      </c>
      <c r="EM48" s="59">
        <v>1</v>
      </c>
      <c r="EN48" s="61">
        <v>10</v>
      </c>
      <c r="EP48" s="30"/>
    </row>
    <row r="49" spans="1:146" s="27" customFormat="1" ht="18.75" x14ac:dyDescent="0.25">
      <c r="A49" s="53" t="s">
        <v>135</v>
      </c>
      <c r="B49" s="54" t="s">
        <v>136</v>
      </c>
      <c r="C49" s="44" t="s">
        <v>180</v>
      </c>
      <c r="D49" s="58">
        <f t="shared" si="0"/>
        <v>335</v>
      </c>
      <c r="E49" s="60">
        <v>137</v>
      </c>
      <c r="F49" s="60">
        <v>0</v>
      </c>
      <c r="G49" s="60">
        <v>163</v>
      </c>
      <c r="H49" s="60">
        <v>0</v>
      </c>
      <c r="I49" s="60">
        <v>35</v>
      </c>
      <c r="J49" s="59">
        <v>0</v>
      </c>
      <c r="K49" s="59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59">
        <v>0</v>
      </c>
      <c r="R49" s="59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0</v>
      </c>
      <c r="AL49" s="60">
        <v>0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0">
        <v>0</v>
      </c>
      <c r="AS49" s="60">
        <v>0</v>
      </c>
      <c r="AT49" s="60">
        <v>0</v>
      </c>
      <c r="AU49" s="60">
        <v>0</v>
      </c>
      <c r="AV49" s="60">
        <v>0</v>
      </c>
      <c r="AW49" s="60">
        <v>0</v>
      </c>
      <c r="AX49" s="60">
        <v>0</v>
      </c>
      <c r="AY49" s="59">
        <v>0</v>
      </c>
      <c r="AZ49" s="60">
        <v>0</v>
      </c>
      <c r="BA49" s="60">
        <v>0</v>
      </c>
      <c r="BB49" s="60">
        <v>0</v>
      </c>
      <c r="BC49" s="59">
        <v>0</v>
      </c>
      <c r="BD49" s="60">
        <v>0</v>
      </c>
      <c r="BE49" s="60">
        <v>0</v>
      </c>
      <c r="BF49" s="60">
        <v>0</v>
      </c>
      <c r="BG49" s="60">
        <v>0</v>
      </c>
      <c r="BH49" s="60">
        <v>0</v>
      </c>
      <c r="BI49" s="60">
        <v>0</v>
      </c>
      <c r="BJ49" s="60">
        <v>0</v>
      </c>
      <c r="BK49" s="60">
        <v>0</v>
      </c>
      <c r="BL49" s="60">
        <v>0</v>
      </c>
      <c r="BM49" s="60">
        <v>0</v>
      </c>
      <c r="BN49" s="60">
        <v>0</v>
      </c>
      <c r="BO49" s="60">
        <v>0</v>
      </c>
      <c r="BP49" s="60">
        <v>0</v>
      </c>
      <c r="BQ49" s="60">
        <v>0</v>
      </c>
      <c r="BR49" s="60">
        <v>0</v>
      </c>
      <c r="BS49" s="60">
        <v>0</v>
      </c>
      <c r="BT49" s="60">
        <v>0</v>
      </c>
      <c r="BU49" s="60">
        <v>0</v>
      </c>
      <c r="BV49" s="60">
        <v>0</v>
      </c>
      <c r="BW49" s="60">
        <v>0</v>
      </c>
      <c r="BX49" s="60">
        <v>0</v>
      </c>
      <c r="BY49" s="60">
        <v>0</v>
      </c>
      <c r="BZ49" s="60">
        <v>0</v>
      </c>
      <c r="CA49" s="60">
        <v>0</v>
      </c>
      <c r="CB49" s="60">
        <v>0</v>
      </c>
      <c r="CC49" s="60">
        <v>0</v>
      </c>
      <c r="CD49" s="60">
        <v>0</v>
      </c>
      <c r="CE49" s="60">
        <v>0</v>
      </c>
      <c r="CF49" s="60">
        <v>0</v>
      </c>
      <c r="CG49" s="60">
        <v>0</v>
      </c>
      <c r="CH49" s="60">
        <v>0</v>
      </c>
      <c r="CI49" s="60">
        <v>0</v>
      </c>
      <c r="CJ49" s="60">
        <v>0</v>
      </c>
      <c r="CK49" s="60">
        <v>0</v>
      </c>
      <c r="CL49" s="60">
        <v>0</v>
      </c>
      <c r="CM49" s="60">
        <v>0</v>
      </c>
      <c r="CN49" s="60">
        <v>0</v>
      </c>
      <c r="CO49" s="60">
        <v>0</v>
      </c>
      <c r="CP49" s="60">
        <v>0</v>
      </c>
      <c r="CQ49" s="60">
        <v>0</v>
      </c>
      <c r="CR49" s="60">
        <v>0</v>
      </c>
      <c r="CS49" s="60">
        <v>0</v>
      </c>
      <c r="CT49" s="60">
        <v>0</v>
      </c>
      <c r="CU49" s="60">
        <v>0</v>
      </c>
      <c r="CV49" s="60">
        <v>0</v>
      </c>
      <c r="CW49" s="60">
        <v>0</v>
      </c>
      <c r="CX49" s="60">
        <v>0</v>
      </c>
      <c r="CY49" s="60">
        <v>0</v>
      </c>
      <c r="CZ49" s="60">
        <v>0</v>
      </c>
      <c r="DA49" s="60">
        <v>0</v>
      </c>
      <c r="DB49" s="60">
        <v>0</v>
      </c>
      <c r="DC49" s="58">
        <f t="shared" si="1"/>
        <v>165</v>
      </c>
      <c r="DD49" s="59">
        <v>40</v>
      </c>
      <c r="DE49" s="59">
        <v>0</v>
      </c>
      <c r="DF49" s="59">
        <v>0</v>
      </c>
      <c r="DG49" s="59">
        <v>0</v>
      </c>
      <c r="DH49" s="59">
        <v>0</v>
      </c>
      <c r="DI49" s="59">
        <v>0</v>
      </c>
      <c r="DJ49" s="59">
        <v>0</v>
      </c>
      <c r="DK49" s="59">
        <v>0</v>
      </c>
      <c r="DL49" s="59">
        <v>0</v>
      </c>
      <c r="DM49" s="59">
        <v>0</v>
      </c>
      <c r="DN49" s="59">
        <v>0</v>
      </c>
      <c r="DO49" s="59">
        <v>105</v>
      </c>
      <c r="DP49" s="59">
        <v>0</v>
      </c>
      <c r="DQ49" s="59">
        <v>0</v>
      </c>
      <c r="DR49" s="59">
        <v>20</v>
      </c>
      <c r="DS49" s="59">
        <v>0</v>
      </c>
      <c r="DT49" s="59">
        <v>0</v>
      </c>
      <c r="DU49" s="58">
        <f t="shared" si="2"/>
        <v>100</v>
      </c>
      <c r="DV49" s="59">
        <v>100</v>
      </c>
      <c r="DW49" s="59">
        <v>0</v>
      </c>
      <c r="DX49" s="59">
        <v>0</v>
      </c>
      <c r="DY49" s="59">
        <v>0</v>
      </c>
      <c r="DZ49" s="59">
        <v>0</v>
      </c>
      <c r="EA49" s="59">
        <v>0</v>
      </c>
      <c r="EB49" s="59">
        <v>0</v>
      </c>
      <c r="EC49" s="59">
        <v>0</v>
      </c>
      <c r="ED49" s="59">
        <v>0</v>
      </c>
      <c r="EE49" s="59">
        <v>0</v>
      </c>
      <c r="EF49" s="59">
        <v>0</v>
      </c>
      <c r="EG49" s="59">
        <v>0</v>
      </c>
      <c r="EH49" s="59">
        <v>0</v>
      </c>
      <c r="EI49" s="59">
        <v>0</v>
      </c>
      <c r="EJ49" s="59">
        <v>0</v>
      </c>
      <c r="EK49" s="59">
        <v>0</v>
      </c>
      <c r="EL49" s="59">
        <v>0</v>
      </c>
      <c r="EM49" s="59">
        <v>2</v>
      </c>
      <c r="EN49" s="61">
        <v>16</v>
      </c>
      <c r="EP49" s="30"/>
    </row>
    <row r="50" spans="1:146" s="31" customFormat="1" ht="18.75" x14ac:dyDescent="0.25">
      <c r="A50" s="64" t="s">
        <v>137</v>
      </c>
      <c r="B50" s="65" t="s">
        <v>138</v>
      </c>
      <c r="C50" s="44" t="s">
        <v>180</v>
      </c>
      <c r="D50" s="41">
        <f t="shared" si="0"/>
        <v>365</v>
      </c>
      <c r="E50" s="62">
        <v>144</v>
      </c>
      <c r="F50" s="62">
        <v>0</v>
      </c>
      <c r="G50" s="62">
        <v>191</v>
      </c>
      <c r="H50" s="62">
        <v>0</v>
      </c>
      <c r="I50" s="62">
        <v>26</v>
      </c>
      <c r="J50" s="33">
        <v>0</v>
      </c>
      <c r="K50" s="33">
        <v>0</v>
      </c>
      <c r="L50" s="62">
        <v>1</v>
      </c>
      <c r="M50" s="62">
        <v>0</v>
      </c>
      <c r="N50" s="62">
        <v>3</v>
      </c>
      <c r="O50" s="62">
        <v>0</v>
      </c>
      <c r="P50" s="62">
        <v>0</v>
      </c>
      <c r="Q50" s="33">
        <v>0</v>
      </c>
      <c r="R50" s="33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33">
        <v>0</v>
      </c>
      <c r="AZ50" s="62">
        <v>0</v>
      </c>
      <c r="BA50" s="62">
        <v>0</v>
      </c>
      <c r="BB50" s="62">
        <v>0</v>
      </c>
      <c r="BC50" s="33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2">
        <v>0</v>
      </c>
      <c r="BU50" s="62">
        <v>0</v>
      </c>
      <c r="BV50" s="62">
        <v>0</v>
      </c>
      <c r="BW50" s="62">
        <v>0</v>
      </c>
      <c r="BX50" s="62">
        <v>0</v>
      </c>
      <c r="BY50" s="62">
        <v>0</v>
      </c>
      <c r="BZ50" s="62">
        <v>0</v>
      </c>
      <c r="CA50" s="62">
        <v>0</v>
      </c>
      <c r="CB50" s="62">
        <v>0</v>
      </c>
      <c r="CC50" s="62">
        <v>0</v>
      </c>
      <c r="CD50" s="62">
        <v>0</v>
      </c>
      <c r="CE50" s="62">
        <v>0</v>
      </c>
      <c r="CF50" s="62">
        <v>0</v>
      </c>
      <c r="CG50" s="62">
        <v>0</v>
      </c>
      <c r="CH50" s="62">
        <v>0</v>
      </c>
      <c r="CI50" s="62">
        <v>0</v>
      </c>
      <c r="CJ50" s="62">
        <v>0</v>
      </c>
      <c r="CK50" s="62">
        <v>0</v>
      </c>
      <c r="CL50" s="62">
        <v>0</v>
      </c>
      <c r="CM50" s="62">
        <v>0</v>
      </c>
      <c r="CN50" s="62">
        <v>0</v>
      </c>
      <c r="CO50" s="62">
        <v>0</v>
      </c>
      <c r="CP50" s="62">
        <v>0</v>
      </c>
      <c r="CQ50" s="62">
        <v>0</v>
      </c>
      <c r="CR50" s="62">
        <v>0</v>
      </c>
      <c r="CS50" s="62">
        <v>0</v>
      </c>
      <c r="CT50" s="62">
        <v>0</v>
      </c>
      <c r="CU50" s="62">
        <v>0</v>
      </c>
      <c r="CV50" s="62">
        <v>0</v>
      </c>
      <c r="CW50" s="62">
        <v>0</v>
      </c>
      <c r="CX50" s="62">
        <v>0</v>
      </c>
      <c r="CY50" s="62">
        <v>0</v>
      </c>
      <c r="CZ50" s="62">
        <v>0</v>
      </c>
      <c r="DA50" s="62">
        <v>0</v>
      </c>
      <c r="DB50" s="62">
        <v>0</v>
      </c>
      <c r="DC50" s="41">
        <f t="shared" si="1"/>
        <v>129</v>
      </c>
      <c r="DD50" s="33">
        <v>30</v>
      </c>
      <c r="DE50" s="33">
        <v>0</v>
      </c>
      <c r="DF50" s="33">
        <v>0</v>
      </c>
      <c r="DG50" s="33">
        <v>0</v>
      </c>
      <c r="DH50" s="33">
        <v>0</v>
      </c>
      <c r="DI50" s="33">
        <v>0</v>
      </c>
      <c r="DJ50" s="33">
        <v>0</v>
      </c>
      <c r="DK50" s="33">
        <v>0</v>
      </c>
      <c r="DL50" s="33">
        <v>0</v>
      </c>
      <c r="DM50" s="33">
        <v>0</v>
      </c>
      <c r="DN50" s="33">
        <v>0</v>
      </c>
      <c r="DO50" s="33">
        <v>89</v>
      </c>
      <c r="DP50" s="33">
        <v>1</v>
      </c>
      <c r="DQ50" s="33">
        <v>0</v>
      </c>
      <c r="DR50" s="33">
        <v>9</v>
      </c>
      <c r="DS50" s="33">
        <v>0</v>
      </c>
      <c r="DT50" s="33">
        <v>0</v>
      </c>
      <c r="DU50" s="41">
        <f t="shared" si="2"/>
        <v>100</v>
      </c>
      <c r="DV50" s="33">
        <v>100</v>
      </c>
      <c r="DW50" s="33">
        <v>0</v>
      </c>
      <c r="DX50" s="33">
        <v>0</v>
      </c>
      <c r="DY50" s="33">
        <v>0</v>
      </c>
      <c r="DZ50" s="33">
        <v>0</v>
      </c>
      <c r="EA50" s="33">
        <v>0</v>
      </c>
      <c r="EB50" s="33">
        <v>0</v>
      </c>
      <c r="EC50" s="33">
        <v>0</v>
      </c>
      <c r="ED50" s="33">
        <v>0</v>
      </c>
      <c r="EE50" s="33">
        <v>0</v>
      </c>
      <c r="EF50" s="33">
        <v>0</v>
      </c>
      <c r="EG50" s="33">
        <v>0</v>
      </c>
      <c r="EH50" s="33">
        <v>0</v>
      </c>
      <c r="EI50" s="33">
        <v>0</v>
      </c>
      <c r="EJ50" s="33">
        <v>0</v>
      </c>
      <c r="EK50" s="33">
        <v>0</v>
      </c>
      <c r="EL50" s="33">
        <v>0</v>
      </c>
      <c r="EM50" s="33">
        <v>1</v>
      </c>
      <c r="EN50" s="62">
        <v>19</v>
      </c>
      <c r="EP50" s="32"/>
    </row>
    <row r="51" spans="1:146" s="27" customFormat="1" ht="18.75" x14ac:dyDescent="0.25">
      <c r="A51" s="53" t="s">
        <v>139</v>
      </c>
      <c r="B51" s="54" t="s">
        <v>140</v>
      </c>
      <c r="C51" s="44" t="s">
        <v>180</v>
      </c>
      <c r="D51" s="58">
        <f t="shared" si="0"/>
        <v>1016</v>
      </c>
      <c r="E51" s="60">
        <v>474</v>
      </c>
      <c r="F51" s="60">
        <v>0</v>
      </c>
      <c r="G51" s="60">
        <v>468</v>
      </c>
      <c r="H51" s="60">
        <v>0</v>
      </c>
      <c r="I51" s="60">
        <v>74</v>
      </c>
      <c r="J51" s="59">
        <v>0</v>
      </c>
      <c r="K51" s="59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59">
        <v>0</v>
      </c>
      <c r="R51" s="59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  <c r="AK51" s="60">
        <v>0</v>
      </c>
      <c r="AL51" s="60">
        <v>0</v>
      </c>
      <c r="AM51" s="60">
        <v>0</v>
      </c>
      <c r="AN51" s="60">
        <v>0</v>
      </c>
      <c r="AO51" s="60">
        <v>0</v>
      </c>
      <c r="AP51" s="60">
        <v>0</v>
      </c>
      <c r="AQ51" s="60">
        <v>0</v>
      </c>
      <c r="AR51" s="60">
        <v>0</v>
      </c>
      <c r="AS51" s="60">
        <v>0</v>
      </c>
      <c r="AT51" s="60">
        <v>0</v>
      </c>
      <c r="AU51" s="60">
        <v>0</v>
      </c>
      <c r="AV51" s="60">
        <v>0</v>
      </c>
      <c r="AW51" s="60">
        <v>0</v>
      </c>
      <c r="AX51" s="60">
        <v>0</v>
      </c>
      <c r="AY51" s="59">
        <v>0</v>
      </c>
      <c r="AZ51" s="60">
        <v>0</v>
      </c>
      <c r="BA51" s="60">
        <v>0</v>
      </c>
      <c r="BB51" s="60">
        <v>0</v>
      </c>
      <c r="BC51" s="59">
        <v>0</v>
      </c>
      <c r="BD51" s="60">
        <v>0</v>
      </c>
      <c r="BE51" s="60">
        <v>0</v>
      </c>
      <c r="BF51" s="60">
        <v>0</v>
      </c>
      <c r="BG51" s="60">
        <v>0</v>
      </c>
      <c r="BH51" s="60">
        <v>0</v>
      </c>
      <c r="BI51" s="60">
        <v>0</v>
      </c>
      <c r="BJ51" s="60">
        <v>0</v>
      </c>
      <c r="BK51" s="60">
        <v>0</v>
      </c>
      <c r="BL51" s="60">
        <v>0</v>
      </c>
      <c r="BM51" s="60">
        <v>0</v>
      </c>
      <c r="BN51" s="60">
        <v>0</v>
      </c>
      <c r="BO51" s="60">
        <v>0</v>
      </c>
      <c r="BP51" s="60">
        <v>0</v>
      </c>
      <c r="BQ51" s="60">
        <v>0</v>
      </c>
      <c r="BR51" s="60">
        <v>0</v>
      </c>
      <c r="BS51" s="60">
        <v>0</v>
      </c>
      <c r="BT51" s="60">
        <v>0</v>
      </c>
      <c r="BU51" s="60">
        <v>0</v>
      </c>
      <c r="BV51" s="60">
        <v>0</v>
      </c>
      <c r="BW51" s="60">
        <v>0</v>
      </c>
      <c r="BX51" s="60">
        <v>0</v>
      </c>
      <c r="BY51" s="60">
        <v>0</v>
      </c>
      <c r="BZ51" s="60">
        <v>0</v>
      </c>
      <c r="CA51" s="60">
        <v>0</v>
      </c>
      <c r="CB51" s="60">
        <v>0</v>
      </c>
      <c r="CC51" s="60">
        <v>0</v>
      </c>
      <c r="CD51" s="60">
        <v>0</v>
      </c>
      <c r="CE51" s="60">
        <v>0</v>
      </c>
      <c r="CF51" s="60">
        <v>0</v>
      </c>
      <c r="CG51" s="60">
        <v>0</v>
      </c>
      <c r="CH51" s="60">
        <v>0</v>
      </c>
      <c r="CI51" s="60">
        <v>0</v>
      </c>
      <c r="CJ51" s="60">
        <v>0</v>
      </c>
      <c r="CK51" s="60">
        <v>0</v>
      </c>
      <c r="CL51" s="60">
        <v>0</v>
      </c>
      <c r="CM51" s="60">
        <v>0</v>
      </c>
      <c r="CN51" s="60">
        <v>0</v>
      </c>
      <c r="CO51" s="60">
        <v>0</v>
      </c>
      <c r="CP51" s="60">
        <v>0</v>
      </c>
      <c r="CQ51" s="60">
        <v>0</v>
      </c>
      <c r="CR51" s="60">
        <v>0</v>
      </c>
      <c r="CS51" s="60">
        <v>0</v>
      </c>
      <c r="CT51" s="60">
        <v>0</v>
      </c>
      <c r="CU51" s="60">
        <v>0</v>
      </c>
      <c r="CV51" s="60">
        <v>0</v>
      </c>
      <c r="CW51" s="60">
        <v>0</v>
      </c>
      <c r="CX51" s="60">
        <v>0</v>
      </c>
      <c r="CY51" s="60">
        <v>0</v>
      </c>
      <c r="CZ51" s="60">
        <v>0</v>
      </c>
      <c r="DA51" s="60">
        <v>0</v>
      </c>
      <c r="DB51" s="60">
        <v>0</v>
      </c>
      <c r="DC51" s="58">
        <f t="shared" si="1"/>
        <v>477</v>
      </c>
      <c r="DD51" s="59">
        <v>328</v>
      </c>
      <c r="DE51" s="59">
        <v>0</v>
      </c>
      <c r="DF51" s="59">
        <v>0</v>
      </c>
      <c r="DG51" s="59">
        <v>0</v>
      </c>
      <c r="DH51" s="59">
        <v>0</v>
      </c>
      <c r="DI51" s="59">
        <v>0</v>
      </c>
      <c r="DJ51" s="59">
        <v>0</v>
      </c>
      <c r="DK51" s="59">
        <v>0</v>
      </c>
      <c r="DL51" s="59">
        <v>0</v>
      </c>
      <c r="DM51" s="59">
        <v>0</v>
      </c>
      <c r="DN51" s="59">
        <v>0</v>
      </c>
      <c r="DO51" s="59">
        <v>149</v>
      </c>
      <c r="DP51" s="59">
        <v>0</v>
      </c>
      <c r="DQ51" s="59">
        <v>0</v>
      </c>
      <c r="DR51" s="59">
        <v>0</v>
      </c>
      <c r="DS51" s="59">
        <v>0</v>
      </c>
      <c r="DT51" s="59">
        <v>0</v>
      </c>
      <c r="DU51" s="58">
        <f t="shared" si="2"/>
        <v>103</v>
      </c>
      <c r="DV51" s="59">
        <v>103</v>
      </c>
      <c r="DW51" s="59">
        <v>0</v>
      </c>
      <c r="DX51" s="59">
        <v>0</v>
      </c>
      <c r="DY51" s="59">
        <v>0</v>
      </c>
      <c r="DZ51" s="59">
        <v>0</v>
      </c>
      <c r="EA51" s="59">
        <v>0</v>
      </c>
      <c r="EB51" s="59">
        <v>0</v>
      </c>
      <c r="EC51" s="59">
        <v>0</v>
      </c>
      <c r="ED51" s="59">
        <v>0</v>
      </c>
      <c r="EE51" s="59">
        <v>0</v>
      </c>
      <c r="EF51" s="59">
        <v>0</v>
      </c>
      <c r="EG51" s="59">
        <v>0</v>
      </c>
      <c r="EH51" s="59">
        <v>0</v>
      </c>
      <c r="EI51" s="59">
        <v>0</v>
      </c>
      <c r="EJ51" s="59">
        <v>0</v>
      </c>
      <c r="EK51" s="59">
        <v>0</v>
      </c>
      <c r="EL51" s="59">
        <v>0</v>
      </c>
      <c r="EM51" s="59">
        <v>2</v>
      </c>
      <c r="EN51" s="61">
        <v>38</v>
      </c>
      <c r="EP51" s="30"/>
    </row>
    <row r="52" spans="1:146" s="27" customFormat="1" ht="18.75" x14ac:dyDescent="0.25">
      <c r="A52" s="53" t="s">
        <v>141</v>
      </c>
      <c r="B52" s="54" t="s">
        <v>142</v>
      </c>
      <c r="C52" s="44" t="s">
        <v>180</v>
      </c>
      <c r="D52" s="58">
        <f t="shared" si="0"/>
        <v>291</v>
      </c>
      <c r="E52" s="62">
        <v>98</v>
      </c>
      <c r="F52" s="62">
        <v>0</v>
      </c>
      <c r="G52" s="62">
        <v>164</v>
      </c>
      <c r="H52" s="62">
        <v>0</v>
      </c>
      <c r="I52" s="62">
        <v>25</v>
      </c>
      <c r="J52" s="33">
        <v>0</v>
      </c>
      <c r="K52" s="33">
        <v>0</v>
      </c>
      <c r="L52" s="62">
        <v>2</v>
      </c>
      <c r="M52" s="62">
        <v>0</v>
      </c>
      <c r="N52" s="62">
        <v>2</v>
      </c>
      <c r="O52" s="62">
        <v>0</v>
      </c>
      <c r="P52" s="62">
        <v>0</v>
      </c>
      <c r="Q52" s="33">
        <v>0</v>
      </c>
      <c r="R52" s="33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33">
        <v>0</v>
      </c>
      <c r="AZ52" s="62">
        <v>0</v>
      </c>
      <c r="BA52" s="62">
        <v>0</v>
      </c>
      <c r="BB52" s="62">
        <v>0</v>
      </c>
      <c r="BC52" s="33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>
        <v>0</v>
      </c>
      <c r="BV52" s="62">
        <v>0</v>
      </c>
      <c r="BW52" s="62">
        <v>0</v>
      </c>
      <c r="BX52" s="62">
        <v>0</v>
      </c>
      <c r="BY52" s="62">
        <v>0</v>
      </c>
      <c r="BZ52" s="62">
        <v>0</v>
      </c>
      <c r="CA52" s="62">
        <v>0</v>
      </c>
      <c r="CB52" s="62">
        <v>0</v>
      </c>
      <c r="CC52" s="62">
        <v>0</v>
      </c>
      <c r="CD52" s="62">
        <v>0</v>
      </c>
      <c r="CE52" s="62">
        <v>0</v>
      </c>
      <c r="CF52" s="62">
        <v>0</v>
      </c>
      <c r="CG52" s="62">
        <v>0</v>
      </c>
      <c r="CH52" s="62">
        <v>0</v>
      </c>
      <c r="CI52" s="62">
        <v>0</v>
      </c>
      <c r="CJ52" s="62">
        <v>0</v>
      </c>
      <c r="CK52" s="62">
        <v>0</v>
      </c>
      <c r="CL52" s="62">
        <v>0</v>
      </c>
      <c r="CM52" s="62">
        <v>0</v>
      </c>
      <c r="CN52" s="62">
        <v>0</v>
      </c>
      <c r="CO52" s="62">
        <v>0</v>
      </c>
      <c r="CP52" s="62">
        <v>0</v>
      </c>
      <c r="CQ52" s="62">
        <v>0</v>
      </c>
      <c r="CR52" s="62">
        <v>0</v>
      </c>
      <c r="CS52" s="62">
        <v>0</v>
      </c>
      <c r="CT52" s="62">
        <v>0</v>
      </c>
      <c r="CU52" s="62">
        <v>0</v>
      </c>
      <c r="CV52" s="62">
        <v>0</v>
      </c>
      <c r="CW52" s="62">
        <v>0</v>
      </c>
      <c r="CX52" s="62">
        <v>0</v>
      </c>
      <c r="CY52" s="62">
        <v>0</v>
      </c>
      <c r="CZ52" s="62">
        <v>0</v>
      </c>
      <c r="DA52" s="62">
        <v>0</v>
      </c>
      <c r="DB52" s="62">
        <v>0</v>
      </c>
      <c r="DC52" s="58">
        <f t="shared" si="1"/>
        <v>180</v>
      </c>
      <c r="DD52" s="59">
        <v>65</v>
      </c>
      <c r="DE52" s="59">
        <v>0</v>
      </c>
      <c r="DF52" s="59">
        <v>0</v>
      </c>
      <c r="DG52" s="59">
        <v>0</v>
      </c>
      <c r="DH52" s="59">
        <v>0</v>
      </c>
      <c r="DI52" s="59">
        <v>0</v>
      </c>
      <c r="DJ52" s="59">
        <v>0</v>
      </c>
      <c r="DK52" s="59">
        <v>0</v>
      </c>
      <c r="DL52" s="59">
        <v>0</v>
      </c>
      <c r="DM52" s="59">
        <v>0</v>
      </c>
      <c r="DN52" s="59">
        <v>0</v>
      </c>
      <c r="DO52" s="59">
        <v>105</v>
      </c>
      <c r="DP52" s="59">
        <v>0</v>
      </c>
      <c r="DQ52" s="59">
        <v>0</v>
      </c>
      <c r="DR52" s="59">
        <v>10</v>
      </c>
      <c r="DS52" s="59">
        <v>0</v>
      </c>
      <c r="DT52" s="59">
        <v>0</v>
      </c>
      <c r="DU52" s="58">
        <f t="shared" si="2"/>
        <v>78</v>
      </c>
      <c r="DV52" s="33">
        <v>78</v>
      </c>
      <c r="DW52" s="33">
        <v>0</v>
      </c>
      <c r="DX52" s="33">
        <v>0</v>
      </c>
      <c r="DY52" s="33">
        <v>0</v>
      </c>
      <c r="DZ52" s="33">
        <v>0</v>
      </c>
      <c r="EA52" s="33">
        <v>0</v>
      </c>
      <c r="EB52" s="33">
        <v>0</v>
      </c>
      <c r="EC52" s="33">
        <v>0</v>
      </c>
      <c r="ED52" s="33">
        <v>0</v>
      </c>
      <c r="EE52" s="33">
        <v>0</v>
      </c>
      <c r="EF52" s="33">
        <v>0</v>
      </c>
      <c r="EG52" s="33">
        <v>0</v>
      </c>
      <c r="EH52" s="33">
        <v>0</v>
      </c>
      <c r="EI52" s="33">
        <v>0</v>
      </c>
      <c r="EJ52" s="33">
        <v>0</v>
      </c>
      <c r="EK52" s="33">
        <v>0</v>
      </c>
      <c r="EL52" s="33">
        <v>0</v>
      </c>
      <c r="EM52" s="59">
        <v>0</v>
      </c>
      <c r="EN52" s="61">
        <v>14</v>
      </c>
      <c r="EP52" s="30"/>
    </row>
    <row r="53" spans="1:146" s="27" customFormat="1" ht="18.75" x14ac:dyDescent="0.25">
      <c r="A53" s="53" t="s">
        <v>143</v>
      </c>
      <c r="B53" s="54" t="s">
        <v>144</v>
      </c>
      <c r="C53" s="44" t="s">
        <v>180</v>
      </c>
      <c r="D53" s="58">
        <f t="shared" si="0"/>
        <v>1071</v>
      </c>
      <c r="E53" s="60">
        <v>478</v>
      </c>
      <c r="F53" s="60">
        <v>0</v>
      </c>
      <c r="G53" s="60">
        <v>516</v>
      </c>
      <c r="H53" s="60">
        <v>0</v>
      </c>
      <c r="I53" s="60">
        <v>74</v>
      </c>
      <c r="J53" s="59">
        <v>0</v>
      </c>
      <c r="K53" s="59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59">
        <v>0</v>
      </c>
      <c r="R53" s="59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  <c r="AO53" s="60">
        <v>0</v>
      </c>
      <c r="AP53" s="60"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60">
        <v>0</v>
      </c>
      <c r="AW53" s="60">
        <v>1</v>
      </c>
      <c r="AX53" s="60">
        <v>0</v>
      </c>
      <c r="AY53" s="59">
        <v>0</v>
      </c>
      <c r="AZ53" s="60">
        <v>0</v>
      </c>
      <c r="BA53" s="60">
        <v>0</v>
      </c>
      <c r="BB53" s="60">
        <v>1</v>
      </c>
      <c r="BC53" s="59">
        <v>0</v>
      </c>
      <c r="BD53" s="60">
        <v>0</v>
      </c>
      <c r="BE53" s="60">
        <v>0</v>
      </c>
      <c r="BF53" s="60">
        <v>0</v>
      </c>
      <c r="BG53" s="60">
        <v>0</v>
      </c>
      <c r="BH53" s="60">
        <v>0</v>
      </c>
      <c r="BI53" s="60">
        <v>0</v>
      </c>
      <c r="BJ53" s="60">
        <v>0</v>
      </c>
      <c r="BK53" s="60">
        <v>0</v>
      </c>
      <c r="BL53" s="60">
        <v>1</v>
      </c>
      <c r="BM53" s="60">
        <v>0</v>
      </c>
      <c r="BN53" s="60">
        <v>0</v>
      </c>
      <c r="BO53" s="60">
        <v>0</v>
      </c>
      <c r="BP53" s="60">
        <v>0</v>
      </c>
      <c r="BQ53" s="60">
        <v>0</v>
      </c>
      <c r="BR53" s="60">
        <v>0</v>
      </c>
      <c r="BS53" s="60">
        <v>0</v>
      </c>
      <c r="BT53" s="60">
        <v>0</v>
      </c>
      <c r="BU53" s="60">
        <v>0</v>
      </c>
      <c r="BV53" s="60">
        <v>0</v>
      </c>
      <c r="BW53" s="60">
        <v>0</v>
      </c>
      <c r="BX53" s="60">
        <v>0</v>
      </c>
      <c r="BY53" s="60">
        <v>0</v>
      </c>
      <c r="BZ53" s="60">
        <v>0</v>
      </c>
      <c r="CA53" s="60">
        <v>0</v>
      </c>
      <c r="CB53" s="60">
        <v>0</v>
      </c>
      <c r="CC53" s="60">
        <v>0</v>
      </c>
      <c r="CD53" s="60">
        <v>0</v>
      </c>
      <c r="CE53" s="60">
        <v>0</v>
      </c>
      <c r="CF53" s="60">
        <v>0</v>
      </c>
      <c r="CG53" s="60">
        <v>0</v>
      </c>
      <c r="CH53" s="60">
        <v>0</v>
      </c>
      <c r="CI53" s="60">
        <v>0</v>
      </c>
      <c r="CJ53" s="60">
        <v>0</v>
      </c>
      <c r="CK53" s="60">
        <v>0</v>
      </c>
      <c r="CL53" s="60">
        <v>0</v>
      </c>
      <c r="CM53" s="60">
        <v>0</v>
      </c>
      <c r="CN53" s="60">
        <v>0</v>
      </c>
      <c r="CO53" s="60">
        <v>0</v>
      </c>
      <c r="CP53" s="60">
        <v>0</v>
      </c>
      <c r="CQ53" s="60">
        <v>0</v>
      </c>
      <c r="CR53" s="60">
        <v>0</v>
      </c>
      <c r="CS53" s="60">
        <v>0</v>
      </c>
      <c r="CT53" s="60">
        <v>0</v>
      </c>
      <c r="CU53" s="60">
        <v>0</v>
      </c>
      <c r="CV53" s="60">
        <v>0</v>
      </c>
      <c r="CW53" s="60">
        <v>0</v>
      </c>
      <c r="CX53" s="60">
        <v>0</v>
      </c>
      <c r="CY53" s="60">
        <v>0</v>
      </c>
      <c r="CZ53" s="60">
        <v>0</v>
      </c>
      <c r="DA53" s="60">
        <v>0</v>
      </c>
      <c r="DB53" s="60">
        <v>0</v>
      </c>
      <c r="DC53" s="58">
        <f t="shared" si="1"/>
        <v>225</v>
      </c>
      <c r="DD53" s="59">
        <v>100</v>
      </c>
      <c r="DE53" s="59">
        <v>4</v>
      </c>
      <c r="DF53" s="59">
        <v>0</v>
      </c>
      <c r="DG53" s="59">
        <v>0</v>
      </c>
      <c r="DH53" s="59">
        <v>0</v>
      </c>
      <c r="DI53" s="59">
        <v>0</v>
      </c>
      <c r="DJ53" s="59">
        <v>0</v>
      </c>
      <c r="DK53" s="59">
        <v>0</v>
      </c>
      <c r="DL53" s="59">
        <v>0</v>
      </c>
      <c r="DM53" s="59">
        <v>0</v>
      </c>
      <c r="DN53" s="59">
        <v>1</v>
      </c>
      <c r="DO53" s="59">
        <v>94</v>
      </c>
      <c r="DP53" s="59">
        <v>1</v>
      </c>
      <c r="DQ53" s="59">
        <v>0</v>
      </c>
      <c r="DR53" s="59">
        <v>23</v>
      </c>
      <c r="DS53" s="59">
        <v>2</v>
      </c>
      <c r="DT53" s="59">
        <v>0</v>
      </c>
      <c r="DU53" s="58">
        <f t="shared" si="2"/>
        <v>25</v>
      </c>
      <c r="DV53" s="59">
        <v>25</v>
      </c>
      <c r="DW53" s="59">
        <v>0</v>
      </c>
      <c r="DX53" s="59">
        <v>0</v>
      </c>
      <c r="DY53" s="59">
        <v>0</v>
      </c>
      <c r="DZ53" s="59">
        <v>0</v>
      </c>
      <c r="EA53" s="59">
        <v>0</v>
      </c>
      <c r="EB53" s="59">
        <v>0</v>
      </c>
      <c r="EC53" s="59">
        <v>0</v>
      </c>
      <c r="ED53" s="59">
        <v>0</v>
      </c>
      <c r="EE53" s="59">
        <v>0</v>
      </c>
      <c r="EF53" s="59">
        <v>0</v>
      </c>
      <c r="EG53" s="59">
        <v>0</v>
      </c>
      <c r="EH53" s="59">
        <v>0</v>
      </c>
      <c r="EI53" s="59">
        <v>0</v>
      </c>
      <c r="EJ53" s="59">
        <v>0</v>
      </c>
      <c r="EK53" s="59">
        <v>0</v>
      </c>
      <c r="EL53" s="59">
        <v>0</v>
      </c>
      <c r="EM53" s="59">
        <v>0</v>
      </c>
      <c r="EN53" s="61">
        <v>39</v>
      </c>
      <c r="EP53" s="30"/>
    </row>
    <row r="54" spans="1:146" s="27" customFormat="1" ht="18.75" x14ac:dyDescent="0.25">
      <c r="A54" s="53" t="s">
        <v>145</v>
      </c>
      <c r="B54" s="54" t="s">
        <v>146</v>
      </c>
      <c r="C54" s="44" t="s">
        <v>180</v>
      </c>
      <c r="D54" s="58">
        <f t="shared" si="0"/>
        <v>392</v>
      </c>
      <c r="E54" s="60">
        <v>174</v>
      </c>
      <c r="F54" s="60">
        <v>0</v>
      </c>
      <c r="G54" s="60">
        <v>180</v>
      </c>
      <c r="H54" s="60">
        <v>0</v>
      </c>
      <c r="I54" s="60">
        <v>37</v>
      </c>
      <c r="J54" s="59">
        <v>0</v>
      </c>
      <c r="K54" s="59">
        <v>0</v>
      </c>
      <c r="L54" s="60">
        <v>0</v>
      </c>
      <c r="M54" s="60">
        <v>0</v>
      </c>
      <c r="N54" s="60">
        <v>1</v>
      </c>
      <c r="O54" s="60">
        <v>0</v>
      </c>
      <c r="P54" s="60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0</v>
      </c>
      <c r="AQ54" s="60">
        <v>0</v>
      </c>
      <c r="AR54" s="60">
        <v>0</v>
      </c>
      <c r="AS54" s="60">
        <v>0</v>
      </c>
      <c r="AT54" s="60">
        <v>0</v>
      </c>
      <c r="AU54" s="60">
        <v>0</v>
      </c>
      <c r="AV54" s="60">
        <v>0</v>
      </c>
      <c r="AW54" s="60">
        <v>0</v>
      </c>
      <c r="AX54" s="60">
        <v>0</v>
      </c>
      <c r="AY54" s="59">
        <v>0</v>
      </c>
      <c r="AZ54" s="60">
        <v>0</v>
      </c>
      <c r="BA54" s="60">
        <v>0</v>
      </c>
      <c r="BB54" s="60">
        <v>0</v>
      </c>
      <c r="BC54" s="59">
        <v>0</v>
      </c>
      <c r="BD54" s="60">
        <v>0</v>
      </c>
      <c r="BE54" s="60">
        <v>0</v>
      </c>
      <c r="BF54" s="60">
        <v>0</v>
      </c>
      <c r="BG54" s="60">
        <v>0</v>
      </c>
      <c r="BH54" s="60">
        <v>0</v>
      </c>
      <c r="BI54" s="60">
        <v>0</v>
      </c>
      <c r="BJ54" s="60">
        <v>0</v>
      </c>
      <c r="BK54" s="60">
        <v>0</v>
      </c>
      <c r="BL54" s="60">
        <v>0</v>
      </c>
      <c r="BM54" s="60">
        <v>0</v>
      </c>
      <c r="BN54" s="60">
        <v>0</v>
      </c>
      <c r="BO54" s="60">
        <v>0</v>
      </c>
      <c r="BP54" s="60">
        <v>0</v>
      </c>
      <c r="BQ54" s="60">
        <v>0</v>
      </c>
      <c r="BR54" s="60">
        <v>0</v>
      </c>
      <c r="BS54" s="60">
        <v>0</v>
      </c>
      <c r="BT54" s="60">
        <v>0</v>
      </c>
      <c r="BU54" s="60">
        <v>0</v>
      </c>
      <c r="BV54" s="60">
        <v>0</v>
      </c>
      <c r="BW54" s="60">
        <v>0</v>
      </c>
      <c r="BX54" s="60">
        <v>0</v>
      </c>
      <c r="BY54" s="60">
        <v>0</v>
      </c>
      <c r="BZ54" s="60">
        <v>0</v>
      </c>
      <c r="CA54" s="60">
        <v>0</v>
      </c>
      <c r="CB54" s="60">
        <v>0</v>
      </c>
      <c r="CC54" s="60">
        <v>0</v>
      </c>
      <c r="CD54" s="60">
        <v>0</v>
      </c>
      <c r="CE54" s="60">
        <v>0</v>
      </c>
      <c r="CF54" s="60">
        <v>0</v>
      </c>
      <c r="CG54" s="60">
        <v>0</v>
      </c>
      <c r="CH54" s="60">
        <v>0</v>
      </c>
      <c r="CI54" s="60">
        <v>0</v>
      </c>
      <c r="CJ54" s="60">
        <v>0</v>
      </c>
      <c r="CK54" s="60">
        <v>0</v>
      </c>
      <c r="CL54" s="60">
        <v>0</v>
      </c>
      <c r="CM54" s="60">
        <v>0</v>
      </c>
      <c r="CN54" s="60">
        <v>0</v>
      </c>
      <c r="CO54" s="60">
        <v>0</v>
      </c>
      <c r="CP54" s="60">
        <v>0</v>
      </c>
      <c r="CQ54" s="60">
        <v>0</v>
      </c>
      <c r="CR54" s="60">
        <v>0</v>
      </c>
      <c r="CS54" s="60">
        <v>0</v>
      </c>
      <c r="CT54" s="60">
        <v>0</v>
      </c>
      <c r="CU54" s="60">
        <v>0</v>
      </c>
      <c r="CV54" s="60">
        <v>0</v>
      </c>
      <c r="CW54" s="60">
        <v>0</v>
      </c>
      <c r="CX54" s="60">
        <v>0</v>
      </c>
      <c r="CY54" s="60">
        <v>0</v>
      </c>
      <c r="CZ54" s="60">
        <v>0</v>
      </c>
      <c r="DA54" s="60">
        <v>0</v>
      </c>
      <c r="DB54" s="60">
        <v>0</v>
      </c>
      <c r="DC54" s="58">
        <f t="shared" si="1"/>
        <v>377</v>
      </c>
      <c r="DD54" s="59">
        <v>169</v>
      </c>
      <c r="DE54" s="59">
        <v>0</v>
      </c>
      <c r="DF54" s="59">
        <v>0</v>
      </c>
      <c r="DG54" s="59">
        <v>0</v>
      </c>
      <c r="DH54" s="59">
        <v>0</v>
      </c>
      <c r="DI54" s="59">
        <v>0</v>
      </c>
      <c r="DJ54" s="59">
        <v>0</v>
      </c>
      <c r="DK54" s="59">
        <v>0</v>
      </c>
      <c r="DL54" s="59">
        <v>0</v>
      </c>
      <c r="DM54" s="59">
        <v>0</v>
      </c>
      <c r="DN54" s="59">
        <v>0</v>
      </c>
      <c r="DO54" s="59">
        <v>170</v>
      </c>
      <c r="DP54" s="59">
        <v>1</v>
      </c>
      <c r="DQ54" s="59">
        <v>0</v>
      </c>
      <c r="DR54" s="59">
        <v>37</v>
      </c>
      <c r="DS54" s="59">
        <v>0</v>
      </c>
      <c r="DT54" s="59">
        <v>0</v>
      </c>
      <c r="DU54" s="58">
        <f t="shared" si="2"/>
        <v>25</v>
      </c>
      <c r="DV54" s="59">
        <v>25</v>
      </c>
      <c r="DW54" s="59">
        <v>0</v>
      </c>
      <c r="DX54" s="59">
        <v>0</v>
      </c>
      <c r="DY54" s="59">
        <v>0</v>
      </c>
      <c r="DZ54" s="59">
        <v>0</v>
      </c>
      <c r="EA54" s="59">
        <v>0</v>
      </c>
      <c r="EB54" s="59">
        <v>0</v>
      </c>
      <c r="EC54" s="59">
        <v>0</v>
      </c>
      <c r="ED54" s="59">
        <v>0</v>
      </c>
      <c r="EE54" s="59">
        <v>0</v>
      </c>
      <c r="EF54" s="59">
        <v>0</v>
      </c>
      <c r="EG54" s="59">
        <v>0</v>
      </c>
      <c r="EH54" s="59">
        <v>0</v>
      </c>
      <c r="EI54" s="59">
        <v>0</v>
      </c>
      <c r="EJ54" s="59">
        <v>0</v>
      </c>
      <c r="EK54" s="59">
        <v>0</v>
      </c>
      <c r="EL54" s="59">
        <v>0</v>
      </c>
      <c r="EM54" s="59">
        <v>0</v>
      </c>
      <c r="EN54" s="61">
        <v>18</v>
      </c>
      <c r="EP54" s="30"/>
    </row>
    <row r="55" spans="1:146" s="27" customFormat="1" ht="37.5" x14ac:dyDescent="0.25">
      <c r="A55" s="53" t="s">
        <v>147</v>
      </c>
      <c r="B55" s="45" t="s">
        <v>148</v>
      </c>
      <c r="C55" s="44" t="s">
        <v>180</v>
      </c>
      <c r="D55" s="58">
        <f t="shared" si="0"/>
        <v>1908</v>
      </c>
      <c r="E55" s="60">
        <v>835</v>
      </c>
      <c r="F55" s="60">
        <v>0</v>
      </c>
      <c r="G55" s="60">
        <v>954</v>
      </c>
      <c r="H55" s="60">
        <v>0</v>
      </c>
      <c r="I55" s="60">
        <v>114</v>
      </c>
      <c r="J55" s="59">
        <v>0</v>
      </c>
      <c r="K55" s="59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59">
        <v>0</v>
      </c>
      <c r="R55" s="59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0</v>
      </c>
      <c r="AI55" s="60">
        <v>0</v>
      </c>
      <c r="AJ55" s="60">
        <v>0</v>
      </c>
      <c r="AK55" s="60">
        <v>0</v>
      </c>
      <c r="AL55" s="60">
        <v>0</v>
      </c>
      <c r="AM55" s="60">
        <v>0</v>
      </c>
      <c r="AN55" s="60">
        <v>0</v>
      </c>
      <c r="AO55" s="60">
        <v>0</v>
      </c>
      <c r="AP55" s="60">
        <v>0</v>
      </c>
      <c r="AQ55" s="60">
        <v>0</v>
      </c>
      <c r="AR55" s="60">
        <v>0</v>
      </c>
      <c r="AS55" s="60">
        <v>0</v>
      </c>
      <c r="AT55" s="60">
        <v>0</v>
      </c>
      <c r="AU55" s="60">
        <v>0</v>
      </c>
      <c r="AV55" s="60">
        <v>3</v>
      </c>
      <c r="AW55" s="60">
        <v>2</v>
      </c>
      <c r="AX55" s="60">
        <v>0</v>
      </c>
      <c r="AY55" s="59">
        <v>0</v>
      </c>
      <c r="AZ55" s="60">
        <v>0</v>
      </c>
      <c r="BA55" s="60">
        <v>0</v>
      </c>
      <c r="BB55" s="60">
        <v>0</v>
      </c>
      <c r="BC55" s="59">
        <v>0</v>
      </c>
      <c r="BD55" s="60">
        <v>0</v>
      </c>
      <c r="BE55" s="60">
        <v>0</v>
      </c>
      <c r="BF55" s="60">
        <v>0</v>
      </c>
      <c r="BG55" s="60">
        <v>0</v>
      </c>
      <c r="BH55" s="60">
        <v>0</v>
      </c>
      <c r="BI55" s="60">
        <v>0</v>
      </c>
      <c r="BJ55" s="60">
        <v>0</v>
      </c>
      <c r="BK55" s="60">
        <v>0</v>
      </c>
      <c r="BL55" s="60">
        <v>0</v>
      </c>
      <c r="BM55" s="60">
        <v>0</v>
      </c>
      <c r="BN55" s="60">
        <v>0</v>
      </c>
      <c r="BO55" s="60">
        <v>0</v>
      </c>
      <c r="BP55" s="60">
        <v>0</v>
      </c>
      <c r="BQ55" s="60">
        <v>0</v>
      </c>
      <c r="BR55" s="60">
        <v>0</v>
      </c>
      <c r="BS55" s="60">
        <v>0</v>
      </c>
      <c r="BT55" s="60">
        <v>0</v>
      </c>
      <c r="BU55" s="60">
        <v>0</v>
      </c>
      <c r="BV55" s="60">
        <v>0</v>
      </c>
      <c r="BW55" s="60">
        <v>0</v>
      </c>
      <c r="BX55" s="60">
        <v>0</v>
      </c>
      <c r="BY55" s="60">
        <v>0</v>
      </c>
      <c r="BZ55" s="60">
        <v>0</v>
      </c>
      <c r="CA55" s="60">
        <v>0</v>
      </c>
      <c r="CB55" s="60">
        <v>0</v>
      </c>
      <c r="CC55" s="60">
        <v>0</v>
      </c>
      <c r="CD55" s="60">
        <v>0</v>
      </c>
      <c r="CE55" s="60">
        <v>0</v>
      </c>
      <c r="CF55" s="60">
        <v>0</v>
      </c>
      <c r="CG55" s="60">
        <v>0</v>
      </c>
      <c r="CH55" s="60">
        <v>0</v>
      </c>
      <c r="CI55" s="60">
        <v>0</v>
      </c>
      <c r="CJ55" s="60">
        <v>0</v>
      </c>
      <c r="CK55" s="60">
        <v>0</v>
      </c>
      <c r="CL55" s="60">
        <v>0</v>
      </c>
      <c r="CM55" s="60">
        <v>0</v>
      </c>
      <c r="CN55" s="60">
        <v>0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0</v>
      </c>
      <c r="CX55" s="60">
        <v>0</v>
      </c>
      <c r="CY55" s="60">
        <v>0</v>
      </c>
      <c r="CZ55" s="60">
        <v>0</v>
      </c>
      <c r="DA55" s="60">
        <v>0</v>
      </c>
      <c r="DB55" s="60">
        <v>0</v>
      </c>
      <c r="DC55" s="58">
        <f t="shared" si="1"/>
        <v>400</v>
      </c>
      <c r="DD55" s="59">
        <v>200</v>
      </c>
      <c r="DE55" s="59">
        <v>0</v>
      </c>
      <c r="DF55" s="59">
        <v>0</v>
      </c>
      <c r="DG55" s="59">
        <v>0</v>
      </c>
      <c r="DH55" s="59">
        <v>0</v>
      </c>
      <c r="DI55" s="59">
        <v>0</v>
      </c>
      <c r="DJ55" s="59">
        <v>0</v>
      </c>
      <c r="DK55" s="59">
        <v>0</v>
      </c>
      <c r="DL55" s="59">
        <v>0</v>
      </c>
      <c r="DM55" s="59">
        <v>0</v>
      </c>
      <c r="DN55" s="59">
        <v>0</v>
      </c>
      <c r="DO55" s="59">
        <v>180</v>
      </c>
      <c r="DP55" s="59">
        <v>0</v>
      </c>
      <c r="DQ55" s="59">
        <v>0</v>
      </c>
      <c r="DR55" s="59">
        <v>20</v>
      </c>
      <c r="DS55" s="59">
        <v>0</v>
      </c>
      <c r="DT55" s="59">
        <v>0</v>
      </c>
      <c r="DU55" s="58">
        <f t="shared" si="2"/>
        <v>200</v>
      </c>
      <c r="DV55" s="59">
        <v>200</v>
      </c>
      <c r="DW55" s="59">
        <v>0</v>
      </c>
      <c r="DX55" s="59">
        <v>0</v>
      </c>
      <c r="DY55" s="59">
        <v>0</v>
      </c>
      <c r="DZ55" s="59">
        <v>0</v>
      </c>
      <c r="EA55" s="59">
        <v>0</v>
      </c>
      <c r="EB55" s="59">
        <v>0</v>
      </c>
      <c r="EC55" s="59">
        <v>0</v>
      </c>
      <c r="ED55" s="59">
        <v>0</v>
      </c>
      <c r="EE55" s="59">
        <v>0</v>
      </c>
      <c r="EF55" s="59">
        <v>0</v>
      </c>
      <c r="EG55" s="59">
        <v>0</v>
      </c>
      <c r="EH55" s="59">
        <v>0</v>
      </c>
      <c r="EI55" s="59">
        <v>0</v>
      </c>
      <c r="EJ55" s="59">
        <v>0</v>
      </c>
      <c r="EK55" s="59">
        <v>0</v>
      </c>
      <c r="EL55" s="59">
        <v>0</v>
      </c>
      <c r="EM55" s="59">
        <v>2</v>
      </c>
      <c r="EN55" s="61">
        <v>62</v>
      </c>
      <c r="EP55" s="30"/>
    </row>
    <row r="56" spans="1:146" s="27" customFormat="1" ht="56.25" x14ac:dyDescent="0.25">
      <c r="A56" s="53" t="s">
        <v>149</v>
      </c>
      <c r="B56" s="45" t="s">
        <v>150</v>
      </c>
      <c r="C56" s="44" t="s">
        <v>180</v>
      </c>
      <c r="D56" s="58">
        <f t="shared" si="0"/>
        <v>680</v>
      </c>
      <c r="E56" s="62">
        <v>308</v>
      </c>
      <c r="F56" s="62">
        <v>0</v>
      </c>
      <c r="G56" s="62">
        <v>307</v>
      </c>
      <c r="H56" s="62">
        <v>0</v>
      </c>
      <c r="I56" s="62">
        <v>57</v>
      </c>
      <c r="J56" s="33">
        <v>0</v>
      </c>
      <c r="K56" s="33">
        <v>0</v>
      </c>
      <c r="L56" s="62">
        <v>2</v>
      </c>
      <c r="M56" s="62">
        <v>0</v>
      </c>
      <c r="N56" s="62">
        <v>3</v>
      </c>
      <c r="O56" s="62">
        <v>0</v>
      </c>
      <c r="P56" s="62">
        <v>0</v>
      </c>
      <c r="Q56" s="33">
        <v>0</v>
      </c>
      <c r="R56" s="33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1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33">
        <v>0</v>
      </c>
      <c r="AZ56" s="62">
        <v>0</v>
      </c>
      <c r="BA56" s="62">
        <v>0</v>
      </c>
      <c r="BB56" s="62">
        <v>0</v>
      </c>
      <c r="BC56" s="33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2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0</v>
      </c>
      <c r="CB56" s="62">
        <v>0</v>
      </c>
      <c r="CC56" s="62">
        <v>0</v>
      </c>
      <c r="CD56" s="62">
        <v>0</v>
      </c>
      <c r="CE56" s="62">
        <v>0</v>
      </c>
      <c r="CF56" s="62">
        <v>0</v>
      </c>
      <c r="CG56" s="62">
        <v>0</v>
      </c>
      <c r="CH56" s="62">
        <v>0</v>
      </c>
      <c r="CI56" s="62">
        <v>0</v>
      </c>
      <c r="CJ56" s="62">
        <v>0</v>
      </c>
      <c r="CK56" s="62">
        <v>0</v>
      </c>
      <c r="CL56" s="62">
        <v>0</v>
      </c>
      <c r="CM56" s="62">
        <v>0</v>
      </c>
      <c r="CN56" s="62">
        <v>0</v>
      </c>
      <c r="CO56" s="62">
        <v>0</v>
      </c>
      <c r="CP56" s="62">
        <v>0</v>
      </c>
      <c r="CQ56" s="62">
        <v>0</v>
      </c>
      <c r="CR56" s="62">
        <v>0</v>
      </c>
      <c r="CS56" s="62">
        <v>0</v>
      </c>
      <c r="CT56" s="62">
        <v>0</v>
      </c>
      <c r="CU56" s="62">
        <v>0</v>
      </c>
      <c r="CV56" s="62">
        <v>0</v>
      </c>
      <c r="CW56" s="62">
        <v>0</v>
      </c>
      <c r="CX56" s="62">
        <v>0</v>
      </c>
      <c r="CY56" s="62">
        <v>0</v>
      </c>
      <c r="CZ56" s="62">
        <v>0</v>
      </c>
      <c r="DA56" s="62">
        <v>0</v>
      </c>
      <c r="DB56" s="62">
        <v>0</v>
      </c>
      <c r="DC56" s="58">
        <f t="shared" si="1"/>
        <v>96</v>
      </c>
      <c r="DD56" s="59">
        <v>39</v>
      </c>
      <c r="DE56" s="59">
        <v>0</v>
      </c>
      <c r="DF56" s="59">
        <v>0</v>
      </c>
      <c r="DG56" s="59">
        <v>0</v>
      </c>
      <c r="DH56" s="59">
        <v>0</v>
      </c>
      <c r="DI56" s="59">
        <v>0</v>
      </c>
      <c r="DJ56" s="59">
        <v>0</v>
      </c>
      <c r="DK56" s="59">
        <v>0</v>
      </c>
      <c r="DL56" s="59">
        <v>0</v>
      </c>
      <c r="DM56" s="59">
        <v>0</v>
      </c>
      <c r="DN56" s="59">
        <v>0</v>
      </c>
      <c r="DO56" s="59">
        <v>57</v>
      </c>
      <c r="DP56" s="59">
        <v>0</v>
      </c>
      <c r="DQ56" s="59">
        <v>0</v>
      </c>
      <c r="DR56" s="59">
        <v>0</v>
      </c>
      <c r="DS56" s="59">
        <v>0</v>
      </c>
      <c r="DT56" s="59">
        <v>0</v>
      </c>
      <c r="DU56" s="58">
        <f t="shared" si="2"/>
        <v>225</v>
      </c>
      <c r="DV56" s="59">
        <v>224</v>
      </c>
      <c r="DW56" s="59">
        <v>1</v>
      </c>
      <c r="DX56" s="59">
        <v>0</v>
      </c>
      <c r="DY56" s="59">
        <v>0</v>
      </c>
      <c r="DZ56" s="59">
        <v>0</v>
      </c>
      <c r="EA56" s="59">
        <v>0</v>
      </c>
      <c r="EB56" s="59">
        <v>0</v>
      </c>
      <c r="EC56" s="59">
        <v>0</v>
      </c>
      <c r="ED56" s="59">
        <v>0</v>
      </c>
      <c r="EE56" s="59">
        <v>0</v>
      </c>
      <c r="EF56" s="59">
        <v>0</v>
      </c>
      <c r="EG56" s="59">
        <v>0</v>
      </c>
      <c r="EH56" s="59">
        <v>0</v>
      </c>
      <c r="EI56" s="59">
        <v>0</v>
      </c>
      <c r="EJ56" s="59">
        <v>0</v>
      </c>
      <c r="EK56" s="59">
        <v>0</v>
      </c>
      <c r="EL56" s="59">
        <v>0</v>
      </c>
      <c r="EM56" s="59">
        <v>1</v>
      </c>
      <c r="EN56" s="61">
        <v>25</v>
      </c>
      <c r="EP56" s="30"/>
    </row>
    <row r="57" spans="1:146" s="27" customFormat="1" ht="18.75" x14ac:dyDescent="0.25">
      <c r="A57" s="53" t="s">
        <v>151</v>
      </c>
      <c r="B57" s="54" t="s">
        <v>152</v>
      </c>
      <c r="C57" s="44" t="s">
        <v>180</v>
      </c>
      <c r="D57" s="58">
        <f t="shared" si="0"/>
        <v>540</v>
      </c>
      <c r="E57" s="60">
        <v>211</v>
      </c>
      <c r="F57" s="60">
        <v>0</v>
      </c>
      <c r="G57" s="60">
        <v>224</v>
      </c>
      <c r="H57" s="60">
        <v>0</v>
      </c>
      <c r="I57" s="60">
        <v>105</v>
      </c>
      <c r="J57" s="59">
        <v>0</v>
      </c>
      <c r="K57" s="59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59">
        <v>0</v>
      </c>
      <c r="R57" s="59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0">
        <v>0</v>
      </c>
      <c r="AE57" s="60">
        <v>0</v>
      </c>
      <c r="AF57" s="60">
        <v>0</v>
      </c>
      <c r="AG57" s="60">
        <v>0</v>
      </c>
      <c r="AH57" s="60">
        <v>0</v>
      </c>
      <c r="AI57" s="60">
        <v>0</v>
      </c>
      <c r="AJ57" s="60">
        <v>0</v>
      </c>
      <c r="AK57" s="60">
        <v>0</v>
      </c>
      <c r="AL57" s="60">
        <v>0</v>
      </c>
      <c r="AM57" s="60">
        <v>0</v>
      </c>
      <c r="AN57" s="60">
        <v>0</v>
      </c>
      <c r="AO57" s="60">
        <v>0</v>
      </c>
      <c r="AP57" s="60">
        <v>0</v>
      </c>
      <c r="AQ57" s="60">
        <v>0</v>
      </c>
      <c r="AR57" s="60">
        <v>0</v>
      </c>
      <c r="AS57" s="60">
        <v>0</v>
      </c>
      <c r="AT57" s="60">
        <v>0</v>
      </c>
      <c r="AU57" s="60">
        <v>0</v>
      </c>
      <c r="AV57" s="60">
        <v>0</v>
      </c>
      <c r="AW57" s="60">
        <v>0</v>
      </c>
      <c r="AX57" s="60">
        <v>0</v>
      </c>
      <c r="AY57" s="59">
        <v>0</v>
      </c>
      <c r="AZ57" s="60">
        <v>0</v>
      </c>
      <c r="BA57" s="60">
        <v>0</v>
      </c>
      <c r="BB57" s="60">
        <v>0</v>
      </c>
      <c r="BC57" s="59">
        <v>0</v>
      </c>
      <c r="BD57" s="60">
        <v>0</v>
      </c>
      <c r="BE57" s="60">
        <v>0</v>
      </c>
      <c r="BF57" s="60">
        <v>0</v>
      </c>
      <c r="BG57" s="60">
        <v>0</v>
      </c>
      <c r="BH57" s="60">
        <v>0</v>
      </c>
      <c r="BI57" s="60">
        <v>0</v>
      </c>
      <c r="BJ57" s="60">
        <v>0</v>
      </c>
      <c r="BK57" s="60">
        <v>0</v>
      </c>
      <c r="BL57" s="60">
        <v>0</v>
      </c>
      <c r="BM57" s="60">
        <v>0</v>
      </c>
      <c r="BN57" s="60">
        <v>0</v>
      </c>
      <c r="BO57" s="60">
        <v>0</v>
      </c>
      <c r="BP57" s="60">
        <v>0</v>
      </c>
      <c r="BQ57" s="60">
        <v>0</v>
      </c>
      <c r="BR57" s="60">
        <v>0</v>
      </c>
      <c r="BS57" s="60">
        <v>0</v>
      </c>
      <c r="BT57" s="60">
        <v>0</v>
      </c>
      <c r="BU57" s="60">
        <v>0</v>
      </c>
      <c r="BV57" s="60">
        <v>0</v>
      </c>
      <c r="BW57" s="60">
        <v>0</v>
      </c>
      <c r="BX57" s="60">
        <v>0</v>
      </c>
      <c r="BY57" s="60">
        <v>0</v>
      </c>
      <c r="BZ57" s="60">
        <v>0</v>
      </c>
      <c r="CA57" s="60">
        <v>0</v>
      </c>
      <c r="CB57" s="60">
        <v>0</v>
      </c>
      <c r="CC57" s="60">
        <v>0</v>
      </c>
      <c r="CD57" s="60">
        <v>0</v>
      </c>
      <c r="CE57" s="60">
        <v>0</v>
      </c>
      <c r="CF57" s="60">
        <v>0</v>
      </c>
      <c r="CG57" s="60">
        <v>0</v>
      </c>
      <c r="CH57" s="60">
        <v>0</v>
      </c>
      <c r="CI57" s="60">
        <v>0</v>
      </c>
      <c r="CJ57" s="60">
        <v>0</v>
      </c>
      <c r="CK57" s="60">
        <v>0</v>
      </c>
      <c r="CL57" s="60">
        <v>0</v>
      </c>
      <c r="CM57" s="60">
        <v>0</v>
      </c>
      <c r="CN57" s="60">
        <v>0</v>
      </c>
      <c r="CO57" s="60">
        <v>0</v>
      </c>
      <c r="CP57" s="60">
        <v>0</v>
      </c>
      <c r="CQ57" s="60">
        <v>0</v>
      </c>
      <c r="CR57" s="60">
        <v>0</v>
      </c>
      <c r="CS57" s="60">
        <v>0</v>
      </c>
      <c r="CT57" s="60">
        <v>0</v>
      </c>
      <c r="CU57" s="60">
        <v>0</v>
      </c>
      <c r="CV57" s="60">
        <v>0</v>
      </c>
      <c r="CW57" s="60">
        <v>0</v>
      </c>
      <c r="CX57" s="60">
        <v>0</v>
      </c>
      <c r="CY57" s="60">
        <v>0</v>
      </c>
      <c r="CZ57" s="60">
        <v>0</v>
      </c>
      <c r="DA57" s="60">
        <v>0</v>
      </c>
      <c r="DB57" s="60">
        <v>0</v>
      </c>
      <c r="DC57" s="58">
        <f t="shared" si="1"/>
        <v>200</v>
      </c>
      <c r="DD57" s="59">
        <v>80</v>
      </c>
      <c r="DE57" s="59">
        <v>0</v>
      </c>
      <c r="DF57" s="59">
        <v>0</v>
      </c>
      <c r="DG57" s="59">
        <v>0</v>
      </c>
      <c r="DH57" s="59">
        <v>0</v>
      </c>
      <c r="DI57" s="59">
        <v>0</v>
      </c>
      <c r="DJ57" s="59">
        <v>0</v>
      </c>
      <c r="DK57" s="59">
        <v>0</v>
      </c>
      <c r="DL57" s="59">
        <v>0</v>
      </c>
      <c r="DM57" s="59">
        <v>0</v>
      </c>
      <c r="DN57" s="59">
        <v>0</v>
      </c>
      <c r="DO57" s="59">
        <v>94</v>
      </c>
      <c r="DP57" s="59">
        <v>6</v>
      </c>
      <c r="DQ57" s="59">
        <v>0</v>
      </c>
      <c r="DR57" s="59">
        <v>20</v>
      </c>
      <c r="DS57" s="59">
        <v>0</v>
      </c>
      <c r="DT57" s="59">
        <v>0</v>
      </c>
      <c r="DU57" s="58">
        <f t="shared" si="2"/>
        <v>50</v>
      </c>
      <c r="DV57" s="59">
        <v>50</v>
      </c>
      <c r="DW57" s="59">
        <v>0</v>
      </c>
      <c r="DX57" s="59">
        <v>0</v>
      </c>
      <c r="DY57" s="59">
        <v>0</v>
      </c>
      <c r="DZ57" s="59">
        <v>0</v>
      </c>
      <c r="EA57" s="59">
        <v>0</v>
      </c>
      <c r="EB57" s="59">
        <v>0</v>
      </c>
      <c r="EC57" s="59">
        <v>0</v>
      </c>
      <c r="ED57" s="59">
        <v>0</v>
      </c>
      <c r="EE57" s="59">
        <v>0</v>
      </c>
      <c r="EF57" s="59">
        <v>0</v>
      </c>
      <c r="EG57" s="59">
        <v>0</v>
      </c>
      <c r="EH57" s="59">
        <v>0</v>
      </c>
      <c r="EI57" s="59">
        <v>0</v>
      </c>
      <c r="EJ57" s="59">
        <v>0</v>
      </c>
      <c r="EK57" s="59">
        <v>0</v>
      </c>
      <c r="EL57" s="59">
        <v>0</v>
      </c>
      <c r="EM57" s="59">
        <v>2</v>
      </c>
      <c r="EN57" s="61">
        <v>25</v>
      </c>
      <c r="EP57" s="30"/>
    </row>
    <row r="58" spans="1:146" s="27" customFormat="1" ht="18.75" x14ac:dyDescent="0.25">
      <c r="A58" s="53" t="s">
        <v>153</v>
      </c>
      <c r="B58" s="54" t="s">
        <v>154</v>
      </c>
      <c r="C58" s="44" t="s">
        <v>180</v>
      </c>
      <c r="D58" s="58">
        <f t="shared" si="0"/>
        <v>568</v>
      </c>
      <c r="E58" s="60">
        <v>240.7</v>
      </c>
      <c r="F58" s="60">
        <v>0</v>
      </c>
      <c r="G58" s="60">
        <v>279.3</v>
      </c>
      <c r="H58" s="60">
        <v>0</v>
      </c>
      <c r="I58" s="60">
        <v>48</v>
      </c>
      <c r="J58" s="59">
        <v>0</v>
      </c>
      <c r="K58" s="59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60">
        <v>0</v>
      </c>
      <c r="AJ58" s="60">
        <v>0</v>
      </c>
      <c r="AK58" s="60">
        <v>0</v>
      </c>
      <c r="AL58" s="60">
        <v>0</v>
      </c>
      <c r="AM58" s="60">
        <v>0</v>
      </c>
      <c r="AN58" s="60">
        <v>0</v>
      </c>
      <c r="AO58" s="60">
        <v>0</v>
      </c>
      <c r="AP58" s="60">
        <v>0</v>
      </c>
      <c r="AQ58" s="60">
        <v>0</v>
      </c>
      <c r="AR58" s="60">
        <v>0</v>
      </c>
      <c r="AS58" s="60">
        <v>0</v>
      </c>
      <c r="AT58" s="60">
        <v>0</v>
      </c>
      <c r="AU58" s="60">
        <v>0</v>
      </c>
      <c r="AV58" s="60">
        <v>0</v>
      </c>
      <c r="AW58" s="60">
        <v>0</v>
      </c>
      <c r="AX58" s="60">
        <v>0</v>
      </c>
      <c r="AY58" s="59">
        <v>0</v>
      </c>
      <c r="AZ58" s="60">
        <v>0</v>
      </c>
      <c r="BA58" s="60">
        <v>0</v>
      </c>
      <c r="BB58" s="60">
        <v>0</v>
      </c>
      <c r="BC58" s="59">
        <v>0</v>
      </c>
      <c r="BD58" s="60">
        <v>0</v>
      </c>
      <c r="BE58" s="60">
        <v>0</v>
      </c>
      <c r="BF58" s="60">
        <v>0</v>
      </c>
      <c r="BG58" s="60">
        <v>0</v>
      </c>
      <c r="BH58" s="60">
        <v>0</v>
      </c>
      <c r="BI58" s="60">
        <v>0</v>
      </c>
      <c r="BJ58" s="60">
        <v>0</v>
      </c>
      <c r="BK58" s="60">
        <v>0</v>
      </c>
      <c r="BL58" s="60">
        <v>0</v>
      </c>
      <c r="BM58" s="60">
        <v>0</v>
      </c>
      <c r="BN58" s="60">
        <v>0</v>
      </c>
      <c r="BO58" s="60">
        <v>0</v>
      </c>
      <c r="BP58" s="60">
        <v>0</v>
      </c>
      <c r="BQ58" s="60">
        <v>0</v>
      </c>
      <c r="BR58" s="60">
        <v>0</v>
      </c>
      <c r="BS58" s="60">
        <v>0</v>
      </c>
      <c r="BT58" s="60">
        <v>0</v>
      </c>
      <c r="BU58" s="60">
        <v>0</v>
      </c>
      <c r="BV58" s="60">
        <v>0</v>
      </c>
      <c r="BW58" s="60">
        <v>0</v>
      </c>
      <c r="BX58" s="60">
        <v>0</v>
      </c>
      <c r="BY58" s="60">
        <v>0</v>
      </c>
      <c r="BZ58" s="60">
        <v>0</v>
      </c>
      <c r="CA58" s="60">
        <v>0</v>
      </c>
      <c r="CB58" s="60">
        <v>0</v>
      </c>
      <c r="CC58" s="60">
        <v>0</v>
      </c>
      <c r="CD58" s="60">
        <v>0</v>
      </c>
      <c r="CE58" s="60">
        <v>0</v>
      </c>
      <c r="CF58" s="60">
        <v>0</v>
      </c>
      <c r="CG58" s="60">
        <v>0</v>
      </c>
      <c r="CH58" s="60">
        <v>0</v>
      </c>
      <c r="CI58" s="60">
        <v>0</v>
      </c>
      <c r="CJ58" s="60">
        <v>0</v>
      </c>
      <c r="CK58" s="60">
        <v>0</v>
      </c>
      <c r="CL58" s="60">
        <v>0</v>
      </c>
      <c r="CM58" s="60">
        <v>0</v>
      </c>
      <c r="CN58" s="60">
        <v>0</v>
      </c>
      <c r="CO58" s="60">
        <v>0</v>
      </c>
      <c r="CP58" s="60">
        <v>0</v>
      </c>
      <c r="CQ58" s="60">
        <v>0</v>
      </c>
      <c r="CR58" s="60">
        <v>0</v>
      </c>
      <c r="CS58" s="60">
        <v>0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0">
        <v>0</v>
      </c>
      <c r="DA58" s="60">
        <v>0</v>
      </c>
      <c r="DB58" s="60">
        <v>0</v>
      </c>
      <c r="DC58" s="58">
        <f t="shared" si="1"/>
        <v>240</v>
      </c>
      <c r="DD58" s="59">
        <v>58</v>
      </c>
      <c r="DE58" s="59">
        <v>2</v>
      </c>
      <c r="DF58" s="59">
        <v>0</v>
      </c>
      <c r="DG58" s="59">
        <v>0</v>
      </c>
      <c r="DH58" s="59">
        <v>0</v>
      </c>
      <c r="DI58" s="59">
        <v>0</v>
      </c>
      <c r="DJ58" s="59">
        <v>0</v>
      </c>
      <c r="DK58" s="59">
        <v>0</v>
      </c>
      <c r="DL58" s="59">
        <v>0</v>
      </c>
      <c r="DM58" s="59">
        <v>0</v>
      </c>
      <c r="DN58" s="59">
        <v>0</v>
      </c>
      <c r="DO58" s="59">
        <v>148</v>
      </c>
      <c r="DP58" s="59">
        <v>2</v>
      </c>
      <c r="DQ58" s="59">
        <v>0</v>
      </c>
      <c r="DR58" s="59">
        <v>30</v>
      </c>
      <c r="DS58" s="59">
        <v>0</v>
      </c>
      <c r="DT58" s="59">
        <v>0</v>
      </c>
      <c r="DU58" s="58">
        <f t="shared" si="2"/>
        <v>25</v>
      </c>
      <c r="DV58" s="59">
        <v>25</v>
      </c>
      <c r="DW58" s="59">
        <v>0</v>
      </c>
      <c r="DX58" s="59">
        <v>0</v>
      </c>
      <c r="DY58" s="59">
        <v>0</v>
      </c>
      <c r="DZ58" s="59">
        <v>0</v>
      </c>
      <c r="EA58" s="59">
        <v>0</v>
      </c>
      <c r="EB58" s="59">
        <v>0</v>
      </c>
      <c r="EC58" s="59">
        <v>0</v>
      </c>
      <c r="ED58" s="59">
        <v>0</v>
      </c>
      <c r="EE58" s="59">
        <v>0</v>
      </c>
      <c r="EF58" s="59">
        <v>0</v>
      </c>
      <c r="EG58" s="59">
        <v>0</v>
      </c>
      <c r="EH58" s="59">
        <v>0</v>
      </c>
      <c r="EI58" s="59">
        <v>0</v>
      </c>
      <c r="EJ58" s="59">
        <v>0</v>
      </c>
      <c r="EK58" s="59">
        <v>0</v>
      </c>
      <c r="EL58" s="59">
        <v>0</v>
      </c>
      <c r="EM58" s="59">
        <v>0</v>
      </c>
      <c r="EN58" s="61">
        <v>20</v>
      </c>
      <c r="EP58" s="30"/>
    </row>
    <row r="59" spans="1:146" s="27" customFormat="1" ht="18.75" x14ac:dyDescent="0.25">
      <c r="A59" s="53" t="s">
        <v>155</v>
      </c>
      <c r="B59" s="54" t="s">
        <v>156</v>
      </c>
      <c r="C59" s="44" t="s">
        <v>180</v>
      </c>
      <c r="D59" s="58">
        <f t="shared" si="0"/>
        <v>311</v>
      </c>
      <c r="E59" s="60">
        <v>146</v>
      </c>
      <c r="F59" s="60">
        <v>0</v>
      </c>
      <c r="G59" s="60">
        <v>136</v>
      </c>
      <c r="H59" s="60">
        <v>0</v>
      </c>
      <c r="I59" s="60">
        <v>28</v>
      </c>
      <c r="J59" s="59">
        <v>0</v>
      </c>
      <c r="K59" s="59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60">
        <v>0</v>
      </c>
      <c r="AJ59" s="60">
        <v>0</v>
      </c>
      <c r="AK59" s="60">
        <v>0</v>
      </c>
      <c r="AL59" s="60">
        <v>0</v>
      </c>
      <c r="AM59" s="60">
        <v>0</v>
      </c>
      <c r="AN59" s="60">
        <v>0</v>
      </c>
      <c r="AO59" s="60">
        <v>0</v>
      </c>
      <c r="AP59" s="60">
        <v>0</v>
      </c>
      <c r="AQ59" s="60">
        <v>0</v>
      </c>
      <c r="AR59" s="60">
        <v>0</v>
      </c>
      <c r="AS59" s="60">
        <v>0</v>
      </c>
      <c r="AT59" s="60">
        <v>0</v>
      </c>
      <c r="AU59" s="60">
        <v>0</v>
      </c>
      <c r="AV59" s="60">
        <v>0</v>
      </c>
      <c r="AW59" s="60">
        <v>0</v>
      </c>
      <c r="AX59" s="60">
        <v>0</v>
      </c>
      <c r="AY59" s="59">
        <v>0</v>
      </c>
      <c r="AZ59" s="60">
        <v>0</v>
      </c>
      <c r="BA59" s="60">
        <v>1</v>
      </c>
      <c r="BB59" s="60">
        <v>0</v>
      </c>
      <c r="BC59" s="59">
        <v>0</v>
      </c>
      <c r="BD59" s="60">
        <v>0</v>
      </c>
      <c r="BE59" s="60">
        <v>0</v>
      </c>
      <c r="BF59" s="60">
        <v>0</v>
      </c>
      <c r="BG59" s="60">
        <v>0</v>
      </c>
      <c r="BH59" s="60">
        <v>0</v>
      </c>
      <c r="BI59" s="60">
        <v>0</v>
      </c>
      <c r="BJ59" s="60">
        <v>0</v>
      </c>
      <c r="BK59" s="60">
        <v>0</v>
      </c>
      <c r="BL59" s="60">
        <v>0</v>
      </c>
      <c r="BM59" s="60">
        <v>0</v>
      </c>
      <c r="BN59" s="60">
        <v>0</v>
      </c>
      <c r="BO59" s="60">
        <v>0</v>
      </c>
      <c r="BP59" s="60">
        <v>0</v>
      </c>
      <c r="BQ59" s="60">
        <v>0</v>
      </c>
      <c r="BR59" s="60">
        <v>0</v>
      </c>
      <c r="BS59" s="60">
        <v>0</v>
      </c>
      <c r="BT59" s="60">
        <v>0</v>
      </c>
      <c r="BU59" s="60">
        <v>0</v>
      </c>
      <c r="BV59" s="60">
        <v>0</v>
      </c>
      <c r="BW59" s="60">
        <v>0</v>
      </c>
      <c r="BX59" s="60">
        <v>0</v>
      </c>
      <c r="BY59" s="60">
        <v>0</v>
      </c>
      <c r="BZ59" s="60">
        <v>0</v>
      </c>
      <c r="CA59" s="60">
        <v>0</v>
      </c>
      <c r="CB59" s="60">
        <v>0</v>
      </c>
      <c r="CC59" s="60">
        <v>0</v>
      </c>
      <c r="CD59" s="60">
        <v>0</v>
      </c>
      <c r="CE59" s="60">
        <v>0</v>
      </c>
      <c r="CF59" s="60">
        <v>0</v>
      </c>
      <c r="CG59" s="60">
        <v>0</v>
      </c>
      <c r="CH59" s="60">
        <v>0</v>
      </c>
      <c r="CI59" s="60">
        <v>0</v>
      </c>
      <c r="CJ59" s="60">
        <v>0</v>
      </c>
      <c r="CK59" s="60">
        <v>0</v>
      </c>
      <c r="CL59" s="60">
        <v>0</v>
      </c>
      <c r="CM59" s="60">
        <v>0</v>
      </c>
      <c r="CN59" s="60">
        <v>0</v>
      </c>
      <c r="CO59" s="60">
        <v>0</v>
      </c>
      <c r="CP59" s="60">
        <v>0</v>
      </c>
      <c r="CQ59" s="60">
        <v>0</v>
      </c>
      <c r="CR59" s="60">
        <v>0</v>
      </c>
      <c r="CS59" s="60">
        <v>0</v>
      </c>
      <c r="CT59" s="60">
        <v>0</v>
      </c>
      <c r="CU59" s="60">
        <v>0</v>
      </c>
      <c r="CV59" s="60">
        <v>0</v>
      </c>
      <c r="CW59" s="60">
        <v>0</v>
      </c>
      <c r="CX59" s="60">
        <v>0</v>
      </c>
      <c r="CY59" s="60">
        <v>0</v>
      </c>
      <c r="CZ59" s="60">
        <v>0</v>
      </c>
      <c r="DA59" s="60">
        <v>0</v>
      </c>
      <c r="DB59" s="60">
        <v>0</v>
      </c>
      <c r="DC59" s="58">
        <f t="shared" si="1"/>
        <v>225</v>
      </c>
      <c r="DD59" s="59">
        <v>37</v>
      </c>
      <c r="DE59" s="59">
        <v>0</v>
      </c>
      <c r="DF59" s="59">
        <v>0</v>
      </c>
      <c r="DG59" s="59">
        <v>0</v>
      </c>
      <c r="DH59" s="59">
        <v>0</v>
      </c>
      <c r="DI59" s="59">
        <v>0</v>
      </c>
      <c r="DJ59" s="59">
        <v>0</v>
      </c>
      <c r="DK59" s="59">
        <v>0</v>
      </c>
      <c r="DL59" s="59">
        <v>0</v>
      </c>
      <c r="DM59" s="59">
        <v>0</v>
      </c>
      <c r="DN59" s="59">
        <v>0</v>
      </c>
      <c r="DO59" s="59">
        <v>133</v>
      </c>
      <c r="DP59" s="59">
        <v>1</v>
      </c>
      <c r="DQ59" s="59">
        <v>0</v>
      </c>
      <c r="DR59" s="59">
        <v>54</v>
      </c>
      <c r="DS59" s="59">
        <v>0</v>
      </c>
      <c r="DT59" s="59">
        <v>0</v>
      </c>
      <c r="DU59" s="58">
        <f t="shared" si="2"/>
        <v>75</v>
      </c>
      <c r="DV59" s="59">
        <v>75</v>
      </c>
      <c r="DW59" s="59">
        <v>0</v>
      </c>
      <c r="DX59" s="59">
        <v>0</v>
      </c>
      <c r="DY59" s="59">
        <v>0</v>
      </c>
      <c r="DZ59" s="59">
        <v>0</v>
      </c>
      <c r="EA59" s="59">
        <v>0</v>
      </c>
      <c r="EB59" s="59">
        <v>0</v>
      </c>
      <c r="EC59" s="59">
        <v>0</v>
      </c>
      <c r="ED59" s="59">
        <v>0</v>
      </c>
      <c r="EE59" s="59">
        <v>0</v>
      </c>
      <c r="EF59" s="59">
        <v>0</v>
      </c>
      <c r="EG59" s="59">
        <v>0</v>
      </c>
      <c r="EH59" s="59">
        <v>0</v>
      </c>
      <c r="EI59" s="59">
        <v>0</v>
      </c>
      <c r="EJ59" s="59">
        <v>0</v>
      </c>
      <c r="EK59" s="59">
        <v>0</v>
      </c>
      <c r="EL59" s="59">
        <v>0</v>
      </c>
      <c r="EM59" s="59">
        <v>2.625</v>
      </c>
      <c r="EN59" s="61">
        <v>16</v>
      </c>
      <c r="EP59" s="30"/>
    </row>
    <row r="60" spans="1:146" s="27" customFormat="1" ht="18.75" x14ac:dyDescent="0.25">
      <c r="A60" s="53" t="s">
        <v>157</v>
      </c>
      <c r="B60" s="54" t="s">
        <v>158</v>
      </c>
      <c r="C60" s="44" t="s">
        <v>180</v>
      </c>
      <c r="D60" s="58">
        <f t="shared" si="0"/>
        <v>406</v>
      </c>
      <c r="E60" s="60">
        <v>193</v>
      </c>
      <c r="F60" s="60">
        <v>0</v>
      </c>
      <c r="G60" s="60">
        <v>189</v>
      </c>
      <c r="H60" s="60">
        <v>0</v>
      </c>
      <c r="I60" s="60">
        <v>22</v>
      </c>
      <c r="J60" s="59">
        <v>0</v>
      </c>
      <c r="K60" s="59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59">
        <v>0</v>
      </c>
      <c r="R60" s="59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0">
        <v>0</v>
      </c>
      <c r="Y60" s="60">
        <v>0</v>
      </c>
      <c r="Z60" s="60">
        <v>0</v>
      </c>
      <c r="AA60" s="60">
        <v>0</v>
      </c>
      <c r="AB60" s="60">
        <v>0</v>
      </c>
      <c r="AC60" s="60">
        <v>0</v>
      </c>
      <c r="AD60" s="60">
        <v>0</v>
      </c>
      <c r="AE60" s="60">
        <v>0</v>
      </c>
      <c r="AF60" s="60">
        <v>0</v>
      </c>
      <c r="AG60" s="60">
        <v>0</v>
      </c>
      <c r="AH60" s="60">
        <v>0</v>
      </c>
      <c r="AI60" s="60">
        <v>0</v>
      </c>
      <c r="AJ60" s="60">
        <v>0</v>
      </c>
      <c r="AK60" s="60">
        <v>0</v>
      </c>
      <c r="AL60" s="60">
        <v>0</v>
      </c>
      <c r="AM60" s="60">
        <v>0</v>
      </c>
      <c r="AN60" s="60">
        <v>0</v>
      </c>
      <c r="AO60" s="60">
        <v>0</v>
      </c>
      <c r="AP60" s="60">
        <v>0</v>
      </c>
      <c r="AQ60" s="60">
        <v>0</v>
      </c>
      <c r="AR60" s="60">
        <v>0</v>
      </c>
      <c r="AS60" s="60">
        <v>0</v>
      </c>
      <c r="AT60" s="60">
        <v>0</v>
      </c>
      <c r="AU60" s="60">
        <v>0</v>
      </c>
      <c r="AV60" s="60">
        <v>0</v>
      </c>
      <c r="AW60" s="60">
        <v>0</v>
      </c>
      <c r="AX60" s="60">
        <v>0</v>
      </c>
      <c r="AY60" s="59">
        <v>0</v>
      </c>
      <c r="AZ60" s="60">
        <v>0</v>
      </c>
      <c r="BA60" s="60">
        <v>2</v>
      </c>
      <c r="BB60" s="60">
        <v>0</v>
      </c>
      <c r="BC60" s="59">
        <v>0</v>
      </c>
      <c r="BD60" s="60">
        <v>0</v>
      </c>
      <c r="BE60" s="60">
        <v>0</v>
      </c>
      <c r="BF60" s="60">
        <v>0</v>
      </c>
      <c r="BG60" s="60">
        <v>0</v>
      </c>
      <c r="BH60" s="60">
        <v>0</v>
      </c>
      <c r="BI60" s="60">
        <v>0</v>
      </c>
      <c r="BJ60" s="60">
        <v>0</v>
      </c>
      <c r="BK60" s="60">
        <v>0</v>
      </c>
      <c r="BL60" s="60">
        <v>0</v>
      </c>
      <c r="BM60" s="60">
        <v>0</v>
      </c>
      <c r="BN60" s="60">
        <v>0</v>
      </c>
      <c r="BO60" s="60">
        <v>0</v>
      </c>
      <c r="BP60" s="60">
        <v>0</v>
      </c>
      <c r="BQ60" s="60">
        <v>0</v>
      </c>
      <c r="BR60" s="60">
        <v>0</v>
      </c>
      <c r="BS60" s="60">
        <v>0</v>
      </c>
      <c r="BT60" s="60">
        <v>0</v>
      </c>
      <c r="BU60" s="60">
        <v>0</v>
      </c>
      <c r="BV60" s="60">
        <v>0</v>
      </c>
      <c r="BW60" s="60">
        <v>0</v>
      </c>
      <c r="BX60" s="60">
        <v>0</v>
      </c>
      <c r="BY60" s="60">
        <v>0</v>
      </c>
      <c r="BZ60" s="60">
        <v>0</v>
      </c>
      <c r="CA60" s="60">
        <v>0</v>
      </c>
      <c r="CB60" s="60">
        <v>0</v>
      </c>
      <c r="CC60" s="60">
        <v>0</v>
      </c>
      <c r="CD60" s="60">
        <v>0</v>
      </c>
      <c r="CE60" s="60">
        <v>0</v>
      </c>
      <c r="CF60" s="60">
        <v>0</v>
      </c>
      <c r="CG60" s="60">
        <v>0</v>
      </c>
      <c r="CH60" s="60">
        <v>0</v>
      </c>
      <c r="CI60" s="60">
        <v>0</v>
      </c>
      <c r="CJ60" s="60">
        <v>0</v>
      </c>
      <c r="CK60" s="60">
        <v>0</v>
      </c>
      <c r="CL60" s="60">
        <v>0</v>
      </c>
      <c r="CM60" s="60">
        <v>0</v>
      </c>
      <c r="CN60" s="60">
        <v>0</v>
      </c>
      <c r="CO60" s="60">
        <v>0</v>
      </c>
      <c r="CP60" s="60">
        <v>0</v>
      </c>
      <c r="CQ60" s="60">
        <v>0</v>
      </c>
      <c r="CR60" s="60">
        <v>0</v>
      </c>
      <c r="CS60" s="60">
        <v>0</v>
      </c>
      <c r="CT60" s="60">
        <v>0</v>
      </c>
      <c r="CU60" s="60">
        <v>0</v>
      </c>
      <c r="CV60" s="60">
        <v>0</v>
      </c>
      <c r="CW60" s="60">
        <v>0</v>
      </c>
      <c r="CX60" s="60">
        <v>0</v>
      </c>
      <c r="CY60" s="60">
        <v>0</v>
      </c>
      <c r="CZ60" s="60">
        <v>0</v>
      </c>
      <c r="DA60" s="60">
        <v>0</v>
      </c>
      <c r="DB60" s="60">
        <v>0</v>
      </c>
      <c r="DC60" s="58">
        <f t="shared" si="1"/>
        <v>180</v>
      </c>
      <c r="DD60" s="59">
        <v>90</v>
      </c>
      <c r="DE60" s="59">
        <v>0</v>
      </c>
      <c r="DF60" s="59">
        <v>0</v>
      </c>
      <c r="DG60" s="59">
        <v>0</v>
      </c>
      <c r="DH60" s="59">
        <v>0</v>
      </c>
      <c r="DI60" s="59">
        <v>0</v>
      </c>
      <c r="DJ60" s="59">
        <v>0</v>
      </c>
      <c r="DK60" s="59">
        <v>0</v>
      </c>
      <c r="DL60" s="59">
        <v>0</v>
      </c>
      <c r="DM60" s="59">
        <v>0</v>
      </c>
      <c r="DN60" s="59">
        <v>0</v>
      </c>
      <c r="DO60" s="59">
        <v>70</v>
      </c>
      <c r="DP60" s="59">
        <v>0</v>
      </c>
      <c r="DQ60" s="59">
        <v>0</v>
      </c>
      <c r="DR60" s="59">
        <v>20</v>
      </c>
      <c r="DS60" s="59">
        <v>0</v>
      </c>
      <c r="DT60" s="59">
        <v>0</v>
      </c>
      <c r="DU60" s="58">
        <f t="shared" si="2"/>
        <v>125</v>
      </c>
      <c r="DV60" s="59">
        <v>125</v>
      </c>
      <c r="DW60" s="59">
        <v>0</v>
      </c>
      <c r="DX60" s="59">
        <v>0</v>
      </c>
      <c r="DY60" s="59">
        <v>0</v>
      </c>
      <c r="DZ60" s="59">
        <v>0</v>
      </c>
      <c r="EA60" s="59">
        <v>0</v>
      </c>
      <c r="EB60" s="59">
        <v>0</v>
      </c>
      <c r="EC60" s="59">
        <v>0</v>
      </c>
      <c r="ED60" s="59">
        <v>0</v>
      </c>
      <c r="EE60" s="59">
        <v>0</v>
      </c>
      <c r="EF60" s="59">
        <v>0</v>
      </c>
      <c r="EG60" s="59">
        <v>0</v>
      </c>
      <c r="EH60" s="59">
        <v>0</v>
      </c>
      <c r="EI60" s="59">
        <v>0</v>
      </c>
      <c r="EJ60" s="59">
        <v>0</v>
      </c>
      <c r="EK60" s="59">
        <v>0</v>
      </c>
      <c r="EL60" s="59">
        <v>0</v>
      </c>
      <c r="EM60" s="59">
        <v>1</v>
      </c>
      <c r="EN60" s="61">
        <v>18</v>
      </c>
      <c r="EP60" s="30"/>
    </row>
    <row r="61" spans="1:146" s="27" customFormat="1" ht="18.75" x14ac:dyDescent="0.25">
      <c r="A61" s="53" t="s">
        <v>159</v>
      </c>
      <c r="B61" s="54" t="s">
        <v>160</v>
      </c>
      <c r="C61" s="44" t="s">
        <v>180</v>
      </c>
      <c r="D61" s="58">
        <f t="shared" si="0"/>
        <v>415</v>
      </c>
      <c r="E61" s="60">
        <v>199</v>
      </c>
      <c r="F61" s="60">
        <v>0</v>
      </c>
      <c r="G61" s="60">
        <v>195</v>
      </c>
      <c r="H61" s="60">
        <v>0</v>
      </c>
      <c r="I61" s="60">
        <v>21</v>
      </c>
      <c r="J61" s="59">
        <v>0</v>
      </c>
      <c r="K61" s="59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59">
        <v>0</v>
      </c>
      <c r="AZ61" s="60">
        <v>0</v>
      </c>
      <c r="BA61" s="60">
        <v>0</v>
      </c>
      <c r="BB61" s="60">
        <v>0</v>
      </c>
      <c r="BC61" s="59">
        <v>0</v>
      </c>
      <c r="BD61" s="60">
        <v>0</v>
      </c>
      <c r="BE61" s="60">
        <v>0</v>
      </c>
      <c r="BF61" s="60">
        <v>0</v>
      </c>
      <c r="BG61" s="60">
        <v>0</v>
      </c>
      <c r="BH61" s="60">
        <v>0</v>
      </c>
      <c r="BI61" s="60">
        <v>0</v>
      </c>
      <c r="BJ61" s="60">
        <v>0</v>
      </c>
      <c r="BK61" s="60">
        <v>0</v>
      </c>
      <c r="BL61" s="60">
        <v>0</v>
      </c>
      <c r="BM61" s="60">
        <v>0</v>
      </c>
      <c r="BN61" s="60">
        <v>0</v>
      </c>
      <c r="BO61" s="60">
        <v>0</v>
      </c>
      <c r="BP61" s="60">
        <v>0</v>
      </c>
      <c r="BQ61" s="60">
        <v>0</v>
      </c>
      <c r="BR61" s="60">
        <v>0</v>
      </c>
      <c r="BS61" s="60">
        <v>0</v>
      </c>
      <c r="BT61" s="60">
        <v>0</v>
      </c>
      <c r="BU61" s="60">
        <v>0</v>
      </c>
      <c r="BV61" s="60">
        <v>0</v>
      </c>
      <c r="BW61" s="60">
        <v>0</v>
      </c>
      <c r="BX61" s="60">
        <v>0</v>
      </c>
      <c r="BY61" s="60">
        <v>0</v>
      </c>
      <c r="BZ61" s="60">
        <v>0</v>
      </c>
      <c r="CA61" s="60">
        <v>0</v>
      </c>
      <c r="CB61" s="60">
        <v>0</v>
      </c>
      <c r="CC61" s="60">
        <v>0</v>
      </c>
      <c r="CD61" s="60">
        <v>0</v>
      </c>
      <c r="CE61" s="60">
        <v>0</v>
      </c>
      <c r="CF61" s="60">
        <v>0</v>
      </c>
      <c r="CG61" s="60">
        <v>0</v>
      </c>
      <c r="CH61" s="60">
        <v>0</v>
      </c>
      <c r="CI61" s="60">
        <v>0</v>
      </c>
      <c r="CJ61" s="60">
        <v>0</v>
      </c>
      <c r="CK61" s="60">
        <v>0</v>
      </c>
      <c r="CL61" s="60">
        <v>0</v>
      </c>
      <c r="CM61" s="60">
        <v>0</v>
      </c>
      <c r="CN61" s="60">
        <v>0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0">
        <v>0</v>
      </c>
      <c r="DA61" s="60">
        <v>0</v>
      </c>
      <c r="DB61" s="60">
        <v>0</v>
      </c>
      <c r="DC61" s="58">
        <f t="shared" si="1"/>
        <v>194</v>
      </c>
      <c r="DD61" s="59">
        <v>94</v>
      </c>
      <c r="DE61" s="59">
        <v>0</v>
      </c>
      <c r="DF61" s="59">
        <v>0</v>
      </c>
      <c r="DG61" s="59">
        <v>0</v>
      </c>
      <c r="DH61" s="59">
        <v>0</v>
      </c>
      <c r="DI61" s="59">
        <v>0</v>
      </c>
      <c r="DJ61" s="59">
        <v>0</v>
      </c>
      <c r="DK61" s="59">
        <v>0</v>
      </c>
      <c r="DL61" s="59">
        <v>0</v>
      </c>
      <c r="DM61" s="59">
        <v>0</v>
      </c>
      <c r="DN61" s="59">
        <v>0</v>
      </c>
      <c r="DO61" s="59">
        <v>86</v>
      </c>
      <c r="DP61" s="59">
        <v>0</v>
      </c>
      <c r="DQ61" s="59">
        <v>0</v>
      </c>
      <c r="DR61" s="59">
        <v>14</v>
      </c>
      <c r="DS61" s="59">
        <v>0</v>
      </c>
      <c r="DT61" s="59">
        <v>0</v>
      </c>
      <c r="DU61" s="58">
        <f t="shared" si="2"/>
        <v>75</v>
      </c>
      <c r="DV61" s="59">
        <v>75</v>
      </c>
      <c r="DW61" s="59">
        <v>0</v>
      </c>
      <c r="DX61" s="59">
        <v>0</v>
      </c>
      <c r="DY61" s="59">
        <v>0</v>
      </c>
      <c r="DZ61" s="59">
        <v>0</v>
      </c>
      <c r="EA61" s="59">
        <v>0</v>
      </c>
      <c r="EB61" s="59">
        <v>0</v>
      </c>
      <c r="EC61" s="59">
        <v>0</v>
      </c>
      <c r="ED61" s="59">
        <v>0</v>
      </c>
      <c r="EE61" s="59">
        <v>0</v>
      </c>
      <c r="EF61" s="59">
        <v>0</v>
      </c>
      <c r="EG61" s="59">
        <v>0</v>
      </c>
      <c r="EH61" s="59">
        <v>0</v>
      </c>
      <c r="EI61" s="59">
        <v>0</v>
      </c>
      <c r="EJ61" s="59">
        <v>0</v>
      </c>
      <c r="EK61" s="59">
        <v>0</v>
      </c>
      <c r="EL61" s="59">
        <v>0</v>
      </c>
      <c r="EM61" s="59">
        <v>0.25</v>
      </c>
      <c r="EN61" s="61">
        <v>18</v>
      </c>
      <c r="EP61" s="30"/>
    </row>
    <row r="62" spans="1:146" s="27" customFormat="1" ht="18.75" x14ac:dyDescent="0.25">
      <c r="A62" s="53" t="s">
        <v>161</v>
      </c>
      <c r="B62" s="54" t="s">
        <v>162</v>
      </c>
      <c r="C62" s="44" t="s">
        <v>180</v>
      </c>
      <c r="D62" s="58">
        <f t="shared" si="0"/>
        <v>378</v>
      </c>
      <c r="E62" s="60">
        <v>182</v>
      </c>
      <c r="F62" s="60">
        <v>0</v>
      </c>
      <c r="G62" s="60">
        <v>160</v>
      </c>
      <c r="H62" s="60">
        <v>0</v>
      </c>
      <c r="I62" s="60">
        <v>36</v>
      </c>
      <c r="J62" s="59">
        <v>0</v>
      </c>
      <c r="K62" s="59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60">
        <v>0</v>
      </c>
      <c r="AJ62" s="60">
        <v>0</v>
      </c>
      <c r="AK62" s="60">
        <v>0</v>
      </c>
      <c r="AL62" s="60">
        <v>0</v>
      </c>
      <c r="AM62" s="60">
        <v>0</v>
      </c>
      <c r="AN62" s="60">
        <v>0</v>
      </c>
      <c r="AO62" s="60">
        <v>0</v>
      </c>
      <c r="AP62" s="60">
        <v>0</v>
      </c>
      <c r="AQ62" s="60">
        <v>0</v>
      </c>
      <c r="AR62" s="60">
        <v>0</v>
      </c>
      <c r="AS62" s="60">
        <v>0</v>
      </c>
      <c r="AT62" s="60">
        <v>0</v>
      </c>
      <c r="AU62" s="60">
        <v>0</v>
      </c>
      <c r="AV62" s="60">
        <v>0</v>
      </c>
      <c r="AW62" s="60">
        <v>0</v>
      </c>
      <c r="AX62" s="60">
        <v>0</v>
      </c>
      <c r="AY62" s="59">
        <v>0</v>
      </c>
      <c r="AZ62" s="60">
        <v>0</v>
      </c>
      <c r="BA62" s="60">
        <v>0</v>
      </c>
      <c r="BB62" s="60">
        <v>0</v>
      </c>
      <c r="BC62" s="59">
        <v>0</v>
      </c>
      <c r="BD62" s="60">
        <v>0</v>
      </c>
      <c r="BE62" s="60">
        <v>0</v>
      </c>
      <c r="BF62" s="60">
        <v>0</v>
      </c>
      <c r="BG62" s="60">
        <v>0</v>
      </c>
      <c r="BH62" s="60">
        <v>0</v>
      </c>
      <c r="BI62" s="60">
        <v>0</v>
      </c>
      <c r="BJ62" s="60">
        <v>0</v>
      </c>
      <c r="BK62" s="60">
        <v>0</v>
      </c>
      <c r="BL62" s="60">
        <v>0</v>
      </c>
      <c r="BM62" s="60">
        <v>0</v>
      </c>
      <c r="BN62" s="60">
        <v>0</v>
      </c>
      <c r="BO62" s="60">
        <v>0</v>
      </c>
      <c r="BP62" s="60">
        <v>0</v>
      </c>
      <c r="BQ62" s="60">
        <v>0</v>
      </c>
      <c r="BR62" s="60">
        <v>0</v>
      </c>
      <c r="BS62" s="60">
        <v>0</v>
      </c>
      <c r="BT62" s="60">
        <v>0</v>
      </c>
      <c r="BU62" s="60">
        <v>0</v>
      </c>
      <c r="BV62" s="60">
        <v>0</v>
      </c>
      <c r="BW62" s="60">
        <v>0</v>
      </c>
      <c r="BX62" s="60">
        <v>0</v>
      </c>
      <c r="BY62" s="60">
        <v>0</v>
      </c>
      <c r="BZ62" s="60">
        <v>0</v>
      </c>
      <c r="CA62" s="60">
        <v>0</v>
      </c>
      <c r="CB62" s="60">
        <v>0</v>
      </c>
      <c r="CC62" s="60">
        <v>0</v>
      </c>
      <c r="CD62" s="60">
        <v>0</v>
      </c>
      <c r="CE62" s="60">
        <v>0</v>
      </c>
      <c r="CF62" s="60">
        <v>0</v>
      </c>
      <c r="CG62" s="60">
        <v>0</v>
      </c>
      <c r="CH62" s="60">
        <v>0</v>
      </c>
      <c r="CI62" s="60">
        <v>0</v>
      </c>
      <c r="CJ62" s="60">
        <v>0</v>
      </c>
      <c r="CK62" s="60">
        <v>0</v>
      </c>
      <c r="CL62" s="60">
        <v>0</v>
      </c>
      <c r="CM62" s="60">
        <v>0</v>
      </c>
      <c r="CN62" s="60">
        <v>0</v>
      </c>
      <c r="CO62" s="60">
        <v>0</v>
      </c>
      <c r="CP62" s="60">
        <v>0</v>
      </c>
      <c r="CQ62" s="60">
        <v>0</v>
      </c>
      <c r="CR62" s="60">
        <v>0</v>
      </c>
      <c r="CS62" s="60">
        <v>0</v>
      </c>
      <c r="CT62" s="60">
        <v>0</v>
      </c>
      <c r="CU62" s="60">
        <v>0</v>
      </c>
      <c r="CV62" s="60">
        <v>0</v>
      </c>
      <c r="CW62" s="60">
        <v>0</v>
      </c>
      <c r="CX62" s="60">
        <v>0</v>
      </c>
      <c r="CY62" s="60">
        <v>0</v>
      </c>
      <c r="CZ62" s="60">
        <v>0</v>
      </c>
      <c r="DA62" s="60">
        <v>0</v>
      </c>
      <c r="DB62" s="60">
        <v>0</v>
      </c>
      <c r="DC62" s="58">
        <f t="shared" si="1"/>
        <v>162</v>
      </c>
      <c r="DD62" s="59">
        <v>70</v>
      </c>
      <c r="DE62" s="59">
        <v>0</v>
      </c>
      <c r="DF62" s="59">
        <v>0</v>
      </c>
      <c r="DG62" s="59">
        <v>0</v>
      </c>
      <c r="DH62" s="59">
        <v>0</v>
      </c>
      <c r="DI62" s="59">
        <v>0</v>
      </c>
      <c r="DJ62" s="59">
        <v>0</v>
      </c>
      <c r="DK62" s="59">
        <v>0</v>
      </c>
      <c r="DL62" s="59">
        <v>0</v>
      </c>
      <c r="DM62" s="59">
        <v>0</v>
      </c>
      <c r="DN62" s="59">
        <v>0</v>
      </c>
      <c r="DO62" s="59">
        <v>86</v>
      </c>
      <c r="DP62" s="59">
        <v>1</v>
      </c>
      <c r="DQ62" s="59">
        <v>0</v>
      </c>
      <c r="DR62" s="59">
        <v>5</v>
      </c>
      <c r="DS62" s="59">
        <v>0</v>
      </c>
      <c r="DT62" s="59">
        <v>0</v>
      </c>
      <c r="DU62" s="58">
        <f t="shared" si="2"/>
        <v>75</v>
      </c>
      <c r="DV62" s="59">
        <v>75</v>
      </c>
      <c r="DW62" s="59">
        <v>0</v>
      </c>
      <c r="DX62" s="59">
        <v>0</v>
      </c>
      <c r="DY62" s="59">
        <v>0</v>
      </c>
      <c r="DZ62" s="59">
        <v>0</v>
      </c>
      <c r="EA62" s="59">
        <v>0</v>
      </c>
      <c r="EB62" s="59">
        <v>0</v>
      </c>
      <c r="EC62" s="59">
        <v>0</v>
      </c>
      <c r="ED62" s="59">
        <v>0</v>
      </c>
      <c r="EE62" s="59">
        <v>0</v>
      </c>
      <c r="EF62" s="59">
        <v>0</v>
      </c>
      <c r="EG62" s="59">
        <v>0</v>
      </c>
      <c r="EH62" s="59">
        <v>0</v>
      </c>
      <c r="EI62" s="59">
        <v>0</v>
      </c>
      <c r="EJ62" s="59">
        <v>0</v>
      </c>
      <c r="EK62" s="59">
        <v>0</v>
      </c>
      <c r="EL62" s="59">
        <v>0</v>
      </c>
      <c r="EM62" s="59">
        <v>3</v>
      </c>
      <c r="EN62" s="61">
        <v>17</v>
      </c>
      <c r="EP62" s="30"/>
    </row>
    <row r="63" spans="1:146" s="27" customFormat="1" ht="18.75" x14ac:dyDescent="0.25">
      <c r="A63" s="53" t="s">
        <v>163</v>
      </c>
      <c r="B63" s="54" t="s">
        <v>164</v>
      </c>
      <c r="C63" s="44" t="s">
        <v>180</v>
      </c>
      <c r="D63" s="58">
        <f t="shared" si="0"/>
        <v>183</v>
      </c>
      <c r="E63" s="60">
        <v>96</v>
      </c>
      <c r="F63" s="60">
        <v>0</v>
      </c>
      <c r="G63" s="60">
        <v>87</v>
      </c>
      <c r="H63" s="60">
        <v>0</v>
      </c>
      <c r="I63" s="60">
        <v>0</v>
      </c>
      <c r="J63" s="59">
        <v>0</v>
      </c>
      <c r="K63" s="59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59">
        <v>0</v>
      </c>
      <c r="R63" s="59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0">
        <v>0</v>
      </c>
      <c r="AE63" s="60">
        <v>0</v>
      </c>
      <c r="AF63" s="60">
        <v>0</v>
      </c>
      <c r="AG63" s="60">
        <v>0</v>
      </c>
      <c r="AH63" s="60">
        <v>0</v>
      </c>
      <c r="AI63" s="60">
        <v>0</v>
      </c>
      <c r="AJ63" s="60">
        <v>0</v>
      </c>
      <c r="AK63" s="60">
        <v>0</v>
      </c>
      <c r="AL63" s="60">
        <v>0</v>
      </c>
      <c r="AM63" s="60">
        <v>0</v>
      </c>
      <c r="AN63" s="60">
        <v>0</v>
      </c>
      <c r="AO63" s="60">
        <v>0</v>
      </c>
      <c r="AP63" s="60">
        <v>0</v>
      </c>
      <c r="AQ63" s="60">
        <v>0</v>
      </c>
      <c r="AR63" s="60">
        <v>0</v>
      </c>
      <c r="AS63" s="60">
        <v>0</v>
      </c>
      <c r="AT63" s="60">
        <v>0</v>
      </c>
      <c r="AU63" s="60">
        <v>0</v>
      </c>
      <c r="AV63" s="60">
        <v>0</v>
      </c>
      <c r="AW63" s="60">
        <v>0</v>
      </c>
      <c r="AX63" s="60">
        <v>0</v>
      </c>
      <c r="AY63" s="59">
        <v>0</v>
      </c>
      <c r="AZ63" s="60">
        <v>0</v>
      </c>
      <c r="BA63" s="60">
        <v>0</v>
      </c>
      <c r="BB63" s="60">
        <v>0</v>
      </c>
      <c r="BC63" s="59">
        <v>0</v>
      </c>
      <c r="BD63" s="60">
        <v>0</v>
      </c>
      <c r="BE63" s="60">
        <v>0</v>
      </c>
      <c r="BF63" s="60">
        <v>0</v>
      </c>
      <c r="BG63" s="60">
        <v>0</v>
      </c>
      <c r="BH63" s="60">
        <v>0</v>
      </c>
      <c r="BI63" s="60">
        <v>0</v>
      </c>
      <c r="BJ63" s="60">
        <v>0</v>
      </c>
      <c r="BK63" s="60">
        <v>0</v>
      </c>
      <c r="BL63" s="60">
        <v>0</v>
      </c>
      <c r="BM63" s="60">
        <v>0</v>
      </c>
      <c r="BN63" s="60">
        <v>0</v>
      </c>
      <c r="BO63" s="60">
        <v>0</v>
      </c>
      <c r="BP63" s="60">
        <v>0</v>
      </c>
      <c r="BQ63" s="60">
        <v>0</v>
      </c>
      <c r="BR63" s="60">
        <v>0</v>
      </c>
      <c r="BS63" s="60">
        <v>0</v>
      </c>
      <c r="BT63" s="60">
        <v>0</v>
      </c>
      <c r="BU63" s="60">
        <v>0</v>
      </c>
      <c r="BV63" s="60">
        <v>0</v>
      </c>
      <c r="BW63" s="60">
        <v>0</v>
      </c>
      <c r="BX63" s="60">
        <v>0</v>
      </c>
      <c r="BY63" s="60">
        <v>0</v>
      </c>
      <c r="BZ63" s="60">
        <v>0</v>
      </c>
      <c r="CA63" s="60">
        <v>0</v>
      </c>
      <c r="CB63" s="60">
        <v>0</v>
      </c>
      <c r="CC63" s="60">
        <v>0</v>
      </c>
      <c r="CD63" s="60">
        <v>0</v>
      </c>
      <c r="CE63" s="60">
        <v>0</v>
      </c>
      <c r="CF63" s="60">
        <v>0</v>
      </c>
      <c r="CG63" s="60">
        <v>0</v>
      </c>
      <c r="CH63" s="60">
        <v>0</v>
      </c>
      <c r="CI63" s="60">
        <v>0</v>
      </c>
      <c r="CJ63" s="60">
        <v>0</v>
      </c>
      <c r="CK63" s="60">
        <v>0</v>
      </c>
      <c r="CL63" s="60">
        <v>0</v>
      </c>
      <c r="CM63" s="60">
        <v>0</v>
      </c>
      <c r="CN63" s="60">
        <v>0</v>
      </c>
      <c r="CO63" s="60">
        <v>0</v>
      </c>
      <c r="CP63" s="60">
        <v>0</v>
      </c>
      <c r="CQ63" s="60">
        <v>0</v>
      </c>
      <c r="CR63" s="60">
        <v>0</v>
      </c>
      <c r="CS63" s="60">
        <v>0</v>
      </c>
      <c r="CT63" s="60">
        <v>0</v>
      </c>
      <c r="CU63" s="60">
        <v>0</v>
      </c>
      <c r="CV63" s="60">
        <v>0</v>
      </c>
      <c r="CW63" s="60">
        <v>0</v>
      </c>
      <c r="CX63" s="60">
        <v>0</v>
      </c>
      <c r="CY63" s="60">
        <v>0</v>
      </c>
      <c r="CZ63" s="60">
        <v>0</v>
      </c>
      <c r="DA63" s="60">
        <v>0</v>
      </c>
      <c r="DB63" s="60">
        <v>0</v>
      </c>
      <c r="DC63" s="58">
        <f t="shared" si="1"/>
        <v>173</v>
      </c>
      <c r="DD63" s="59">
        <v>100</v>
      </c>
      <c r="DE63" s="59">
        <v>0</v>
      </c>
      <c r="DF63" s="59">
        <v>0</v>
      </c>
      <c r="DG63" s="59">
        <v>0</v>
      </c>
      <c r="DH63" s="59">
        <v>0</v>
      </c>
      <c r="DI63" s="59">
        <v>0</v>
      </c>
      <c r="DJ63" s="59">
        <v>0</v>
      </c>
      <c r="DK63" s="59">
        <v>0</v>
      </c>
      <c r="DL63" s="59">
        <v>0</v>
      </c>
      <c r="DM63" s="59">
        <v>0</v>
      </c>
      <c r="DN63" s="59">
        <v>0</v>
      </c>
      <c r="DO63" s="59">
        <v>73</v>
      </c>
      <c r="DP63" s="59">
        <v>0</v>
      </c>
      <c r="DQ63" s="59">
        <v>0</v>
      </c>
      <c r="DR63" s="59">
        <v>0</v>
      </c>
      <c r="DS63" s="59">
        <v>0</v>
      </c>
      <c r="DT63" s="59">
        <v>0</v>
      </c>
      <c r="DU63" s="58">
        <f t="shared" si="2"/>
        <v>0</v>
      </c>
      <c r="DV63" s="59">
        <v>0</v>
      </c>
      <c r="DW63" s="59">
        <v>0</v>
      </c>
      <c r="DX63" s="59">
        <v>0</v>
      </c>
      <c r="DY63" s="59">
        <v>0</v>
      </c>
      <c r="DZ63" s="59">
        <v>0</v>
      </c>
      <c r="EA63" s="59">
        <v>0</v>
      </c>
      <c r="EB63" s="59">
        <v>0</v>
      </c>
      <c r="EC63" s="59">
        <v>0</v>
      </c>
      <c r="ED63" s="59">
        <v>0</v>
      </c>
      <c r="EE63" s="59">
        <v>0</v>
      </c>
      <c r="EF63" s="59">
        <v>0</v>
      </c>
      <c r="EG63" s="59">
        <v>0</v>
      </c>
      <c r="EH63" s="59">
        <v>0</v>
      </c>
      <c r="EI63" s="59">
        <v>0</v>
      </c>
      <c r="EJ63" s="59">
        <v>0</v>
      </c>
      <c r="EK63" s="59">
        <v>0</v>
      </c>
      <c r="EL63" s="59">
        <v>0</v>
      </c>
      <c r="EM63" s="59">
        <v>1</v>
      </c>
      <c r="EN63" s="61">
        <v>9</v>
      </c>
      <c r="EP63" s="30"/>
    </row>
    <row r="64" spans="1:146" s="27" customFormat="1" ht="18.75" x14ac:dyDescent="0.25">
      <c r="A64" s="53" t="s">
        <v>165</v>
      </c>
      <c r="B64" s="54" t="s">
        <v>166</v>
      </c>
      <c r="C64" s="44" t="s">
        <v>180</v>
      </c>
      <c r="D64" s="58">
        <f t="shared" si="0"/>
        <v>648</v>
      </c>
      <c r="E64" s="60">
        <v>274</v>
      </c>
      <c r="F64" s="60">
        <v>0</v>
      </c>
      <c r="G64" s="60">
        <v>305</v>
      </c>
      <c r="H64" s="60">
        <v>0</v>
      </c>
      <c r="I64" s="60">
        <v>0</v>
      </c>
      <c r="J64" s="59">
        <v>59</v>
      </c>
      <c r="K64" s="59">
        <v>0</v>
      </c>
      <c r="L64" s="60">
        <v>0</v>
      </c>
      <c r="M64" s="60">
        <v>0</v>
      </c>
      <c r="N64" s="60">
        <v>2</v>
      </c>
      <c r="O64" s="60">
        <v>0</v>
      </c>
      <c r="P64" s="60">
        <v>2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0">
        <v>0</v>
      </c>
      <c r="AT64" s="60">
        <v>0</v>
      </c>
      <c r="AU64" s="60">
        <v>0</v>
      </c>
      <c r="AV64" s="60">
        <v>2</v>
      </c>
      <c r="AW64" s="60">
        <v>0</v>
      </c>
      <c r="AX64" s="60">
        <v>0</v>
      </c>
      <c r="AY64" s="59">
        <v>0</v>
      </c>
      <c r="AZ64" s="60">
        <v>0</v>
      </c>
      <c r="BA64" s="60">
        <v>4</v>
      </c>
      <c r="BB64" s="60">
        <v>0</v>
      </c>
      <c r="BC64" s="59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0</v>
      </c>
      <c r="BL64" s="60">
        <v>0</v>
      </c>
      <c r="BM64" s="60">
        <v>0</v>
      </c>
      <c r="BN64" s="60">
        <v>0</v>
      </c>
      <c r="BO64" s="60">
        <v>0</v>
      </c>
      <c r="BP64" s="60">
        <v>0</v>
      </c>
      <c r="BQ64" s="60">
        <v>0</v>
      </c>
      <c r="BR64" s="60">
        <v>0</v>
      </c>
      <c r="BS64" s="60">
        <v>0</v>
      </c>
      <c r="BT64" s="60">
        <v>0</v>
      </c>
      <c r="BU64" s="60">
        <v>0</v>
      </c>
      <c r="BV64" s="60">
        <v>0</v>
      </c>
      <c r="BW64" s="60">
        <v>0</v>
      </c>
      <c r="BX64" s="60">
        <v>0</v>
      </c>
      <c r="BY64" s="60">
        <v>0</v>
      </c>
      <c r="BZ64" s="60">
        <v>0</v>
      </c>
      <c r="CA64" s="60">
        <v>0</v>
      </c>
      <c r="CB64" s="60">
        <v>0</v>
      </c>
      <c r="CC64" s="60">
        <v>0</v>
      </c>
      <c r="CD64" s="60">
        <v>0</v>
      </c>
      <c r="CE64" s="60">
        <v>0</v>
      </c>
      <c r="CF64" s="60">
        <v>0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0">
        <v>0</v>
      </c>
      <c r="DA64" s="60">
        <v>0</v>
      </c>
      <c r="DB64" s="60">
        <v>0</v>
      </c>
      <c r="DC64" s="58">
        <f t="shared" si="1"/>
        <v>150</v>
      </c>
      <c r="DD64" s="59">
        <v>41</v>
      </c>
      <c r="DE64" s="59">
        <v>0</v>
      </c>
      <c r="DF64" s="59">
        <v>0</v>
      </c>
      <c r="DG64" s="59">
        <v>0</v>
      </c>
      <c r="DH64" s="59">
        <v>0</v>
      </c>
      <c r="DI64" s="59">
        <v>0</v>
      </c>
      <c r="DJ64" s="59">
        <v>0</v>
      </c>
      <c r="DK64" s="59">
        <v>0</v>
      </c>
      <c r="DL64" s="59">
        <v>0</v>
      </c>
      <c r="DM64" s="59">
        <v>0</v>
      </c>
      <c r="DN64" s="59">
        <v>0</v>
      </c>
      <c r="DO64" s="59">
        <v>89</v>
      </c>
      <c r="DP64" s="59">
        <v>2</v>
      </c>
      <c r="DQ64" s="59">
        <v>0</v>
      </c>
      <c r="DR64" s="59">
        <v>18</v>
      </c>
      <c r="DS64" s="59">
        <v>0</v>
      </c>
      <c r="DT64" s="59">
        <v>0</v>
      </c>
      <c r="DU64" s="58">
        <f t="shared" si="2"/>
        <v>150</v>
      </c>
      <c r="DV64" s="59">
        <v>150</v>
      </c>
      <c r="DW64" s="59">
        <v>0</v>
      </c>
      <c r="DX64" s="59">
        <v>0</v>
      </c>
      <c r="DY64" s="59">
        <v>0</v>
      </c>
      <c r="DZ64" s="59">
        <v>0</v>
      </c>
      <c r="EA64" s="59">
        <v>0</v>
      </c>
      <c r="EB64" s="59">
        <v>0</v>
      </c>
      <c r="EC64" s="59">
        <v>0</v>
      </c>
      <c r="ED64" s="59">
        <v>0</v>
      </c>
      <c r="EE64" s="59">
        <v>0</v>
      </c>
      <c r="EF64" s="59">
        <v>0</v>
      </c>
      <c r="EG64" s="59">
        <v>0</v>
      </c>
      <c r="EH64" s="59">
        <v>0</v>
      </c>
      <c r="EI64" s="59">
        <v>0</v>
      </c>
      <c r="EJ64" s="59">
        <v>0</v>
      </c>
      <c r="EK64" s="59">
        <v>0</v>
      </c>
      <c r="EL64" s="59">
        <v>0</v>
      </c>
      <c r="EM64" s="59">
        <v>0</v>
      </c>
      <c r="EN64" s="61">
        <v>23</v>
      </c>
      <c r="EP64" s="30"/>
    </row>
    <row r="65" spans="1:146" s="27" customFormat="1" ht="18.75" x14ac:dyDescent="0.25">
      <c r="A65" s="53" t="s">
        <v>167</v>
      </c>
      <c r="B65" s="54" t="s">
        <v>168</v>
      </c>
      <c r="C65" s="44" t="s">
        <v>180</v>
      </c>
      <c r="D65" s="58">
        <f t="shared" si="0"/>
        <v>947</v>
      </c>
      <c r="E65" s="60">
        <v>383</v>
      </c>
      <c r="F65" s="60">
        <v>0</v>
      </c>
      <c r="G65" s="60">
        <v>502</v>
      </c>
      <c r="H65" s="60">
        <v>0</v>
      </c>
      <c r="I65" s="60">
        <v>57</v>
      </c>
      <c r="J65" s="59">
        <v>0</v>
      </c>
      <c r="K65" s="59">
        <v>0</v>
      </c>
      <c r="L65" s="60">
        <v>0</v>
      </c>
      <c r="M65" s="60">
        <v>0</v>
      </c>
      <c r="N65" s="60">
        <v>5</v>
      </c>
      <c r="O65" s="60">
        <v>0</v>
      </c>
      <c r="P65" s="60">
        <v>0</v>
      </c>
      <c r="Q65" s="59">
        <v>0</v>
      </c>
      <c r="R65" s="59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G65" s="60">
        <v>0</v>
      </c>
      <c r="AH65" s="60">
        <v>0</v>
      </c>
      <c r="AI65" s="60">
        <v>0</v>
      </c>
      <c r="AJ65" s="60">
        <v>0</v>
      </c>
      <c r="AK65" s="60">
        <v>0</v>
      </c>
      <c r="AL65" s="60">
        <v>0</v>
      </c>
      <c r="AM65" s="60">
        <v>0</v>
      </c>
      <c r="AN65" s="60">
        <v>0</v>
      </c>
      <c r="AO65" s="60">
        <v>0</v>
      </c>
      <c r="AP65" s="60">
        <v>0</v>
      </c>
      <c r="AQ65" s="60">
        <v>0</v>
      </c>
      <c r="AR65" s="60">
        <v>0</v>
      </c>
      <c r="AS65" s="60">
        <v>0</v>
      </c>
      <c r="AT65" s="60">
        <v>0</v>
      </c>
      <c r="AU65" s="60">
        <v>0</v>
      </c>
      <c r="AV65" s="60">
        <v>0</v>
      </c>
      <c r="AW65" s="60">
        <v>0</v>
      </c>
      <c r="AX65" s="60">
        <v>0</v>
      </c>
      <c r="AY65" s="59">
        <v>0</v>
      </c>
      <c r="AZ65" s="60">
        <v>0</v>
      </c>
      <c r="BA65" s="60">
        <v>0</v>
      </c>
      <c r="BB65" s="60">
        <v>0</v>
      </c>
      <c r="BC65" s="59">
        <v>0</v>
      </c>
      <c r="BD65" s="60">
        <v>0</v>
      </c>
      <c r="BE65" s="60">
        <v>0</v>
      </c>
      <c r="BF65" s="60">
        <v>0</v>
      </c>
      <c r="BG65" s="60">
        <v>0</v>
      </c>
      <c r="BH65" s="60">
        <v>0</v>
      </c>
      <c r="BI65" s="60">
        <v>0</v>
      </c>
      <c r="BJ65" s="60">
        <v>0</v>
      </c>
      <c r="BK65" s="60">
        <v>0</v>
      </c>
      <c r="BL65" s="60">
        <v>0</v>
      </c>
      <c r="BM65" s="60">
        <v>0</v>
      </c>
      <c r="BN65" s="60">
        <v>0</v>
      </c>
      <c r="BO65" s="60">
        <v>0</v>
      </c>
      <c r="BP65" s="60">
        <v>0</v>
      </c>
      <c r="BQ65" s="60">
        <v>0</v>
      </c>
      <c r="BR65" s="60">
        <v>0</v>
      </c>
      <c r="BS65" s="60">
        <v>0</v>
      </c>
      <c r="BT65" s="60">
        <v>0</v>
      </c>
      <c r="BU65" s="60">
        <v>0</v>
      </c>
      <c r="BV65" s="60">
        <v>0</v>
      </c>
      <c r="BW65" s="60">
        <v>0</v>
      </c>
      <c r="BX65" s="60">
        <v>0</v>
      </c>
      <c r="BY65" s="60">
        <v>0</v>
      </c>
      <c r="BZ65" s="60">
        <v>0</v>
      </c>
      <c r="CA65" s="60">
        <v>0</v>
      </c>
      <c r="CB65" s="60">
        <v>0</v>
      </c>
      <c r="CC65" s="60">
        <v>0</v>
      </c>
      <c r="CD65" s="60">
        <v>0</v>
      </c>
      <c r="CE65" s="60">
        <v>0</v>
      </c>
      <c r="CF65" s="60">
        <v>0</v>
      </c>
      <c r="CG65" s="60">
        <v>0</v>
      </c>
      <c r="CH65" s="60">
        <v>0</v>
      </c>
      <c r="CI65" s="60">
        <v>0</v>
      </c>
      <c r="CJ65" s="60">
        <v>0</v>
      </c>
      <c r="CK65" s="60">
        <v>0</v>
      </c>
      <c r="CL65" s="60">
        <v>0</v>
      </c>
      <c r="CM65" s="60">
        <v>0</v>
      </c>
      <c r="CN65" s="60">
        <v>0</v>
      </c>
      <c r="CO65" s="60">
        <v>0</v>
      </c>
      <c r="CP65" s="60">
        <v>0</v>
      </c>
      <c r="CQ65" s="60">
        <v>0</v>
      </c>
      <c r="CR65" s="60">
        <v>0</v>
      </c>
      <c r="CS65" s="60">
        <v>0</v>
      </c>
      <c r="CT65" s="60">
        <v>0</v>
      </c>
      <c r="CU65" s="60">
        <v>0</v>
      </c>
      <c r="CV65" s="60">
        <v>0</v>
      </c>
      <c r="CW65" s="60">
        <v>0</v>
      </c>
      <c r="CX65" s="60">
        <v>0</v>
      </c>
      <c r="CY65" s="60">
        <v>0</v>
      </c>
      <c r="CZ65" s="60">
        <v>0</v>
      </c>
      <c r="DA65" s="60">
        <v>0</v>
      </c>
      <c r="DB65" s="60">
        <v>0</v>
      </c>
      <c r="DC65" s="58">
        <f t="shared" si="1"/>
        <v>450</v>
      </c>
      <c r="DD65" s="59">
        <v>185</v>
      </c>
      <c r="DE65" s="59">
        <v>0</v>
      </c>
      <c r="DF65" s="59">
        <v>0</v>
      </c>
      <c r="DG65" s="59">
        <v>0</v>
      </c>
      <c r="DH65" s="59">
        <v>0</v>
      </c>
      <c r="DI65" s="59">
        <v>0</v>
      </c>
      <c r="DJ65" s="59">
        <v>0</v>
      </c>
      <c r="DK65" s="59">
        <v>0</v>
      </c>
      <c r="DL65" s="59">
        <v>0</v>
      </c>
      <c r="DM65" s="59">
        <v>0</v>
      </c>
      <c r="DN65" s="59">
        <v>0</v>
      </c>
      <c r="DO65" s="59">
        <v>250</v>
      </c>
      <c r="DP65" s="59">
        <v>0</v>
      </c>
      <c r="DQ65" s="59">
        <v>0</v>
      </c>
      <c r="DR65" s="59">
        <v>15</v>
      </c>
      <c r="DS65" s="59">
        <v>0</v>
      </c>
      <c r="DT65" s="59">
        <v>0</v>
      </c>
      <c r="DU65" s="58">
        <f t="shared" si="2"/>
        <v>175</v>
      </c>
      <c r="DV65" s="59">
        <v>175</v>
      </c>
      <c r="DW65" s="59">
        <v>0</v>
      </c>
      <c r="DX65" s="59">
        <v>0</v>
      </c>
      <c r="DY65" s="59">
        <v>0</v>
      </c>
      <c r="DZ65" s="59">
        <v>0</v>
      </c>
      <c r="EA65" s="59">
        <v>0</v>
      </c>
      <c r="EB65" s="59">
        <v>0</v>
      </c>
      <c r="EC65" s="59">
        <v>0</v>
      </c>
      <c r="ED65" s="59">
        <v>0</v>
      </c>
      <c r="EE65" s="59">
        <v>0</v>
      </c>
      <c r="EF65" s="59">
        <v>0</v>
      </c>
      <c r="EG65" s="59">
        <v>0</v>
      </c>
      <c r="EH65" s="59">
        <v>0</v>
      </c>
      <c r="EI65" s="59">
        <v>0</v>
      </c>
      <c r="EJ65" s="59">
        <v>0</v>
      </c>
      <c r="EK65" s="59">
        <v>0</v>
      </c>
      <c r="EL65" s="59">
        <v>0</v>
      </c>
      <c r="EM65" s="59">
        <v>0</v>
      </c>
      <c r="EN65" s="61">
        <v>35</v>
      </c>
      <c r="EP65" s="30"/>
    </row>
    <row r="66" spans="1:146" s="27" customFormat="1" ht="18.75" x14ac:dyDescent="0.25">
      <c r="A66" s="53" t="s">
        <v>169</v>
      </c>
      <c r="B66" s="54" t="s">
        <v>170</v>
      </c>
      <c r="C66" s="44" t="s">
        <v>180</v>
      </c>
      <c r="D66" s="67">
        <f t="shared" si="0"/>
        <v>649</v>
      </c>
      <c r="E66" s="61">
        <v>265</v>
      </c>
      <c r="F66" s="61">
        <v>0</v>
      </c>
      <c r="G66" s="61">
        <v>318</v>
      </c>
      <c r="H66" s="61">
        <v>0</v>
      </c>
      <c r="I66" s="61">
        <v>63</v>
      </c>
      <c r="J66" s="63">
        <v>0</v>
      </c>
      <c r="K66" s="63">
        <v>0</v>
      </c>
      <c r="L66" s="61">
        <v>0</v>
      </c>
      <c r="M66" s="61">
        <v>0</v>
      </c>
      <c r="N66" s="61">
        <v>3</v>
      </c>
      <c r="O66" s="61">
        <v>0</v>
      </c>
      <c r="P66" s="61">
        <v>0</v>
      </c>
      <c r="Q66" s="63">
        <v>0</v>
      </c>
      <c r="R66" s="63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61">
        <v>0</v>
      </c>
      <c r="AX66" s="61">
        <v>0</v>
      </c>
      <c r="AY66" s="63">
        <v>0</v>
      </c>
      <c r="AZ66" s="61">
        <v>0</v>
      </c>
      <c r="BA66" s="61">
        <v>0</v>
      </c>
      <c r="BB66" s="61">
        <v>0</v>
      </c>
      <c r="BC66" s="63">
        <v>0</v>
      </c>
      <c r="BD66" s="61">
        <v>0</v>
      </c>
      <c r="BE66" s="61">
        <v>0</v>
      </c>
      <c r="BF66" s="61">
        <v>0</v>
      </c>
      <c r="BG66" s="61">
        <v>0</v>
      </c>
      <c r="BH66" s="61">
        <v>0</v>
      </c>
      <c r="BI66" s="61">
        <v>0</v>
      </c>
      <c r="BJ66" s="61">
        <v>0</v>
      </c>
      <c r="BK66" s="61">
        <v>0</v>
      </c>
      <c r="BL66" s="61">
        <v>0</v>
      </c>
      <c r="BM66" s="61">
        <v>0</v>
      </c>
      <c r="BN66" s="61">
        <v>0</v>
      </c>
      <c r="BO66" s="61">
        <v>0</v>
      </c>
      <c r="BP66" s="61">
        <v>0</v>
      </c>
      <c r="BQ66" s="61">
        <v>0</v>
      </c>
      <c r="BR66" s="61">
        <v>0</v>
      </c>
      <c r="BS66" s="61">
        <v>0</v>
      </c>
      <c r="BT66" s="61">
        <v>0</v>
      </c>
      <c r="BU66" s="61">
        <v>0</v>
      </c>
      <c r="BV66" s="61">
        <v>0</v>
      </c>
      <c r="BW66" s="61">
        <v>0</v>
      </c>
      <c r="BX66" s="61">
        <v>0</v>
      </c>
      <c r="BY66" s="61">
        <v>0</v>
      </c>
      <c r="BZ66" s="61">
        <v>0</v>
      </c>
      <c r="CA66" s="61">
        <v>0</v>
      </c>
      <c r="CB66" s="61">
        <v>0</v>
      </c>
      <c r="CC66" s="61">
        <v>0</v>
      </c>
      <c r="CD66" s="61">
        <v>0</v>
      </c>
      <c r="CE66" s="61">
        <v>0</v>
      </c>
      <c r="CF66" s="61">
        <v>0</v>
      </c>
      <c r="CG66" s="61">
        <v>0</v>
      </c>
      <c r="CH66" s="61">
        <v>0</v>
      </c>
      <c r="CI66" s="61">
        <v>0</v>
      </c>
      <c r="CJ66" s="61">
        <v>0</v>
      </c>
      <c r="CK66" s="61">
        <v>0</v>
      </c>
      <c r="CL66" s="61">
        <v>0</v>
      </c>
      <c r="CM66" s="61">
        <v>0</v>
      </c>
      <c r="CN66" s="61">
        <v>0</v>
      </c>
      <c r="CO66" s="61">
        <v>0</v>
      </c>
      <c r="CP66" s="61">
        <v>0</v>
      </c>
      <c r="CQ66" s="61">
        <v>0</v>
      </c>
      <c r="CR66" s="61">
        <v>0</v>
      </c>
      <c r="CS66" s="61">
        <v>0</v>
      </c>
      <c r="CT66" s="61">
        <v>0</v>
      </c>
      <c r="CU66" s="61">
        <v>0</v>
      </c>
      <c r="CV66" s="61">
        <v>0</v>
      </c>
      <c r="CW66" s="61">
        <v>0</v>
      </c>
      <c r="CX66" s="61">
        <v>0</v>
      </c>
      <c r="CY66" s="61">
        <v>0</v>
      </c>
      <c r="CZ66" s="61">
        <v>0</v>
      </c>
      <c r="DA66" s="61">
        <v>0</v>
      </c>
      <c r="DB66" s="61">
        <v>0</v>
      </c>
      <c r="DC66" s="67">
        <f t="shared" si="1"/>
        <v>150</v>
      </c>
      <c r="DD66" s="63">
        <v>15</v>
      </c>
      <c r="DE66" s="63">
        <v>0</v>
      </c>
      <c r="DF66" s="63">
        <v>0</v>
      </c>
      <c r="DG66" s="63">
        <v>0</v>
      </c>
      <c r="DH66" s="63">
        <v>0</v>
      </c>
      <c r="DI66" s="63">
        <v>0</v>
      </c>
      <c r="DJ66" s="63">
        <v>0</v>
      </c>
      <c r="DK66" s="63">
        <v>0</v>
      </c>
      <c r="DL66" s="63">
        <v>0</v>
      </c>
      <c r="DM66" s="63">
        <v>0</v>
      </c>
      <c r="DN66" s="63">
        <v>0</v>
      </c>
      <c r="DO66" s="63">
        <v>105</v>
      </c>
      <c r="DP66" s="63">
        <v>0</v>
      </c>
      <c r="DQ66" s="63">
        <v>0</v>
      </c>
      <c r="DR66" s="63">
        <v>30</v>
      </c>
      <c r="DS66" s="63">
        <v>0</v>
      </c>
      <c r="DT66" s="63">
        <v>0</v>
      </c>
      <c r="DU66" s="67">
        <f t="shared" si="2"/>
        <v>25</v>
      </c>
      <c r="DV66" s="63">
        <v>25</v>
      </c>
      <c r="DW66" s="63">
        <v>0</v>
      </c>
      <c r="DX66" s="63">
        <v>0</v>
      </c>
      <c r="DY66" s="63">
        <v>0</v>
      </c>
      <c r="DZ66" s="63">
        <v>0</v>
      </c>
      <c r="EA66" s="63">
        <v>0</v>
      </c>
      <c r="EB66" s="63">
        <v>0</v>
      </c>
      <c r="EC66" s="63">
        <v>0</v>
      </c>
      <c r="ED66" s="63">
        <v>0</v>
      </c>
      <c r="EE66" s="63">
        <v>0</v>
      </c>
      <c r="EF66" s="63">
        <v>0</v>
      </c>
      <c r="EG66" s="63">
        <v>0</v>
      </c>
      <c r="EH66" s="63">
        <v>0</v>
      </c>
      <c r="EI66" s="63">
        <v>0</v>
      </c>
      <c r="EJ66" s="63">
        <v>0</v>
      </c>
      <c r="EK66" s="63">
        <v>0</v>
      </c>
      <c r="EL66" s="63">
        <v>0</v>
      </c>
      <c r="EM66" s="63">
        <v>0</v>
      </c>
      <c r="EN66" s="62">
        <v>24</v>
      </c>
      <c r="EP66" s="30"/>
    </row>
    <row r="67" spans="1:146" s="27" customFormat="1" ht="18.75" x14ac:dyDescent="0.25">
      <c r="A67" s="53" t="s">
        <v>171</v>
      </c>
      <c r="B67" s="54" t="s">
        <v>172</v>
      </c>
      <c r="C67" s="44" t="s">
        <v>180</v>
      </c>
      <c r="D67" s="58">
        <f t="shared" si="0"/>
        <v>882</v>
      </c>
      <c r="E67" s="33">
        <v>390</v>
      </c>
      <c r="F67" s="33">
        <v>0</v>
      </c>
      <c r="G67" s="33">
        <v>441</v>
      </c>
      <c r="H67" s="33">
        <v>0</v>
      </c>
      <c r="I67" s="33">
        <v>44</v>
      </c>
      <c r="J67" s="33">
        <v>0</v>
      </c>
      <c r="K67" s="33">
        <v>0</v>
      </c>
      <c r="L67" s="33">
        <v>3</v>
      </c>
      <c r="M67" s="33">
        <v>0</v>
      </c>
      <c r="N67" s="33">
        <v>3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1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v>0</v>
      </c>
      <c r="BX67" s="33">
        <v>0</v>
      </c>
      <c r="BY67" s="33">
        <v>0</v>
      </c>
      <c r="BZ67" s="33">
        <v>0</v>
      </c>
      <c r="CA67" s="33">
        <v>0</v>
      </c>
      <c r="CB67" s="33">
        <v>0</v>
      </c>
      <c r="CC67" s="33">
        <v>0</v>
      </c>
      <c r="CD67" s="33">
        <v>0</v>
      </c>
      <c r="CE67" s="33">
        <v>0</v>
      </c>
      <c r="CF67" s="33">
        <v>0</v>
      </c>
      <c r="CG67" s="33">
        <v>0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  <c r="CM67" s="33">
        <v>0</v>
      </c>
      <c r="CN67" s="33">
        <v>0</v>
      </c>
      <c r="CO67" s="33">
        <v>0</v>
      </c>
      <c r="CP67" s="33">
        <v>0</v>
      </c>
      <c r="CQ67" s="33">
        <v>0</v>
      </c>
      <c r="CR67" s="33">
        <v>0</v>
      </c>
      <c r="CS67" s="33">
        <v>0</v>
      </c>
      <c r="CT67" s="33">
        <v>0</v>
      </c>
      <c r="CU67" s="33">
        <v>0</v>
      </c>
      <c r="CV67" s="33">
        <v>0</v>
      </c>
      <c r="CW67" s="33">
        <v>0</v>
      </c>
      <c r="CX67" s="33">
        <v>0</v>
      </c>
      <c r="CY67" s="33">
        <v>0</v>
      </c>
      <c r="CZ67" s="33">
        <v>0</v>
      </c>
      <c r="DA67" s="33">
        <v>0</v>
      </c>
      <c r="DB67" s="33">
        <v>0</v>
      </c>
      <c r="DC67" s="58">
        <f t="shared" si="1"/>
        <v>240</v>
      </c>
      <c r="DD67" s="59">
        <v>15</v>
      </c>
      <c r="DE67" s="59">
        <v>0</v>
      </c>
      <c r="DF67" s="59">
        <v>0</v>
      </c>
      <c r="DG67" s="59">
        <v>0</v>
      </c>
      <c r="DH67" s="59">
        <v>0</v>
      </c>
      <c r="DI67" s="59">
        <v>0</v>
      </c>
      <c r="DJ67" s="59">
        <v>0</v>
      </c>
      <c r="DK67" s="59">
        <v>0</v>
      </c>
      <c r="DL67" s="59">
        <v>0</v>
      </c>
      <c r="DM67" s="59">
        <v>0</v>
      </c>
      <c r="DN67" s="59">
        <v>0</v>
      </c>
      <c r="DO67" s="59">
        <v>210</v>
      </c>
      <c r="DP67" s="59">
        <v>0</v>
      </c>
      <c r="DQ67" s="59">
        <v>0</v>
      </c>
      <c r="DR67" s="59">
        <v>15</v>
      </c>
      <c r="DS67" s="59">
        <v>0</v>
      </c>
      <c r="DT67" s="59">
        <v>0</v>
      </c>
      <c r="DU67" s="58">
        <f t="shared" si="2"/>
        <v>125</v>
      </c>
      <c r="DV67" s="59">
        <v>125</v>
      </c>
      <c r="DW67" s="59">
        <v>0</v>
      </c>
      <c r="DX67" s="59">
        <v>0</v>
      </c>
      <c r="DY67" s="59">
        <v>0</v>
      </c>
      <c r="DZ67" s="59">
        <v>0</v>
      </c>
      <c r="EA67" s="59">
        <v>0</v>
      </c>
      <c r="EB67" s="59">
        <v>0</v>
      </c>
      <c r="EC67" s="59">
        <v>0</v>
      </c>
      <c r="ED67" s="59">
        <v>0</v>
      </c>
      <c r="EE67" s="59">
        <v>0</v>
      </c>
      <c r="EF67" s="59">
        <v>0</v>
      </c>
      <c r="EG67" s="59">
        <v>0</v>
      </c>
      <c r="EH67" s="59">
        <v>0</v>
      </c>
      <c r="EI67" s="59">
        <v>0</v>
      </c>
      <c r="EJ67" s="59">
        <v>0</v>
      </c>
      <c r="EK67" s="59">
        <v>0</v>
      </c>
      <c r="EL67" s="59">
        <v>0</v>
      </c>
      <c r="EM67" s="59">
        <v>2</v>
      </c>
      <c r="EN67" s="61">
        <v>36</v>
      </c>
      <c r="EP67" s="30"/>
    </row>
    <row r="68" spans="1:146" s="27" customFormat="1" ht="18.75" x14ac:dyDescent="0.25">
      <c r="A68" s="53" t="s">
        <v>173</v>
      </c>
      <c r="B68" s="54" t="s">
        <v>174</v>
      </c>
      <c r="C68" s="44" t="s">
        <v>180</v>
      </c>
      <c r="D68" s="58">
        <f t="shared" si="0"/>
        <v>254</v>
      </c>
      <c r="E68" s="60">
        <v>106</v>
      </c>
      <c r="F68" s="60">
        <v>0</v>
      </c>
      <c r="G68" s="60">
        <v>132</v>
      </c>
      <c r="H68" s="60">
        <v>0</v>
      </c>
      <c r="I68" s="60">
        <v>16</v>
      </c>
      <c r="J68" s="59">
        <v>0</v>
      </c>
      <c r="K68" s="59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60">
        <v>0</v>
      </c>
      <c r="AJ68" s="60">
        <v>0</v>
      </c>
      <c r="AK68" s="60">
        <v>0</v>
      </c>
      <c r="AL68" s="60">
        <v>0</v>
      </c>
      <c r="AM68" s="60">
        <v>0</v>
      </c>
      <c r="AN68" s="60">
        <v>0</v>
      </c>
      <c r="AO68" s="60">
        <v>0</v>
      </c>
      <c r="AP68" s="60">
        <v>0</v>
      </c>
      <c r="AQ68" s="60">
        <v>0</v>
      </c>
      <c r="AR68" s="60">
        <v>0</v>
      </c>
      <c r="AS68" s="60">
        <v>0</v>
      </c>
      <c r="AT68" s="60">
        <v>0</v>
      </c>
      <c r="AU68" s="60">
        <v>0</v>
      </c>
      <c r="AV68" s="60">
        <v>0</v>
      </c>
      <c r="AW68" s="60">
        <v>0</v>
      </c>
      <c r="AX68" s="60">
        <v>0</v>
      </c>
      <c r="AY68" s="59">
        <v>0</v>
      </c>
      <c r="AZ68" s="60">
        <v>0</v>
      </c>
      <c r="BA68" s="60">
        <v>0</v>
      </c>
      <c r="BB68" s="60">
        <v>0</v>
      </c>
      <c r="BC68" s="59">
        <v>0</v>
      </c>
      <c r="BD68" s="60">
        <v>0</v>
      </c>
      <c r="BE68" s="60">
        <v>0</v>
      </c>
      <c r="BF68" s="60">
        <v>0</v>
      </c>
      <c r="BG68" s="60">
        <v>0</v>
      </c>
      <c r="BH68" s="60">
        <v>0</v>
      </c>
      <c r="BI68" s="60">
        <v>0</v>
      </c>
      <c r="BJ68" s="60">
        <v>0</v>
      </c>
      <c r="BK68" s="60">
        <v>0</v>
      </c>
      <c r="BL68" s="60">
        <v>0</v>
      </c>
      <c r="BM68" s="60">
        <v>0</v>
      </c>
      <c r="BN68" s="60">
        <v>0</v>
      </c>
      <c r="BO68" s="60">
        <v>0</v>
      </c>
      <c r="BP68" s="60">
        <v>0</v>
      </c>
      <c r="BQ68" s="60">
        <v>0</v>
      </c>
      <c r="BR68" s="60">
        <v>0</v>
      </c>
      <c r="BS68" s="60">
        <v>0</v>
      </c>
      <c r="BT68" s="60">
        <v>0</v>
      </c>
      <c r="BU68" s="60">
        <v>0</v>
      </c>
      <c r="BV68" s="60">
        <v>0</v>
      </c>
      <c r="BW68" s="60">
        <v>0</v>
      </c>
      <c r="BX68" s="60">
        <v>0</v>
      </c>
      <c r="BY68" s="60">
        <v>0</v>
      </c>
      <c r="BZ68" s="60">
        <v>0</v>
      </c>
      <c r="CA68" s="60">
        <v>0</v>
      </c>
      <c r="CB68" s="60">
        <v>0</v>
      </c>
      <c r="CC68" s="60">
        <v>0</v>
      </c>
      <c r="CD68" s="60">
        <v>0</v>
      </c>
      <c r="CE68" s="60">
        <v>0</v>
      </c>
      <c r="CF68" s="60">
        <v>0</v>
      </c>
      <c r="CG68" s="60">
        <v>0</v>
      </c>
      <c r="CH68" s="60">
        <v>0</v>
      </c>
      <c r="CI68" s="60">
        <v>0</v>
      </c>
      <c r="CJ68" s="60">
        <v>0</v>
      </c>
      <c r="CK68" s="60">
        <v>0</v>
      </c>
      <c r="CL68" s="60">
        <v>0</v>
      </c>
      <c r="CM68" s="60">
        <v>0</v>
      </c>
      <c r="CN68" s="60">
        <v>0</v>
      </c>
      <c r="CO68" s="60">
        <v>0</v>
      </c>
      <c r="CP68" s="60">
        <v>0</v>
      </c>
      <c r="CQ68" s="60">
        <v>0</v>
      </c>
      <c r="CR68" s="60">
        <v>0</v>
      </c>
      <c r="CS68" s="60">
        <v>0</v>
      </c>
      <c r="CT68" s="60">
        <v>0</v>
      </c>
      <c r="CU68" s="60">
        <v>0</v>
      </c>
      <c r="CV68" s="60">
        <v>0</v>
      </c>
      <c r="CW68" s="60">
        <v>0</v>
      </c>
      <c r="CX68" s="60">
        <v>0</v>
      </c>
      <c r="CY68" s="60">
        <v>0</v>
      </c>
      <c r="CZ68" s="60">
        <v>0</v>
      </c>
      <c r="DA68" s="60">
        <v>0</v>
      </c>
      <c r="DB68" s="60">
        <v>0</v>
      </c>
      <c r="DC68" s="58">
        <f t="shared" si="1"/>
        <v>85</v>
      </c>
      <c r="DD68" s="59">
        <v>35</v>
      </c>
      <c r="DE68" s="59">
        <v>0</v>
      </c>
      <c r="DF68" s="59">
        <v>0</v>
      </c>
      <c r="DG68" s="59">
        <v>0</v>
      </c>
      <c r="DH68" s="59">
        <v>0</v>
      </c>
      <c r="DI68" s="59">
        <v>0</v>
      </c>
      <c r="DJ68" s="59">
        <v>0</v>
      </c>
      <c r="DK68" s="59">
        <v>0</v>
      </c>
      <c r="DL68" s="59">
        <v>0</v>
      </c>
      <c r="DM68" s="59">
        <v>0</v>
      </c>
      <c r="DN68" s="59">
        <v>0</v>
      </c>
      <c r="DO68" s="59">
        <v>45</v>
      </c>
      <c r="DP68" s="59">
        <v>0</v>
      </c>
      <c r="DQ68" s="59">
        <v>0</v>
      </c>
      <c r="DR68" s="59">
        <v>5</v>
      </c>
      <c r="DS68" s="59">
        <v>0</v>
      </c>
      <c r="DT68" s="59">
        <v>0</v>
      </c>
      <c r="DU68" s="58">
        <f t="shared" si="2"/>
        <v>50</v>
      </c>
      <c r="DV68" s="59">
        <v>50</v>
      </c>
      <c r="DW68" s="59">
        <v>0</v>
      </c>
      <c r="DX68" s="59">
        <v>0</v>
      </c>
      <c r="DY68" s="59">
        <v>0</v>
      </c>
      <c r="DZ68" s="59">
        <v>0</v>
      </c>
      <c r="EA68" s="59">
        <v>0</v>
      </c>
      <c r="EB68" s="59">
        <v>0</v>
      </c>
      <c r="EC68" s="59">
        <v>0</v>
      </c>
      <c r="ED68" s="59">
        <v>0</v>
      </c>
      <c r="EE68" s="59">
        <v>0</v>
      </c>
      <c r="EF68" s="59">
        <v>0</v>
      </c>
      <c r="EG68" s="59">
        <v>0</v>
      </c>
      <c r="EH68" s="59">
        <v>0</v>
      </c>
      <c r="EI68" s="59">
        <v>0</v>
      </c>
      <c r="EJ68" s="59">
        <v>0</v>
      </c>
      <c r="EK68" s="59">
        <v>0</v>
      </c>
      <c r="EL68" s="59">
        <v>0</v>
      </c>
      <c r="EM68" s="59">
        <v>0</v>
      </c>
      <c r="EN68" s="61">
        <v>12</v>
      </c>
      <c r="EP68" s="30"/>
    </row>
    <row r="69" spans="1:146" s="27" customFormat="1" ht="75" x14ac:dyDescent="0.25">
      <c r="A69" s="53" t="s">
        <v>175</v>
      </c>
      <c r="B69" s="45" t="s">
        <v>177</v>
      </c>
      <c r="C69" s="44" t="s">
        <v>180</v>
      </c>
      <c r="D69" s="58">
        <f>E69+F69+G69+H69+I69+J69+K69+L69+M69+N69+O69+P69+Q69+R69+S69+T69+U69+V69+W69+X69+Y69+Z69+AA69+AB69+AC69+AD69+AE69+AF69+AG69+AH69+AI69+AJ69+AK69+AM69+AN69+AO69+AP69+AQ69+AR69+AS69+AT69+AU69+AV69+AW69+AX69+AY69+AZ69+BA69+BB69+BC69+BD69+BE69+BF69+BG69+BH69+BI69+BJ69+BK69+BL69+BM69+BN69+BO69+BP69+BQ69+BR69+BS69+BT69+BU69+BV69+BW69+BX69+BY69+BZ69+CA69+CB69+CC69+CD69+CE69+CF69+CG69+CH69+CI69+CJ69+CK69+CL69+CM69+CN69+CO69+CP69+CQ69+CR69+CS69+CT69+CU69+CV69+CW69+CX69+CY69+CZ69+DA69+DB69</f>
        <v>321</v>
      </c>
      <c r="E69" s="60">
        <v>0</v>
      </c>
      <c r="F69" s="60">
        <v>0</v>
      </c>
      <c r="G69" s="60">
        <v>20</v>
      </c>
      <c r="H69" s="60">
        <v>0</v>
      </c>
      <c r="I69" s="60">
        <v>7</v>
      </c>
      <c r="J69" s="59">
        <v>0</v>
      </c>
      <c r="K69" s="59">
        <v>0</v>
      </c>
      <c r="L69" s="60">
        <v>0</v>
      </c>
      <c r="M69" s="60">
        <v>0</v>
      </c>
      <c r="N69" s="60">
        <v>20</v>
      </c>
      <c r="O69" s="60">
        <v>0</v>
      </c>
      <c r="P69" s="60">
        <v>1</v>
      </c>
      <c r="Q69" s="59">
        <v>0</v>
      </c>
      <c r="R69" s="59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78</v>
      </c>
      <c r="Z69" s="60">
        <v>0</v>
      </c>
      <c r="AA69" s="60">
        <v>42</v>
      </c>
      <c r="AB69" s="60">
        <v>0</v>
      </c>
      <c r="AC69" s="60">
        <v>0</v>
      </c>
      <c r="AD69" s="60">
        <v>0</v>
      </c>
      <c r="AE69" s="60">
        <v>0</v>
      </c>
      <c r="AF69" s="60">
        <v>0</v>
      </c>
      <c r="AG69" s="60">
        <v>0</v>
      </c>
      <c r="AH69" s="60">
        <v>0</v>
      </c>
      <c r="AI69" s="60">
        <v>0</v>
      </c>
      <c r="AJ69" s="60">
        <v>0</v>
      </c>
      <c r="AK69" s="60">
        <v>78</v>
      </c>
      <c r="AL69" s="60">
        <v>1</v>
      </c>
      <c r="AM69" s="60">
        <v>0</v>
      </c>
      <c r="AN69" s="60">
        <v>0</v>
      </c>
      <c r="AO69" s="60">
        <v>11</v>
      </c>
      <c r="AP69" s="60">
        <v>0</v>
      </c>
      <c r="AQ69" s="60">
        <v>0</v>
      </c>
      <c r="AR69" s="60">
        <v>0</v>
      </c>
      <c r="AS69" s="60">
        <v>4</v>
      </c>
      <c r="AT69" s="60">
        <v>7</v>
      </c>
      <c r="AU69" s="60">
        <v>1</v>
      </c>
      <c r="AV69" s="60">
        <v>0</v>
      </c>
      <c r="AW69" s="60">
        <v>3</v>
      </c>
      <c r="AX69" s="60">
        <v>0</v>
      </c>
      <c r="AY69" s="59">
        <v>0</v>
      </c>
      <c r="AZ69" s="60">
        <v>0</v>
      </c>
      <c r="BA69" s="60">
        <v>5</v>
      </c>
      <c r="BB69" s="60">
        <v>0</v>
      </c>
      <c r="BC69" s="59">
        <v>0</v>
      </c>
      <c r="BD69" s="60">
        <v>0</v>
      </c>
      <c r="BE69" s="60">
        <v>1</v>
      </c>
      <c r="BF69" s="60">
        <v>0</v>
      </c>
      <c r="BG69" s="60">
        <v>0</v>
      </c>
      <c r="BH69" s="60">
        <v>0</v>
      </c>
      <c r="BI69" s="60">
        <v>4</v>
      </c>
      <c r="BJ69" s="60">
        <v>4</v>
      </c>
      <c r="BK69" s="60">
        <v>2</v>
      </c>
      <c r="BL69" s="60">
        <v>14</v>
      </c>
      <c r="BM69" s="60">
        <v>19</v>
      </c>
      <c r="BN69" s="60">
        <v>0</v>
      </c>
      <c r="BO69" s="60">
        <v>0</v>
      </c>
      <c r="BP69" s="60">
        <v>0</v>
      </c>
      <c r="BQ69" s="60">
        <v>0</v>
      </c>
      <c r="BR69" s="60">
        <v>0</v>
      </c>
      <c r="BS69" s="60">
        <v>0</v>
      </c>
      <c r="BT69" s="60">
        <v>0</v>
      </c>
      <c r="BU69" s="60">
        <v>0</v>
      </c>
      <c r="BV69" s="60">
        <v>0</v>
      </c>
      <c r="BW69" s="60">
        <v>0</v>
      </c>
      <c r="BX69" s="60">
        <v>0</v>
      </c>
      <c r="BY69" s="60">
        <v>0</v>
      </c>
      <c r="BZ69" s="60">
        <v>0</v>
      </c>
      <c r="CA69" s="60">
        <v>0</v>
      </c>
      <c r="CB69" s="60">
        <v>0</v>
      </c>
      <c r="CC69" s="60">
        <v>0</v>
      </c>
      <c r="CD69" s="60">
        <v>0</v>
      </c>
      <c r="CE69" s="60">
        <v>0</v>
      </c>
      <c r="CF69" s="60">
        <v>0</v>
      </c>
      <c r="CG69" s="60">
        <v>0</v>
      </c>
      <c r="CH69" s="60">
        <v>0</v>
      </c>
      <c r="CI69" s="60">
        <v>0</v>
      </c>
      <c r="CJ69" s="60">
        <v>0</v>
      </c>
      <c r="CK69" s="60">
        <v>0</v>
      </c>
      <c r="CL69" s="60">
        <v>0</v>
      </c>
      <c r="CM69" s="60">
        <v>0</v>
      </c>
      <c r="CN69" s="60">
        <v>0</v>
      </c>
      <c r="CO69" s="60">
        <v>0</v>
      </c>
      <c r="CP69" s="60">
        <v>0</v>
      </c>
      <c r="CQ69" s="60">
        <v>0</v>
      </c>
      <c r="CR69" s="60">
        <v>0</v>
      </c>
      <c r="CS69" s="60">
        <v>0</v>
      </c>
      <c r="CT69" s="60">
        <v>0</v>
      </c>
      <c r="CU69" s="60">
        <v>0</v>
      </c>
      <c r="CV69" s="60">
        <v>0</v>
      </c>
      <c r="CW69" s="60">
        <v>0</v>
      </c>
      <c r="CX69" s="60">
        <v>0</v>
      </c>
      <c r="CY69" s="60">
        <v>0</v>
      </c>
      <c r="CZ69" s="60">
        <v>0</v>
      </c>
      <c r="DA69" s="60">
        <v>0</v>
      </c>
      <c r="DB69" s="60">
        <v>0</v>
      </c>
      <c r="DC69" s="58">
        <f t="shared" si="1"/>
        <v>133</v>
      </c>
      <c r="DD69" s="68">
        <v>0</v>
      </c>
      <c r="DE69" s="68">
        <v>0</v>
      </c>
      <c r="DF69" s="68">
        <v>0</v>
      </c>
      <c r="DG69" s="68">
        <v>0</v>
      </c>
      <c r="DH69" s="68">
        <v>0</v>
      </c>
      <c r="DI69" s="68">
        <v>0</v>
      </c>
      <c r="DJ69" s="68">
        <v>0</v>
      </c>
      <c r="DK69" s="68">
        <v>0</v>
      </c>
      <c r="DL69" s="68">
        <v>20</v>
      </c>
      <c r="DM69" s="68">
        <v>0</v>
      </c>
      <c r="DN69" s="68">
        <v>25</v>
      </c>
      <c r="DO69" s="68">
        <v>22</v>
      </c>
      <c r="DP69" s="68">
        <v>7</v>
      </c>
      <c r="DQ69" s="68">
        <v>39</v>
      </c>
      <c r="DR69" s="68">
        <v>10</v>
      </c>
      <c r="DS69" s="68">
        <v>0</v>
      </c>
      <c r="DT69" s="68">
        <v>10</v>
      </c>
      <c r="DU69" s="58">
        <f t="shared" si="2"/>
        <v>88</v>
      </c>
      <c r="DV69" s="59">
        <v>0</v>
      </c>
      <c r="DW69" s="59">
        <v>0</v>
      </c>
      <c r="DX69" s="59">
        <v>0</v>
      </c>
      <c r="DY69" s="59">
        <v>0</v>
      </c>
      <c r="DZ69" s="59">
        <v>0</v>
      </c>
      <c r="EA69" s="59">
        <v>0</v>
      </c>
      <c r="EB69" s="59">
        <v>0</v>
      </c>
      <c r="EC69" s="59">
        <v>0</v>
      </c>
      <c r="ED69" s="59">
        <v>50</v>
      </c>
      <c r="EE69" s="59">
        <v>0</v>
      </c>
      <c r="EF69" s="59">
        <v>22</v>
      </c>
      <c r="EG69" s="59">
        <v>0</v>
      </c>
      <c r="EH69" s="59">
        <v>0</v>
      </c>
      <c r="EI69" s="59">
        <v>16</v>
      </c>
      <c r="EJ69" s="59">
        <v>0</v>
      </c>
      <c r="EK69" s="59">
        <v>0</v>
      </c>
      <c r="EL69" s="59">
        <v>0</v>
      </c>
      <c r="EM69" s="59">
        <v>0</v>
      </c>
      <c r="EN69" s="61">
        <v>34</v>
      </c>
      <c r="EP69" s="30"/>
    </row>
    <row r="70" spans="1:146" s="27" customFormat="1" ht="150" x14ac:dyDescent="0.25">
      <c r="A70" s="53" t="s">
        <v>176</v>
      </c>
      <c r="B70" s="45" t="s">
        <v>178</v>
      </c>
      <c r="C70" s="44" t="s">
        <v>180</v>
      </c>
      <c r="D70" s="58">
        <f t="shared" si="0"/>
        <v>150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59">
        <v>0</v>
      </c>
      <c r="K70" s="59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59">
        <v>0</v>
      </c>
      <c r="R70" s="59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14</v>
      </c>
      <c r="AJ70" s="60">
        <v>28</v>
      </c>
      <c r="AK70" s="60">
        <v>0</v>
      </c>
      <c r="AL70" s="60">
        <v>0</v>
      </c>
      <c r="AM70" s="60">
        <v>73</v>
      </c>
      <c r="AN70" s="60">
        <v>0</v>
      </c>
      <c r="AO70" s="60">
        <v>0</v>
      </c>
      <c r="AP70" s="60">
        <v>0</v>
      </c>
      <c r="AQ70" s="60">
        <v>32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59">
        <v>0</v>
      </c>
      <c r="AZ70" s="60">
        <v>0</v>
      </c>
      <c r="BA70" s="60">
        <v>0</v>
      </c>
      <c r="BB70" s="60">
        <v>0</v>
      </c>
      <c r="BC70" s="59">
        <v>0</v>
      </c>
      <c r="BD70" s="60">
        <v>0</v>
      </c>
      <c r="BE70" s="60">
        <v>0</v>
      </c>
      <c r="BF70" s="60">
        <v>0</v>
      </c>
      <c r="BG70" s="60">
        <v>0</v>
      </c>
      <c r="BH70" s="60">
        <v>0</v>
      </c>
      <c r="BI70" s="60">
        <v>0</v>
      </c>
      <c r="BJ70" s="60">
        <v>0</v>
      </c>
      <c r="BK70" s="60">
        <v>1</v>
      </c>
      <c r="BL70" s="60">
        <v>0</v>
      </c>
      <c r="BM70" s="60">
        <v>2</v>
      </c>
      <c r="BN70" s="60">
        <v>0</v>
      </c>
      <c r="BO70" s="60">
        <v>0</v>
      </c>
      <c r="BP70" s="60">
        <v>0</v>
      </c>
      <c r="BQ70" s="60">
        <v>0</v>
      </c>
      <c r="BR70" s="60">
        <v>0</v>
      </c>
      <c r="BS70" s="60">
        <v>0</v>
      </c>
      <c r="BT70" s="60">
        <v>0</v>
      </c>
      <c r="BU70" s="60">
        <v>0</v>
      </c>
      <c r="BV70" s="60">
        <v>0</v>
      </c>
      <c r="BW70" s="60">
        <v>0</v>
      </c>
      <c r="BX70" s="60">
        <v>0</v>
      </c>
      <c r="BY70" s="60">
        <v>0</v>
      </c>
      <c r="BZ70" s="60">
        <v>0</v>
      </c>
      <c r="CA70" s="60">
        <v>0</v>
      </c>
      <c r="CB70" s="60">
        <v>0</v>
      </c>
      <c r="CC70" s="60">
        <v>0</v>
      </c>
      <c r="CD70" s="60">
        <v>0</v>
      </c>
      <c r="CE70" s="60">
        <v>0</v>
      </c>
      <c r="CF70" s="60">
        <v>0</v>
      </c>
      <c r="CG70" s="60">
        <v>0</v>
      </c>
      <c r="CH70" s="60">
        <v>0</v>
      </c>
      <c r="CI70" s="60">
        <v>0</v>
      </c>
      <c r="CJ70" s="60">
        <v>0</v>
      </c>
      <c r="CK70" s="60">
        <v>0</v>
      </c>
      <c r="CL70" s="60">
        <v>0</v>
      </c>
      <c r="CM70" s="60">
        <v>0</v>
      </c>
      <c r="CN70" s="60">
        <v>0</v>
      </c>
      <c r="CO70" s="60">
        <v>0</v>
      </c>
      <c r="CP70" s="60">
        <v>0</v>
      </c>
      <c r="CQ70" s="60">
        <v>0</v>
      </c>
      <c r="CR70" s="60">
        <v>0</v>
      </c>
      <c r="CS70" s="60">
        <v>0</v>
      </c>
      <c r="CT70" s="60">
        <v>0</v>
      </c>
      <c r="CU70" s="60">
        <v>0</v>
      </c>
      <c r="CV70" s="60">
        <v>0</v>
      </c>
      <c r="CW70" s="60">
        <v>0</v>
      </c>
      <c r="CX70" s="60">
        <v>0</v>
      </c>
      <c r="CY70" s="60">
        <v>0</v>
      </c>
      <c r="CZ70" s="60">
        <v>0</v>
      </c>
      <c r="DA70" s="60">
        <v>0</v>
      </c>
      <c r="DB70" s="60">
        <v>0</v>
      </c>
      <c r="DC70" s="58">
        <f t="shared" si="1"/>
        <v>147</v>
      </c>
      <c r="DD70" s="59">
        <v>0</v>
      </c>
      <c r="DE70" s="59">
        <v>0</v>
      </c>
      <c r="DF70" s="59">
        <v>0</v>
      </c>
      <c r="DG70" s="59">
        <v>0</v>
      </c>
      <c r="DH70" s="59">
        <v>0</v>
      </c>
      <c r="DI70" s="59">
        <v>0</v>
      </c>
      <c r="DJ70" s="59">
        <v>0</v>
      </c>
      <c r="DK70" s="59">
        <v>0</v>
      </c>
      <c r="DL70" s="59">
        <v>0</v>
      </c>
      <c r="DM70" s="59">
        <v>14</v>
      </c>
      <c r="DN70" s="59">
        <v>28</v>
      </c>
      <c r="DO70" s="59">
        <v>0</v>
      </c>
      <c r="DP70" s="59">
        <v>0</v>
      </c>
      <c r="DQ70" s="59">
        <v>73</v>
      </c>
      <c r="DR70" s="59">
        <v>0</v>
      </c>
      <c r="DS70" s="59">
        <v>0</v>
      </c>
      <c r="DT70" s="59">
        <v>32</v>
      </c>
      <c r="DU70" s="58">
        <f t="shared" si="2"/>
        <v>0</v>
      </c>
      <c r="DV70" s="59">
        <v>0</v>
      </c>
      <c r="DW70" s="59">
        <v>0</v>
      </c>
      <c r="DX70" s="59">
        <v>0</v>
      </c>
      <c r="DY70" s="59">
        <v>0</v>
      </c>
      <c r="DZ70" s="59">
        <v>0</v>
      </c>
      <c r="EA70" s="59">
        <v>0</v>
      </c>
      <c r="EB70" s="59">
        <v>0</v>
      </c>
      <c r="EC70" s="59">
        <v>0</v>
      </c>
      <c r="ED70" s="59">
        <v>0</v>
      </c>
      <c r="EE70" s="59">
        <v>0</v>
      </c>
      <c r="EF70" s="59">
        <v>0</v>
      </c>
      <c r="EG70" s="59">
        <v>0</v>
      </c>
      <c r="EH70" s="59">
        <v>0</v>
      </c>
      <c r="EI70" s="59">
        <v>0</v>
      </c>
      <c r="EJ70" s="59">
        <v>0</v>
      </c>
      <c r="EK70" s="59">
        <v>0</v>
      </c>
      <c r="EL70" s="59">
        <v>0</v>
      </c>
      <c r="EM70" s="59">
        <v>2</v>
      </c>
      <c r="EN70" s="61">
        <v>21</v>
      </c>
      <c r="EP70" s="30"/>
    </row>
    <row r="71" spans="1:146" s="15" customFormat="1" ht="22.5" customHeight="1" x14ac:dyDescent="0.25">
      <c r="A71" s="12"/>
      <c r="B71" s="13" t="s">
        <v>61</v>
      </c>
      <c r="C71" s="14" t="s">
        <v>62</v>
      </c>
      <c r="D71" s="40">
        <f>SUM(D17:D48)</f>
        <v>37104.400000000001</v>
      </c>
      <c r="E71" s="40">
        <f t="shared" ref="E71:BP71" si="3">SUM(E17:E48)</f>
        <v>17045</v>
      </c>
      <c r="F71" s="40">
        <f t="shared" si="3"/>
        <v>0</v>
      </c>
      <c r="G71" s="40">
        <f t="shared" si="3"/>
        <v>16234.7</v>
      </c>
      <c r="H71" s="40">
        <f t="shared" si="3"/>
        <v>0</v>
      </c>
      <c r="I71" s="40">
        <f t="shared" si="3"/>
        <v>2509</v>
      </c>
      <c r="J71" s="40">
        <f t="shared" si="3"/>
        <v>409</v>
      </c>
      <c r="K71" s="40">
        <f t="shared" si="3"/>
        <v>0</v>
      </c>
      <c r="L71" s="40">
        <f t="shared" si="3"/>
        <v>42</v>
      </c>
      <c r="M71" s="40">
        <f t="shared" si="3"/>
        <v>0</v>
      </c>
      <c r="N71" s="40">
        <f t="shared" si="3"/>
        <v>77</v>
      </c>
      <c r="O71" s="40">
        <f t="shared" si="3"/>
        <v>0</v>
      </c>
      <c r="P71" s="40">
        <f t="shared" si="3"/>
        <v>9</v>
      </c>
      <c r="Q71" s="40">
        <f t="shared" si="3"/>
        <v>1</v>
      </c>
      <c r="R71" s="40">
        <f t="shared" si="3"/>
        <v>0</v>
      </c>
      <c r="S71" s="40">
        <f t="shared" si="3"/>
        <v>0</v>
      </c>
      <c r="T71" s="40">
        <f t="shared" si="3"/>
        <v>0</v>
      </c>
      <c r="U71" s="40">
        <f t="shared" si="3"/>
        <v>0</v>
      </c>
      <c r="V71" s="40">
        <f t="shared" si="3"/>
        <v>0</v>
      </c>
      <c r="W71" s="40">
        <f t="shared" si="3"/>
        <v>0</v>
      </c>
      <c r="X71" s="40">
        <f t="shared" si="3"/>
        <v>2</v>
      </c>
      <c r="Y71" s="40">
        <f t="shared" si="3"/>
        <v>77</v>
      </c>
      <c r="Z71" s="40">
        <f t="shared" si="3"/>
        <v>8</v>
      </c>
      <c r="AA71" s="40">
        <f t="shared" si="3"/>
        <v>54</v>
      </c>
      <c r="AB71" s="40">
        <f t="shared" si="3"/>
        <v>0</v>
      </c>
      <c r="AC71" s="40">
        <f t="shared" si="3"/>
        <v>0</v>
      </c>
      <c r="AD71" s="40">
        <f t="shared" si="3"/>
        <v>0</v>
      </c>
      <c r="AE71" s="40">
        <f t="shared" si="3"/>
        <v>0</v>
      </c>
      <c r="AF71" s="40">
        <f t="shared" si="3"/>
        <v>0</v>
      </c>
      <c r="AG71" s="40">
        <f t="shared" si="3"/>
        <v>0</v>
      </c>
      <c r="AH71" s="40">
        <f t="shared" si="3"/>
        <v>0</v>
      </c>
      <c r="AI71" s="40">
        <f t="shared" si="3"/>
        <v>0</v>
      </c>
      <c r="AJ71" s="40">
        <f t="shared" si="3"/>
        <v>0</v>
      </c>
      <c r="AK71" s="40">
        <f t="shared" si="3"/>
        <v>78</v>
      </c>
      <c r="AL71" s="40">
        <f t="shared" si="3"/>
        <v>0</v>
      </c>
      <c r="AM71" s="40">
        <f t="shared" si="3"/>
        <v>0</v>
      </c>
      <c r="AN71" s="40">
        <f t="shared" si="3"/>
        <v>0</v>
      </c>
      <c r="AO71" s="40">
        <f t="shared" si="3"/>
        <v>0</v>
      </c>
      <c r="AP71" s="40">
        <f t="shared" si="3"/>
        <v>0</v>
      </c>
      <c r="AQ71" s="40">
        <f t="shared" si="3"/>
        <v>0</v>
      </c>
      <c r="AR71" s="40">
        <f t="shared" si="3"/>
        <v>0</v>
      </c>
      <c r="AS71" s="40">
        <f t="shared" si="3"/>
        <v>4</v>
      </c>
      <c r="AT71" s="40">
        <f t="shared" si="3"/>
        <v>5</v>
      </c>
      <c r="AU71" s="40">
        <f t="shared" si="3"/>
        <v>1</v>
      </c>
      <c r="AV71" s="40">
        <f t="shared" si="3"/>
        <v>21.7</v>
      </c>
      <c r="AW71" s="40">
        <f t="shared" si="3"/>
        <v>25.3</v>
      </c>
      <c r="AX71" s="40">
        <f t="shared" si="3"/>
        <v>0</v>
      </c>
      <c r="AY71" s="40">
        <f t="shared" si="3"/>
        <v>0</v>
      </c>
      <c r="AZ71" s="40">
        <f t="shared" si="3"/>
        <v>8</v>
      </c>
      <c r="BA71" s="40">
        <f t="shared" si="3"/>
        <v>12.7</v>
      </c>
      <c r="BB71" s="40">
        <f t="shared" si="3"/>
        <v>3</v>
      </c>
      <c r="BC71" s="40">
        <f t="shared" si="3"/>
        <v>1</v>
      </c>
      <c r="BD71" s="40">
        <f t="shared" si="3"/>
        <v>0</v>
      </c>
      <c r="BE71" s="40">
        <f t="shared" si="3"/>
        <v>0</v>
      </c>
      <c r="BF71" s="40">
        <f t="shared" si="3"/>
        <v>0</v>
      </c>
      <c r="BG71" s="40">
        <f t="shared" si="3"/>
        <v>0</v>
      </c>
      <c r="BH71" s="40">
        <f t="shared" si="3"/>
        <v>0</v>
      </c>
      <c r="BI71" s="40">
        <f t="shared" si="3"/>
        <v>11</v>
      </c>
      <c r="BJ71" s="40">
        <f t="shared" si="3"/>
        <v>0</v>
      </c>
      <c r="BK71" s="40">
        <f t="shared" si="3"/>
        <v>1</v>
      </c>
      <c r="BL71" s="40">
        <f t="shared" si="3"/>
        <v>7</v>
      </c>
      <c r="BM71" s="40">
        <f t="shared" si="3"/>
        <v>9</v>
      </c>
      <c r="BN71" s="40">
        <f t="shared" si="3"/>
        <v>0</v>
      </c>
      <c r="BO71" s="40">
        <f t="shared" si="3"/>
        <v>0</v>
      </c>
      <c r="BP71" s="40">
        <f t="shared" si="3"/>
        <v>0</v>
      </c>
      <c r="BQ71" s="40">
        <f t="shared" ref="BQ71:EB71" si="4">SUM(BQ17:BQ48)</f>
        <v>0</v>
      </c>
      <c r="BR71" s="40">
        <f t="shared" si="4"/>
        <v>20</v>
      </c>
      <c r="BS71" s="40">
        <f t="shared" si="4"/>
        <v>414</v>
      </c>
      <c r="BT71" s="40">
        <f t="shared" si="4"/>
        <v>0</v>
      </c>
      <c r="BU71" s="40">
        <f t="shared" si="4"/>
        <v>0</v>
      </c>
      <c r="BV71" s="40">
        <f t="shared" si="4"/>
        <v>0</v>
      </c>
      <c r="BW71" s="40">
        <f t="shared" si="4"/>
        <v>15</v>
      </c>
      <c r="BX71" s="40">
        <f t="shared" si="4"/>
        <v>0</v>
      </c>
      <c r="BY71" s="40">
        <f t="shared" si="4"/>
        <v>0</v>
      </c>
      <c r="BZ71" s="40">
        <f t="shared" si="4"/>
        <v>0</v>
      </c>
      <c r="CA71" s="40">
        <f t="shared" si="4"/>
        <v>0</v>
      </c>
      <c r="CB71" s="40">
        <f t="shared" si="4"/>
        <v>0</v>
      </c>
      <c r="CC71" s="40">
        <f t="shared" si="4"/>
        <v>0</v>
      </c>
      <c r="CD71" s="40">
        <f t="shared" si="4"/>
        <v>0</v>
      </c>
      <c r="CE71" s="40">
        <f t="shared" si="4"/>
        <v>0</v>
      </c>
      <c r="CF71" s="40">
        <f t="shared" si="4"/>
        <v>0</v>
      </c>
      <c r="CG71" s="40">
        <f t="shared" si="4"/>
        <v>0</v>
      </c>
      <c r="CH71" s="40">
        <f t="shared" si="4"/>
        <v>0</v>
      </c>
      <c r="CI71" s="40">
        <f t="shared" si="4"/>
        <v>0</v>
      </c>
      <c r="CJ71" s="40">
        <f t="shared" si="4"/>
        <v>0</v>
      </c>
      <c r="CK71" s="40">
        <f t="shared" si="4"/>
        <v>0</v>
      </c>
      <c r="CL71" s="40">
        <f t="shared" si="4"/>
        <v>0</v>
      </c>
      <c r="CM71" s="40">
        <f t="shared" si="4"/>
        <v>0</v>
      </c>
      <c r="CN71" s="40">
        <f t="shared" si="4"/>
        <v>0</v>
      </c>
      <c r="CO71" s="40">
        <f t="shared" si="4"/>
        <v>0</v>
      </c>
      <c r="CP71" s="40">
        <f t="shared" si="4"/>
        <v>0</v>
      </c>
      <c r="CQ71" s="40">
        <f t="shared" si="4"/>
        <v>0</v>
      </c>
      <c r="CR71" s="40">
        <f t="shared" si="4"/>
        <v>0</v>
      </c>
      <c r="CS71" s="40">
        <f t="shared" si="4"/>
        <v>0</v>
      </c>
      <c r="CT71" s="40">
        <f t="shared" si="4"/>
        <v>0</v>
      </c>
      <c r="CU71" s="40">
        <f t="shared" si="4"/>
        <v>0</v>
      </c>
      <c r="CV71" s="40">
        <f t="shared" si="4"/>
        <v>0</v>
      </c>
      <c r="CW71" s="40">
        <f t="shared" si="4"/>
        <v>0</v>
      </c>
      <c r="CX71" s="40">
        <f t="shared" si="4"/>
        <v>0</v>
      </c>
      <c r="CY71" s="40">
        <f t="shared" si="4"/>
        <v>0</v>
      </c>
      <c r="CZ71" s="40">
        <f t="shared" si="4"/>
        <v>0</v>
      </c>
      <c r="DA71" s="40">
        <f t="shared" si="4"/>
        <v>0</v>
      </c>
      <c r="DB71" s="40">
        <f t="shared" si="4"/>
        <v>0</v>
      </c>
      <c r="DC71" s="40">
        <f t="shared" si="4"/>
        <v>9591.1</v>
      </c>
      <c r="DD71" s="40">
        <f t="shared" si="4"/>
        <v>2805.4</v>
      </c>
      <c r="DE71" s="40">
        <f t="shared" si="4"/>
        <v>13</v>
      </c>
      <c r="DF71" s="40">
        <f t="shared" si="4"/>
        <v>0</v>
      </c>
      <c r="DG71" s="40">
        <f t="shared" si="4"/>
        <v>0</v>
      </c>
      <c r="DH71" s="40">
        <f t="shared" si="4"/>
        <v>0</v>
      </c>
      <c r="DI71" s="40">
        <f t="shared" si="4"/>
        <v>0</v>
      </c>
      <c r="DJ71" s="40">
        <f t="shared" si="4"/>
        <v>0</v>
      </c>
      <c r="DK71" s="40">
        <f t="shared" si="4"/>
        <v>1</v>
      </c>
      <c r="DL71" s="40">
        <f t="shared" si="4"/>
        <v>2</v>
      </c>
      <c r="DM71" s="40">
        <f t="shared" si="4"/>
        <v>2</v>
      </c>
      <c r="DN71" s="40">
        <f t="shared" si="4"/>
        <v>0</v>
      </c>
      <c r="DO71" s="40">
        <f t="shared" si="4"/>
        <v>5378.8</v>
      </c>
      <c r="DP71" s="40">
        <f t="shared" si="4"/>
        <v>117</v>
      </c>
      <c r="DQ71" s="40">
        <f t="shared" si="4"/>
        <v>1</v>
      </c>
      <c r="DR71" s="40">
        <f t="shared" si="4"/>
        <v>1261.9000000000001</v>
      </c>
      <c r="DS71" s="40">
        <f t="shared" si="4"/>
        <v>9</v>
      </c>
      <c r="DT71" s="40">
        <f t="shared" si="4"/>
        <v>0</v>
      </c>
      <c r="DU71" s="40">
        <f t="shared" si="4"/>
        <v>5479</v>
      </c>
      <c r="DV71" s="40">
        <f t="shared" si="4"/>
        <v>5426</v>
      </c>
      <c r="DW71" s="40">
        <f t="shared" si="4"/>
        <v>16</v>
      </c>
      <c r="DX71" s="40">
        <f t="shared" si="4"/>
        <v>0</v>
      </c>
      <c r="DY71" s="40">
        <f t="shared" si="4"/>
        <v>0</v>
      </c>
      <c r="DZ71" s="40">
        <f t="shared" si="4"/>
        <v>0</v>
      </c>
      <c r="EA71" s="40">
        <f t="shared" si="4"/>
        <v>0</v>
      </c>
      <c r="EB71" s="40">
        <f t="shared" si="4"/>
        <v>0</v>
      </c>
      <c r="EC71" s="40">
        <f t="shared" ref="EC71:EN71" si="5">SUM(EC17:EC48)</f>
        <v>1</v>
      </c>
      <c r="ED71" s="40">
        <f t="shared" si="5"/>
        <v>20</v>
      </c>
      <c r="EE71" s="40">
        <f t="shared" si="5"/>
        <v>5</v>
      </c>
      <c r="EF71" s="40">
        <f t="shared" si="5"/>
        <v>11</v>
      </c>
      <c r="EG71" s="40">
        <f t="shared" si="5"/>
        <v>0</v>
      </c>
      <c r="EH71" s="40">
        <f t="shared" si="5"/>
        <v>0</v>
      </c>
      <c r="EI71" s="40">
        <f t="shared" si="5"/>
        <v>0</v>
      </c>
      <c r="EJ71" s="40">
        <f t="shared" si="5"/>
        <v>0</v>
      </c>
      <c r="EK71" s="40">
        <f t="shared" si="5"/>
        <v>0</v>
      </c>
      <c r="EL71" s="40">
        <f t="shared" si="5"/>
        <v>0</v>
      </c>
      <c r="EM71" s="40">
        <f t="shared" si="5"/>
        <v>54.612499999999997</v>
      </c>
      <c r="EN71" s="40">
        <f t="shared" si="5"/>
        <v>1240</v>
      </c>
    </row>
    <row r="72" spans="1:146" s="15" customFormat="1" ht="22.5" customHeight="1" x14ac:dyDescent="0.25">
      <c r="A72" s="12"/>
      <c r="B72" s="13" t="s">
        <v>63</v>
      </c>
      <c r="C72" s="14" t="s">
        <v>62</v>
      </c>
      <c r="D72" s="40">
        <f>SUM(D49:D70)</f>
        <v>12710</v>
      </c>
      <c r="E72" s="40">
        <f t="shared" ref="E72:BP72" si="6">SUM(E49:E70)</f>
        <v>5333.7</v>
      </c>
      <c r="F72" s="40">
        <f t="shared" si="6"/>
        <v>0</v>
      </c>
      <c r="G72" s="40">
        <f t="shared" si="6"/>
        <v>5931.3</v>
      </c>
      <c r="H72" s="40">
        <f t="shared" si="6"/>
        <v>0</v>
      </c>
      <c r="I72" s="40">
        <f t="shared" si="6"/>
        <v>889</v>
      </c>
      <c r="J72" s="40">
        <f t="shared" si="6"/>
        <v>59</v>
      </c>
      <c r="K72" s="40">
        <f t="shared" si="6"/>
        <v>0</v>
      </c>
      <c r="L72" s="40">
        <f t="shared" si="6"/>
        <v>8</v>
      </c>
      <c r="M72" s="40">
        <f t="shared" si="6"/>
        <v>0</v>
      </c>
      <c r="N72" s="40">
        <f t="shared" si="6"/>
        <v>42</v>
      </c>
      <c r="O72" s="40">
        <f t="shared" si="6"/>
        <v>0</v>
      </c>
      <c r="P72" s="40">
        <f t="shared" si="6"/>
        <v>3</v>
      </c>
      <c r="Q72" s="40">
        <f t="shared" si="6"/>
        <v>0</v>
      </c>
      <c r="R72" s="40">
        <f t="shared" si="6"/>
        <v>0</v>
      </c>
      <c r="S72" s="40">
        <f t="shared" si="6"/>
        <v>0</v>
      </c>
      <c r="T72" s="40">
        <f t="shared" si="6"/>
        <v>0</v>
      </c>
      <c r="U72" s="40">
        <f t="shared" si="6"/>
        <v>0</v>
      </c>
      <c r="V72" s="40">
        <f t="shared" si="6"/>
        <v>0</v>
      </c>
      <c r="W72" s="40">
        <f t="shared" si="6"/>
        <v>0</v>
      </c>
      <c r="X72" s="40">
        <f t="shared" si="6"/>
        <v>0</v>
      </c>
      <c r="Y72" s="40">
        <f t="shared" si="6"/>
        <v>78</v>
      </c>
      <c r="Z72" s="40">
        <f t="shared" si="6"/>
        <v>1</v>
      </c>
      <c r="AA72" s="40">
        <f t="shared" si="6"/>
        <v>42</v>
      </c>
      <c r="AB72" s="40">
        <f t="shared" si="6"/>
        <v>0</v>
      </c>
      <c r="AC72" s="40">
        <f t="shared" si="6"/>
        <v>0</v>
      </c>
      <c r="AD72" s="40">
        <f t="shared" si="6"/>
        <v>0</v>
      </c>
      <c r="AE72" s="40">
        <f t="shared" si="6"/>
        <v>0</v>
      </c>
      <c r="AF72" s="40">
        <f t="shared" si="6"/>
        <v>0</v>
      </c>
      <c r="AG72" s="40">
        <f t="shared" si="6"/>
        <v>0</v>
      </c>
      <c r="AH72" s="40">
        <f t="shared" si="6"/>
        <v>0</v>
      </c>
      <c r="AI72" s="40">
        <f t="shared" si="6"/>
        <v>14</v>
      </c>
      <c r="AJ72" s="40">
        <f t="shared" si="6"/>
        <v>28</v>
      </c>
      <c r="AK72" s="40">
        <f t="shared" si="6"/>
        <v>78</v>
      </c>
      <c r="AL72" s="40">
        <f t="shared" si="6"/>
        <v>1</v>
      </c>
      <c r="AM72" s="40">
        <f t="shared" si="6"/>
        <v>73</v>
      </c>
      <c r="AN72" s="40">
        <f t="shared" si="6"/>
        <v>0</v>
      </c>
      <c r="AO72" s="40">
        <f t="shared" si="6"/>
        <v>11</v>
      </c>
      <c r="AP72" s="40">
        <f t="shared" si="6"/>
        <v>0</v>
      </c>
      <c r="AQ72" s="40">
        <f t="shared" si="6"/>
        <v>32</v>
      </c>
      <c r="AR72" s="40">
        <f t="shared" si="6"/>
        <v>0</v>
      </c>
      <c r="AS72" s="40">
        <f t="shared" si="6"/>
        <v>4</v>
      </c>
      <c r="AT72" s="40">
        <f t="shared" si="6"/>
        <v>7</v>
      </c>
      <c r="AU72" s="40">
        <f t="shared" si="6"/>
        <v>1</v>
      </c>
      <c r="AV72" s="40">
        <f t="shared" si="6"/>
        <v>5</v>
      </c>
      <c r="AW72" s="40">
        <f t="shared" si="6"/>
        <v>6</v>
      </c>
      <c r="AX72" s="40">
        <f t="shared" si="6"/>
        <v>0</v>
      </c>
      <c r="AY72" s="40">
        <f t="shared" si="6"/>
        <v>0</v>
      </c>
      <c r="AZ72" s="40">
        <f t="shared" si="6"/>
        <v>0</v>
      </c>
      <c r="BA72" s="40">
        <f t="shared" si="6"/>
        <v>13</v>
      </c>
      <c r="BB72" s="40">
        <f t="shared" si="6"/>
        <v>1</v>
      </c>
      <c r="BC72" s="40">
        <f t="shared" si="6"/>
        <v>0</v>
      </c>
      <c r="BD72" s="40">
        <f t="shared" si="6"/>
        <v>0</v>
      </c>
      <c r="BE72" s="40">
        <f t="shared" si="6"/>
        <v>1</v>
      </c>
      <c r="BF72" s="40">
        <f t="shared" si="6"/>
        <v>0</v>
      </c>
      <c r="BG72" s="40">
        <f t="shared" si="6"/>
        <v>0</v>
      </c>
      <c r="BH72" s="40">
        <f t="shared" si="6"/>
        <v>0</v>
      </c>
      <c r="BI72" s="40">
        <f t="shared" si="6"/>
        <v>4</v>
      </c>
      <c r="BJ72" s="40">
        <f t="shared" si="6"/>
        <v>4</v>
      </c>
      <c r="BK72" s="40">
        <f t="shared" si="6"/>
        <v>3</v>
      </c>
      <c r="BL72" s="40">
        <f t="shared" si="6"/>
        <v>15</v>
      </c>
      <c r="BM72" s="40">
        <f t="shared" si="6"/>
        <v>23</v>
      </c>
      <c r="BN72" s="40">
        <f t="shared" si="6"/>
        <v>0</v>
      </c>
      <c r="BO72" s="40">
        <f t="shared" si="6"/>
        <v>0</v>
      </c>
      <c r="BP72" s="40">
        <f t="shared" si="6"/>
        <v>0</v>
      </c>
      <c r="BQ72" s="40">
        <f t="shared" ref="BQ72:EB72" si="7">SUM(BQ49:BQ70)</f>
        <v>0</v>
      </c>
      <c r="BR72" s="40">
        <f t="shared" si="7"/>
        <v>0</v>
      </c>
      <c r="BS72" s="40">
        <f t="shared" si="7"/>
        <v>0</v>
      </c>
      <c r="BT72" s="40">
        <f t="shared" si="7"/>
        <v>0</v>
      </c>
      <c r="BU72" s="40">
        <f t="shared" si="7"/>
        <v>0</v>
      </c>
      <c r="BV72" s="40">
        <f t="shared" si="7"/>
        <v>0</v>
      </c>
      <c r="BW72" s="40">
        <f t="shared" si="7"/>
        <v>0</v>
      </c>
      <c r="BX72" s="40">
        <f t="shared" si="7"/>
        <v>0</v>
      </c>
      <c r="BY72" s="40">
        <f t="shared" si="7"/>
        <v>0</v>
      </c>
      <c r="BZ72" s="40">
        <f t="shared" si="7"/>
        <v>0</v>
      </c>
      <c r="CA72" s="40">
        <f t="shared" si="7"/>
        <v>0</v>
      </c>
      <c r="CB72" s="40">
        <f t="shared" si="7"/>
        <v>0</v>
      </c>
      <c r="CC72" s="40">
        <f t="shared" si="7"/>
        <v>0</v>
      </c>
      <c r="CD72" s="40">
        <f t="shared" si="7"/>
        <v>0</v>
      </c>
      <c r="CE72" s="40">
        <f t="shared" si="7"/>
        <v>0</v>
      </c>
      <c r="CF72" s="40">
        <f t="shared" si="7"/>
        <v>0</v>
      </c>
      <c r="CG72" s="40">
        <f t="shared" si="7"/>
        <v>0</v>
      </c>
      <c r="CH72" s="40">
        <f t="shared" si="7"/>
        <v>0</v>
      </c>
      <c r="CI72" s="40">
        <f t="shared" si="7"/>
        <v>0</v>
      </c>
      <c r="CJ72" s="40">
        <f t="shared" si="7"/>
        <v>0</v>
      </c>
      <c r="CK72" s="40">
        <f t="shared" si="7"/>
        <v>0</v>
      </c>
      <c r="CL72" s="40">
        <f t="shared" si="7"/>
        <v>0</v>
      </c>
      <c r="CM72" s="40">
        <f t="shared" si="7"/>
        <v>0</v>
      </c>
      <c r="CN72" s="40">
        <f t="shared" si="7"/>
        <v>0</v>
      </c>
      <c r="CO72" s="40">
        <f t="shared" si="7"/>
        <v>0</v>
      </c>
      <c r="CP72" s="40">
        <f t="shared" si="7"/>
        <v>0</v>
      </c>
      <c r="CQ72" s="40">
        <f t="shared" si="7"/>
        <v>0</v>
      </c>
      <c r="CR72" s="40">
        <f t="shared" si="7"/>
        <v>0</v>
      </c>
      <c r="CS72" s="40">
        <f t="shared" si="7"/>
        <v>0</v>
      </c>
      <c r="CT72" s="40">
        <f t="shared" si="7"/>
        <v>0</v>
      </c>
      <c r="CU72" s="40">
        <f t="shared" si="7"/>
        <v>0</v>
      </c>
      <c r="CV72" s="40">
        <f t="shared" si="7"/>
        <v>0</v>
      </c>
      <c r="CW72" s="40">
        <f t="shared" si="7"/>
        <v>0</v>
      </c>
      <c r="CX72" s="40">
        <f t="shared" si="7"/>
        <v>0</v>
      </c>
      <c r="CY72" s="40">
        <f t="shared" si="7"/>
        <v>0</v>
      </c>
      <c r="CZ72" s="40">
        <f t="shared" si="7"/>
        <v>0</v>
      </c>
      <c r="DA72" s="40">
        <f t="shared" si="7"/>
        <v>0</v>
      </c>
      <c r="DB72" s="40">
        <f t="shared" si="7"/>
        <v>0</v>
      </c>
      <c r="DC72" s="40">
        <f t="shared" si="7"/>
        <v>4778</v>
      </c>
      <c r="DD72" s="40">
        <f t="shared" si="7"/>
        <v>1791</v>
      </c>
      <c r="DE72" s="40">
        <f t="shared" si="7"/>
        <v>6</v>
      </c>
      <c r="DF72" s="40">
        <f t="shared" si="7"/>
        <v>0</v>
      </c>
      <c r="DG72" s="40">
        <f t="shared" si="7"/>
        <v>0</v>
      </c>
      <c r="DH72" s="40">
        <f t="shared" si="7"/>
        <v>0</v>
      </c>
      <c r="DI72" s="40">
        <f t="shared" si="7"/>
        <v>0</v>
      </c>
      <c r="DJ72" s="40">
        <f t="shared" si="7"/>
        <v>0</v>
      </c>
      <c r="DK72" s="40">
        <f t="shared" si="7"/>
        <v>0</v>
      </c>
      <c r="DL72" s="40">
        <f t="shared" si="7"/>
        <v>20</v>
      </c>
      <c r="DM72" s="40">
        <f t="shared" si="7"/>
        <v>14</v>
      </c>
      <c r="DN72" s="40">
        <f t="shared" si="7"/>
        <v>54</v>
      </c>
      <c r="DO72" s="40">
        <f t="shared" si="7"/>
        <v>2360</v>
      </c>
      <c r="DP72" s="40">
        <f t="shared" si="7"/>
        <v>22</v>
      </c>
      <c r="DQ72" s="40">
        <f t="shared" si="7"/>
        <v>112</v>
      </c>
      <c r="DR72" s="40">
        <f t="shared" si="7"/>
        <v>355</v>
      </c>
      <c r="DS72" s="40">
        <f t="shared" si="7"/>
        <v>2</v>
      </c>
      <c r="DT72" s="40">
        <f t="shared" si="7"/>
        <v>42</v>
      </c>
      <c r="DU72" s="40">
        <f t="shared" si="7"/>
        <v>1894</v>
      </c>
      <c r="DV72" s="40">
        <f t="shared" si="7"/>
        <v>1805</v>
      </c>
      <c r="DW72" s="40">
        <f t="shared" si="7"/>
        <v>1</v>
      </c>
      <c r="DX72" s="40">
        <f t="shared" si="7"/>
        <v>0</v>
      </c>
      <c r="DY72" s="40">
        <f t="shared" si="7"/>
        <v>0</v>
      </c>
      <c r="DZ72" s="40">
        <f t="shared" si="7"/>
        <v>0</v>
      </c>
      <c r="EA72" s="40">
        <f t="shared" si="7"/>
        <v>0</v>
      </c>
      <c r="EB72" s="40">
        <f t="shared" si="7"/>
        <v>0</v>
      </c>
      <c r="EC72" s="40">
        <f t="shared" ref="EC72:EN72" si="8">SUM(EC49:EC70)</f>
        <v>0</v>
      </c>
      <c r="ED72" s="40">
        <f t="shared" si="8"/>
        <v>50</v>
      </c>
      <c r="EE72" s="40">
        <f t="shared" si="8"/>
        <v>0</v>
      </c>
      <c r="EF72" s="40">
        <f t="shared" si="8"/>
        <v>22</v>
      </c>
      <c r="EG72" s="40">
        <f t="shared" si="8"/>
        <v>0</v>
      </c>
      <c r="EH72" s="40">
        <f t="shared" si="8"/>
        <v>0</v>
      </c>
      <c r="EI72" s="40">
        <f t="shared" si="8"/>
        <v>16</v>
      </c>
      <c r="EJ72" s="40">
        <f t="shared" si="8"/>
        <v>0</v>
      </c>
      <c r="EK72" s="40">
        <f t="shared" si="8"/>
        <v>0</v>
      </c>
      <c r="EL72" s="40">
        <f t="shared" si="8"/>
        <v>0</v>
      </c>
      <c r="EM72" s="40">
        <f t="shared" si="8"/>
        <v>21.875</v>
      </c>
      <c r="EN72" s="40">
        <f t="shared" si="8"/>
        <v>539</v>
      </c>
    </row>
    <row r="73" spans="1:146" s="15" customFormat="1" ht="22.5" customHeight="1" x14ac:dyDescent="0.25">
      <c r="A73" s="12"/>
      <c r="B73" s="16" t="s">
        <v>64</v>
      </c>
      <c r="C73" s="17" t="s">
        <v>62</v>
      </c>
      <c r="D73" s="40">
        <f t="shared" ref="D73" si="9">D72+D71</f>
        <v>49814.400000000001</v>
      </c>
      <c r="E73" s="40">
        <f t="shared" ref="E73:BP73" si="10">E72+E71</f>
        <v>22378.7</v>
      </c>
      <c r="F73" s="40">
        <f t="shared" si="10"/>
        <v>0</v>
      </c>
      <c r="G73" s="40">
        <f t="shared" si="10"/>
        <v>22166</v>
      </c>
      <c r="H73" s="40">
        <f t="shared" si="10"/>
        <v>0</v>
      </c>
      <c r="I73" s="40">
        <f t="shared" si="10"/>
        <v>3398</v>
      </c>
      <c r="J73" s="40">
        <f t="shared" si="10"/>
        <v>468</v>
      </c>
      <c r="K73" s="40">
        <f t="shared" si="10"/>
        <v>0</v>
      </c>
      <c r="L73" s="40">
        <f t="shared" si="10"/>
        <v>50</v>
      </c>
      <c r="M73" s="40">
        <f t="shared" si="10"/>
        <v>0</v>
      </c>
      <c r="N73" s="40">
        <f t="shared" si="10"/>
        <v>119</v>
      </c>
      <c r="O73" s="40">
        <f t="shared" si="10"/>
        <v>0</v>
      </c>
      <c r="P73" s="40">
        <f t="shared" si="10"/>
        <v>12</v>
      </c>
      <c r="Q73" s="40">
        <f t="shared" si="10"/>
        <v>1</v>
      </c>
      <c r="R73" s="40">
        <f t="shared" si="10"/>
        <v>0</v>
      </c>
      <c r="S73" s="40">
        <f t="shared" si="10"/>
        <v>0</v>
      </c>
      <c r="T73" s="40">
        <f t="shared" si="10"/>
        <v>0</v>
      </c>
      <c r="U73" s="40">
        <f t="shared" si="10"/>
        <v>0</v>
      </c>
      <c r="V73" s="40">
        <f t="shared" si="10"/>
        <v>0</v>
      </c>
      <c r="W73" s="40">
        <f t="shared" si="10"/>
        <v>0</v>
      </c>
      <c r="X73" s="40">
        <f t="shared" si="10"/>
        <v>2</v>
      </c>
      <c r="Y73" s="40">
        <f t="shared" si="10"/>
        <v>155</v>
      </c>
      <c r="Z73" s="40">
        <f t="shared" si="10"/>
        <v>9</v>
      </c>
      <c r="AA73" s="40">
        <f t="shared" si="10"/>
        <v>96</v>
      </c>
      <c r="AB73" s="40">
        <f t="shared" si="10"/>
        <v>0</v>
      </c>
      <c r="AC73" s="40">
        <f t="shared" si="10"/>
        <v>0</v>
      </c>
      <c r="AD73" s="40">
        <f t="shared" si="10"/>
        <v>0</v>
      </c>
      <c r="AE73" s="40">
        <f t="shared" si="10"/>
        <v>0</v>
      </c>
      <c r="AF73" s="40">
        <f t="shared" si="10"/>
        <v>0</v>
      </c>
      <c r="AG73" s="40">
        <f t="shared" si="10"/>
        <v>0</v>
      </c>
      <c r="AH73" s="40">
        <f t="shared" si="10"/>
        <v>0</v>
      </c>
      <c r="AI73" s="40">
        <f t="shared" si="10"/>
        <v>14</v>
      </c>
      <c r="AJ73" s="40">
        <f t="shared" si="10"/>
        <v>28</v>
      </c>
      <c r="AK73" s="40">
        <f t="shared" si="10"/>
        <v>156</v>
      </c>
      <c r="AL73" s="40">
        <f t="shared" si="10"/>
        <v>1</v>
      </c>
      <c r="AM73" s="40">
        <f t="shared" si="10"/>
        <v>73</v>
      </c>
      <c r="AN73" s="40">
        <f t="shared" si="10"/>
        <v>0</v>
      </c>
      <c r="AO73" s="40">
        <f t="shared" si="10"/>
        <v>11</v>
      </c>
      <c r="AP73" s="40">
        <f t="shared" si="10"/>
        <v>0</v>
      </c>
      <c r="AQ73" s="40">
        <f t="shared" si="10"/>
        <v>32</v>
      </c>
      <c r="AR73" s="40">
        <f t="shared" si="10"/>
        <v>0</v>
      </c>
      <c r="AS73" s="40">
        <f t="shared" si="10"/>
        <v>8</v>
      </c>
      <c r="AT73" s="40">
        <f t="shared" si="10"/>
        <v>12</v>
      </c>
      <c r="AU73" s="40">
        <f t="shared" si="10"/>
        <v>2</v>
      </c>
      <c r="AV73" s="40">
        <f t="shared" si="10"/>
        <v>26.7</v>
      </c>
      <c r="AW73" s="40">
        <f t="shared" si="10"/>
        <v>31.3</v>
      </c>
      <c r="AX73" s="40">
        <f t="shared" si="10"/>
        <v>0</v>
      </c>
      <c r="AY73" s="40">
        <f t="shared" si="10"/>
        <v>0</v>
      </c>
      <c r="AZ73" s="40">
        <f t="shared" si="10"/>
        <v>8</v>
      </c>
      <c r="BA73" s="40">
        <f t="shared" si="10"/>
        <v>25.7</v>
      </c>
      <c r="BB73" s="40">
        <f t="shared" si="10"/>
        <v>4</v>
      </c>
      <c r="BC73" s="40">
        <f t="shared" si="10"/>
        <v>1</v>
      </c>
      <c r="BD73" s="40">
        <f t="shared" si="10"/>
        <v>0</v>
      </c>
      <c r="BE73" s="40">
        <f t="shared" si="10"/>
        <v>1</v>
      </c>
      <c r="BF73" s="40">
        <f t="shared" si="10"/>
        <v>0</v>
      </c>
      <c r="BG73" s="40">
        <f t="shared" si="10"/>
        <v>0</v>
      </c>
      <c r="BH73" s="40">
        <f t="shared" si="10"/>
        <v>0</v>
      </c>
      <c r="BI73" s="40">
        <f t="shared" si="10"/>
        <v>15</v>
      </c>
      <c r="BJ73" s="40">
        <f t="shared" si="10"/>
        <v>4</v>
      </c>
      <c r="BK73" s="40">
        <f t="shared" si="10"/>
        <v>4</v>
      </c>
      <c r="BL73" s="40">
        <f t="shared" si="10"/>
        <v>22</v>
      </c>
      <c r="BM73" s="40">
        <f t="shared" si="10"/>
        <v>32</v>
      </c>
      <c r="BN73" s="40">
        <f t="shared" si="10"/>
        <v>0</v>
      </c>
      <c r="BO73" s="40">
        <f t="shared" si="10"/>
        <v>0</v>
      </c>
      <c r="BP73" s="40">
        <f t="shared" si="10"/>
        <v>0</v>
      </c>
      <c r="BQ73" s="40">
        <f t="shared" ref="BQ73:EB73" si="11">BQ72+BQ71</f>
        <v>0</v>
      </c>
      <c r="BR73" s="40">
        <f t="shared" si="11"/>
        <v>20</v>
      </c>
      <c r="BS73" s="40">
        <f t="shared" si="11"/>
        <v>414</v>
      </c>
      <c r="BT73" s="40">
        <f t="shared" si="11"/>
        <v>0</v>
      </c>
      <c r="BU73" s="40">
        <f t="shared" si="11"/>
        <v>0</v>
      </c>
      <c r="BV73" s="40">
        <f t="shared" si="11"/>
        <v>0</v>
      </c>
      <c r="BW73" s="40">
        <f t="shared" si="11"/>
        <v>15</v>
      </c>
      <c r="BX73" s="40">
        <f t="shared" si="11"/>
        <v>0</v>
      </c>
      <c r="BY73" s="40">
        <f t="shared" si="11"/>
        <v>0</v>
      </c>
      <c r="BZ73" s="40">
        <f t="shared" si="11"/>
        <v>0</v>
      </c>
      <c r="CA73" s="40">
        <f t="shared" si="11"/>
        <v>0</v>
      </c>
      <c r="CB73" s="40">
        <f t="shared" si="11"/>
        <v>0</v>
      </c>
      <c r="CC73" s="40">
        <f t="shared" si="11"/>
        <v>0</v>
      </c>
      <c r="CD73" s="40">
        <f t="shared" si="11"/>
        <v>0</v>
      </c>
      <c r="CE73" s="40">
        <f t="shared" si="11"/>
        <v>0</v>
      </c>
      <c r="CF73" s="40">
        <f t="shared" si="11"/>
        <v>0</v>
      </c>
      <c r="CG73" s="40">
        <f t="shared" si="11"/>
        <v>0</v>
      </c>
      <c r="CH73" s="40">
        <f t="shared" si="11"/>
        <v>0</v>
      </c>
      <c r="CI73" s="40">
        <f t="shared" si="11"/>
        <v>0</v>
      </c>
      <c r="CJ73" s="40">
        <f t="shared" si="11"/>
        <v>0</v>
      </c>
      <c r="CK73" s="40">
        <f t="shared" si="11"/>
        <v>0</v>
      </c>
      <c r="CL73" s="40">
        <f t="shared" si="11"/>
        <v>0</v>
      </c>
      <c r="CM73" s="40">
        <f t="shared" si="11"/>
        <v>0</v>
      </c>
      <c r="CN73" s="40">
        <f t="shared" si="11"/>
        <v>0</v>
      </c>
      <c r="CO73" s="40">
        <f t="shared" si="11"/>
        <v>0</v>
      </c>
      <c r="CP73" s="40">
        <f t="shared" si="11"/>
        <v>0</v>
      </c>
      <c r="CQ73" s="40">
        <f t="shared" si="11"/>
        <v>0</v>
      </c>
      <c r="CR73" s="40">
        <f t="shared" si="11"/>
        <v>0</v>
      </c>
      <c r="CS73" s="40">
        <f t="shared" si="11"/>
        <v>0</v>
      </c>
      <c r="CT73" s="40">
        <f t="shared" si="11"/>
        <v>0</v>
      </c>
      <c r="CU73" s="40">
        <f t="shared" si="11"/>
        <v>0</v>
      </c>
      <c r="CV73" s="40">
        <f t="shared" si="11"/>
        <v>0</v>
      </c>
      <c r="CW73" s="40">
        <f t="shared" si="11"/>
        <v>0</v>
      </c>
      <c r="CX73" s="40">
        <f t="shared" si="11"/>
        <v>0</v>
      </c>
      <c r="CY73" s="40">
        <f t="shared" si="11"/>
        <v>0</v>
      </c>
      <c r="CZ73" s="40">
        <f t="shared" si="11"/>
        <v>0</v>
      </c>
      <c r="DA73" s="40">
        <f t="shared" si="11"/>
        <v>0</v>
      </c>
      <c r="DB73" s="40">
        <f t="shared" si="11"/>
        <v>0</v>
      </c>
      <c r="DC73" s="40">
        <f t="shared" si="11"/>
        <v>14369.1</v>
      </c>
      <c r="DD73" s="40">
        <f t="shared" si="11"/>
        <v>4596.3999999999996</v>
      </c>
      <c r="DE73" s="40">
        <f t="shared" si="11"/>
        <v>19</v>
      </c>
      <c r="DF73" s="40">
        <f t="shared" si="11"/>
        <v>0</v>
      </c>
      <c r="DG73" s="40">
        <f t="shared" si="11"/>
        <v>0</v>
      </c>
      <c r="DH73" s="40">
        <f t="shared" si="11"/>
        <v>0</v>
      </c>
      <c r="DI73" s="40">
        <f t="shared" si="11"/>
        <v>0</v>
      </c>
      <c r="DJ73" s="40">
        <f t="shared" si="11"/>
        <v>0</v>
      </c>
      <c r="DK73" s="40">
        <f t="shared" si="11"/>
        <v>1</v>
      </c>
      <c r="DL73" s="40">
        <f t="shared" si="11"/>
        <v>22</v>
      </c>
      <c r="DM73" s="40">
        <f t="shared" si="11"/>
        <v>16</v>
      </c>
      <c r="DN73" s="40">
        <f t="shared" si="11"/>
        <v>54</v>
      </c>
      <c r="DO73" s="40">
        <f t="shared" si="11"/>
        <v>7738.8</v>
      </c>
      <c r="DP73" s="40">
        <f t="shared" si="11"/>
        <v>139</v>
      </c>
      <c r="DQ73" s="40">
        <f t="shared" si="11"/>
        <v>113</v>
      </c>
      <c r="DR73" s="40">
        <f t="shared" si="11"/>
        <v>1616.9</v>
      </c>
      <c r="DS73" s="40">
        <f t="shared" si="11"/>
        <v>11</v>
      </c>
      <c r="DT73" s="40">
        <f t="shared" si="11"/>
        <v>42</v>
      </c>
      <c r="DU73" s="40">
        <f t="shared" si="11"/>
        <v>7373</v>
      </c>
      <c r="DV73" s="40">
        <f t="shared" si="11"/>
        <v>7231</v>
      </c>
      <c r="DW73" s="40">
        <f t="shared" si="11"/>
        <v>17</v>
      </c>
      <c r="DX73" s="40">
        <f t="shared" si="11"/>
        <v>0</v>
      </c>
      <c r="DY73" s="40">
        <f t="shared" si="11"/>
        <v>0</v>
      </c>
      <c r="DZ73" s="40">
        <f t="shared" si="11"/>
        <v>0</v>
      </c>
      <c r="EA73" s="40">
        <f t="shared" si="11"/>
        <v>0</v>
      </c>
      <c r="EB73" s="40">
        <f t="shared" si="11"/>
        <v>0</v>
      </c>
      <c r="EC73" s="40">
        <f t="shared" ref="EC73:EN73" si="12">EC72+EC71</f>
        <v>1</v>
      </c>
      <c r="ED73" s="40">
        <f t="shared" si="12"/>
        <v>70</v>
      </c>
      <c r="EE73" s="40">
        <f t="shared" si="12"/>
        <v>5</v>
      </c>
      <c r="EF73" s="40">
        <f t="shared" si="12"/>
        <v>33</v>
      </c>
      <c r="EG73" s="40">
        <f t="shared" si="12"/>
        <v>0</v>
      </c>
      <c r="EH73" s="40">
        <f t="shared" si="12"/>
        <v>0</v>
      </c>
      <c r="EI73" s="40">
        <f t="shared" si="12"/>
        <v>16</v>
      </c>
      <c r="EJ73" s="40">
        <f t="shared" si="12"/>
        <v>0</v>
      </c>
      <c r="EK73" s="40">
        <f t="shared" si="12"/>
        <v>0</v>
      </c>
      <c r="EL73" s="40">
        <f t="shared" si="12"/>
        <v>0</v>
      </c>
      <c r="EM73" s="40">
        <f t="shared" si="12"/>
        <v>76.487499999999997</v>
      </c>
      <c r="EN73" s="40">
        <f t="shared" si="12"/>
        <v>1779</v>
      </c>
    </row>
    <row r="74" spans="1:146" x14ac:dyDescent="0.25">
      <c r="B74" s="18"/>
      <c r="C74" s="25"/>
      <c r="D74" s="25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9"/>
      <c r="AD74" s="19"/>
      <c r="AE74" s="19"/>
      <c r="AF74" s="19"/>
      <c r="AG74" s="19"/>
      <c r="AH74" s="19"/>
      <c r="AI74" s="19"/>
      <c r="AJ74" s="19"/>
      <c r="AV74" s="19"/>
      <c r="AZ74" s="19"/>
    </row>
    <row r="75" spans="1:146" ht="27.75" customHeight="1" x14ac:dyDescent="0.25">
      <c r="B75" s="18"/>
      <c r="C75" s="25"/>
      <c r="D75" s="25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9"/>
      <c r="AD75" s="19"/>
      <c r="AE75" s="19"/>
      <c r="AF75" s="19"/>
      <c r="AG75" s="19"/>
      <c r="AH75" s="19"/>
      <c r="AI75" s="19"/>
      <c r="AJ75" s="19"/>
      <c r="AV75" s="19"/>
      <c r="AZ75" s="19"/>
    </row>
    <row r="76" spans="1:146" ht="33.75" customHeight="1" x14ac:dyDescent="0.25">
      <c r="B76" s="22"/>
      <c r="C76" s="26"/>
      <c r="D76" s="35" t="s">
        <v>183</v>
      </c>
      <c r="E76" s="18"/>
      <c r="F76" s="18"/>
      <c r="G76" s="18"/>
      <c r="H76" s="18"/>
      <c r="I76" s="35" t="s">
        <v>184</v>
      </c>
      <c r="J76" s="18"/>
      <c r="K76" s="18"/>
      <c r="L76" s="22"/>
      <c r="M76" s="22"/>
      <c r="N76" s="22"/>
      <c r="O76" s="22"/>
      <c r="P76" s="22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9"/>
      <c r="AD76" s="19"/>
      <c r="AE76" s="19"/>
      <c r="AF76" s="19"/>
      <c r="AG76" s="19"/>
      <c r="AH76" s="19"/>
      <c r="AI76" s="19"/>
      <c r="AJ76" s="19"/>
      <c r="AV76" s="19"/>
      <c r="AZ76" s="19"/>
    </row>
    <row r="77" spans="1:146" ht="6.75" customHeight="1" x14ac:dyDescent="0.25">
      <c r="B77" s="22"/>
      <c r="C77" s="26"/>
      <c r="D77" s="28"/>
      <c r="E77" s="20"/>
      <c r="F77" s="20"/>
      <c r="G77" s="20"/>
      <c r="H77" s="20"/>
      <c r="I77" s="20"/>
      <c r="J77" s="20"/>
      <c r="K77" s="20"/>
      <c r="L77" s="22"/>
      <c r="M77" s="22"/>
      <c r="N77" s="22"/>
      <c r="O77" s="22"/>
      <c r="P77" s="22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1"/>
      <c r="AD77" s="21"/>
      <c r="AE77" s="21"/>
      <c r="AF77" s="21"/>
      <c r="AG77" s="21"/>
      <c r="AH77" s="21"/>
      <c r="AI77" s="21"/>
      <c r="AJ77" s="21"/>
      <c r="AV77" s="21"/>
      <c r="AZ77" s="21"/>
    </row>
    <row r="78" spans="1:146" ht="20.25" hidden="1" x14ac:dyDescent="0.25">
      <c r="B78" s="22"/>
      <c r="C78" s="26"/>
      <c r="D78" s="28"/>
      <c r="E78" s="20"/>
      <c r="F78" s="20"/>
      <c r="G78" s="20"/>
      <c r="H78" s="20"/>
      <c r="I78" s="20"/>
      <c r="J78" s="20"/>
      <c r="K78" s="20"/>
      <c r="L78" s="22"/>
      <c r="M78" s="22"/>
      <c r="N78" s="22"/>
      <c r="O78" s="22"/>
      <c r="P78" s="22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1"/>
      <c r="AD78" s="21"/>
      <c r="AE78" s="21"/>
      <c r="AF78" s="21"/>
      <c r="AG78" s="21"/>
      <c r="AH78" s="21"/>
      <c r="AI78" s="21"/>
      <c r="AJ78" s="21"/>
      <c r="AV78" s="21"/>
      <c r="AZ78" s="21"/>
    </row>
    <row r="79" spans="1:146" ht="20.25" x14ac:dyDescent="0.25">
      <c r="B79" s="22"/>
      <c r="C79" s="26"/>
      <c r="D79" s="28"/>
      <c r="E79" s="20"/>
      <c r="F79" s="20"/>
      <c r="G79" s="20"/>
      <c r="H79" s="20"/>
      <c r="I79" s="20"/>
      <c r="J79" s="20"/>
      <c r="K79" s="20"/>
      <c r="L79" s="22"/>
      <c r="M79" s="22"/>
      <c r="N79" s="22"/>
      <c r="O79" s="22"/>
      <c r="P79" s="22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146" ht="20.25" x14ac:dyDescent="0.25">
      <c r="B80" s="22"/>
      <c r="C80" s="26"/>
      <c r="D80" s="28"/>
      <c r="E80" s="20"/>
      <c r="F80" s="20"/>
      <c r="G80" s="20"/>
      <c r="H80" s="20"/>
      <c r="I80" s="20"/>
      <c r="J80" s="20"/>
      <c r="K80" s="20"/>
      <c r="L80" s="22"/>
      <c r="M80" s="22"/>
      <c r="N80" s="22"/>
      <c r="O80" s="22"/>
      <c r="P80" s="22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2:28" ht="20.25" x14ac:dyDescent="0.25">
      <c r="B81" s="22"/>
      <c r="C81" s="26"/>
      <c r="D81" s="28"/>
      <c r="E81" s="20"/>
      <c r="F81" s="20"/>
      <c r="G81" s="20"/>
      <c r="H81" s="20"/>
      <c r="I81" s="20"/>
      <c r="J81" s="20"/>
      <c r="K81" s="20"/>
      <c r="L81" s="22"/>
      <c r="M81" s="22"/>
      <c r="N81" s="22"/>
      <c r="O81" s="22"/>
      <c r="P81" s="22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2:28" ht="20.25" x14ac:dyDescent="0.25">
      <c r="B82" s="22"/>
      <c r="C82" s="26"/>
      <c r="D82" s="28"/>
      <c r="E82" s="20"/>
      <c r="F82" s="20"/>
      <c r="G82" s="20"/>
      <c r="H82" s="20"/>
      <c r="I82" s="20"/>
      <c r="J82" s="20"/>
      <c r="K82" s="20"/>
      <c r="L82" s="22"/>
      <c r="M82" s="22"/>
      <c r="N82" s="22"/>
      <c r="O82" s="22"/>
      <c r="P82" s="2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2:28" ht="20.25" x14ac:dyDescent="0.25">
      <c r="B83" s="22"/>
      <c r="C83" s="26"/>
      <c r="D83" s="29"/>
      <c r="E83" s="1"/>
      <c r="F83" s="1"/>
      <c r="G83" s="1"/>
      <c r="H83" s="1"/>
      <c r="I83" s="1"/>
      <c r="J83" s="1"/>
      <c r="K83" s="1"/>
      <c r="L83" s="22"/>
      <c r="M83" s="22"/>
      <c r="N83" s="22"/>
      <c r="O83" s="22"/>
      <c r="P83" s="22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20.25" x14ac:dyDescent="0.25">
      <c r="B84" s="22"/>
      <c r="C84" s="26"/>
      <c r="D84" s="28"/>
      <c r="E84" s="20"/>
      <c r="F84" s="20"/>
      <c r="G84" s="20"/>
      <c r="H84" s="20"/>
      <c r="I84" s="20"/>
      <c r="J84" s="20"/>
      <c r="K84" s="20"/>
      <c r="L84" s="22"/>
      <c r="M84" s="22"/>
      <c r="N84" s="22"/>
      <c r="O84" s="22"/>
      <c r="P84" s="22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2:28" ht="20.25" x14ac:dyDescent="0.25">
      <c r="B85" s="22"/>
      <c r="C85" s="26"/>
      <c r="D85" s="29"/>
      <c r="E85" s="1"/>
      <c r="F85" s="1"/>
      <c r="G85" s="1"/>
      <c r="H85" s="1"/>
      <c r="I85" s="1"/>
      <c r="J85" s="1"/>
      <c r="K85" s="1"/>
      <c r="L85" s="22"/>
      <c r="M85" s="22"/>
      <c r="N85" s="22"/>
      <c r="O85" s="22"/>
      <c r="P85" s="22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20.25" x14ac:dyDescent="0.25">
      <c r="B86" s="22"/>
      <c r="C86" s="26"/>
      <c r="D86" s="28"/>
      <c r="E86" s="20"/>
      <c r="F86" s="20"/>
      <c r="G86" s="20"/>
      <c r="H86" s="20"/>
      <c r="I86" s="20"/>
      <c r="J86" s="20"/>
      <c r="K86" s="20"/>
      <c r="L86" s="22"/>
      <c r="M86" s="22"/>
      <c r="N86" s="22"/>
      <c r="O86" s="22"/>
      <c r="P86" s="22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</sheetData>
  <mergeCells count="202">
    <mergeCell ref="U4:AS4"/>
    <mergeCell ref="AT4:BI4"/>
    <mergeCell ref="BJ4:CB4"/>
    <mergeCell ref="CC4:CS4"/>
    <mergeCell ref="CT4:DI4"/>
    <mergeCell ref="DJ4:DZ4"/>
    <mergeCell ref="EA4:EN4"/>
    <mergeCell ref="AK7:AR7"/>
    <mergeCell ref="AV7:AY7"/>
    <mergeCell ref="AZ7:BC7"/>
    <mergeCell ref="BD7:BP7"/>
    <mergeCell ref="BQ7:CE7"/>
    <mergeCell ref="CF7:CN7"/>
    <mergeCell ref="CO7:CS7"/>
    <mergeCell ref="CT7:DB7"/>
    <mergeCell ref="EM5:EM15"/>
    <mergeCell ref="EN5:EN15"/>
    <mergeCell ref="AB6:AR6"/>
    <mergeCell ref="AS6:AU11"/>
    <mergeCell ref="AV6:BC6"/>
    <mergeCell ref="BD6:BP6"/>
    <mergeCell ref="BQ6:CE6"/>
    <mergeCell ref="CF6:CN6"/>
    <mergeCell ref="CO6:CS6"/>
    <mergeCell ref="A5:A15"/>
    <mergeCell ref="B5:B15"/>
    <mergeCell ref="C5:C15"/>
    <mergeCell ref="D5:D15"/>
    <mergeCell ref="E5:AA5"/>
    <mergeCell ref="E7:K7"/>
    <mergeCell ref="L7:R7"/>
    <mergeCell ref="S7:AA7"/>
    <mergeCell ref="E8:E15"/>
    <mergeCell ref="L8:L15"/>
    <mergeCell ref="M8:M15"/>
    <mergeCell ref="N8:N15"/>
    <mergeCell ref="O8:O15"/>
    <mergeCell ref="P8:P15"/>
    <mergeCell ref="Q8:Q15"/>
    <mergeCell ref="F8:F15"/>
    <mergeCell ref="G8:G15"/>
    <mergeCell ref="H8:H15"/>
    <mergeCell ref="I8:I15"/>
    <mergeCell ref="J8:J15"/>
    <mergeCell ref="K8:K15"/>
    <mergeCell ref="E6:AA6"/>
    <mergeCell ref="R8:R15"/>
    <mergeCell ref="S8:AA9"/>
    <mergeCell ref="AB5:BC5"/>
    <mergeCell ref="BD5:BP5"/>
    <mergeCell ref="BQ5:CN5"/>
    <mergeCell ref="CO5:DB5"/>
    <mergeCell ref="DC5:DT7"/>
    <mergeCell ref="DU5:EL7"/>
    <mergeCell ref="CT6:DB6"/>
    <mergeCell ref="AB7:AJ7"/>
    <mergeCell ref="AA10:AA15"/>
    <mergeCell ref="AB10:AB15"/>
    <mergeCell ref="AC10:AC15"/>
    <mergeCell ref="AD10:AD15"/>
    <mergeCell ref="AE10:AE15"/>
    <mergeCell ref="AF10:AF15"/>
    <mergeCell ref="AG10:AG15"/>
    <mergeCell ref="AH10:AH15"/>
    <mergeCell ref="AI10:AI15"/>
    <mergeCell ref="BB8:BB15"/>
    <mergeCell ref="BC8:BC15"/>
    <mergeCell ref="BD8:BL9"/>
    <mergeCell ref="BD10:BD15"/>
    <mergeCell ref="BE10:BE15"/>
    <mergeCell ref="AB8:AJ9"/>
    <mergeCell ref="AK8:AL12"/>
    <mergeCell ref="AM8:AN12"/>
    <mergeCell ref="AO8:AP12"/>
    <mergeCell ref="AJ10:AJ15"/>
    <mergeCell ref="AK13:AK15"/>
    <mergeCell ref="AM13:AM15"/>
    <mergeCell ref="AQ8:AR12"/>
    <mergeCell ref="AV8:AV15"/>
    <mergeCell ref="AW8:AW15"/>
    <mergeCell ref="AX8:AX15"/>
    <mergeCell ref="AL14:AL15"/>
    <mergeCell ref="AN14:AN15"/>
    <mergeCell ref="AP14:AP15"/>
    <mergeCell ref="CC8:CD14"/>
    <mergeCell ref="BF10:BF15"/>
    <mergeCell ref="BG10:BG15"/>
    <mergeCell ref="BK10:BK15"/>
    <mergeCell ref="BL10:BL15"/>
    <mergeCell ref="AR14:AR15"/>
    <mergeCell ref="BN14:BN15"/>
    <mergeCell ref="BP14:BP15"/>
    <mergeCell ref="BQ14:BQ15"/>
    <mergeCell ref="BR14:BR15"/>
    <mergeCell ref="DO11:DO15"/>
    <mergeCell ref="DP11:DP15"/>
    <mergeCell ref="DD8:DT8"/>
    <mergeCell ref="EG9:EI10"/>
    <mergeCell ref="EJ9:EL10"/>
    <mergeCell ref="EE13:EE15"/>
    <mergeCell ref="DD11:DD15"/>
    <mergeCell ref="S10:S15"/>
    <mergeCell ref="T10:T15"/>
    <mergeCell ref="U10:U15"/>
    <mergeCell ref="V10:V15"/>
    <mergeCell ref="W10:W15"/>
    <mergeCell ref="X10:X15"/>
    <mergeCell ref="Y10:Y15"/>
    <mergeCell ref="Z10:Z15"/>
    <mergeCell ref="CY9:CY14"/>
    <mergeCell ref="BH10:BH15"/>
    <mergeCell ref="BI10:BI15"/>
    <mergeCell ref="BJ10:BJ15"/>
    <mergeCell ref="CN8:CN14"/>
    <mergeCell ref="CO8:CP14"/>
    <mergeCell ref="CQ8:CS8"/>
    <mergeCell ref="CT8:CW13"/>
    <mergeCell ref="CX8:CZ8"/>
    <mergeCell ref="DX11:EF12"/>
    <mergeCell ref="EG11:EG15"/>
    <mergeCell ref="EH11:EH15"/>
    <mergeCell ref="EI11:EI15"/>
    <mergeCell ref="EJ11:EJ15"/>
    <mergeCell ref="EA13:EA15"/>
    <mergeCell ref="EK11:EK15"/>
    <mergeCell ref="DY13:DY15"/>
    <mergeCell ref="DZ13:DZ15"/>
    <mergeCell ref="ED13:ED15"/>
    <mergeCell ref="EB13:EB15"/>
    <mergeCell ref="EC13:EC15"/>
    <mergeCell ref="DR9:DT10"/>
    <mergeCell ref="DV9:EF10"/>
    <mergeCell ref="DE11:DE15"/>
    <mergeCell ref="DF11:DN12"/>
    <mergeCell ref="DT11:DT15"/>
    <mergeCell ref="EF13:EF15"/>
    <mergeCell ref="DA8:DA14"/>
    <mergeCell ref="CE8:CE14"/>
    <mergeCell ref="CF8:CI13"/>
    <mergeCell ref="CJ8:CM8"/>
    <mergeCell ref="CK9:CK14"/>
    <mergeCell ref="CL9:CL14"/>
    <mergeCell ref="CM9:CM14"/>
    <mergeCell ref="CH14:CI14"/>
    <mergeCell ref="CJ9:CJ14"/>
    <mergeCell ref="CF14:CF15"/>
    <mergeCell ref="CG14:CG15"/>
    <mergeCell ref="DX13:DX15"/>
    <mergeCell ref="DU8:DU15"/>
    <mergeCell ref="DV8:EL8"/>
    <mergeCell ref="DK13:DK15"/>
    <mergeCell ref="EL11:EL15"/>
    <mergeCell ref="DV11:DV15"/>
    <mergeCell ref="DW11:DW15"/>
    <mergeCell ref="DD9:DN10"/>
    <mergeCell ref="DL13:DL15"/>
    <mergeCell ref="DF13:DF15"/>
    <mergeCell ref="DG13:DG15"/>
    <mergeCell ref="DH13:DH15"/>
    <mergeCell ref="DI13:DI15"/>
    <mergeCell ref="DJ13:DJ15"/>
    <mergeCell ref="AO13:AO15"/>
    <mergeCell ref="BM13:BM15"/>
    <mergeCell ref="BO13:BO15"/>
    <mergeCell ref="BW9:BW14"/>
    <mergeCell ref="BX9:BY14"/>
    <mergeCell ref="BZ9:BZ14"/>
    <mergeCell ref="AY8:AY15"/>
    <mergeCell ref="AZ8:AZ15"/>
    <mergeCell ref="AQ13:AQ15"/>
    <mergeCell ref="AU12:AU15"/>
    <mergeCell ref="BA8:BA15"/>
    <mergeCell ref="CQ9:CQ14"/>
    <mergeCell ref="CR9:CR14"/>
    <mergeCell ref="CS9:CS14"/>
    <mergeCell ref="CX9:CX14"/>
    <mergeCell ref="BQ8:BV13"/>
    <mergeCell ref="BW8:CB8"/>
    <mergeCell ref="DO9:DQ10"/>
    <mergeCell ref="DQ11:DQ15"/>
    <mergeCell ref="DR11:DR15"/>
    <mergeCell ref="DS11:DS15"/>
    <mergeCell ref="Q3:R3"/>
    <mergeCell ref="Q1:R1"/>
    <mergeCell ref="P2:S2"/>
    <mergeCell ref="F3:N3"/>
    <mergeCell ref="A4:T4"/>
    <mergeCell ref="AS12:AS15"/>
    <mergeCell ref="AT12:AT15"/>
    <mergeCell ref="CT14:CT15"/>
    <mergeCell ref="CU14:CU15"/>
    <mergeCell ref="CV14:CW14"/>
    <mergeCell ref="CA9:CB14"/>
    <mergeCell ref="BS14:BS15"/>
    <mergeCell ref="BT14:BV14"/>
    <mergeCell ref="BM8:BN12"/>
    <mergeCell ref="BO8:BP12"/>
    <mergeCell ref="DM13:DM15"/>
    <mergeCell ref="DN13:DN15"/>
    <mergeCell ref="DB8:DB14"/>
    <mergeCell ref="DC8:DC15"/>
    <mergeCell ref="CZ9:CZ14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37" orientation="landscape" r:id="rId1"/>
  <colBreaks count="5" manualBreakCount="5">
    <brk id="18" max="77" man="1"/>
    <brk id="58" max="77" man="1"/>
    <brk id="75" max="77" man="1"/>
    <brk id="92" max="77" man="1"/>
    <brk id="106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Пер. с 01.01.2020 по 31.08.2020</vt:lpstr>
      <vt:lpstr>Пер. с 01.09.2020 по 31.12.2020</vt:lpstr>
      <vt:lpstr>'Пер. с 01.01.2020 по 31.08.2020'!Заголовки_для_печати</vt:lpstr>
      <vt:lpstr>'Пер. с 01.09.2020 по 31.12.2020'!Заголовки_для_печати</vt:lpstr>
      <vt:lpstr>'Пер. с 01.01.2020 по 31.08.2020'!Область_печати</vt:lpstr>
      <vt:lpstr>'Пер. с 01.09.2020 по 31.12.2020'!Область_печати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exif_MSED_d74cabc26c8a9c6d56926523b378d681dec56ec3e6db209c5a435e1c80f95dcf</dc:description>
  <cp:lastModifiedBy/>
  <dcterms:created xsi:type="dcterms:W3CDTF">2006-09-28T05:33:49Z</dcterms:created>
  <dcterms:modified xsi:type="dcterms:W3CDTF">2020-08-04T08:50:38Z</dcterms:modified>
</cp:coreProperties>
</file>