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90"/>
  </bookViews>
  <sheets>
    <sheet name="Пер. с 01.01.2020 по 31.08.2020" sheetId="4" r:id="rId1"/>
    <sheet name="Пер. с 01.09.2020 по 31.12.2020" sheetId="5" r:id="rId2"/>
  </sheets>
  <definedNames>
    <definedName name="_xlnm._FilterDatabase" localSheetId="0" hidden="1">'Пер. с 01.01.2020 по 31.08.2020'!$A$17:$EC$32</definedName>
    <definedName name="_xlnm._FilterDatabase" localSheetId="1" hidden="1">'Пер. с 01.09.2020 по 31.12.2020'!$A$16:$EC$31</definedName>
    <definedName name="_xlnm.Print_Area" localSheetId="0">'Пер. с 01.01.2020 по 31.08.2020'!$A$1:$EF$32</definedName>
    <definedName name="_xlnm.Print_Area" localSheetId="1">'Пер. с 01.09.2020 по 31.12.2020'!$A$1:$EC$34</definedName>
  </definedNames>
  <calcPr calcId="145621" refMode="R1C1"/>
</workbook>
</file>

<file path=xl/calcChain.xml><?xml version="1.0" encoding="utf-8"?>
<calcChain xmlns="http://schemas.openxmlformats.org/spreadsheetml/2006/main">
  <c r="D28" i="5" l="1"/>
  <c r="ED18" i="4" l="1"/>
  <c r="EF31" i="4"/>
  <c r="EE31" i="4"/>
  <c r="EF30" i="4"/>
  <c r="EE30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K31" i="4"/>
  <c r="DK32" i="4" s="1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EC30" i="4"/>
  <c r="EB30" i="4"/>
  <c r="EB32" i="4" s="1"/>
  <c r="EA30" i="4"/>
  <c r="DZ30" i="4"/>
  <c r="DY30" i="4"/>
  <c r="DX30" i="4"/>
  <c r="DW30" i="4"/>
  <c r="DV30" i="4"/>
  <c r="DV32" i="4" s="1"/>
  <c r="DU30" i="4"/>
  <c r="DT30" i="4"/>
  <c r="DS30" i="4"/>
  <c r="DR30" i="4"/>
  <c r="DQ30" i="4"/>
  <c r="DP30" i="4"/>
  <c r="DP32" i="4" s="1"/>
  <c r="DO30" i="4"/>
  <c r="DN30" i="4"/>
  <c r="DM30" i="4"/>
  <c r="DK30" i="4"/>
  <c r="DJ30" i="4"/>
  <c r="DJ32" i="4" s="1"/>
  <c r="DI30" i="4"/>
  <c r="DH30" i="4"/>
  <c r="DG30" i="4"/>
  <c r="DF30" i="4"/>
  <c r="DE30" i="4"/>
  <c r="DD30" i="4"/>
  <c r="DD32" i="4" s="1"/>
  <c r="DC30" i="4"/>
  <c r="DB30" i="4"/>
  <c r="DA30" i="4"/>
  <c r="CZ30" i="4"/>
  <c r="CY30" i="4"/>
  <c r="CX30" i="4"/>
  <c r="CX32" i="4" s="1"/>
  <c r="CW30" i="4"/>
  <c r="CV30" i="4"/>
  <c r="CU30" i="4"/>
  <c r="CS30" i="4"/>
  <c r="CR30" i="4"/>
  <c r="CQ30" i="4"/>
  <c r="CQ32" i="4" s="1"/>
  <c r="CP30" i="4"/>
  <c r="CO30" i="4"/>
  <c r="CN30" i="4"/>
  <c r="CM30" i="4"/>
  <c r="CL30" i="4"/>
  <c r="CK30" i="4"/>
  <c r="CK32" i="4" s="1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N32" i="4" s="1"/>
  <c r="AM30" i="4"/>
  <c r="AL30" i="4"/>
  <c r="AK30" i="4"/>
  <c r="AJ30" i="4"/>
  <c r="AI30" i="4"/>
  <c r="AH30" i="4"/>
  <c r="AH32" i="4" s="1"/>
  <c r="AG30" i="4"/>
  <c r="AF30" i="4"/>
  <c r="AE30" i="4"/>
  <c r="AD30" i="4"/>
  <c r="AC30" i="4"/>
  <c r="AB30" i="4"/>
  <c r="AB32" i="4" s="1"/>
  <c r="AA30" i="4"/>
  <c r="Z30" i="4"/>
  <c r="Y30" i="4"/>
  <c r="X30" i="4"/>
  <c r="W30" i="4"/>
  <c r="W32" i="4" s="1"/>
  <c r="V30" i="4"/>
  <c r="V32" i="4" s="1"/>
  <c r="U30" i="4"/>
  <c r="T30" i="4"/>
  <c r="S30" i="4"/>
  <c r="R30" i="4"/>
  <c r="Q30" i="4"/>
  <c r="Q32" i="4" s="1"/>
  <c r="P30" i="4"/>
  <c r="P32" i="4" s="1"/>
  <c r="O30" i="4"/>
  <c r="N30" i="4"/>
  <c r="M30" i="4"/>
  <c r="L30" i="4"/>
  <c r="K30" i="4"/>
  <c r="J30" i="4"/>
  <c r="I30" i="4"/>
  <c r="H30" i="4"/>
  <c r="G30" i="4"/>
  <c r="F30" i="4"/>
  <c r="E30" i="4"/>
  <c r="ED29" i="4"/>
  <c r="DL29" i="4"/>
  <c r="CT29" i="4"/>
  <c r="D29" i="4"/>
  <c r="ED28" i="4"/>
  <c r="DL28" i="4"/>
  <c r="CT28" i="4"/>
  <c r="D28" i="4"/>
  <c r="ED27" i="4"/>
  <c r="DL27" i="4"/>
  <c r="CT27" i="4"/>
  <c r="D27" i="4"/>
  <c r="ED26" i="4"/>
  <c r="DL26" i="4"/>
  <c r="CT26" i="4"/>
  <c r="D26" i="4"/>
  <c r="ED25" i="4"/>
  <c r="DL25" i="4"/>
  <c r="CT25" i="4"/>
  <c r="D25" i="4"/>
  <c r="ED24" i="4"/>
  <c r="DL24" i="4"/>
  <c r="CT24" i="4"/>
  <c r="D24" i="4"/>
  <c r="ED23" i="4"/>
  <c r="DL23" i="4"/>
  <c r="CT23" i="4"/>
  <c r="D23" i="4"/>
  <c r="ED22" i="4"/>
  <c r="DL22" i="4"/>
  <c r="CT22" i="4"/>
  <c r="D22" i="4"/>
  <c r="ED21" i="4"/>
  <c r="DL21" i="4"/>
  <c r="CT21" i="4"/>
  <c r="D21" i="4"/>
  <c r="N32" i="4" l="1"/>
  <c r="T32" i="4"/>
  <c r="CN32" i="4"/>
  <c r="CU32" i="4"/>
  <c r="DA32" i="4"/>
  <c r="Z32" i="4"/>
  <c r="L32" i="4"/>
  <c r="R32" i="4"/>
  <c r="X32" i="4"/>
  <c r="AD32" i="4"/>
  <c r="AJ32" i="4"/>
  <c r="AP32" i="4"/>
  <c r="AV32" i="4"/>
  <c r="BB32" i="4"/>
  <c r="BH32" i="4"/>
  <c r="BN32" i="4"/>
  <c r="BT32" i="4"/>
  <c r="CF32" i="4"/>
  <c r="CL32" i="4"/>
  <c r="CR32" i="4"/>
  <c r="M32" i="4"/>
  <c r="S32" i="4"/>
  <c r="Y32" i="4"/>
  <c r="AE32" i="4"/>
  <c r="AK32" i="4"/>
  <c r="U32" i="4"/>
  <c r="AA32" i="4"/>
  <c r="AG32" i="4"/>
  <c r="AY32" i="4"/>
  <c r="BE32" i="4"/>
  <c r="BK32" i="4"/>
  <c r="BQ32" i="4"/>
  <c r="CC32" i="4"/>
  <c r="CI32" i="4"/>
  <c r="CO32" i="4"/>
  <c r="EF32" i="4"/>
  <c r="EE32" i="4"/>
  <c r="DN32" i="4"/>
  <c r="DT32" i="4"/>
  <c r="DZ32" i="4"/>
  <c r="DR32" i="4"/>
  <c r="DX32" i="4"/>
  <c r="DO32" i="4"/>
  <c r="DU32" i="4"/>
  <c r="EA32" i="4"/>
  <c r="DM32" i="4"/>
  <c r="DS32" i="4"/>
  <c r="DY32" i="4"/>
  <c r="DQ32" i="4"/>
  <c r="DW32" i="4"/>
  <c r="EC32" i="4"/>
  <c r="DH32" i="4"/>
  <c r="DF32" i="4"/>
  <c r="DI32" i="4"/>
  <c r="DG32" i="4"/>
  <c r="CV32" i="4"/>
  <c r="DB32" i="4"/>
  <c r="CY32" i="4"/>
  <c r="DE32" i="4"/>
  <c r="CW32" i="4"/>
  <c r="DC32" i="4"/>
  <c r="CZ32" i="4"/>
  <c r="CP32" i="4"/>
  <c r="CM32" i="4"/>
  <c r="CS32" i="4"/>
  <c r="CJ32" i="4"/>
  <c r="CG32" i="4"/>
  <c r="CH32" i="4"/>
  <c r="CD32" i="4"/>
  <c r="CA32" i="4"/>
  <c r="CE32" i="4"/>
  <c r="CB32" i="4"/>
  <c r="BY32" i="4"/>
  <c r="BZ32" i="4"/>
  <c r="BW32" i="4"/>
  <c r="BX32" i="4"/>
  <c r="BR32" i="4"/>
  <c r="BO32" i="4"/>
  <c r="BU32" i="4"/>
  <c r="BS32" i="4"/>
  <c r="BP32" i="4"/>
  <c r="BV32" i="4"/>
  <c r="BL32" i="4"/>
  <c r="BI32" i="4"/>
  <c r="BM32" i="4"/>
  <c r="BJ32" i="4"/>
  <c r="AZ32" i="4"/>
  <c r="BF32" i="4"/>
  <c r="AW32" i="4"/>
  <c r="BC32" i="4"/>
  <c r="BA32" i="4"/>
  <c r="BG32" i="4"/>
  <c r="AX32" i="4"/>
  <c r="BD32" i="4"/>
  <c r="AS32" i="4"/>
  <c r="AT32" i="4"/>
  <c r="AQ32" i="4"/>
  <c r="AO32" i="4"/>
  <c r="AU32" i="4"/>
  <c r="AR32" i="4"/>
  <c r="AM32" i="4"/>
  <c r="AL32" i="4"/>
  <c r="AC32" i="4"/>
  <c r="AI32" i="4"/>
  <c r="AF32" i="4"/>
  <c r="O32" i="4"/>
  <c r="G32" i="4"/>
  <c r="F32" i="4"/>
  <c r="I32" i="4"/>
  <c r="J32" i="4"/>
  <c r="E32" i="4"/>
  <c r="K32" i="4"/>
  <c r="H32" i="4"/>
  <c r="D30" i="5"/>
  <c r="D29" i="5"/>
  <c r="CP31" i="5"/>
  <c r="CO31" i="5"/>
  <c r="CJ31" i="5"/>
  <c r="CI31" i="5"/>
  <c r="CD31" i="5"/>
  <c r="CC31" i="5"/>
  <c r="BX31" i="5"/>
  <c r="BW31" i="5"/>
  <c r="BR31" i="5"/>
  <c r="BQ31" i="5"/>
  <c r="BL31" i="5"/>
  <c r="BK31" i="5"/>
  <c r="BF31" i="5"/>
  <c r="BE31" i="5"/>
  <c r="AZ31" i="5"/>
  <c r="AY31" i="5"/>
  <c r="AT31" i="5"/>
  <c r="AS31" i="5"/>
  <c r="AN31" i="5"/>
  <c r="AM31" i="5"/>
  <c r="AH31" i="5"/>
  <c r="AG31" i="5"/>
  <c r="AB31" i="5"/>
  <c r="V31" i="5"/>
  <c r="U31" i="5"/>
  <c r="P31" i="5"/>
  <c r="O31" i="5"/>
  <c r="J31" i="5"/>
  <c r="I31" i="5"/>
  <c r="D31" i="5"/>
  <c r="DK30" i="5"/>
  <c r="DJ30" i="5"/>
  <c r="DI30" i="5"/>
  <c r="DH30" i="5"/>
  <c r="DH31" i="5" s="1"/>
  <c r="DG30" i="5"/>
  <c r="DF30" i="5"/>
  <c r="DE30" i="5"/>
  <c r="DD30" i="5"/>
  <c r="DC30" i="5"/>
  <c r="DB30" i="5"/>
  <c r="DA30" i="5"/>
  <c r="CZ30" i="5"/>
  <c r="CZ31" i="5" s="1"/>
  <c r="CY30" i="5"/>
  <c r="CX30" i="5"/>
  <c r="CW30" i="5"/>
  <c r="CV30" i="5"/>
  <c r="CV31" i="5" s="1"/>
  <c r="CU30" i="5"/>
  <c r="CS30" i="5"/>
  <c r="CS31" i="5" s="1"/>
  <c r="CR30" i="5"/>
  <c r="CQ30" i="5"/>
  <c r="CP30" i="5"/>
  <c r="CO30" i="5"/>
  <c r="CN30" i="5"/>
  <c r="CN31" i="5" s="1"/>
  <c r="CM30" i="5"/>
  <c r="CM31" i="5" s="1"/>
  <c r="CL30" i="5"/>
  <c r="CK30" i="5"/>
  <c r="CJ30" i="5"/>
  <c r="CI30" i="5"/>
  <c r="CH30" i="5"/>
  <c r="CH31" i="5" s="1"/>
  <c r="CG30" i="5"/>
  <c r="CG31" i="5" s="1"/>
  <c r="CF30" i="5"/>
  <c r="CE30" i="5"/>
  <c r="CD30" i="5"/>
  <c r="CC30" i="5"/>
  <c r="CB30" i="5"/>
  <c r="CB31" i="5" s="1"/>
  <c r="CA30" i="5"/>
  <c r="CA31" i="5" s="1"/>
  <c r="BZ30" i="5"/>
  <c r="BY30" i="5"/>
  <c r="BX30" i="5"/>
  <c r="BW30" i="5"/>
  <c r="BV30" i="5"/>
  <c r="BV31" i="5" s="1"/>
  <c r="BU30" i="5"/>
  <c r="BU31" i="5" s="1"/>
  <c r="BT30" i="5"/>
  <c r="BS30" i="5"/>
  <c r="BR30" i="5"/>
  <c r="BQ30" i="5"/>
  <c r="BP30" i="5"/>
  <c r="BP31" i="5" s="1"/>
  <c r="BO30" i="5"/>
  <c r="BO31" i="5" s="1"/>
  <c r="BN30" i="5"/>
  <c r="BM30" i="5"/>
  <c r="BL30" i="5"/>
  <c r="BK30" i="5"/>
  <c r="BJ30" i="5"/>
  <c r="BI30" i="5"/>
  <c r="BI31" i="5" s="1"/>
  <c r="BH30" i="5"/>
  <c r="BG30" i="5"/>
  <c r="BF30" i="5"/>
  <c r="BE30" i="5"/>
  <c r="BD30" i="5"/>
  <c r="BD31" i="5" s="1"/>
  <c r="BC30" i="5"/>
  <c r="BC31" i="5" s="1"/>
  <c r="BB30" i="5"/>
  <c r="BA30" i="5"/>
  <c r="AZ30" i="5"/>
  <c r="AY30" i="5"/>
  <c r="AX30" i="5"/>
  <c r="AX31" i="5" s="1"/>
  <c r="AW30" i="5"/>
  <c r="AW31" i="5" s="1"/>
  <c r="AV30" i="5"/>
  <c r="AU30" i="5"/>
  <c r="AT30" i="5"/>
  <c r="AS30" i="5"/>
  <c r="AR30" i="5"/>
  <c r="AR31" i="5" s="1"/>
  <c r="AQ30" i="5"/>
  <c r="AQ31" i="5" s="1"/>
  <c r="AP30" i="5"/>
  <c r="AO30" i="5"/>
  <c r="AN30" i="5"/>
  <c r="AM30" i="5"/>
  <c r="AL30" i="5"/>
  <c r="AL31" i="5" s="1"/>
  <c r="AK30" i="5"/>
  <c r="AK31" i="5" s="1"/>
  <c r="AJ30" i="5"/>
  <c r="AI30" i="5"/>
  <c r="AH30" i="5"/>
  <c r="AG30" i="5"/>
  <c r="AF30" i="5"/>
  <c r="AF31" i="5" s="1"/>
  <c r="AE30" i="5"/>
  <c r="AE31" i="5" s="1"/>
  <c r="AD30" i="5"/>
  <c r="AC30" i="5"/>
  <c r="AB30" i="5"/>
  <c r="AA30" i="5"/>
  <c r="Z30" i="5"/>
  <c r="Z31" i="5" s="1"/>
  <c r="Y30" i="5"/>
  <c r="Y31" i="5" s="1"/>
  <c r="X30" i="5"/>
  <c r="W30" i="5"/>
  <c r="V30" i="5"/>
  <c r="U30" i="5"/>
  <c r="T30" i="5"/>
  <c r="T31" i="5" s="1"/>
  <c r="S30" i="5"/>
  <c r="S31" i="5" s="1"/>
  <c r="R30" i="5"/>
  <c r="Q30" i="5"/>
  <c r="P30" i="5"/>
  <c r="O30" i="5"/>
  <c r="N30" i="5"/>
  <c r="N31" i="5" s="1"/>
  <c r="M30" i="5"/>
  <c r="M31" i="5" s="1"/>
  <c r="L30" i="5"/>
  <c r="K30" i="5"/>
  <c r="J30" i="5"/>
  <c r="I30" i="5"/>
  <c r="H30" i="5"/>
  <c r="H31" i="5" s="1"/>
  <c r="G30" i="5"/>
  <c r="G31" i="5" s="1"/>
  <c r="F30" i="5"/>
  <c r="E30" i="5"/>
  <c r="DK29" i="5"/>
  <c r="DJ29" i="5"/>
  <c r="DI29" i="5"/>
  <c r="DH29" i="5"/>
  <c r="DG29" i="5"/>
  <c r="DF29" i="5"/>
  <c r="DE29" i="5"/>
  <c r="DD29" i="5"/>
  <c r="DC29" i="5"/>
  <c r="DB29" i="5"/>
  <c r="DA29" i="5"/>
  <c r="CZ29" i="5"/>
  <c r="CY29" i="5"/>
  <c r="CX29" i="5"/>
  <c r="CW29" i="5"/>
  <c r="CV29" i="5"/>
  <c r="CU29" i="5"/>
  <c r="CS29" i="5"/>
  <c r="CR29" i="5"/>
  <c r="CR31" i="5" s="1"/>
  <c r="CQ29" i="5"/>
  <c r="CQ31" i="5" s="1"/>
  <c r="CP29" i="5"/>
  <c r="CO29" i="5"/>
  <c r="CN29" i="5"/>
  <c r="CM29" i="5"/>
  <c r="CL29" i="5"/>
  <c r="CL31" i="5" s="1"/>
  <c r="CK29" i="5"/>
  <c r="CK31" i="5" s="1"/>
  <c r="CJ29" i="5"/>
  <c r="CI29" i="5"/>
  <c r="CH29" i="5"/>
  <c r="CG29" i="5"/>
  <c r="CF29" i="5"/>
  <c r="CF31" i="5" s="1"/>
  <c r="CE29" i="5"/>
  <c r="CE31" i="5" s="1"/>
  <c r="CD29" i="5"/>
  <c r="CC29" i="5"/>
  <c r="CB29" i="5"/>
  <c r="CA29" i="5"/>
  <c r="BZ29" i="5"/>
  <c r="BZ31" i="5" s="1"/>
  <c r="BY29" i="5"/>
  <c r="BY31" i="5" s="1"/>
  <c r="BX29" i="5"/>
  <c r="BW29" i="5"/>
  <c r="BV29" i="5"/>
  <c r="BU29" i="5"/>
  <c r="BT29" i="5"/>
  <c r="BT31" i="5" s="1"/>
  <c r="BS29" i="5"/>
  <c r="BS31" i="5" s="1"/>
  <c r="BR29" i="5"/>
  <c r="BQ29" i="5"/>
  <c r="BP29" i="5"/>
  <c r="BO29" i="5"/>
  <c r="BN29" i="5"/>
  <c r="BN31" i="5" s="1"/>
  <c r="BM29" i="5"/>
  <c r="BM31" i="5" s="1"/>
  <c r="BL29" i="5"/>
  <c r="BK29" i="5"/>
  <c r="BJ29" i="5"/>
  <c r="BI29" i="5"/>
  <c r="BH29" i="5"/>
  <c r="BH31" i="5" s="1"/>
  <c r="BG29" i="5"/>
  <c r="BG31" i="5" s="1"/>
  <c r="BF29" i="5"/>
  <c r="BE29" i="5"/>
  <c r="BD29" i="5"/>
  <c r="BC29" i="5"/>
  <c r="BB29" i="5"/>
  <c r="BB31" i="5" s="1"/>
  <c r="BA29" i="5"/>
  <c r="BA31" i="5" s="1"/>
  <c r="AZ29" i="5"/>
  <c r="AY29" i="5"/>
  <c r="AX29" i="5"/>
  <c r="AW29" i="5"/>
  <c r="AV29" i="5"/>
  <c r="AV31" i="5" s="1"/>
  <c r="AU29" i="5"/>
  <c r="AU31" i="5" s="1"/>
  <c r="AT29" i="5"/>
  <c r="AS29" i="5"/>
  <c r="AR29" i="5"/>
  <c r="AQ29" i="5"/>
  <c r="AP29" i="5"/>
  <c r="AP31" i="5" s="1"/>
  <c r="AO29" i="5"/>
  <c r="AO31" i="5" s="1"/>
  <c r="AN29" i="5"/>
  <c r="AM29" i="5"/>
  <c r="AL29" i="5"/>
  <c r="AK29" i="5"/>
  <c r="AJ29" i="5"/>
  <c r="AJ31" i="5" s="1"/>
  <c r="AI29" i="5"/>
  <c r="AI31" i="5" s="1"/>
  <c r="AH29" i="5"/>
  <c r="AG29" i="5"/>
  <c r="AF29" i="5"/>
  <c r="AE29" i="5"/>
  <c r="AD29" i="5"/>
  <c r="AD31" i="5" s="1"/>
  <c r="AC29" i="5"/>
  <c r="AC31" i="5" s="1"/>
  <c r="AB29" i="5"/>
  <c r="AA29" i="5"/>
  <c r="AA31" i="5" s="1"/>
  <c r="Z29" i="5"/>
  <c r="Y29" i="5"/>
  <c r="X29" i="5"/>
  <c r="X31" i="5" s="1"/>
  <c r="W29" i="5"/>
  <c r="W31" i="5" s="1"/>
  <c r="V29" i="5"/>
  <c r="U29" i="5"/>
  <c r="T29" i="5"/>
  <c r="S29" i="5"/>
  <c r="R29" i="5"/>
  <c r="R31" i="5" s="1"/>
  <c r="Q29" i="5"/>
  <c r="Q31" i="5" s="1"/>
  <c r="P29" i="5"/>
  <c r="O29" i="5"/>
  <c r="N29" i="5"/>
  <c r="M29" i="5"/>
  <c r="L29" i="5"/>
  <c r="L31" i="5" s="1"/>
  <c r="K29" i="5"/>
  <c r="K31" i="5" s="1"/>
  <c r="J29" i="5"/>
  <c r="I29" i="5"/>
  <c r="H29" i="5"/>
  <c r="G29" i="5"/>
  <c r="F29" i="5"/>
  <c r="F31" i="5" s="1"/>
  <c r="E29" i="5"/>
  <c r="E31" i="5" s="1"/>
  <c r="EB31" i="5"/>
  <c r="EA31" i="5"/>
  <c r="DZ31" i="5"/>
  <c r="DY31" i="5"/>
  <c r="DV31" i="5"/>
  <c r="DU31" i="5"/>
  <c r="DT31" i="5"/>
  <c r="DS31" i="5"/>
  <c r="DP31" i="5"/>
  <c r="DO31" i="5"/>
  <c r="DN31" i="5"/>
  <c r="EC30" i="5"/>
  <c r="EB30" i="5"/>
  <c r="EA30" i="5"/>
  <c r="DZ30" i="5"/>
  <c r="DY30" i="5"/>
  <c r="DX30" i="5"/>
  <c r="DX31" i="5" s="1"/>
  <c r="DW30" i="5"/>
  <c r="DV30" i="5"/>
  <c r="DU30" i="5"/>
  <c r="DT30" i="5"/>
  <c r="DS30" i="5"/>
  <c r="DR30" i="5"/>
  <c r="DR31" i="5" s="1"/>
  <c r="DQ30" i="5"/>
  <c r="DP30" i="5"/>
  <c r="DO30" i="5"/>
  <c r="DN30" i="5"/>
  <c r="DM30" i="5"/>
  <c r="EC29" i="5"/>
  <c r="EC31" i="5" s="1"/>
  <c r="EB29" i="5"/>
  <c r="EA29" i="5"/>
  <c r="DZ29" i="5"/>
  <c r="DY29" i="5"/>
  <c r="DX29" i="5"/>
  <c r="DW29" i="5"/>
  <c r="DW31" i="5" s="1"/>
  <c r="DV29" i="5"/>
  <c r="DU29" i="5"/>
  <c r="DT29" i="5"/>
  <c r="DS29" i="5"/>
  <c r="DR29" i="5"/>
  <c r="DQ29" i="5"/>
  <c r="DQ31" i="5" s="1"/>
  <c r="DP29" i="5"/>
  <c r="DO29" i="5"/>
  <c r="DN29" i="5"/>
  <c r="DM29" i="5"/>
  <c r="DM31" i="5" s="1"/>
  <c r="DL30" i="5"/>
  <c r="DL28" i="5"/>
  <c r="DL29" i="5" s="1"/>
  <c r="DL31" i="5" s="1"/>
  <c r="CT28" i="5"/>
  <c r="DL27" i="5"/>
  <c r="CT27" i="5"/>
  <c r="D27" i="5"/>
  <c r="DL26" i="5"/>
  <c r="CT26" i="5"/>
  <c r="D26" i="5"/>
  <c r="DL25" i="5"/>
  <c r="CT25" i="5"/>
  <c r="D25" i="5"/>
  <c r="DL24" i="5"/>
  <c r="CT24" i="5"/>
  <c r="D24" i="5"/>
  <c r="DL23" i="5"/>
  <c r="CT23" i="5"/>
  <c r="D23" i="5"/>
  <c r="DL22" i="5"/>
  <c r="CT22" i="5"/>
  <c r="D22" i="5"/>
  <c r="DL21" i="5"/>
  <c r="CT21" i="5"/>
  <c r="D21" i="5"/>
  <c r="DL20" i="5"/>
  <c r="CT20" i="5"/>
  <c r="D20" i="5"/>
  <c r="BJ31" i="5" l="1"/>
  <c r="CW31" i="5"/>
  <c r="DC31" i="5"/>
  <c r="DJ31" i="5"/>
  <c r="CX31" i="5"/>
  <c r="DD31" i="5"/>
  <c r="CU31" i="5"/>
  <c r="DA31" i="5"/>
  <c r="DG31" i="5"/>
  <c r="DB31" i="5"/>
  <c r="DI31" i="5"/>
  <c r="DF31" i="5"/>
  <c r="DK31" i="5"/>
  <c r="CY31" i="5"/>
  <c r="DE31" i="5"/>
  <c r="ED20" i="4"/>
  <c r="ED31" i="4" s="1"/>
  <c r="ED19" i="4"/>
  <c r="ED30" i="4" s="1"/>
  <c r="ED32" i="4" l="1"/>
  <c r="DL19" i="5"/>
  <c r="CT19" i="5"/>
  <c r="CT30" i="5" s="1"/>
  <c r="D19" i="5"/>
  <c r="DL18" i="5"/>
  <c r="CT18" i="5"/>
  <c r="D18" i="5"/>
  <c r="DL17" i="5"/>
  <c r="CT17" i="5"/>
  <c r="D17" i="5"/>
  <c r="CT29" i="5" l="1"/>
  <c r="CT31" i="5" s="1"/>
  <c r="DL19" i="4"/>
  <c r="D19" i="4"/>
  <c r="D20" i="4"/>
  <c r="D31" i="4" s="1"/>
  <c r="D18" i="4"/>
  <c r="D30" i="4" s="1"/>
  <c r="DL20" i="4"/>
  <c r="DL31" i="4" s="1"/>
  <c r="DL18" i="4"/>
  <c r="CT19" i="4"/>
  <c r="CT20" i="4"/>
  <c r="CT31" i="4" s="1"/>
  <c r="CT18" i="4"/>
  <c r="CT30" i="4" s="1"/>
  <c r="DL30" i="4" l="1"/>
  <c r="DL32" i="4" s="1"/>
  <c r="CT32" i="4"/>
  <c r="D32" i="4"/>
</calcChain>
</file>

<file path=xl/sharedStrings.xml><?xml version="1.0" encoding="utf-8"?>
<sst xmlns="http://schemas.openxmlformats.org/spreadsheetml/2006/main" count="516" uniqueCount="98">
  <si>
    <t>в том числе:</t>
  </si>
  <si>
    <t>Х</t>
  </si>
  <si>
    <t>ИТОГ:</t>
  </si>
  <si>
    <t>Всего по сельской местности:</t>
  </si>
  <si>
    <t>Всего по городской местности:</t>
  </si>
  <si>
    <t>1.3</t>
  </si>
  <si>
    <t>1.2</t>
  </si>
  <si>
    <t>1.1</t>
  </si>
  <si>
    <t>Тип населенного пункта (городской / сельский)</t>
  </si>
  <si>
    <t>№ п/п</t>
  </si>
  <si>
    <t>старше трех лет</t>
  </si>
  <si>
    <t>от одного года 
до трех лет</t>
  </si>
  <si>
    <t>от двух месяцев 
до одного года</t>
  </si>
  <si>
    <t>в разновозрастных группах для воспитанников от двух месяцев до семи лет в сельской местности (воспитанники в возрасте от двух месяцев до одного года, от одного года до трех лет, старше трех лет)</t>
  </si>
  <si>
    <t>обучающиеся с умственной отсталостью (интеллектуальными нарушениями)</t>
  </si>
  <si>
    <t>обучающиеся с расстройствами аутистического спектра</t>
  </si>
  <si>
    <t>обучающиеся с задержкой психического развития</t>
  </si>
  <si>
    <t>обучающиеся с нарушениями опорно-двигательного аппарата</t>
  </si>
  <si>
    <t>обучающиеся с тяжелыми нарушениями речи</t>
  </si>
  <si>
    <t>слабовидящие обучающиеся</t>
  </si>
  <si>
    <t>слепые обучающиеся</t>
  </si>
  <si>
    <t>слабослышащие обучающиеся</t>
  </si>
  <si>
    <t>глухие обучающиеся</t>
  </si>
  <si>
    <t>по адаптированным основным обще-образовательным программам</t>
  </si>
  <si>
    <t>по основным обще-образовательным программам (в части инвалидов)</t>
  </si>
  <si>
    <t>по основным обще-образовательным программам (за исключением инвалидов)</t>
  </si>
  <si>
    <t>по адаптированным основным общеобразовательным программам</t>
  </si>
  <si>
    <t>обучающиеся на уровне основного общего образования</t>
  </si>
  <si>
    <t>обучающиеся на уровне начального общего образования</t>
  </si>
  <si>
    <t>для слабослышащих воспитанников, для воспитанников с нарушениями опорно-двигательного аппарата, для воспитанников с умственной отсталостью умеренной, тяжелой степени, для воспитанников с аутизмом, для воспитанников со сложным дефектом (имеющих сочетание двух или более недостатков в физическом и (или) психическом развитии), для воспитанников с иными ограниченными возможностями здоровья</t>
  </si>
  <si>
    <t>для глухих воспитанников, для слепых воспитанников</t>
  </si>
  <si>
    <t>для воспитанников с тяжелыми нарушениями речи, для слабовидящих воспитанников, для воспитанников с амблиопией, косоглазием, для воспитанников с задержкой психического развития, для воспитанников с умственной отсталостью легкой степени</t>
  </si>
  <si>
    <t>для воспитанников с фонетико-фонематическим нарушением речи и нарушением произношения отдельных слов</t>
  </si>
  <si>
    <t>Всего:</t>
  </si>
  <si>
    <t>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</si>
  <si>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Оздоровительной направленности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</si>
  <si>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Компенсирующей направленности  для детей</t>
  </si>
  <si>
    <t>Общеразвивающей направленности для детей</t>
  </si>
  <si>
    <t>среднее общее образование (10–11 классы)</t>
  </si>
  <si>
    <t>основное общее образование (5–9 классы)</t>
  </si>
  <si>
    <t xml:space="preserve">начальное общее образование (1–4 классы) </t>
  </si>
  <si>
    <t>среднее общее образование (10–11 классы) 
в соответствии с федеральным образовательным стандартом</t>
  </si>
  <si>
    <t>основное общее образование (5–9 классы) в соответствии с федеральным образовательным стандартом</t>
  </si>
  <si>
    <t>начальное общее образование (1–4 классы) 
в соответствии с федеральным образовательным стандартом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</si>
  <si>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</si>
  <si>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</si>
  <si>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частной общеобразовательной организации, имеющей интернат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</si>
  <si>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</si>
  <si>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в том числе по направленностям групп:</t>
  </si>
  <si>
    <t>обучение по адаптированным основным общеобразовательным программам</t>
  </si>
  <si>
    <t>обучение по основным общеобразовательным программам (в части инвалидов)</t>
  </si>
  <si>
    <t>обучение по основным общеобразовательным программам (за исключением инвалидов)</t>
  </si>
  <si>
    <t>воспитанников дошкольных групп частных общеобразовательных организаций с режимом круглосуточного пребывания</t>
  </si>
  <si>
    <t>воспитанников дошкольных групп частных общеобразовательных организаций с режимом кратковременного пребывания</t>
  </si>
  <si>
    <t>воспитанников дошкольных групп частных общеобразовательных организаций с режимом работы сокращенного дня</t>
  </si>
  <si>
    <t>воспитанников дошкольных групп частных общеобразовательных организаций с режимом работы полного дня: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</si>
  <si>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</si>
  <si>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 xml:space="preserve">по уровням общего образования </t>
  </si>
  <si>
    <t>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 (человек)</t>
  </si>
  <si>
    <t>Численность обучающихся, получающих образование по дополнительным общеразвивающим программам в частных общеобразовательных организациях в Московской области (человек)</t>
  </si>
  <si>
    <t>Численность обучающихся по уровням общего образования (человек), всего:</t>
  </si>
  <si>
    <t>обучающиеся на уровне среднего общего образования</t>
  </si>
  <si>
    <t>Наименование частных общеобразовательных организаций  (в соответствии с организационно-правовыми документами)</t>
  </si>
  <si>
    <t>на оплату труда педагогических работников</t>
  </si>
  <si>
    <t>на оплату труда административно-хозяйственных, учебно-вспомогательных и иных работников</t>
  </si>
  <si>
    <t>Информация о об объеме фактических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частной общеобразовательной организации в Московской области на 2019 год (тыс. руб.)</t>
  </si>
  <si>
    <t>Негосударственное общеобразовательное частное учреждение «Гимназия «Соократ»</t>
  </si>
  <si>
    <t>Городской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</si>
  <si>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</si>
  <si>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</si>
  <si>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Сельский</t>
  </si>
  <si>
    <t>1.4</t>
  </si>
  <si>
    <t>Общеобразовательная автономная некоммерческая организация «Лидеры»</t>
  </si>
  <si>
    <t>1.5</t>
  </si>
  <si>
    <t>Автономная некоммерческая общеобразовательная организация «Областная гимназия им. Е.М. Примакова»</t>
  </si>
  <si>
    <t>1.6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</si>
  <si>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</si>
  <si>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1.7</t>
  </si>
  <si>
    <t>Негосударственное общеобразовательное частное учреждение православная гимназия «Светоч»</t>
  </si>
  <si>
    <t>1.8</t>
  </si>
  <si>
    <t>Автономная некоммерческая общеобразовательная организация «Школа Сосны»</t>
  </si>
  <si>
    <t>1.9</t>
  </si>
  <si>
    <t>Автономная некоммерческая общеобразовательная организация «Гимназия Святителя Василия Великого»</t>
  </si>
  <si>
    <t>1.10</t>
  </si>
  <si>
    <t>Автономная некоммерческая общеобразовательная организация Гимназия «Жуковка»</t>
  </si>
  <si>
    <t>1.11</t>
  </si>
  <si>
    <t>Автономная некоммерческая общеоразовательная организация "НАША ШКОЛА"</t>
  </si>
  <si>
    <t>1.12</t>
  </si>
  <si>
    <t>Частное общеобразовательное учреждение "Центр образования Венда"</t>
  </si>
  <si>
    <t>Прогнозируемая среднегодовая численность обучающихся в частных общеобразовательных организациях Одинцовского городского округа Московской области на 2020 год и плановый период 2021 и 2022 годов, получающих субсидию из бюджета Одинцовского городского округа за счет средств субвенции из бюджета Московской области</t>
  </si>
  <si>
    <t>человек</t>
  </si>
  <si>
    <t>Таблица 2</t>
  </si>
  <si>
    <t>Период с 01.01.2020 по 31.08.2020</t>
  </si>
  <si>
    <t>Период с 01.09.2020 по 31.12.2020</t>
  </si>
  <si>
    <t xml:space="preserve">И.о. начальника Управления образования </t>
  </si>
  <si>
    <t>О.В. Новожилова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</si>
  <si>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23.08.2019 № 352</t>
  </si>
  <si>
    <t>Приложение 3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от21.07.2020№1735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</si>
</sst>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19" fillId="0" borderId="0"/>
    <xf numFmtId="0" fontId="20" fillId="0" borderId="0"/>
    <xf numFmtId="0" fontId="2" fillId="0" borderId="0"/>
    <xf numFmtId="0" fontId="1" fillId="0" borderId="0"/>
  </cellStyleXfs>
  <cellXfs count="96">
    <xf numFmtId="0" fontId="0" fillId="0" borderId="0" xfId="0"/>
    <xf numFmtId="3" fontId="5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left" vertical="center" wrapText="1"/>
      <protection locked="0"/>
    </xf>
    <xf numFmtId="3" fontId="8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3" fontId="10" fillId="0" borderId="0" xfId="1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 wrapText="1"/>
    </xf>
    <xf numFmtId="0" fontId="16" fillId="0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17" fillId="2" borderId="0" xfId="1" applyFont="1" applyFill="1" applyAlignment="1">
      <alignment horizontal="left"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left" vertical="center"/>
    </xf>
    <xf numFmtId="0" fontId="14" fillId="0" borderId="0" xfId="3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vertical="center" wrapText="1"/>
    </xf>
    <xf numFmtId="3" fontId="10" fillId="0" borderId="3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2" fontId="17" fillId="2" borderId="6" xfId="0" applyNumberFormat="1" applyFont="1" applyFill="1" applyBorder="1" applyAlignment="1">
      <alignment horizontal="left" vertical="center" wrapText="1"/>
    </xf>
    <xf numFmtId="0" fontId="16" fillId="2" borderId="0" xfId="1" applyFont="1" applyFill="1" applyAlignment="1">
      <alignment vertical="center"/>
    </xf>
    <xf numFmtId="3" fontId="10" fillId="2" borderId="0" xfId="4" applyNumberFormat="1" applyFont="1" applyFill="1" applyBorder="1" applyAlignment="1">
      <alignment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3" fontId="21" fillId="0" borderId="1" xfId="5" applyNumberFormat="1" applyFont="1" applyBorder="1" applyAlignment="1">
      <alignment horizontal="center" vertical="center"/>
    </xf>
    <xf numFmtId="164" fontId="21" fillId="0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top" wrapText="1"/>
    </xf>
    <xf numFmtId="3" fontId="14" fillId="0" borderId="0" xfId="1" applyNumberFormat="1" applyFont="1" applyFill="1" applyAlignment="1">
      <alignment vertical="center"/>
    </xf>
    <xf numFmtId="0" fontId="22" fillId="2" borderId="0" xfId="5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textRotation="90" wrapText="1"/>
    </xf>
    <xf numFmtId="3" fontId="10" fillId="0" borderId="12" xfId="4" applyNumberFormat="1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10" fillId="0" borderId="11" xfId="4" applyNumberFormat="1" applyFont="1" applyFill="1" applyBorder="1" applyAlignment="1">
      <alignment horizontal="center" vertical="center" wrapText="1"/>
    </xf>
    <xf numFmtId="3" fontId="10" fillId="0" borderId="13" xfId="4" applyNumberFormat="1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horizontal="center" vertical="center" wrapText="1"/>
    </xf>
    <xf numFmtId="3" fontId="10" fillId="0" borderId="14" xfId="4" applyNumberFormat="1" applyFont="1" applyFill="1" applyBorder="1" applyAlignment="1">
      <alignment horizontal="center" vertical="center" wrapText="1"/>
    </xf>
    <xf numFmtId="3" fontId="10" fillId="0" borderId="10" xfId="4" applyNumberFormat="1" applyFont="1" applyFill="1" applyBorder="1" applyAlignment="1">
      <alignment horizontal="center" vertical="center" wrapText="1"/>
    </xf>
    <xf numFmtId="3" fontId="10" fillId="0" borderId="3" xfId="4" applyNumberFormat="1" applyFont="1" applyFill="1" applyBorder="1" applyAlignment="1">
      <alignment horizontal="center" vertical="center" wrapText="1"/>
    </xf>
    <xf numFmtId="3" fontId="10" fillId="0" borderId="9" xfId="4" applyNumberFormat="1" applyFont="1" applyFill="1" applyBorder="1" applyAlignment="1">
      <alignment horizontal="center" vertical="center" wrapText="1"/>
    </xf>
    <xf numFmtId="3" fontId="10" fillId="0" borderId="6" xfId="4" applyNumberFormat="1" applyFont="1" applyFill="1" applyBorder="1" applyAlignment="1">
      <alignment horizontal="center" vertical="center" wrapText="1"/>
    </xf>
    <xf numFmtId="3" fontId="10" fillId="0" borderId="5" xfId="4" applyNumberFormat="1" applyFont="1" applyFill="1" applyBorder="1" applyAlignment="1">
      <alignment horizontal="center" vertical="center" wrapText="1"/>
    </xf>
    <xf numFmtId="3" fontId="10" fillId="0" borderId="4" xfId="4" applyNumberFormat="1" applyFont="1" applyFill="1" applyBorder="1" applyAlignment="1">
      <alignment horizontal="center" vertical="center" wrapText="1"/>
    </xf>
    <xf numFmtId="3" fontId="10" fillId="0" borderId="7" xfId="4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textRotation="90" wrapText="1"/>
    </xf>
    <xf numFmtId="3" fontId="10" fillId="0" borderId="15" xfId="4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Alignment="1">
      <alignment horizontal="right" vertical="center" wrapText="1"/>
    </xf>
    <xf numFmtId="3" fontId="14" fillId="0" borderId="3" xfId="1" applyNumberFormat="1" applyFont="1" applyFill="1" applyBorder="1" applyAlignment="1">
      <alignment horizontal="right" vertical="center"/>
    </xf>
    <xf numFmtId="3" fontId="10" fillId="0" borderId="3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 wrapText="1"/>
    </xf>
    <xf numFmtId="0" fontId="23" fillId="0" borderId="0" xfId="6" applyFont="1" applyFill="1" applyBorder="1" applyAlignment="1">
      <alignment horizontal="center" vertical="top" wrapText="1"/>
    </xf>
    <xf numFmtId="3" fontId="14" fillId="0" borderId="0" xfId="1" applyNumberFormat="1" applyFont="1" applyFill="1" applyAlignment="1">
      <alignment horizontal="right" vertical="center"/>
    </xf>
    <xf numFmtId="3" fontId="10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textRotation="90" wrapText="1"/>
    </xf>
    <xf numFmtId="3" fontId="10" fillId="2" borderId="12" xfId="4" applyNumberFormat="1" applyFont="1" applyFill="1" applyBorder="1" applyAlignment="1">
      <alignment horizontal="center" vertical="center" wrapText="1"/>
    </xf>
    <xf numFmtId="3" fontId="10" fillId="2" borderId="2" xfId="4" applyNumberFormat="1" applyFont="1" applyFill="1" applyBorder="1" applyAlignment="1">
      <alignment horizontal="center" vertical="center" wrapText="1"/>
    </xf>
    <xf numFmtId="3" fontId="10" fillId="2" borderId="11" xfId="4" applyNumberFormat="1" applyFont="1" applyFill="1" applyBorder="1" applyAlignment="1">
      <alignment horizontal="center" vertical="center" wrapText="1"/>
    </xf>
    <xf numFmtId="3" fontId="10" fillId="2" borderId="13" xfId="4" applyNumberFormat="1" applyFont="1" applyFill="1" applyBorder="1" applyAlignment="1">
      <alignment horizontal="center" vertical="center" wrapText="1"/>
    </xf>
    <xf numFmtId="3" fontId="10" fillId="2" borderId="0" xfId="4" applyNumberFormat="1" applyFont="1" applyFill="1" applyBorder="1" applyAlignment="1">
      <alignment horizontal="center" vertical="center" wrapText="1"/>
    </xf>
    <xf numFmtId="3" fontId="10" fillId="2" borderId="14" xfId="4" applyNumberFormat="1" applyFont="1" applyFill="1" applyBorder="1" applyAlignment="1">
      <alignment horizontal="center" vertical="center" wrapText="1"/>
    </xf>
    <xf numFmtId="3" fontId="10" fillId="2" borderId="10" xfId="4" applyNumberFormat="1" applyFont="1" applyFill="1" applyBorder="1" applyAlignment="1">
      <alignment horizontal="center" vertical="center" wrapText="1"/>
    </xf>
    <xf numFmtId="3" fontId="10" fillId="2" borderId="3" xfId="4" applyNumberFormat="1" applyFont="1" applyFill="1" applyBorder="1" applyAlignment="1">
      <alignment horizontal="center" vertical="center" wrapText="1"/>
    </xf>
    <xf numFmtId="3" fontId="10" fillId="2" borderId="9" xfId="4" applyNumberFormat="1" applyFont="1" applyFill="1" applyBorder="1" applyAlignment="1">
      <alignment horizontal="center" vertical="center" wrapText="1"/>
    </xf>
    <xf numFmtId="3" fontId="10" fillId="2" borderId="7" xfId="4" applyNumberFormat="1" applyFont="1" applyFill="1" applyBorder="1" applyAlignment="1">
      <alignment horizontal="center" vertical="center" wrapText="1"/>
    </xf>
    <xf numFmtId="3" fontId="10" fillId="2" borderId="15" xfId="4" applyNumberFormat="1" applyFont="1" applyFill="1" applyBorder="1" applyAlignment="1">
      <alignment horizontal="center" vertical="center" wrapText="1"/>
    </xf>
    <xf numFmtId="3" fontId="10" fillId="2" borderId="8" xfId="4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 3" xfId="4"/>
    <cellStyle name="Обычный 2 4" xfId="5"/>
    <cellStyle name="Обычный 3 3" xfId="6"/>
    <cellStyle name="Обычный 3 3 2" xfId="2"/>
    <cellStyle name="Обычный_Субсидия на внедр.совр.образ.технологий 201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55" zoomScaleNormal="55" zoomScaleSheetLayoutView="55" workbookViewId="0">
      <selection activeCell="L8" sqref="L8:R8"/>
    </sheetView>
  </sheetViews>
  <sheetFormatPr defaultColWidth="10.42578125" defaultRowHeight="18" customHeight="1" x14ac:dyDescent="0.25"/>
  <cols>
    <col min="1" max="1" width="8.7109375" style="1" customWidth="1"/>
    <col min="2" max="2" width="71.5703125" style="2" customWidth="1"/>
    <col min="3" max="3" width="15.5703125" style="2" customWidth="1"/>
    <col min="4" max="4" width="15.7109375" style="2" customWidth="1"/>
    <col min="5" max="5" width="20.5703125" style="2" customWidth="1"/>
    <col min="6" max="7" width="20.28515625" style="2" customWidth="1"/>
    <col min="8" max="8" width="21.42578125" style="2" customWidth="1"/>
    <col min="9" max="9" width="16" style="2" customWidth="1"/>
    <col min="10" max="10" width="21.42578125" style="2" customWidth="1"/>
    <col min="11" max="11" width="21.140625" style="2" customWidth="1"/>
    <col min="12" max="12" width="20.5703125" style="2" customWidth="1"/>
    <col min="13" max="13" width="20.140625" style="2" customWidth="1"/>
    <col min="14" max="14" width="21.140625" style="2" customWidth="1"/>
    <col min="15" max="15" width="22.42578125" style="2" customWidth="1"/>
    <col min="16" max="16" width="16.140625" style="2" customWidth="1"/>
    <col min="17" max="17" width="20.5703125" style="2" customWidth="1"/>
    <col min="18" max="18" width="19.5703125" style="2" customWidth="1"/>
    <col min="19" max="27" width="9.7109375" style="2" customWidth="1"/>
    <col min="28" max="36" width="11.28515625" style="2" customWidth="1"/>
    <col min="37" max="37" width="15.28515625" style="2" customWidth="1"/>
    <col min="38" max="38" width="20.5703125" style="2" customWidth="1"/>
    <col min="39" max="39" width="15.28515625" style="2" customWidth="1"/>
    <col min="40" max="40" width="20.7109375" style="2" customWidth="1"/>
    <col min="41" max="41" width="20.5703125" style="2" customWidth="1"/>
    <col min="42" max="42" width="21.140625" style="2" customWidth="1"/>
    <col min="43" max="43" width="15.28515625" style="2" customWidth="1"/>
    <col min="44" max="44" width="20.140625" style="2" customWidth="1"/>
    <col min="45" max="45" width="20.85546875" style="2" customWidth="1"/>
    <col min="46" max="46" width="22.42578125" style="2" customWidth="1"/>
    <col min="47" max="47" width="15.28515625" style="2" customWidth="1"/>
    <col min="48" max="48" width="20.140625" style="2" customWidth="1"/>
    <col min="49" max="59" width="24.5703125" style="2" customWidth="1"/>
    <col min="60" max="60" width="10.28515625" style="16" customWidth="1"/>
    <col min="61" max="61" width="9.5703125" style="16" customWidth="1"/>
    <col min="62" max="63" width="11.7109375" style="16" customWidth="1"/>
    <col min="64" max="64" width="10" style="16" customWidth="1"/>
    <col min="65" max="65" width="10.5703125" style="16" customWidth="1"/>
    <col min="66" max="66" width="19.85546875" style="16" customWidth="1"/>
    <col min="67" max="67" width="11.5703125" style="16" customWidth="1"/>
    <col min="68" max="68" width="12.42578125" style="16" customWidth="1"/>
    <col min="69" max="69" width="18" style="16" customWidth="1"/>
    <col min="70" max="70" width="20.140625" style="16" customWidth="1"/>
    <col min="71" max="71" width="16.5703125" style="16" customWidth="1"/>
    <col min="72" max="73" width="12.140625" style="16" customWidth="1"/>
    <col min="74" max="74" width="26.140625" style="16" customWidth="1"/>
    <col min="75" max="75" width="11.140625" style="16" customWidth="1"/>
    <col min="76" max="76" width="9.85546875" style="16" customWidth="1"/>
    <col min="77" max="78" width="12.140625" style="16" customWidth="1"/>
    <col min="79" max="79" width="20.85546875" style="16" customWidth="1"/>
    <col min="80" max="80" width="26.7109375" style="16" customWidth="1"/>
    <col min="81" max="81" width="18.42578125" style="16" customWidth="1"/>
    <col min="82" max="82" width="37.28515625" style="16" customWidth="1"/>
    <col min="83" max="83" width="26.7109375" style="16" customWidth="1"/>
    <col min="84" max="85" width="12.5703125" style="16" customWidth="1"/>
    <col min="86" max="86" width="29.140625" style="16" customWidth="1"/>
    <col min="87" max="87" width="19" style="16" customWidth="1"/>
    <col min="88" max="88" width="41" style="16" customWidth="1"/>
    <col min="89" max="89" width="11.28515625" style="16" customWidth="1"/>
    <col min="90" max="90" width="9.85546875" style="16" customWidth="1"/>
    <col min="91" max="92" width="13.140625" style="16" customWidth="1"/>
    <col min="93" max="93" width="25.85546875" style="16" customWidth="1"/>
    <col min="94" max="94" width="18.85546875" style="16" customWidth="1"/>
    <col min="95" max="95" width="37.5703125" style="16" customWidth="1"/>
    <col min="96" max="96" width="25" style="16" customWidth="1"/>
    <col min="97" max="97" width="22.7109375" style="16" customWidth="1"/>
    <col min="98" max="115" width="20.85546875" style="16" customWidth="1"/>
    <col min="116" max="118" width="23.28515625" style="16" customWidth="1"/>
    <col min="119" max="127" width="11.5703125" style="16" customWidth="1"/>
    <col min="128" max="133" width="20.85546875" style="16" customWidth="1"/>
    <col min="134" max="136" width="24.28515625" style="30" customWidth="1"/>
    <col min="137" max="16384" width="10.42578125" style="1"/>
  </cols>
  <sheetData>
    <row r="1" spans="1:136" ht="85.5" customHeight="1" x14ac:dyDescent="0.25">
      <c r="N1" s="75" t="s">
        <v>97</v>
      </c>
      <c r="O1" s="75"/>
      <c r="P1" s="75"/>
      <c r="Q1" s="75"/>
      <c r="R1" s="75"/>
      <c r="V1" s="78"/>
      <c r="W1" s="78"/>
      <c r="X1" s="78"/>
      <c r="Y1" s="78"/>
      <c r="Z1" s="78"/>
      <c r="AA1" s="78"/>
    </row>
    <row r="2" spans="1:136" ht="87" customHeight="1" x14ac:dyDescent="0.25">
      <c r="N2" s="75" t="s">
        <v>96</v>
      </c>
      <c r="O2" s="75"/>
      <c r="P2" s="75"/>
      <c r="Q2" s="75"/>
      <c r="R2" s="75"/>
      <c r="V2" s="78"/>
      <c r="W2" s="78"/>
      <c r="X2" s="78"/>
      <c r="Y2" s="78"/>
      <c r="Z2" s="78"/>
      <c r="AA2" s="78"/>
    </row>
    <row r="3" spans="1:136" ht="56.25" customHeight="1" x14ac:dyDescent="0.25">
      <c r="B3" s="79" t="s">
        <v>89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49"/>
      <c r="O3" s="49"/>
      <c r="P3" s="49"/>
      <c r="Q3" s="49"/>
      <c r="R3" s="49"/>
      <c r="S3" s="49"/>
      <c r="T3" s="49"/>
      <c r="U3" s="49"/>
      <c r="V3" s="49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"/>
      <c r="AP3" s="1"/>
      <c r="AQ3" s="1"/>
      <c r="AR3" s="15"/>
      <c r="AS3" s="1"/>
      <c r="AT3" s="1"/>
      <c r="AU3" s="1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"/>
      <c r="BG3" s="1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</row>
    <row r="4" spans="1:136" ht="20.25" x14ac:dyDescent="0.25">
      <c r="D4" s="13"/>
      <c r="E4" s="13"/>
      <c r="F4" s="13"/>
      <c r="G4" s="13"/>
      <c r="H4" s="13"/>
      <c r="I4" s="14"/>
      <c r="K4" s="14"/>
      <c r="L4" s="13"/>
      <c r="M4" s="13"/>
      <c r="N4" s="13"/>
      <c r="O4" s="13"/>
      <c r="P4" s="14"/>
      <c r="Q4" s="76" t="s">
        <v>90</v>
      </c>
      <c r="R4" s="76"/>
      <c r="Y4" s="77"/>
      <c r="Z4" s="77"/>
      <c r="AA4" s="77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4"/>
      <c r="AO4" s="13"/>
      <c r="AP4" s="13"/>
      <c r="AQ4" s="14"/>
      <c r="AS4" s="13"/>
      <c r="AT4" s="13"/>
      <c r="AU4" s="14"/>
      <c r="BF4" s="13"/>
      <c r="BG4" s="14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</row>
    <row r="5" spans="1:136" ht="18.75" customHeight="1" x14ac:dyDescent="0.25">
      <c r="A5" s="72" t="s">
        <v>9</v>
      </c>
      <c r="B5" s="72" t="s">
        <v>62</v>
      </c>
      <c r="C5" s="72" t="s">
        <v>8</v>
      </c>
      <c r="D5" s="72" t="s">
        <v>60</v>
      </c>
      <c r="E5" s="73" t="s">
        <v>92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4" t="s">
        <v>92</v>
      </c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3" t="s">
        <v>92</v>
      </c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53" t="s">
        <v>92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 t="s">
        <v>92</v>
      </c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68" t="s">
        <v>92</v>
      </c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69"/>
      <c r="DL5" s="68" t="s">
        <v>92</v>
      </c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69"/>
      <c r="ED5" s="56" t="s">
        <v>65</v>
      </c>
      <c r="EE5" s="57"/>
      <c r="EF5" s="58"/>
    </row>
    <row r="6" spans="1:136" ht="18.75" customHeight="1" x14ac:dyDescent="0.25">
      <c r="A6" s="72"/>
      <c r="B6" s="72"/>
      <c r="C6" s="72"/>
      <c r="D6" s="72"/>
      <c r="E6" s="73" t="s"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 t="s">
        <v>0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3" t="s">
        <v>0</v>
      </c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53" t="s">
        <v>0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 t="s">
        <v>0</v>
      </c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6" t="s">
        <v>59</v>
      </c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8"/>
      <c r="DL6" s="56" t="s">
        <v>58</v>
      </c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8"/>
      <c r="ED6" s="59"/>
      <c r="EE6" s="60"/>
      <c r="EF6" s="61"/>
    </row>
    <row r="7" spans="1:136" s="12" customFormat="1" ht="48.75" customHeight="1" x14ac:dyDescent="0.25">
      <c r="A7" s="72"/>
      <c r="B7" s="72"/>
      <c r="C7" s="72"/>
      <c r="D7" s="72"/>
      <c r="E7" s="54" t="s">
        <v>57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 t="s">
        <v>57</v>
      </c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73" t="s">
        <v>56</v>
      </c>
      <c r="AP7" s="73"/>
      <c r="AQ7" s="73"/>
      <c r="AR7" s="73"/>
      <c r="AS7" s="73"/>
      <c r="AT7" s="73"/>
      <c r="AU7" s="73"/>
      <c r="AV7" s="73"/>
      <c r="AW7" s="73" t="s">
        <v>56</v>
      </c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53" t="s">
        <v>55</v>
      </c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 t="s">
        <v>54</v>
      </c>
      <c r="BX7" s="53"/>
      <c r="BY7" s="53"/>
      <c r="BZ7" s="53"/>
      <c r="CA7" s="53"/>
      <c r="CB7" s="53"/>
      <c r="CC7" s="53"/>
      <c r="CD7" s="53"/>
      <c r="CE7" s="53"/>
      <c r="CF7" s="53" t="s">
        <v>53</v>
      </c>
      <c r="CG7" s="53"/>
      <c r="CH7" s="53"/>
      <c r="CI7" s="53"/>
      <c r="CJ7" s="53"/>
      <c r="CK7" s="53" t="s">
        <v>52</v>
      </c>
      <c r="CL7" s="53"/>
      <c r="CM7" s="53"/>
      <c r="CN7" s="53"/>
      <c r="CO7" s="53"/>
      <c r="CP7" s="53"/>
      <c r="CQ7" s="53"/>
      <c r="CR7" s="53"/>
      <c r="CS7" s="53"/>
      <c r="CT7" s="59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1"/>
      <c r="DL7" s="59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1"/>
      <c r="ED7" s="59"/>
      <c r="EE7" s="60"/>
      <c r="EF7" s="61"/>
    </row>
    <row r="8" spans="1:136" s="11" customFormat="1" ht="39.75" customHeight="1" x14ac:dyDescent="0.25">
      <c r="A8" s="72"/>
      <c r="B8" s="72"/>
      <c r="C8" s="72"/>
      <c r="D8" s="72"/>
      <c r="E8" s="54" t="s">
        <v>51</v>
      </c>
      <c r="F8" s="54"/>
      <c r="G8" s="54"/>
      <c r="H8" s="54"/>
      <c r="I8" s="54"/>
      <c r="J8" s="54"/>
      <c r="K8" s="54"/>
      <c r="L8" s="54" t="s">
        <v>50</v>
      </c>
      <c r="M8" s="54"/>
      <c r="N8" s="54"/>
      <c r="O8" s="54"/>
      <c r="P8" s="54"/>
      <c r="Q8" s="54"/>
      <c r="R8" s="54"/>
      <c r="S8" s="54" t="s">
        <v>49</v>
      </c>
      <c r="T8" s="54"/>
      <c r="U8" s="54"/>
      <c r="V8" s="54"/>
      <c r="W8" s="54"/>
      <c r="X8" s="54"/>
      <c r="Y8" s="54"/>
      <c r="Z8" s="54"/>
      <c r="AA8" s="54"/>
      <c r="AB8" s="54" t="s">
        <v>49</v>
      </c>
      <c r="AC8" s="54"/>
      <c r="AD8" s="54"/>
      <c r="AE8" s="54"/>
      <c r="AF8" s="54"/>
      <c r="AG8" s="54"/>
      <c r="AH8" s="54"/>
      <c r="AI8" s="54"/>
      <c r="AJ8" s="54"/>
      <c r="AK8" s="54" t="s">
        <v>49</v>
      </c>
      <c r="AL8" s="54"/>
      <c r="AM8" s="54"/>
      <c r="AN8" s="54"/>
      <c r="AO8" s="54" t="s">
        <v>51</v>
      </c>
      <c r="AP8" s="54"/>
      <c r="AQ8" s="54"/>
      <c r="AR8" s="54"/>
      <c r="AS8" s="54" t="s">
        <v>50</v>
      </c>
      <c r="AT8" s="54"/>
      <c r="AU8" s="54"/>
      <c r="AV8" s="54"/>
      <c r="AW8" s="54" t="s">
        <v>49</v>
      </c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3" t="s">
        <v>48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 t="s">
        <v>48</v>
      </c>
      <c r="BX8" s="53"/>
      <c r="BY8" s="53"/>
      <c r="BZ8" s="53"/>
      <c r="CA8" s="53"/>
      <c r="CB8" s="53"/>
      <c r="CC8" s="53"/>
      <c r="CD8" s="53"/>
      <c r="CE8" s="53"/>
      <c r="CF8" s="53" t="s">
        <v>48</v>
      </c>
      <c r="CG8" s="53"/>
      <c r="CH8" s="53"/>
      <c r="CI8" s="53"/>
      <c r="CJ8" s="53"/>
      <c r="CK8" s="53" t="s">
        <v>48</v>
      </c>
      <c r="CL8" s="53"/>
      <c r="CM8" s="53"/>
      <c r="CN8" s="53"/>
      <c r="CO8" s="53"/>
      <c r="CP8" s="53"/>
      <c r="CQ8" s="53"/>
      <c r="CR8" s="53"/>
      <c r="CS8" s="53"/>
      <c r="CT8" s="62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4"/>
      <c r="DL8" s="62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4"/>
      <c r="ED8" s="59"/>
      <c r="EE8" s="60"/>
      <c r="EF8" s="61"/>
    </row>
    <row r="9" spans="1:136" s="12" customFormat="1" ht="18.75" customHeight="1" x14ac:dyDescent="0.25">
      <c r="A9" s="72"/>
      <c r="B9" s="72"/>
      <c r="C9" s="72"/>
      <c r="D9" s="72"/>
      <c r="E9" s="54" t="s">
        <v>43</v>
      </c>
      <c r="F9" s="54" t="s">
        <v>47</v>
      </c>
      <c r="G9" s="54" t="s">
        <v>42</v>
      </c>
      <c r="H9" s="54" t="s">
        <v>45</v>
      </c>
      <c r="I9" s="54" t="s">
        <v>38</v>
      </c>
      <c r="J9" s="54" t="s">
        <v>41</v>
      </c>
      <c r="K9" s="54" t="s">
        <v>44</v>
      </c>
      <c r="L9" s="54" t="s">
        <v>43</v>
      </c>
      <c r="M9" s="54" t="s">
        <v>47</v>
      </c>
      <c r="N9" s="54" t="s">
        <v>42</v>
      </c>
      <c r="O9" s="54" t="s">
        <v>45</v>
      </c>
      <c r="P9" s="54" t="s">
        <v>38</v>
      </c>
      <c r="Q9" s="54" t="s">
        <v>41</v>
      </c>
      <c r="R9" s="54" t="s">
        <v>44</v>
      </c>
      <c r="S9" s="54" t="s">
        <v>40</v>
      </c>
      <c r="T9" s="54"/>
      <c r="U9" s="54"/>
      <c r="V9" s="54"/>
      <c r="W9" s="54"/>
      <c r="X9" s="54"/>
      <c r="Y9" s="54"/>
      <c r="Z9" s="54"/>
      <c r="AA9" s="54"/>
      <c r="AB9" s="54" t="s">
        <v>46</v>
      </c>
      <c r="AC9" s="54"/>
      <c r="AD9" s="54"/>
      <c r="AE9" s="54"/>
      <c r="AF9" s="54"/>
      <c r="AG9" s="54"/>
      <c r="AH9" s="54"/>
      <c r="AI9" s="54"/>
      <c r="AJ9" s="54"/>
      <c r="AK9" s="54" t="s">
        <v>39</v>
      </c>
      <c r="AL9" s="54" t="s">
        <v>45</v>
      </c>
      <c r="AM9" s="54" t="s">
        <v>38</v>
      </c>
      <c r="AN9" s="54" t="s">
        <v>44</v>
      </c>
      <c r="AO9" s="54" t="s">
        <v>43</v>
      </c>
      <c r="AP9" s="54" t="s">
        <v>42</v>
      </c>
      <c r="AQ9" s="54" t="s">
        <v>38</v>
      </c>
      <c r="AR9" s="54" t="s">
        <v>41</v>
      </c>
      <c r="AS9" s="54" t="s">
        <v>43</v>
      </c>
      <c r="AT9" s="54" t="s">
        <v>42</v>
      </c>
      <c r="AU9" s="54" t="s">
        <v>38</v>
      </c>
      <c r="AV9" s="54" t="s">
        <v>41</v>
      </c>
      <c r="AW9" s="54" t="s">
        <v>40</v>
      </c>
      <c r="AX9" s="54"/>
      <c r="AY9" s="54"/>
      <c r="AZ9" s="54"/>
      <c r="BA9" s="54"/>
      <c r="BB9" s="54"/>
      <c r="BC9" s="54"/>
      <c r="BD9" s="54"/>
      <c r="BE9" s="54"/>
      <c r="BF9" s="54" t="s">
        <v>39</v>
      </c>
      <c r="BG9" s="54" t="s">
        <v>38</v>
      </c>
      <c r="BH9" s="53" t="s">
        <v>37</v>
      </c>
      <c r="BI9" s="53"/>
      <c r="BJ9" s="53"/>
      <c r="BK9" s="53"/>
      <c r="BL9" s="53"/>
      <c r="BM9" s="53"/>
      <c r="BN9" s="53" t="s">
        <v>36</v>
      </c>
      <c r="BO9" s="53"/>
      <c r="BP9" s="53"/>
      <c r="BQ9" s="53"/>
      <c r="BR9" s="53"/>
      <c r="BS9" s="53"/>
      <c r="BT9" s="53" t="s">
        <v>35</v>
      </c>
      <c r="BU9" s="53"/>
      <c r="BV9" s="53" t="s">
        <v>34</v>
      </c>
      <c r="BW9" s="53" t="s">
        <v>37</v>
      </c>
      <c r="BX9" s="53"/>
      <c r="BY9" s="53"/>
      <c r="BZ9" s="53"/>
      <c r="CA9" s="53" t="s">
        <v>36</v>
      </c>
      <c r="CB9" s="53"/>
      <c r="CC9" s="53"/>
      <c r="CD9" s="53"/>
      <c r="CE9" s="53" t="s">
        <v>34</v>
      </c>
      <c r="CF9" s="53" t="s">
        <v>37</v>
      </c>
      <c r="CG9" s="53"/>
      <c r="CH9" s="53" t="s">
        <v>36</v>
      </c>
      <c r="CI9" s="53"/>
      <c r="CJ9" s="53"/>
      <c r="CK9" s="53" t="s">
        <v>37</v>
      </c>
      <c r="CL9" s="53"/>
      <c r="CM9" s="53"/>
      <c r="CN9" s="53"/>
      <c r="CO9" s="53" t="s">
        <v>36</v>
      </c>
      <c r="CP9" s="53"/>
      <c r="CQ9" s="53"/>
      <c r="CR9" s="53" t="s">
        <v>35</v>
      </c>
      <c r="CS9" s="53" t="s">
        <v>34</v>
      </c>
      <c r="CT9" s="53" t="s">
        <v>33</v>
      </c>
      <c r="CU9" s="53" t="s">
        <v>0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 t="s">
        <v>33</v>
      </c>
      <c r="DM9" s="53" t="s">
        <v>0</v>
      </c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62"/>
      <c r="EE9" s="63"/>
      <c r="EF9" s="64"/>
    </row>
    <row r="10" spans="1:136" s="12" customFormat="1" ht="18.75" customHeight="1" x14ac:dyDescent="0.25">
      <c r="A10" s="72"/>
      <c r="B10" s="72"/>
      <c r="C10" s="72"/>
      <c r="D10" s="7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3"/>
      <c r="BI10" s="53"/>
      <c r="BJ10" s="53"/>
      <c r="BK10" s="53"/>
      <c r="BL10" s="53"/>
      <c r="BM10" s="53"/>
      <c r="BN10" s="53" t="s">
        <v>32</v>
      </c>
      <c r="BO10" s="53" t="s">
        <v>31</v>
      </c>
      <c r="BP10" s="53"/>
      <c r="BQ10" s="53" t="s">
        <v>30</v>
      </c>
      <c r="BR10" s="53" t="s">
        <v>29</v>
      </c>
      <c r="BS10" s="53"/>
      <c r="BT10" s="53"/>
      <c r="BU10" s="53"/>
      <c r="BV10" s="53"/>
      <c r="BW10" s="53"/>
      <c r="BX10" s="53"/>
      <c r="BY10" s="53"/>
      <c r="BZ10" s="53"/>
      <c r="CA10" s="53" t="s">
        <v>32</v>
      </c>
      <c r="CB10" s="53" t="s">
        <v>31</v>
      </c>
      <c r="CC10" s="53" t="s">
        <v>30</v>
      </c>
      <c r="CD10" s="53" t="s">
        <v>29</v>
      </c>
      <c r="CE10" s="53"/>
      <c r="CF10" s="53"/>
      <c r="CG10" s="53"/>
      <c r="CH10" s="53" t="s">
        <v>31</v>
      </c>
      <c r="CI10" s="53" t="s">
        <v>30</v>
      </c>
      <c r="CJ10" s="53" t="s">
        <v>29</v>
      </c>
      <c r="CK10" s="53"/>
      <c r="CL10" s="53"/>
      <c r="CM10" s="53"/>
      <c r="CN10" s="53"/>
      <c r="CO10" s="53" t="s">
        <v>31</v>
      </c>
      <c r="CP10" s="53" t="s">
        <v>30</v>
      </c>
      <c r="CQ10" s="53" t="s">
        <v>29</v>
      </c>
      <c r="CR10" s="53"/>
      <c r="CS10" s="53"/>
      <c r="CT10" s="53"/>
      <c r="CU10" s="53" t="s">
        <v>28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 t="s">
        <v>27</v>
      </c>
      <c r="DG10" s="53"/>
      <c r="DH10" s="53"/>
      <c r="DI10" s="53" t="s">
        <v>61</v>
      </c>
      <c r="DJ10" s="53"/>
      <c r="DK10" s="53"/>
      <c r="DL10" s="53"/>
      <c r="DM10" s="53" t="s">
        <v>28</v>
      </c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 t="s">
        <v>27</v>
      </c>
      <c r="DY10" s="53"/>
      <c r="DZ10" s="53"/>
      <c r="EA10" s="53" t="s">
        <v>61</v>
      </c>
      <c r="EB10" s="53"/>
      <c r="EC10" s="53"/>
      <c r="ED10" s="65" t="s">
        <v>33</v>
      </c>
      <c r="EE10" s="68" t="s">
        <v>0</v>
      </c>
      <c r="EF10" s="69"/>
    </row>
    <row r="11" spans="1:136" s="24" customFormat="1" ht="21.75" customHeight="1" x14ac:dyDescent="0.25">
      <c r="A11" s="72"/>
      <c r="B11" s="72"/>
      <c r="C11" s="72"/>
      <c r="D11" s="7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 t="s">
        <v>22</v>
      </c>
      <c r="T11" s="55" t="s">
        <v>21</v>
      </c>
      <c r="U11" s="55" t="s">
        <v>20</v>
      </c>
      <c r="V11" s="55" t="s">
        <v>19</v>
      </c>
      <c r="W11" s="55" t="s">
        <v>18</v>
      </c>
      <c r="X11" s="55" t="s">
        <v>17</v>
      </c>
      <c r="Y11" s="55" t="s">
        <v>16</v>
      </c>
      <c r="Z11" s="55" t="s">
        <v>15</v>
      </c>
      <c r="AA11" s="55" t="s">
        <v>14</v>
      </c>
      <c r="AB11" s="55" t="s">
        <v>22</v>
      </c>
      <c r="AC11" s="55" t="s">
        <v>21</v>
      </c>
      <c r="AD11" s="55" t="s">
        <v>20</v>
      </c>
      <c r="AE11" s="55" t="s">
        <v>19</v>
      </c>
      <c r="AF11" s="55" t="s">
        <v>18</v>
      </c>
      <c r="AG11" s="55" t="s">
        <v>17</v>
      </c>
      <c r="AH11" s="55" t="s">
        <v>16</v>
      </c>
      <c r="AI11" s="55" t="s">
        <v>15</v>
      </c>
      <c r="AJ11" s="55" t="s">
        <v>14</v>
      </c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 t="s">
        <v>22</v>
      </c>
      <c r="AX11" s="55" t="s">
        <v>21</v>
      </c>
      <c r="AY11" s="55" t="s">
        <v>20</v>
      </c>
      <c r="AZ11" s="55" t="s">
        <v>19</v>
      </c>
      <c r="BA11" s="55" t="s">
        <v>18</v>
      </c>
      <c r="BB11" s="55" t="s">
        <v>17</v>
      </c>
      <c r="BC11" s="55" t="s">
        <v>16</v>
      </c>
      <c r="BD11" s="55" t="s">
        <v>15</v>
      </c>
      <c r="BE11" s="55" t="s">
        <v>14</v>
      </c>
      <c r="BF11" s="54"/>
      <c r="BG11" s="54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66"/>
      <c r="EE11" s="65" t="s">
        <v>63</v>
      </c>
      <c r="EF11" s="65" t="s">
        <v>64</v>
      </c>
    </row>
    <row r="12" spans="1:136" s="24" customFormat="1" ht="18.75" customHeight="1" x14ac:dyDescent="0.25">
      <c r="A12" s="72"/>
      <c r="B12" s="72"/>
      <c r="C12" s="72"/>
      <c r="D12" s="7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5"/>
      <c r="AX12" s="55"/>
      <c r="AY12" s="55"/>
      <c r="AZ12" s="55"/>
      <c r="BA12" s="55"/>
      <c r="BB12" s="55"/>
      <c r="BC12" s="55"/>
      <c r="BD12" s="55"/>
      <c r="BE12" s="55"/>
      <c r="BF12" s="54"/>
      <c r="BG12" s="54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 t="s">
        <v>25</v>
      </c>
      <c r="CV12" s="53" t="s">
        <v>24</v>
      </c>
      <c r="CW12" s="53" t="s">
        <v>26</v>
      </c>
      <c r="CX12" s="53"/>
      <c r="CY12" s="53"/>
      <c r="CZ12" s="53"/>
      <c r="DA12" s="53"/>
      <c r="DB12" s="53"/>
      <c r="DC12" s="53"/>
      <c r="DD12" s="53"/>
      <c r="DE12" s="53"/>
      <c r="DF12" s="53" t="s">
        <v>25</v>
      </c>
      <c r="DG12" s="53" t="s">
        <v>24</v>
      </c>
      <c r="DH12" s="53" t="s">
        <v>23</v>
      </c>
      <c r="DI12" s="53" t="s">
        <v>25</v>
      </c>
      <c r="DJ12" s="53" t="s">
        <v>24</v>
      </c>
      <c r="DK12" s="53" t="s">
        <v>23</v>
      </c>
      <c r="DL12" s="53"/>
      <c r="DM12" s="53" t="s">
        <v>25</v>
      </c>
      <c r="DN12" s="53" t="s">
        <v>24</v>
      </c>
      <c r="DO12" s="53" t="s">
        <v>26</v>
      </c>
      <c r="DP12" s="53"/>
      <c r="DQ12" s="53"/>
      <c r="DR12" s="53"/>
      <c r="DS12" s="53"/>
      <c r="DT12" s="53"/>
      <c r="DU12" s="53"/>
      <c r="DV12" s="53"/>
      <c r="DW12" s="53"/>
      <c r="DX12" s="53" t="s">
        <v>25</v>
      </c>
      <c r="DY12" s="53" t="s">
        <v>24</v>
      </c>
      <c r="DZ12" s="53" t="s">
        <v>23</v>
      </c>
      <c r="EA12" s="53" t="s">
        <v>25</v>
      </c>
      <c r="EB12" s="53" t="s">
        <v>24</v>
      </c>
      <c r="EC12" s="53" t="s">
        <v>23</v>
      </c>
      <c r="ED12" s="66"/>
      <c r="EE12" s="66"/>
      <c r="EF12" s="66"/>
    </row>
    <row r="13" spans="1:136" s="24" customFormat="1" ht="15" customHeight="1" x14ac:dyDescent="0.25">
      <c r="A13" s="72"/>
      <c r="B13" s="72"/>
      <c r="C13" s="72"/>
      <c r="D13" s="7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5"/>
      <c r="AX13" s="55"/>
      <c r="AY13" s="55"/>
      <c r="AZ13" s="55"/>
      <c r="BA13" s="55"/>
      <c r="BB13" s="55"/>
      <c r="BC13" s="55"/>
      <c r="BD13" s="55"/>
      <c r="BE13" s="55"/>
      <c r="BF13" s="54"/>
      <c r="BG13" s="54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66"/>
      <c r="EE13" s="66"/>
      <c r="EF13" s="66"/>
    </row>
    <row r="14" spans="1:136" s="24" customFormat="1" ht="18.75" customHeight="1" x14ac:dyDescent="0.25">
      <c r="A14" s="72"/>
      <c r="B14" s="72"/>
      <c r="C14" s="72"/>
      <c r="D14" s="72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5"/>
      <c r="AX14" s="55"/>
      <c r="AY14" s="55"/>
      <c r="AZ14" s="55"/>
      <c r="BA14" s="55"/>
      <c r="BB14" s="55"/>
      <c r="BC14" s="55"/>
      <c r="BD14" s="55"/>
      <c r="BE14" s="55"/>
      <c r="BF14" s="54"/>
      <c r="BG14" s="54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70" t="s">
        <v>22</v>
      </c>
      <c r="CX14" s="70" t="s">
        <v>21</v>
      </c>
      <c r="CY14" s="70" t="s">
        <v>20</v>
      </c>
      <c r="CZ14" s="70" t="s">
        <v>19</v>
      </c>
      <c r="DA14" s="70" t="s">
        <v>18</v>
      </c>
      <c r="DB14" s="70" t="s">
        <v>17</v>
      </c>
      <c r="DC14" s="70" t="s">
        <v>16</v>
      </c>
      <c r="DD14" s="70" t="s">
        <v>15</v>
      </c>
      <c r="DE14" s="70" t="s">
        <v>14</v>
      </c>
      <c r="DF14" s="53"/>
      <c r="DG14" s="53"/>
      <c r="DH14" s="53"/>
      <c r="DI14" s="53"/>
      <c r="DJ14" s="53"/>
      <c r="DK14" s="53"/>
      <c r="DL14" s="53"/>
      <c r="DM14" s="53"/>
      <c r="DN14" s="53"/>
      <c r="DO14" s="70" t="s">
        <v>22</v>
      </c>
      <c r="DP14" s="70" t="s">
        <v>21</v>
      </c>
      <c r="DQ14" s="70" t="s">
        <v>20</v>
      </c>
      <c r="DR14" s="70" t="s">
        <v>19</v>
      </c>
      <c r="DS14" s="70" t="s">
        <v>18</v>
      </c>
      <c r="DT14" s="70" t="s">
        <v>17</v>
      </c>
      <c r="DU14" s="70" t="s">
        <v>16</v>
      </c>
      <c r="DV14" s="70" t="s">
        <v>15</v>
      </c>
      <c r="DW14" s="70" t="s">
        <v>14</v>
      </c>
      <c r="DX14" s="53"/>
      <c r="DY14" s="53"/>
      <c r="DZ14" s="53"/>
      <c r="EA14" s="53"/>
      <c r="EB14" s="53"/>
      <c r="EC14" s="53"/>
      <c r="ED14" s="66"/>
      <c r="EE14" s="66"/>
      <c r="EF14" s="66"/>
    </row>
    <row r="15" spans="1:136" s="24" customFormat="1" ht="232.5" customHeight="1" x14ac:dyDescent="0.25">
      <c r="A15" s="72"/>
      <c r="B15" s="72"/>
      <c r="C15" s="72"/>
      <c r="D15" s="7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5"/>
      <c r="AX15" s="55"/>
      <c r="AY15" s="55"/>
      <c r="AZ15" s="55"/>
      <c r="BA15" s="55"/>
      <c r="BB15" s="55"/>
      <c r="BC15" s="55"/>
      <c r="BD15" s="55"/>
      <c r="BE15" s="55"/>
      <c r="BF15" s="54"/>
      <c r="BG15" s="54"/>
      <c r="BH15" s="53" t="s">
        <v>12</v>
      </c>
      <c r="BI15" s="53" t="s">
        <v>11</v>
      </c>
      <c r="BJ15" s="53" t="s">
        <v>10</v>
      </c>
      <c r="BK15" s="53" t="s">
        <v>13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 t="s">
        <v>11</v>
      </c>
      <c r="BX15" s="53" t="s">
        <v>10</v>
      </c>
      <c r="BY15" s="53" t="s">
        <v>13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11</v>
      </c>
      <c r="CL15" s="53" t="s">
        <v>10</v>
      </c>
      <c r="CM15" s="53" t="s">
        <v>13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70"/>
      <c r="CX15" s="70"/>
      <c r="CY15" s="70"/>
      <c r="CZ15" s="70"/>
      <c r="DA15" s="70"/>
      <c r="DB15" s="70"/>
      <c r="DC15" s="70"/>
      <c r="DD15" s="70"/>
      <c r="DE15" s="70"/>
      <c r="DF15" s="53"/>
      <c r="DG15" s="53"/>
      <c r="DH15" s="53"/>
      <c r="DI15" s="53"/>
      <c r="DJ15" s="53"/>
      <c r="DK15" s="53"/>
      <c r="DL15" s="53"/>
      <c r="DM15" s="53"/>
      <c r="DN15" s="53"/>
      <c r="DO15" s="70"/>
      <c r="DP15" s="70"/>
      <c r="DQ15" s="70"/>
      <c r="DR15" s="70"/>
      <c r="DS15" s="70"/>
      <c r="DT15" s="70"/>
      <c r="DU15" s="70"/>
      <c r="DV15" s="70"/>
      <c r="DW15" s="70"/>
      <c r="DX15" s="53"/>
      <c r="DY15" s="53"/>
      <c r="DZ15" s="53"/>
      <c r="EA15" s="53"/>
      <c r="EB15" s="53"/>
      <c r="EC15" s="53"/>
      <c r="ED15" s="66"/>
      <c r="EE15" s="66"/>
      <c r="EF15" s="66"/>
    </row>
    <row r="16" spans="1:136" s="24" customFormat="1" ht="101.25" customHeight="1" x14ac:dyDescent="0.25">
      <c r="A16" s="72"/>
      <c r="B16" s="72"/>
      <c r="C16" s="72"/>
      <c r="D16" s="7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5"/>
      <c r="AX16" s="55"/>
      <c r="AY16" s="55"/>
      <c r="AZ16" s="55"/>
      <c r="BA16" s="55"/>
      <c r="BB16" s="55"/>
      <c r="BC16" s="55"/>
      <c r="BD16" s="55"/>
      <c r="BE16" s="55"/>
      <c r="BF16" s="54"/>
      <c r="BG16" s="54"/>
      <c r="BH16" s="53"/>
      <c r="BI16" s="53"/>
      <c r="BJ16" s="53"/>
      <c r="BK16" s="25" t="s">
        <v>12</v>
      </c>
      <c r="BL16" s="25" t="s">
        <v>11</v>
      </c>
      <c r="BM16" s="25" t="s">
        <v>10</v>
      </c>
      <c r="BN16" s="25" t="s">
        <v>10</v>
      </c>
      <c r="BO16" s="25" t="s">
        <v>11</v>
      </c>
      <c r="BP16" s="25" t="s">
        <v>10</v>
      </c>
      <c r="BQ16" s="25" t="s">
        <v>10</v>
      </c>
      <c r="BR16" s="25" t="s">
        <v>11</v>
      </c>
      <c r="BS16" s="25" t="s">
        <v>10</v>
      </c>
      <c r="BT16" s="25" t="s">
        <v>11</v>
      </c>
      <c r="BU16" s="25" t="s">
        <v>10</v>
      </c>
      <c r="BV16" s="25" t="s">
        <v>10</v>
      </c>
      <c r="BW16" s="53"/>
      <c r="BX16" s="53"/>
      <c r="BY16" s="25" t="s">
        <v>11</v>
      </c>
      <c r="BZ16" s="25" t="s">
        <v>10</v>
      </c>
      <c r="CA16" s="25" t="s">
        <v>10</v>
      </c>
      <c r="CB16" s="25" t="s">
        <v>10</v>
      </c>
      <c r="CC16" s="25" t="s">
        <v>10</v>
      </c>
      <c r="CD16" s="25" t="s">
        <v>10</v>
      </c>
      <c r="CE16" s="25" t="s">
        <v>10</v>
      </c>
      <c r="CF16" s="25" t="s">
        <v>11</v>
      </c>
      <c r="CG16" s="25" t="s">
        <v>10</v>
      </c>
      <c r="CH16" s="25" t="s">
        <v>10</v>
      </c>
      <c r="CI16" s="25" t="s">
        <v>10</v>
      </c>
      <c r="CJ16" s="25" t="s">
        <v>10</v>
      </c>
      <c r="CK16" s="53"/>
      <c r="CL16" s="53"/>
      <c r="CM16" s="25" t="s">
        <v>11</v>
      </c>
      <c r="CN16" s="25" t="s">
        <v>10</v>
      </c>
      <c r="CO16" s="25" t="s">
        <v>10</v>
      </c>
      <c r="CP16" s="25" t="s">
        <v>10</v>
      </c>
      <c r="CQ16" s="25" t="s">
        <v>10</v>
      </c>
      <c r="CR16" s="25" t="s">
        <v>10</v>
      </c>
      <c r="CS16" s="25" t="s">
        <v>10</v>
      </c>
      <c r="CT16" s="53"/>
      <c r="CU16" s="53"/>
      <c r="CV16" s="53"/>
      <c r="CW16" s="70"/>
      <c r="CX16" s="70"/>
      <c r="CY16" s="70"/>
      <c r="CZ16" s="70"/>
      <c r="DA16" s="70"/>
      <c r="DB16" s="70"/>
      <c r="DC16" s="70"/>
      <c r="DD16" s="70"/>
      <c r="DE16" s="70"/>
      <c r="DF16" s="53"/>
      <c r="DG16" s="53"/>
      <c r="DH16" s="53"/>
      <c r="DI16" s="53"/>
      <c r="DJ16" s="53"/>
      <c r="DK16" s="53"/>
      <c r="DL16" s="53"/>
      <c r="DM16" s="53"/>
      <c r="DN16" s="53"/>
      <c r="DO16" s="70"/>
      <c r="DP16" s="70"/>
      <c r="DQ16" s="70"/>
      <c r="DR16" s="70"/>
      <c r="DS16" s="70"/>
      <c r="DT16" s="70"/>
      <c r="DU16" s="70"/>
      <c r="DV16" s="70"/>
      <c r="DW16" s="70"/>
      <c r="DX16" s="53"/>
      <c r="DY16" s="53"/>
      <c r="DZ16" s="53"/>
      <c r="EA16" s="53"/>
      <c r="EB16" s="53"/>
      <c r="EC16" s="53"/>
      <c r="ED16" s="67"/>
      <c r="EE16" s="67"/>
      <c r="EF16" s="67"/>
    </row>
    <row r="17" spans="1:136" s="9" customFormat="1" ht="18.75" x14ac:dyDescent="0.25">
      <c r="A17" s="10">
        <v>1</v>
      </c>
      <c r="B17" s="10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29">
        <v>21</v>
      </c>
      <c r="V17" s="29">
        <v>22</v>
      </c>
      <c r="W17" s="29">
        <v>23</v>
      </c>
      <c r="X17" s="29">
        <v>24</v>
      </c>
      <c r="Y17" s="29"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v>32</v>
      </c>
      <c r="AG17" s="29">
        <v>33</v>
      </c>
      <c r="AH17" s="29">
        <v>34</v>
      </c>
      <c r="AI17" s="29">
        <v>35</v>
      </c>
      <c r="AJ17" s="29">
        <v>36</v>
      </c>
      <c r="AK17" s="29">
        <v>37</v>
      </c>
      <c r="AL17" s="29">
        <v>38</v>
      </c>
      <c r="AM17" s="29">
        <v>39</v>
      </c>
      <c r="AN17" s="29">
        <v>40</v>
      </c>
      <c r="AO17" s="29">
        <v>41</v>
      </c>
      <c r="AP17" s="29">
        <v>42</v>
      </c>
      <c r="AQ17" s="29">
        <v>43</v>
      </c>
      <c r="AR17" s="29">
        <v>44</v>
      </c>
      <c r="AS17" s="29">
        <v>45</v>
      </c>
      <c r="AT17" s="29">
        <v>46</v>
      </c>
      <c r="AU17" s="29">
        <v>47</v>
      </c>
      <c r="AV17" s="29">
        <v>48</v>
      </c>
      <c r="AW17" s="29">
        <v>49</v>
      </c>
      <c r="AX17" s="29">
        <v>50</v>
      </c>
      <c r="AY17" s="29">
        <v>51</v>
      </c>
      <c r="AZ17" s="29">
        <v>52</v>
      </c>
      <c r="BA17" s="29">
        <v>53</v>
      </c>
      <c r="BB17" s="29">
        <v>54</v>
      </c>
      <c r="BC17" s="29">
        <v>55</v>
      </c>
      <c r="BD17" s="29">
        <v>56</v>
      </c>
      <c r="BE17" s="29">
        <v>57</v>
      </c>
      <c r="BF17" s="29">
        <v>58</v>
      </c>
      <c r="BG17" s="29">
        <v>59</v>
      </c>
      <c r="BH17" s="29">
        <v>60</v>
      </c>
      <c r="BI17" s="29">
        <v>61</v>
      </c>
      <c r="BJ17" s="29">
        <v>62</v>
      </c>
      <c r="BK17" s="29">
        <v>63</v>
      </c>
      <c r="BL17" s="29">
        <v>64</v>
      </c>
      <c r="BM17" s="29">
        <v>65</v>
      </c>
      <c r="BN17" s="29">
        <v>66</v>
      </c>
      <c r="BO17" s="29">
        <v>67</v>
      </c>
      <c r="BP17" s="29">
        <v>68</v>
      </c>
      <c r="BQ17" s="29">
        <v>69</v>
      </c>
      <c r="BR17" s="29">
        <v>70</v>
      </c>
      <c r="BS17" s="29">
        <v>71</v>
      </c>
      <c r="BT17" s="29">
        <v>72</v>
      </c>
      <c r="BU17" s="29">
        <v>73</v>
      </c>
      <c r="BV17" s="29">
        <v>74</v>
      </c>
      <c r="BW17" s="29">
        <v>75</v>
      </c>
      <c r="BX17" s="29">
        <v>76</v>
      </c>
      <c r="BY17" s="29">
        <v>77</v>
      </c>
      <c r="BZ17" s="29">
        <v>78</v>
      </c>
      <c r="CA17" s="29">
        <v>79</v>
      </c>
      <c r="CB17" s="29">
        <v>80</v>
      </c>
      <c r="CC17" s="29">
        <v>81</v>
      </c>
      <c r="CD17" s="29">
        <v>82</v>
      </c>
      <c r="CE17" s="29">
        <v>83</v>
      </c>
      <c r="CF17" s="29">
        <v>84</v>
      </c>
      <c r="CG17" s="29">
        <v>85</v>
      </c>
      <c r="CH17" s="29">
        <v>86</v>
      </c>
      <c r="CI17" s="29">
        <v>87</v>
      </c>
      <c r="CJ17" s="29">
        <v>88</v>
      </c>
      <c r="CK17" s="29">
        <v>89</v>
      </c>
      <c r="CL17" s="29">
        <v>90</v>
      </c>
      <c r="CM17" s="29">
        <v>91</v>
      </c>
      <c r="CN17" s="29">
        <v>92</v>
      </c>
      <c r="CO17" s="29">
        <v>93</v>
      </c>
      <c r="CP17" s="29">
        <v>94</v>
      </c>
      <c r="CQ17" s="29">
        <v>95</v>
      </c>
      <c r="CR17" s="29">
        <v>96</v>
      </c>
      <c r="CS17" s="29">
        <v>97</v>
      </c>
      <c r="CT17" s="29">
        <v>98</v>
      </c>
      <c r="CU17" s="29">
        <v>99</v>
      </c>
      <c r="CV17" s="29">
        <v>100</v>
      </c>
      <c r="CW17" s="29">
        <v>101</v>
      </c>
      <c r="CX17" s="29">
        <v>102</v>
      </c>
      <c r="CY17" s="29">
        <v>103</v>
      </c>
      <c r="CZ17" s="29">
        <v>104</v>
      </c>
      <c r="DA17" s="29">
        <v>105</v>
      </c>
      <c r="DB17" s="29">
        <v>106</v>
      </c>
      <c r="DC17" s="29">
        <v>107</v>
      </c>
      <c r="DD17" s="29">
        <v>108</v>
      </c>
      <c r="DE17" s="29">
        <v>109</v>
      </c>
      <c r="DF17" s="29">
        <v>110</v>
      </c>
      <c r="DG17" s="29">
        <v>111</v>
      </c>
      <c r="DH17" s="29">
        <v>112</v>
      </c>
      <c r="DI17" s="29">
        <v>113</v>
      </c>
      <c r="DJ17" s="29">
        <v>114</v>
      </c>
      <c r="DK17" s="29">
        <v>115</v>
      </c>
      <c r="DL17" s="29">
        <v>116</v>
      </c>
      <c r="DM17" s="29">
        <v>117</v>
      </c>
      <c r="DN17" s="29">
        <v>118</v>
      </c>
      <c r="DO17" s="29">
        <v>119</v>
      </c>
      <c r="DP17" s="29">
        <v>120</v>
      </c>
      <c r="DQ17" s="29">
        <v>121</v>
      </c>
      <c r="DR17" s="29">
        <v>122</v>
      </c>
      <c r="DS17" s="29">
        <v>123</v>
      </c>
      <c r="DT17" s="29">
        <v>124</v>
      </c>
      <c r="DU17" s="29">
        <v>125</v>
      </c>
      <c r="DV17" s="29">
        <v>126</v>
      </c>
      <c r="DW17" s="29">
        <v>127</v>
      </c>
      <c r="DX17" s="29">
        <v>128</v>
      </c>
      <c r="DY17" s="29">
        <v>129</v>
      </c>
      <c r="DZ17" s="29">
        <v>130</v>
      </c>
      <c r="EA17" s="29">
        <v>131</v>
      </c>
      <c r="EB17" s="29">
        <v>132</v>
      </c>
      <c r="EC17" s="29">
        <v>133</v>
      </c>
      <c r="ED17" s="29">
        <v>134</v>
      </c>
      <c r="EE17" s="29">
        <v>135</v>
      </c>
      <c r="EF17" s="29">
        <v>136</v>
      </c>
    </row>
    <row r="18" spans="1:136" s="9" customFormat="1" ht="50.25" customHeight="1" x14ac:dyDescent="0.25">
      <c r="A18" s="32" t="s">
        <v>7</v>
      </c>
      <c r="B18" s="33" t="s">
        <v>66</v>
      </c>
      <c r="C18" s="31" t="s">
        <v>67</v>
      </c>
      <c r="D18" s="40">
        <f>SUM(E18:CS18)</f>
        <v>86.899999999999991</v>
      </c>
      <c r="E18" s="41">
        <v>44.5</v>
      </c>
      <c r="F18" s="41">
        <v>0</v>
      </c>
      <c r="G18" s="41">
        <v>36.6</v>
      </c>
      <c r="H18" s="41">
        <v>0</v>
      </c>
      <c r="I18" s="41">
        <v>0</v>
      </c>
      <c r="J18" s="41">
        <v>2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3.8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0">
        <f>SUM(CU18:DK18)</f>
        <v>58</v>
      </c>
      <c r="CU18" s="41">
        <v>44.5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13.5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0">
        <f>SUM(DM18:EC18)</f>
        <v>81.2</v>
      </c>
      <c r="DM18" s="41">
        <v>44.5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36.700000000000003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2">
        <f t="shared" ref="ED18:ED29" si="0">EE18+EF18</f>
        <v>5056.8379999999997</v>
      </c>
      <c r="EE18" s="43">
        <v>3855.7829999999999</v>
      </c>
      <c r="EF18" s="43">
        <v>1201.0550000000001</v>
      </c>
    </row>
    <row r="19" spans="1:136" s="9" customFormat="1" ht="66" customHeight="1" x14ac:dyDescent="0.25">
      <c r="A19" s="32" t="s">
        <v>6</v>
      </c>
      <c r="B19" s="34" t="s">
        <v>68</v>
      </c>
      <c r="C19" s="31" t="s">
        <v>67</v>
      </c>
      <c r="D19" s="40">
        <f>SUM(E19:CS19)</f>
        <v>86.100000000000009</v>
      </c>
      <c r="E19" s="41">
        <v>51.1</v>
      </c>
      <c r="F19" s="41">
        <v>0</v>
      </c>
      <c r="G19" s="41">
        <v>33.1</v>
      </c>
      <c r="H19" s="41">
        <v>0</v>
      </c>
      <c r="I19" s="41">
        <v>0</v>
      </c>
      <c r="J19" s="41">
        <v>1.9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0">
        <f t="shared" ref="CT19:CT20" si="1">SUM(CU19:DK19)</f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0">
        <f>SUM(DM19:EC19)</f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2">
        <f t="shared" si="0"/>
        <v>0</v>
      </c>
      <c r="EE19" s="43">
        <v>0</v>
      </c>
      <c r="EF19" s="43">
        <v>0</v>
      </c>
    </row>
    <row r="20" spans="1:136" s="9" customFormat="1" ht="66" customHeight="1" x14ac:dyDescent="0.25">
      <c r="A20" s="32" t="s">
        <v>5</v>
      </c>
      <c r="B20" s="34" t="s">
        <v>69</v>
      </c>
      <c r="C20" s="31" t="s">
        <v>70</v>
      </c>
      <c r="D20" s="40">
        <f t="shared" ref="D20" si="2">SUM(E20:CS20)</f>
        <v>144.19999999999999</v>
      </c>
      <c r="E20" s="41">
        <v>54.3</v>
      </c>
      <c r="F20" s="41">
        <v>0</v>
      </c>
      <c r="G20" s="41">
        <v>60.9</v>
      </c>
      <c r="H20" s="41">
        <v>0</v>
      </c>
      <c r="I20" s="41">
        <v>12.7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16.3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0">
        <f t="shared" si="1"/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0">
        <f t="shared" ref="DL20" si="3">SUM(DM20:EC20)</f>
        <v>127.79999999999998</v>
      </c>
      <c r="DM20" s="41">
        <v>54.3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60.9</v>
      </c>
      <c r="DY20" s="41">
        <v>0</v>
      </c>
      <c r="DZ20" s="41">
        <v>0</v>
      </c>
      <c r="EA20" s="41">
        <v>12.6</v>
      </c>
      <c r="EB20" s="41">
        <v>0</v>
      </c>
      <c r="EC20" s="41">
        <v>0</v>
      </c>
      <c r="ED20" s="42">
        <f t="shared" si="0"/>
        <v>13878.826000000001</v>
      </c>
      <c r="EE20" s="43">
        <v>10582.59</v>
      </c>
      <c r="EF20" s="43">
        <v>3296.2359999999999</v>
      </c>
    </row>
    <row r="21" spans="1:136" s="9" customFormat="1" ht="50.25" customHeight="1" x14ac:dyDescent="0.25">
      <c r="A21" s="32" t="s">
        <v>71</v>
      </c>
      <c r="B21" s="34" t="s">
        <v>72</v>
      </c>
      <c r="C21" s="31" t="s">
        <v>70</v>
      </c>
      <c r="D21" s="40">
        <f>SUM(E21:CS21)</f>
        <v>329.3</v>
      </c>
      <c r="E21" s="41">
        <v>178.3</v>
      </c>
      <c r="F21" s="41">
        <v>0</v>
      </c>
      <c r="G21" s="41">
        <v>128.69999999999999</v>
      </c>
      <c r="H21" s="41">
        <v>0</v>
      </c>
      <c r="I21" s="41">
        <v>0</v>
      </c>
      <c r="J21" s="41">
        <v>22.3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0">
        <f>SUM(CU21:DK21)</f>
        <v>263</v>
      </c>
      <c r="CU21" s="41">
        <v>116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135</v>
      </c>
      <c r="DG21" s="41">
        <v>0</v>
      </c>
      <c r="DH21" s="41">
        <v>0</v>
      </c>
      <c r="DI21" s="41">
        <v>12</v>
      </c>
      <c r="DJ21" s="41">
        <v>0</v>
      </c>
      <c r="DK21" s="41">
        <v>0</v>
      </c>
      <c r="DL21" s="40">
        <f>SUM(DM21:EC21)</f>
        <v>263</v>
      </c>
      <c r="DM21" s="41">
        <v>116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135</v>
      </c>
      <c r="DY21" s="41">
        <v>0</v>
      </c>
      <c r="DZ21" s="41">
        <v>0</v>
      </c>
      <c r="EA21" s="41">
        <v>12</v>
      </c>
      <c r="EB21" s="41">
        <v>0</v>
      </c>
      <c r="EC21" s="41">
        <v>0</v>
      </c>
      <c r="ED21" s="42">
        <f t="shared" si="0"/>
        <v>33687.483999999997</v>
      </c>
      <c r="EE21" s="43">
        <v>25686.499</v>
      </c>
      <c r="EF21" s="43">
        <v>8000.9849999999997</v>
      </c>
    </row>
    <row r="22" spans="1:136" s="9" customFormat="1" ht="70.5" customHeight="1" x14ac:dyDescent="0.25">
      <c r="A22" s="32" t="s">
        <v>73</v>
      </c>
      <c r="B22" s="35" t="s">
        <v>74</v>
      </c>
      <c r="C22" s="31" t="s">
        <v>70</v>
      </c>
      <c r="D22" s="40">
        <f>SUM(E22:CS22)</f>
        <v>894</v>
      </c>
      <c r="E22" s="41">
        <v>272</v>
      </c>
      <c r="F22" s="41">
        <v>0</v>
      </c>
      <c r="G22" s="41">
        <v>294.89999999999998</v>
      </c>
      <c r="H22" s="41">
        <v>0</v>
      </c>
      <c r="I22" s="41">
        <v>0</v>
      </c>
      <c r="J22" s="41">
        <v>46.1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224.5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56.5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0">
        <f t="shared" ref="CT22:CT23" si="4">SUM(CU22:DK22)</f>
        <v>613</v>
      </c>
      <c r="CU22" s="41">
        <v>272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294.89999999999998</v>
      </c>
      <c r="DG22" s="41">
        <v>0</v>
      </c>
      <c r="DH22" s="41">
        <v>0</v>
      </c>
      <c r="DI22" s="41">
        <v>46.1</v>
      </c>
      <c r="DJ22" s="41">
        <v>0</v>
      </c>
      <c r="DK22" s="41">
        <v>0</v>
      </c>
      <c r="DL22" s="40">
        <f>SUM(DM22:EC22)</f>
        <v>464.5</v>
      </c>
      <c r="DM22" s="41">
        <v>272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192.5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2">
        <f t="shared" si="0"/>
        <v>82253.68299999999</v>
      </c>
      <c r="EE22" s="43">
        <v>62719.226999999999</v>
      </c>
      <c r="EF22" s="43">
        <v>19534.455999999998</v>
      </c>
    </row>
    <row r="23" spans="1:136" s="9" customFormat="1" ht="90.75" customHeight="1" x14ac:dyDescent="0.25">
      <c r="A23" s="32" t="s">
        <v>75</v>
      </c>
      <c r="B23" s="34" t="s">
        <v>76</v>
      </c>
      <c r="C23" s="31" t="s">
        <v>70</v>
      </c>
      <c r="D23" s="40">
        <f t="shared" ref="D23" si="5">SUM(E23:CS23)</f>
        <v>194.9</v>
      </c>
      <c r="E23" s="41">
        <v>70.400000000000006</v>
      </c>
      <c r="F23" s="41">
        <v>0</v>
      </c>
      <c r="G23" s="41">
        <v>78.2</v>
      </c>
      <c r="H23" s="41">
        <v>0</v>
      </c>
      <c r="I23" s="41">
        <v>0</v>
      </c>
      <c r="J23" s="41">
        <v>26.6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19.7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0">
        <f t="shared" si="4"/>
        <v>175.20000000000002</v>
      </c>
      <c r="CU23" s="41">
        <v>70.400000000000006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78.2</v>
      </c>
      <c r="DG23" s="41">
        <v>0</v>
      </c>
      <c r="DH23" s="41">
        <v>0</v>
      </c>
      <c r="DI23" s="41">
        <v>26.6</v>
      </c>
      <c r="DJ23" s="41">
        <v>0</v>
      </c>
      <c r="DK23" s="41">
        <v>0</v>
      </c>
      <c r="DL23" s="40">
        <f t="shared" ref="DL23" si="6">SUM(DM23:EC23)</f>
        <v>172.20000000000002</v>
      </c>
      <c r="DM23" s="41">
        <v>70.400000000000006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77.7</v>
      </c>
      <c r="DY23" s="41">
        <v>0</v>
      </c>
      <c r="DZ23" s="41">
        <v>0</v>
      </c>
      <c r="EA23" s="41">
        <v>24.1</v>
      </c>
      <c r="EB23" s="41">
        <v>0</v>
      </c>
      <c r="EC23" s="41">
        <v>0</v>
      </c>
      <c r="ED23" s="42">
        <f t="shared" si="0"/>
        <v>18079.163</v>
      </c>
      <c r="EE23" s="43">
        <v>13785.697</v>
      </c>
      <c r="EF23" s="43">
        <v>4293.4660000000003</v>
      </c>
    </row>
    <row r="24" spans="1:136" s="9" customFormat="1" ht="48.75" customHeight="1" x14ac:dyDescent="0.25">
      <c r="A24" s="32" t="s">
        <v>77</v>
      </c>
      <c r="B24" s="34" t="s">
        <v>78</v>
      </c>
      <c r="C24" s="31" t="s">
        <v>70</v>
      </c>
      <c r="D24" s="40">
        <f>SUM(E24:CS24)</f>
        <v>123.9</v>
      </c>
      <c r="E24" s="41">
        <v>56.6</v>
      </c>
      <c r="F24" s="41">
        <v>0</v>
      </c>
      <c r="G24" s="41">
        <v>54.4</v>
      </c>
      <c r="H24" s="41">
        <v>0</v>
      </c>
      <c r="I24" s="41">
        <v>0</v>
      </c>
      <c r="J24" s="41">
        <v>12.9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0">
        <f>SUM(CU24:DK24)</f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0">
        <f>SUM(DM24:EC24)</f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2">
        <f t="shared" si="0"/>
        <v>11581.271999999999</v>
      </c>
      <c r="EE24" s="43">
        <v>8830.8799999999992</v>
      </c>
      <c r="EF24" s="43">
        <v>2750.3919999999998</v>
      </c>
    </row>
    <row r="25" spans="1:136" s="9" customFormat="1" ht="47.25" customHeight="1" x14ac:dyDescent="0.25">
      <c r="A25" s="32" t="s">
        <v>79</v>
      </c>
      <c r="B25" s="35" t="s">
        <v>80</v>
      </c>
      <c r="C25" s="31" t="s">
        <v>70</v>
      </c>
      <c r="D25" s="40">
        <f>SUM(E25:CS25)</f>
        <v>261.2</v>
      </c>
      <c r="E25" s="41">
        <v>111.8</v>
      </c>
      <c r="F25" s="41">
        <v>0</v>
      </c>
      <c r="G25" s="41">
        <v>120.4</v>
      </c>
      <c r="H25" s="41">
        <v>0</v>
      </c>
      <c r="I25" s="41">
        <v>0</v>
      </c>
      <c r="J25" s="41">
        <v>28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1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0">
        <f t="shared" ref="CT25:CT26" si="7">SUM(CU25:DK25)</f>
        <v>260.3</v>
      </c>
      <c r="CU25" s="41">
        <v>111.8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120.5</v>
      </c>
      <c r="DG25" s="41">
        <v>0</v>
      </c>
      <c r="DH25" s="41">
        <v>0</v>
      </c>
      <c r="DI25" s="41">
        <v>28</v>
      </c>
      <c r="DJ25" s="41">
        <v>0</v>
      </c>
      <c r="DK25" s="41">
        <v>0</v>
      </c>
      <c r="DL25" s="40">
        <f>SUM(DM25:EC25)</f>
        <v>260.3</v>
      </c>
      <c r="DM25" s="41">
        <v>111.8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120.5</v>
      </c>
      <c r="DY25" s="41">
        <v>0</v>
      </c>
      <c r="DZ25" s="41">
        <v>0</v>
      </c>
      <c r="EA25" s="41">
        <v>28</v>
      </c>
      <c r="EB25" s="41">
        <v>0</v>
      </c>
      <c r="EC25" s="41">
        <v>0</v>
      </c>
      <c r="ED25" s="42">
        <f t="shared" si="0"/>
        <v>24209.739999999998</v>
      </c>
      <c r="EE25" s="43">
        <v>18460.171999999999</v>
      </c>
      <c r="EF25" s="43">
        <v>5749.5680000000002</v>
      </c>
    </row>
    <row r="26" spans="1:136" s="9" customFormat="1" ht="60.75" x14ac:dyDescent="0.25">
      <c r="A26" s="32" t="s">
        <v>81</v>
      </c>
      <c r="B26" s="36" t="s">
        <v>82</v>
      </c>
      <c r="C26" s="31" t="s">
        <v>70</v>
      </c>
      <c r="D26" s="40">
        <f t="shared" ref="D26" si="8">SUM(E26:CS26)</f>
        <v>409.3</v>
      </c>
      <c r="E26" s="41">
        <v>141.30000000000001</v>
      </c>
      <c r="F26" s="41">
        <v>0</v>
      </c>
      <c r="G26" s="41">
        <v>160.80000000000001</v>
      </c>
      <c r="H26" s="41">
        <v>0</v>
      </c>
      <c r="I26" s="41">
        <v>0</v>
      </c>
      <c r="J26" s="41">
        <v>48</v>
      </c>
      <c r="K26" s="41">
        <v>0</v>
      </c>
      <c r="L26" s="41">
        <v>2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1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55.2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0">
        <f t="shared" si="7"/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0">
        <f t="shared" ref="DL26" si="9">SUM(DM26:EC26)</f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2">
        <f t="shared" si="0"/>
        <v>41580.027999999998</v>
      </c>
      <c r="EE26" s="43">
        <v>31704.911</v>
      </c>
      <c r="EF26" s="43">
        <v>9875.1170000000002</v>
      </c>
    </row>
    <row r="27" spans="1:136" s="9" customFormat="1" ht="48.75" customHeight="1" x14ac:dyDescent="0.25">
      <c r="A27" s="32" t="s">
        <v>83</v>
      </c>
      <c r="B27" s="36" t="s">
        <v>84</v>
      </c>
      <c r="C27" s="31" t="s">
        <v>70</v>
      </c>
      <c r="D27" s="40">
        <f>SUM(E27:CS27)</f>
        <v>161.6</v>
      </c>
      <c r="E27" s="41">
        <v>49.2</v>
      </c>
      <c r="F27" s="41">
        <v>0</v>
      </c>
      <c r="G27" s="41">
        <v>87</v>
      </c>
      <c r="H27" s="41">
        <v>0</v>
      </c>
      <c r="I27" s="41">
        <v>0</v>
      </c>
      <c r="J27" s="41">
        <v>25.4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0">
        <f>SUM(CU27:DK27)</f>
        <v>72.7</v>
      </c>
      <c r="CU27" s="41">
        <v>59.3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13.4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0">
        <f>SUM(DM27:EC27)</f>
        <v>161.6</v>
      </c>
      <c r="DM27" s="41">
        <v>49.2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87</v>
      </c>
      <c r="DY27" s="41">
        <v>0</v>
      </c>
      <c r="DZ27" s="41">
        <v>0</v>
      </c>
      <c r="EA27" s="41">
        <v>25.4</v>
      </c>
      <c r="EB27" s="41">
        <v>0</v>
      </c>
      <c r="EC27" s="41">
        <v>0</v>
      </c>
      <c r="ED27" s="42">
        <f t="shared" si="0"/>
        <v>12907.537</v>
      </c>
      <c r="EE27" s="43">
        <v>9842.1730000000007</v>
      </c>
      <c r="EF27" s="43">
        <v>3065.364</v>
      </c>
    </row>
    <row r="28" spans="1:136" s="9" customFormat="1" ht="47.25" customHeight="1" x14ac:dyDescent="0.25">
      <c r="A28" s="32" t="s">
        <v>85</v>
      </c>
      <c r="B28" s="35" t="s">
        <v>86</v>
      </c>
      <c r="C28" s="31" t="s">
        <v>70</v>
      </c>
      <c r="D28" s="40">
        <f>SUM(E28:CS28)</f>
        <v>60.5</v>
      </c>
      <c r="E28" s="41">
        <v>60.5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0">
        <f t="shared" ref="CT28:CT29" si="10">SUM(CU28:DK28)</f>
        <v>60.5</v>
      </c>
      <c r="CU28" s="41">
        <v>60.5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0">
        <f>SUM(DM28:EC28)</f>
        <v>60.5</v>
      </c>
      <c r="DM28" s="41">
        <v>60.5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2">
        <f t="shared" si="0"/>
        <v>1839.8209999999999</v>
      </c>
      <c r="EE28" s="43">
        <v>1403.598</v>
      </c>
      <c r="EF28" s="43">
        <v>436.22300000000001</v>
      </c>
    </row>
    <row r="29" spans="1:136" s="9" customFormat="1" ht="44.25" customHeight="1" x14ac:dyDescent="0.25">
      <c r="A29" s="32" t="s">
        <v>87</v>
      </c>
      <c r="B29" s="35" t="s">
        <v>88</v>
      </c>
      <c r="C29" s="31" t="s">
        <v>67</v>
      </c>
      <c r="D29" s="40">
        <f t="shared" ref="D29" si="11">SUM(E29:CS29)</f>
        <v>97.1</v>
      </c>
      <c r="E29" s="41">
        <v>39.5</v>
      </c>
      <c r="F29" s="41">
        <v>0</v>
      </c>
      <c r="G29" s="41">
        <v>24.3</v>
      </c>
      <c r="H29" s="41">
        <v>0</v>
      </c>
      <c r="I29" s="41">
        <v>6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1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26.3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0">
        <f t="shared" si="10"/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0">
        <f t="shared" ref="DL29" si="12">SUM(DM29:EC29)</f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2">
        <f t="shared" si="0"/>
        <v>574.34199999999998</v>
      </c>
      <c r="EE29" s="43">
        <v>438.166</v>
      </c>
      <c r="EF29" s="43">
        <v>136.17599999999999</v>
      </c>
    </row>
    <row r="30" spans="1:136" s="3" customFormat="1" ht="22.5" customHeight="1" x14ac:dyDescent="0.25">
      <c r="A30" s="6"/>
      <c r="B30" s="8" t="s">
        <v>4</v>
      </c>
      <c r="C30" s="7" t="s">
        <v>1</v>
      </c>
      <c r="D30" s="44">
        <f>D18+D19+D29</f>
        <v>270.10000000000002</v>
      </c>
      <c r="E30" s="44">
        <f t="shared" ref="E30:BP30" si="13">E18+E19+E29</f>
        <v>135.1</v>
      </c>
      <c r="F30" s="44">
        <f t="shared" si="13"/>
        <v>0</v>
      </c>
      <c r="G30" s="44">
        <f t="shared" si="13"/>
        <v>94</v>
      </c>
      <c r="H30" s="44">
        <f t="shared" si="13"/>
        <v>0</v>
      </c>
      <c r="I30" s="44">
        <f t="shared" si="13"/>
        <v>6</v>
      </c>
      <c r="J30" s="44">
        <f t="shared" si="13"/>
        <v>3.9</v>
      </c>
      <c r="K30" s="44">
        <f t="shared" si="13"/>
        <v>0</v>
      </c>
      <c r="L30" s="44">
        <f t="shared" si="13"/>
        <v>0</v>
      </c>
      <c r="M30" s="44">
        <f t="shared" si="13"/>
        <v>0</v>
      </c>
      <c r="N30" s="44">
        <f t="shared" si="13"/>
        <v>0</v>
      </c>
      <c r="O30" s="44">
        <f t="shared" si="13"/>
        <v>0</v>
      </c>
      <c r="P30" s="44">
        <f t="shared" si="13"/>
        <v>0</v>
      </c>
      <c r="Q30" s="44">
        <f t="shared" si="13"/>
        <v>0</v>
      </c>
      <c r="R30" s="44">
        <f t="shared" si="13"/>
        <v>0</v>
      </c>
      <c r="S30" s="44">
        <f t="shared" si="13"/>
        <v>0</v>
      </c>
      <c r="T30" s="44">
        <f t="shared" si="13"/>
        <v>0</v>
      </c>
      <c r="U30" s="44">
        <f t="shared" si="13"/>
        <v>0</v>
      </c>
      <c r="V30" s="44">
        <f t="shared" si="13"/>
        <v>0</v>
      </c>
      <c r="W30" s="44">
        <f t="shared" si="13"/>
        <v>0</v>
      </c>
      <c r="X30" s="44">
        <f t="shared" si="13"/>
        <v>0</v>
      </c>
      <c r="Y30" s="44">
        <f t="shared" si="13"/>
        <v>0</v>
      </c>
      <c r="Z30" s="44">
        <f t="shared" si="13"/>
        <v>0</v>
      </c>
      <c r="AA30" s="44">
        <f t="shared" si="13"/>
        <v>1</v>
      </c>
      <c r="AB30" s="44">
        <f t="shared" si="13"/>
        <v>0</v>
      </c>
      <c r="AC30" s="44">
        <f t="shared" si="13"/>
        <v>0</v>
      </c>
      <c r="AD30" s="44">
        <f t="shared" si="13"/>
        <v>0</v>
      </c>
      <c r="AE30" s="44">
        <f t="shared" si="13"/>
        <v>0</v>
      </c>
      <c r="AF30" s="44">
        <f t="shared" si="13"/>
        <v>0</v>
      </c>
      <c r="AG30" s="44">
        <f t="shared" si="13"/>
        <v>0</v>
      </c>
      <c r="AH30" s="44">
        <f t="shared" si="13"/>
        <v>0</v>
      </c>
      <c r="AI30" s="44">
        <f t="shared" si="13"/>
        <v>0</v>
      </c>
      <c r="AJ30" s="44">
        <f t="shared" si="13"/>
        <v>0</v>
      </c>
      <c r="AK30" s="44">
        <f t="shared" si="13"/>
        <v>0</v>
      </c>
      <c r="AL30" s="44">
        <f t="shared" si="13"/>
        <v>0</v>
      </c>
      <c r="AM30" s="44">
        <f t="shared" si="13"/>
        <v>3.8</v>
      </c>
      <c r="AN30" s="44">
        <f t="shared" si="13"/>
        <v>0</v>
      </c>
      <c r="AO30" s="44">
        <f t="shared" si="13"/>
        <v>0</v>
      </c>
      <c r="AP30" s="44">
        <f t="shared" si="13"/>
        <v>0</v>
      </c>
      <c r="AQ30" s="44">
        <f t="shared" si="13"/>
        <v>0</v>
      </c>
      <c r="AR30" s="44">
        <f t="shared" si="13"/>
        <v>0</v>
      </c>
      <c r="AS30" s="44">
        <f t="shared" si="13"/>
        <v>0</v>
      </c>
      <c r="AT30" s="44">
        <f t="shared" si="13"/>
        <v>0</v>
      </c>
      <c r="AU30" s="44">
        <f t="shared" si="13"/>
        <v>0</v>
      </c>
      <c r="AV30" s="44">
        <f t="shared" si="13"/>
        <v>0</v>
      </c>
      <c r="AW30" s="44">
        <f t="shared" si="13"/>
        <v>0</v>
      </c>
      <c r="AX30" s="44">
        <f t="shared" si="13"/>
        <v>0</v>
      </c>
      <c r="AY30" s="44">
        <f t="shared" si="13"/>
        <v>0</v>
      </c>
      <c r="AZ30" s="44">
        <f t="shared" si="13"/>
        <v>0</v>
      </c>
      <c r="BA30" s="44">
        <f t="shared" si="13"/>
        <v>0</v>
      </c>
      <c r="BB30" s="44">
        <f t="shared" si="13"/>
        <v>0</v>
      </c>
      <c r="BC30" s="44">
        <f t="shared" si="13"/>
        <v>0</v>
      </c>
      <c r="BD30" s="44">
        <f t="shared" si="13"/>
        <v>0</v>
      </c>
      <c r="BE30" s="44">
        <f t="shared" si="13"/>
        <v>0</v>
      </c>
      <c r="BF30" s="44">
        <f t="shared" si="13"/>
        <v>0</v>
      </c>
      <c r="BG30" s="44">
        <f t="shared" si="13"/>
        <v>0</v>
      </c>
      <c r="BH30" s="44">
        <f t="shared" si="13"/>
        <v>0</v>
      </c>
      <c r="BI30" s="44">
        <f t="shared" si="13"/>
        <v>0</v>
      </c>
      <c r="BJ30" s="44">
        <f t="shared" si="13"/>
        <v>26.3</v>
      </c>
      <c r="BK30" s="44">
        <f t="shared" si="13"/>
        <v>0</v>
      </c>
      <c r="BL30" s="44">
        <f t="shared" si="13"/>
        <v>0</v>
      </c>
      <c r="BM30" s="44">
        <f t="shared" si="13"/>
        <v>0</v>
      </c>
      <c r="BN30" s="44">
        <f t="shared" si="13"/>
        <v>0</v>
      </c>
      <c r="BO30" s="44">
        <f t="shared" si="13"/>
        <v>0</v>
      </c>
      <c r="BP30" s="44">
        <f t="shared" si="13"/>
        <v>0</v>
      </c>
      <c r="BQ30" s="44">
        <f t="shared" ref="BQ30:EB30" si="14">BQ18+BQ19+BQ29</f>
        <v>0</v>
      </c>
      <c r="BR30" s="44">
        <f t="shared" si="14"/>
        <v>0</v>
      </c>
      <c r="BS30" s="44">
        <f t="shared" si="14"/>
        <v>0</v>
      </c>
      <c r="BT30" s="44">
        <f t="shared" si="14"/>
        <v>0</v>
      </c>
      <c r="BU30" s="44">
        <f t="shared" si="14"/>
        <v>0</v>
      </c>
      <c r="BV30" s="44">
        <f t="shared" si="14"/>
        <v>0</v>
      </c>
      <c r="BW30" s="44">
        <f t="shared" si="14"/>
        <v>0</v>
      </c>
      <c r="BX30" s="44">
        <f t="shared" si="14"/>
        <v>0</v>
      </c>
      <c r="BY30" s="44">
        <f t="shared" si="14"/>
        <v>0</v>
      </c>
      <c r="BZ30" s="44">
        <f t="shared" si="14"/>
        <v>0</v>
      </c>
      <c r="CA30" s="44">
        <f t="shared" si="14"/>
        <v>0</v>
      </c>
      <c r="CB30" s="44">
        <f t="shared" si="14"/>
        <v>0</v>
      </c>
      <c r="CC30" s="44">
        <f t="shared" si="14"/>
        <v>0</v>
      </c>
      <c r="CD30" s="44">
        <f t="shared" si="14"/>
        <v>0</v>
      </c>
      <c r="CE30" s="44">
        <f t="shared" si="14"/>
        <v>0</v>
      </c>
      <c r="CF30" s="44">
        <f t="shared" si="14"/>
        <v>0</v>
      </c>
      <c r="CG30" s="44">
        <f t="shared" si="14"/>
        <v>0</v>
      </c>
      <c r="CH30" s="44">
        <f t="shared" si="14"/>
        <v>0</v>
      </c>
      <c r="CI30" s="44">
        <f t="shared" si="14"/>
        <v>0</v>
      </c>
      <c r="CJ30" s="44">
        <f t="shared" si="14"/>
        <v>0</v>
      </c>
      <c r="CK30" s="44">
        <f t="shared" si="14"/>
        <v>0</v>
      </c>
      <c r="CL30" s="44">
        <f t="shared" si="14"/>
        <v>0</v>
      </c>
      <c r="CM30" s="44">
        <f t="shared" si="14"/>
        <v>0</v>
      </c>
      <c r="CN30" s="44">
        <f t="shared" si="14"/>
        <v>0</v>
      </c>
      <c r="CO30" s="44">
        <f t="shared" si="14"/>
        <v>0</v>
      </c>
      <c r="CP30" s="44">
        <f t="shared" si="14"/>
        <v>0</v>
      </c>
      <c r="CQ30" s="44">
        <f t="shared" si="14"/>
        <v>0</v>
      </c>
      <c r="CR30" s="44">
        <f t="shared" si="14"/>
        <v>0</v>
      </c>
      <c r="CS30" s="44">
        <f t="shared" si="14"/>
        <v>0</v>
      </c>
      <c r="CT30" s="44">
        <f t="shared" si="14"/>
        <v>58</v>
      </c>
      <c r="CU30" s="44">
        <f t="shared" si="14"/>
        <v>44.5</v>
      </c>
      <c r="CV30" s="44">
        <f t="shared" si="14"/>
        <v>0</v>
      </c>
      <c r="CW30" s="44">
        <f t="shared" si="14"/>
        <v>0</v>
      </c>
      <c r="CX30" s="44">
        <f t="shared" si="14"/>
        <v>0</v>
      </c>
      <c r="CY30" s="44">
        <f t="shared" si="14"/>
        <v>0</v>
      </c>
      <c r="CZ30" s="44">
        <f t="shared" si="14"/>
        <v>0</v>
      </c>
      <c r="DA30" s="44">
        <f t="shared" si="14"/>
        <v>0</v>
      </c>
      <c r="DB30" s="44">
        <f t="shared" si="14"/>
        <v>0</v>
      </c>
      <c r="DC30" s="44">
        <f t="shared" si="14"/>
        <v>0</v>
      </c>
      <c r="DD30" s="44">
        <f t="shared" si="14"/>
        <v>0</v>
      </c>
      <c r="DE30" s="44">
        <f t="shared" si="14"/>
        <v>0</v>
      </c>
      <c r="DF30" s="44">
        <f t="shared" si="14"/>
        <v>13.5</v>
      </c>
      <c r="DG30" s="44">
        <f t="shared" si="14"/>
        <v>0</v>
      </c>
      <c r="DH30" s="44">
        <f t="shared" si="14"/>
        <v>0</v>
      </c>
      <c r="DI30" s="44">
        <f t="shared" si="14"/>
        <v>0</v>
      </c>
      <c r="DJ30" s="44">
        <f t="shared" si="14"/>
        <v>0</v>
      </c>
      <c r="DK30" s="44">
        <f t="shared" si="14"/>
        <v>0</v>
      </c>
      <c r="DL30" s="44">
        <f t="shared" si="14"/>
        <v>81.2</v>
      </c>
      <c r="DM30" s="44">
        <f t="shared" si="14"/>
        <v>44.5</v>
      </c>
      <c r="DN30" s="44">
        <f t="shared" si="14"/>
        <v>0</v>
      </c>
      <c r="DO30" s="44">
        <f t="shared" si="14"/>
        <v>0</v>
      </c>
      <c r="DP30" s="44">
        <f t="shared" si="14"/>
        <v>0</v>
      </c>
      <c r="DQ30" s="44">
        <f t="shared" si="14"/>
        <v>0</v>
      </c>
      <c r="DR30" s="44">
        <f t="shared" si="14"/>
        <v>0</v>
      </c>
      <c r="DS30" s="44">
        <f t="shared" si="14"/>
        <v>0</v>
      </c>
      <c r="DT30" s="44">
        <f t="shared" si="14"/>
        <v>0</v>
      </c>
      <c r="DU30" s="44">
        <f t="shared" si="14"/>
        <v>0</v>
      </c>
      <c r="DV30" s="44">
        <f t="shared" si="14"/>
        <v>0</v>
      </c>
      <c r="DW30" s="44">
        <f t="shared" si="14"/>
        <v>0</v>
      </c>
      <c r="DX30" s="44">
        <f t="shared" si="14"/>
        <v>36.700000000000003</v>
      </c>
      <c r="DY30" s="44">
        <f t="shared" si="14"/>
        <v>0</v>
      </c>
      <c r="DZ30" s="44">
        <f t="shared" si="14"/>
        <v>0</v>
      </c>
      <c r="EA30" s="44">
        <f t="shared" si="14"/>
        <v>0</v>
      </c>
      <c r="EB30" s="44">
        <f t="shared" si="14"/>
        <v>0</v>
      </c>
      <c r="EC30" s="44">
        <f t="shared" ref="EC30" si="15">EC18+EC19+EC29</f>
        <v>0</v>
      </c>
      <c r="ED30" s="45">
        <f t="shared" ref="ED30" si="16">ED18+ED19+ED29</f>
        <v>5631.1799999999994</v>
      </c>
      <c r="EE30" s="45">
        <f>EE18+EE19+EE29</f>
        <v>4293.9489999999996</v>
      </c>
      <c r="EF30" s="45">
        <f t="shared" ref="EF30" si="17">EF18+EF19+EF29</f>
        <v>1337.231</v>
      </c>
    </row>
    <row r="31" spans="1:136" s="3" customFormat="1" ht="22.5" customHeight="1" x14ac:dyDescent="0.25">
      <c r="A31" s="6"/>
      <c r="B31" s="8" t="s">
        <v>3</v>
      </c>
      <c r="C31" s="7" t="s">
        <v>1</v>
      </c>
      <c r="D31" s="44">
        <f>D20+D21+D22+D23+D24+D25+D26+D27+D28</f>
        <v>2578.9</v>
      </c>
      <c r="E31" s="44">
        <f t="shared" ref="E31:BP31" si="18">E20+E21+E22+E23+E24+E25+E26+E27+E28</f>
        <v>994.40000000000009</v>
      </c>
      <c r="F31" s="44">
        <f t="shared" si="18"/>
        <v>0</v>
      </c>
      <c r="G31" s="44">
        <f t="shared" si="18"/>
        <v>985.3</v>
      </c>
      <c r="H31" s="44">
        <f t="shared" si="18"/>
        <v>0</v>
      </c>
      <c r="I31" s="44">
        <f t="shared" si="18"/>
        <v>12.7</v>
      </c>
      <c r="J31" s="44">
        <f t="shared" si="18"/>
        <v>209.3</v>
      </c>
      <c r="K31" s="44">
        <f t="shared" si="18"/>
        <v>0</v>
      </c>
      <c r="L31" s="44">
        <f t="shared" si="18"/>
        <v>2</v>
      </c>
      <c r="M31" s="44">
        <f t="shared" si="18"/>
        <v>0</v>
      </c>
      <c r="N31" s="44">
        <f t="shared" si="18"/>
        <v>1</v>
      </c>
      <c r="O31" s="44">
        <f t="shared" si="18"/>
        <v>0</v>
      </c>
      <c r="P31" s="44">
        <f t="shared" si="18"/>
        <v>0</v>
      </c>
      <c r="Q31" s="44">
        <f t="shared" si="18"/>
        <v>1</v>
      </c>
      <c r="R31" s="44">
        <f t="shared" si="18"/>
        <v>0</v>
      </c>
      <c r="S31" s="44">
        <f t="shared" si="18"/>
        <v>0</v>
      </c>
      <c r="T31" s="44">
        <f t="shared" si="18"/>
        <v>0</v>
      </c>
      <c r="U31" s="44">
        <f t="shared" si="18"/>
        <v>0</v>
      </c>
      <c r="V31" s="44">
        <f t="shared" si="18"/>
        <v>0</v>
      </c>
      <c r="W31" s="44">
        <f t="shared" si="18"/>
        <v>0</v>
      </c>
      <c r="X31" s="44">
        <f t="shared" si="18"/>
        <v>0</v>
      </c>
      <c r="Y31" s="44">
        <f t="shared" si="18"/>
        <v>0</v>
      </c>
      <c r="Z31" s="44">
        <f t="shared" si="18"/>
        <v>1</v>
      </c>
      <c r="AA31" s="44">
        <f t="shared" si="18"/>
        <v>0</v>
      </c>
      <c r="AB31" s="44">
        <f t="shared" si="18"/>
        <v>0</v>
      </c>
      <c r="AC31" s="44">
        <f t="shared" si="18"/>
        <v>0</v>
      </c>
      <c r="AD31" s="44">
        <f t="shared" si="18"/>
        <v>0</v>
      </c>
      <c r="AE31" s="44">
        <f t="shared" si="18"/>
        <v>0</v>
      </c>
      <c r="AF31" s="44">
        <f t="shared" si="18"/>
        <v>0</v>
      </c>
      <c r="AG31" s="44">
        <f t="shared" si="18"/>
        <v>0</v>
      </c>
      <c r="AH31" s="44">
        <f t="shared" si="18"/>
        <v>0</v>
      </c>
      <c r="AI31" s="44">
        <f t="shared" si="18"/>
        <v>0</v>
      </c>
      <c r="AJ31" s="44">
        <f t="shared" si="18"/>
        <v>0</v>
      </c>
      <c r="AK31" s="44">
        <f t="shared" si="18"/>
        <v>0</v>
      </c>
      <c r="AL31" s="44">
        <f t="shared" si="18"/>
        <v>0</v>
      </c>
      <c r="AM31" s="44">
        <f t="shared" si="18"/>
        <v>0</v>
      </c>
      <c r="AN31" s="44">
        <f t="shared" si="18"/>
        <v>0</v>
      </c>
      <c r="AO31" s="44">
        <f t="shared" si="18"/>
        <v>0</v>
      </c>
      <c r="AP31" s="44">
        <f t="shared" si="18"/>
        <v>0</v>
      </c>
      <c r="AQ31" s="44">
        <f t="shared" si="18"/>
        <v>0</v>
      </c>
      <c r="AR31" s="44">
        <f t="shared" si="18"/>
        <v>0</v>
      </c>
      <c r="AS31" s="44">
        <f t="shared" si="18"/>
        <v>0</v>
      </c>
      <c r="AT31" s="44">
        <f t="shared" si="18"/>
        <v>0</v>
      </c>
      <c r="AU31" s="44">
        <f t="shared" si="18"/>
        <v>0</v>
      </c>
      <c r="AV31" s="44">
        <f t="shared" si="18"/>
        <v>0</v>
      </c>
      <c r="AW31" s="44">
        <f t="shared" si="18"/>
        <v>0</v>
      </c>
      <c r="AX31" s="44">
        <f t="shared" si="18"/>
        <v>0</v>
      </c>
      <c r="AY31" s="44">
        <f t="shared" si="18"/>
        <v>0</v>
      </c>
      <c r="AZ31" s="44">
        <f t="shared" si="18"/>
        <v>0</v>
      </c>
      <c r="BA31" s="44">
        <f t="shared" si="18"/>
        <v>0</v>
      </c>
      <c r="BB31" s="44">
        <f t="shared" si="18"/>
        <v>0</v>
      </c>
      <c r="BC31" s="44">
        <f t="shared" si="18"/>
        <v>0</v>
      </c>
      <c r="BD31" s="44">
        <f t="shared" si="18"/>
        <v>0</v>
      </c>
      <c r="BE31" s="44">
        <f t="shared" si="18"/>
        <v>0</v>
      </c>
      <c r="BF31" s="44">
        <f t="shared" si="18"/>
        <v>0</v>
      </c>
      <c r="BG31" s="44">
        <f t="shared" si="18"/>
        <v>0</v>
      </c>
      <c r="BH31" s="44">
        <f t="shared" si="18"/>
        <v>0</v>
      </c>
      <c r="BI31" s="44">
        <f t="shared" si="18"/>
        <v>0</v>
      </c>
      <c r="BJ31" s="44">
        <f t="shared" si="18"/>
        <v>296</v>
      </c>
      <c r="BK31" s="44">
        <f t="shared" si="18"/>
        <v>0</v>
      </c>
      <c r="BL31" s="44">
        <f t="shared" si="18"/>
        <v>0</v>
      </c>
      <c r="BM31" s="44">
        <f t="shared" si="18"/>
        <v>0</v>
      </c>
      <c r="BN31" s="44">
        <f t="shared" si="18"/>
        <v>0</v>
      </c>
      <c r="BO31" s="44">
        <f t="shared" si="18"/>
        <v>0</v>
      </c>
      <c r="BP31" s="44">
        <f t="shared" si="18"/>
        <v>0</v>
      </c>
      <c r="BQ31" s="44">
        <f t="shared" ref="BQ31:EB31" si="19">BQ20+BQ21+BQ22+BQ23+BQ24+BQ25+BQ26+BQ27+BQ28</f>
        <v>0</v>
      </c>
      <c r="BR31" s="44">
        <f t="shared" si="19"/>
        <v>0</v>
      </c>
      <c r="BS31" s="44">
        <f t="shared" si="19"/>
        <v>0</v>
      </c>
      <c r="BT31" s="44">
        <f t="shared" si="19"/>
        <v>0</v>
      </c>
      <c r="BU31" s="44">
        <f t="shared" si="19"/>
        <v>0</v>
      </c>
      <c r="BV31" s="44">
        <f t="shared" si="19"/>
        <v>0</v>
      </c>
      <c r="BW31" s="44">
        <f t="shared" si="19"/>
        <v>0</v>
      </c>
      <c r="BX31" s="44">
        <f t="shared" si="19"/>
        <v>19.7</v>
      </c>
      <c r="BY31" s="44">
        <f t="shared" si="19"/>
        <v>0</v>
      </c>
      <c r="BZ31" s="44">
        <f t="shared" si="19"/>
        <v>0</v>
      </c>
      <c r="CA31" s="44">
        <f t="shared" si="19"/>
        <v>0</v>
      </c>
      <c r="CB31" s="44">
        <f t="shared" si="19"/>
        <v>0</v>
      </c>
      <c r="CC31" s="44">
        <f t="shared" si="19"/>
        <v>0</v>
      </c>
      <c r="CD31" s="44">
        <f t="shared" si="19"/>
        <v>0</v>
      </c>
      <c r="CE31" s="44">
        <f t="shared" si="19"/>
        <v>0</v>
      </c>
      <c r="CF31" s="44">
        <f t="shared" si="19"/>
        <v>56.5</v>
      </c>
      <c r="CG31" s="44">
        <f t="shared" si="19"/>
        <v>0</v>
      </c>
      <c r="CH31" s="44">
        <f t="shared" si="19"/>
        <v>0</v>
      </c>
      <c r="CI31" s="44">
        <f t="shared" si="19"/>
        <v>0</v>
      </c>
      <c r="CJ31" s="44">
        <f t="shared" si="19"/>
        <v>0</v>
      </c>
      <c r="CK31" s="44">
        <f t="shared" si="19"/>
        <v>0</v>
      </c>
      <c r="CL31" s="44">
        <f t="shared" si="19"/>
        <v>0</v>
      </c>
      <c r="CM31" s="44">
        <f t="shared" si="19"/>
        <v>0</v>
      </c>
      <c r="CN31" s="44">
        <f t="shared" si="19"/>
        <v>0</v>
      </c>
      <c r="CO31" s="44">
        <f t="shared" si="19"/>
        <v>0</v>
      </c>
      <c r="CP31" s="44">
        <f t="shared" si="19"/>
        <v>0</v>
      </c>
      <c r="CQ31" s="44">
        <f t="shared" si="19"/>
        <v>0</v>
      </c>
      <c r="CR31" s="44">
        <f t="shared" si="19"/>
        <v>0</v>
      </c>
      <c r="CS31" s="44">
        <f t="shared" si="19"/>
        <v>0</v>
      </c>
      <c r="CT31" s="44">
        <f t="shared" si="19"/>
        <v>1444.7</v>
      </c>
      <c r="CU31" s="44">
        <f t="shared" si="19"/>
        <v>689.99999999999989</v>
      </c>
      <c r="CV31" s="44">
        <f t="shared" si="19"/>
        <v>0</v>
      </c>
      <c r="CW31" s="44">
        <f t="shared" si="19"/>
        <v>0</v>
      </c>
      <c r="CX31" s="44">
        <f t="shared" si="19"/>
        <v>0</v>
      </c>
      <c r="CY31" s="44">
        <f t="shared" si="19"/>
        <v>0</v>
      </c>
      <c r="CZ31" s="44">
        <f t="shared" si="19"/>
        <v>0</v>
      </c>
      <c r="DA31" s="44">
        <f t="shared" si="19"/>
        <v>0</v>
      </c>
      <c r="DB31" s="44">
        <f t="shared" si="19"/>
        <v>0</v>
      </c>
      <c r="DC31" s="44">
        <f t="shared" si="19"/>
        <v>0</v>
      </c>
      <c r="DD31" s="44">
        <f t="shared" si="19"/>
        <v>0</v>
      </c>
      <c r="DE31" s="44">
        <f t="shared" si="19"/>
        <v>0</v>
      </c>
      <c r="DF31" s="44">
        <f t="shared" si="19"/>
        <v>641.99999999999989</v>
      </c>
      <c r="DG31" s="44">
        <f t="shared" si="19"/>
        <v>0</v>
      </c>
      <c r="DH31" s="44">
        <f t="shared" si="19"/>
        <v>0</v>
      </c>
      <c r="DI31" s="44">
        <f t="shared" si="19"/>
        <v>112.7</v>
      </c>
      <c r="DJ31" s="44">
        <f t="shared" si="19"/>
        <v>0</v>
      </c>
      <c r="DK31" s="44">
        <f t="shared" si="19"/>
        <v>0</v>
      </c>
      <c r="DL31" s="44">
        <f t="shared" si="19"/>
        <v>1509.8999999999999</v>
      </c>
      <c r="DM31" s="44">
        <f t="shared" si="19"/>
        <v>734.2</v>
      </c>
      <c r="DN31" s="44">
        <f t="shared" si="19"/>
        <v>0</v>
      </c>
      <c r="DO31" s="44">
        <f t="shared" si="19"/>
        <v>0</v>
      </c>
      <c r="DP31" s="44">
        <f t="shared" si="19"/>
        <v>0</v>
      </c>
      <c r="DQ31" s="44">
        <f t="shared" si="19"/>
        <v>0</v>
      </c>
      <c r="DR31" s="44">
        <f t="shared" si="19"/>
        <v>0</v>
      </c>
      <c r="DS31" s="44">
        <f t="shared" si="19"/>
        <v>0</v>
      </c>
      <c r="DT31" s="44">
        <f t="shared" si="19"/>
        <v>0</v>
      </c>
      <c r="DU31" s="44">
        <f t="shared" si="19"/>
        <v>0</v>
      </c>
      <c r="DV31" s="44">
        <f t="shared" si="19"/>
        <v>0</v>
      </c>
      <c r="DW31" s="44">
        <f t="shared" si="19"/>
        <v>0</v>
      </c>
      <c r="DX31" s="44">
        <f t="shared" si="19"/>
        <v>673.59999999999991</v>
      </c>
      <c r="DY31" s="44">
        <f t="shared" si="19"/>
        <v>0</v>
      </c>
      <c r="DZ31" s="44">
        <f t="shared" si="19"/>
        <v>0</v>
      </c>
      <c r="EA31" s="44">
        <f t="shared" si="19"/>
        <v>102.1</v>
      </c>
      <c r="EB31" s="44">
        <f t="shared" si="19"/>
        <v>0</v>
      </c>
      <c r="EC31" s="44">
        <f t="shared" ref="EC31:EF31" si="20">EC20+EC21+EC22+EC23+EC24+EC25+EC26+EC27+EC28</f>
        <v>0</v>
      </c>
      <c r="ED31" s="45">
        <f t="shared" si="20"/>
        <v>240017.55399999997</v>
      </c>
      <c r="EE31" s="45">
        <f>EE20+EE21+EE22+EE23+EE24+EE25+EE26+EE27+EE28</f>
        <v>183015.747</v>
      </c>
      <c r="EF31" s="45">
        <f t="shared" si="20"/>
        <v>57001.806999999993</v>
      </c>
    </row>
    <row r="32" spans="1:136" s="3" customFormat="1" ht="22.5" customHeight="1" x14ac:dyDescent="0.25">
      <c r="A32" s="6"/>
      <c r="B32" s="5" t="s">
        <v>2</v>
      </c>
      <c r="C32" s="4" t="s">
        <v>1</v>
      </c>
      <c r="D32" s="44">
        <f>D31+D30</f>
        <v>2849</v>
      </c>
      <c r="E32" s="44">
        <f t="shared" ref="E32:BP32" si="21">E31+E30</f>
        <v>1129.5</v>
      </c>
      <c r="F32" s="44">
        <f t="shared" si="21"/>
        <v>0</v>
      </c>
      <c r="G32" s="44">
        <f t="shared" si="21"/>
        <v>1079.3</v>
      </c>
      <c r="H32" s="44">
        <f t="shared" si="21"/>
        <v>0</v>
      </c>
      <c r="I32" s="44">
        <f t="shared" si="21"/>
        <v>18.7</v>
      </c>
      <c r="J32" s="44">
        <f t="shared" si="21"/>
        <v>213.20000000000002</v>
      </c>
      <c r="K32" s="44">
        <f t="shared" si="21"/>
        <v>0</v>
      </c>
      <c r="L32" s="44">
        <f t="shared" si="21"/>
        <v>2</v>
      </c>
      <c r="M32" s="44">
        <f t="shared" si="21"/>
        <v>0</v>
      </c>
      <c r="N32" s="44">
        <f t="shared" si="21"/>
        <v>1</v>
      </c>
      <c r="O32" s="44">
        <f t="shared" si="21"/>
        <v>0</v>
      </c>
      <c r="P32" s="44">
        <f t="shared" si="21"/>
        <v>0</v>
      </c>
      <c r="Q32" s="44">
        <f t="shared" si="21"/>
        <v>1</v>
      </c>
      <c r="R32" s="44">
        <f t="shared" si="21"/>
        <v>0</v>
      </c>
      <c r="S32" s="44">
        <f t="shared" si="21"/>
        <v>0</v>
      </c>
      <c r="T32" s="44">
        <f t="shared" si="21"/>
        <v>0</v>
      </c>
      <c r="U32" s="44">
        <f t="shared" si="21"/>
        <v>0</v>
      </c>
      <c r="V32" s="44">
        <f t="shared" si="21"/>
        <v>0</v>
      </c>
      <c r="W32" s="44">
        <f t="shared" si="21"/>
        <v>0</v>
      </c>
      <c r="X32" s="44">
        <f t="shared" si="21"/>
        <v>0</v>
      </c>
      <c r="Y32" s="44">
        <f t="shared" si="21"/>
        <v>0</v>
      </c>
      <c r="Z32" s="44">
        <f t="shared" si="21"/>
        <v>1</v>
      </c>
      <c r="AA32" s="44">
        <f t="shared" si="21"/>
        <v>1</v>
      </c>
      <c r="AB32" s="44">
        <f t="shared" si="21"/>
        <v>0</v>
      </c>
      <c r="AC32" s="44">
        <f t="shared" si="21"/>
        <v>0</v>
      </c>
      <c r="AD32" s="44">
        <f t="shared" si="21"/>
        <v>0</v>
      </c>
      <c r="AE32" s="44">
        <f t="shared" si="21"/>
        <v>0</v>
      </c>
      <c r="AF32" s="44">
        <f t="shared" si="21"/>
        <v>0</v>
      </c>
      <c r="AG32" s="44">
        <f t="shared" si="21"/>
        <v>0</v>
      </c>
      <c r="AH32" s="44">
        <f t="shared" si="21"/>
        <v>0</v>
      </c>
      <c r="AI32" s="44">
        <f t="shared" si="21"/>
        <v>0</v>
      </c>
      <c r="AJ32" s="44">
        <f t="shared" si="21"/>
        <v>0</v>
      </c>
      <c r="AK32" s="44">
        <f t="shared" si="21"/>
        <v>0</v>
      </c>
      <c r="AL32" s="44">
        <f t="shared" si="21"/>
        <v>0</v>
      </c>
      <c r="AM32" s="44">
        <f t="shared" si="21"/>
        <v>3.8</v>
      </c>
      <c r="AN32" s="44">
        <f t="shared" si="21"/>
        <v>0</v>
      </c>
      <c r="AO32" s="44">
        <f t="shared" si="21"/>
        <v>0</v>
      </c>
      <c r="AP32" s="44">
        <f t="shared" si="21"/>
        <v>0</v>
      </c>
      <c r="AQ32" s="44">
        <f t="shared" si="21"/>
        <v>0</v>
      </c>
      <c r="AR32" s="44">
        <f t="shared" si="21"/>
        <v>0</v>
      </c>
      <c r="AS32" s="44">
        <f t="shared" si="21"/>
        <v>0</v>
      </c>
      <c r="AT32" s="44">
        <f t="shared" si="21"/>
        <v>0</v>
      </c>
      <c r="AU32" s="44">
        <f t="shared" si="21"/>
        <v>0</v>
      </c>
      <c r="AV32" s="44">
        <f t="shared" si="21"/>
        <v>0</v>
      </c>
      <c r="AW32" s="44">
        <f t="shared" si="21"/>
        <v>0</v>
      </c>
      <c r="AX32" s="44">
        <f t="shared" si="21"/>
        <v>0</v>
      </c>
      <c r="AY32" s="44">
        <f t="shared" si="21"/>
        <v>0</v>
      </c>
      <c r="AZ32" s="44">
        <f t="shared" si="21"/>
        <v>0</v>
      </c>
      <c r="BA32" s="44">
        <f t="shared" si="21"/>
        <v>0</v>
      </c>
      <c r="BB32" s="44">
        <f t="shared" si="21"/>
        <v>0</v>
      </c>
      <c r="BC32" s="44">
        <f t="shared" si="21"/>
        <v>0</v>
      </c>
      <c r="BD32" s="44">
        <f t="shared" si="21"/>
        <v>0</v>
      </c>
      <c r="BE32" s="44">
        <f t="shared" si="21"/>
        <v>0</v>
      </c>
      <c r="BF32" s="44">
        <f t="shared" si="21"/>
        <v>0</v>
      </c>
      <c r="BG32" s="44">
        <f t="shared" si="21"/>
        <v>0</v>
      </c>
      <c r="BH32" s="44">
        <f t="shared" si="21"/>
        <v>0</v>
      </c>
      <c r="BI32" s="44">
        <f t="shared" si="21"/>
        <v>0</v>
      </c>
      <c r="BJ32" s="44">
        <f t="shared" si="21"/>
        <v>322.3</v>
      </c>
      <c r="BK32" s="44">
        <f t="shared" si="21"/>
        <v>0</v>
      </c>
      <c r="BL32" s="44">
        <f t="shared" si="21"/>
        <v>0</v>
      </c>
      <c r="BM32" s="44">
        <f t="shared" si="21"/>
        <v>0</v>
      </c>
      <c r="BN32" s="44">
        <f t="shared" si="21"/>
        <v>0</v>
      </c>
      <c r="BO32" s="44">
        <f t="shared" si="21"/>
        <v>0</v>
      </c>
      <c r="BP32" s="44">
        <f t="shared" si="21"/>
        <v>0</v>
      </c>
      <c r="BQ32" s="44">
        <f t="shared" ref="BQ32:EB32" si="22">BQ31+BQ30</f>
        <v>0</v>
      </c>
      <c r="BR32" s="44">
        <f t="shared" si="22"/>
        <v>0</v>
      </c>
      <c r="BS32" s="44">
        <f t="shared" si="22"/>
        <v>0</v>
      </c>
      <c r="BT32" s="44">
        <f t="shared" si="22"/>
        <v>0</v>
      </c>
      <c r="BU32" s="44">
        <f t="shared" si="22"/>
        <v>0</v>
      </c>
      <c r="BV32" s="44">
        <f t="shared" si="22"/>
        <v>0</v>
      </c>
      <c r="BW32" s="44">
        <f t="shared" si="22"/>
        <v>0</v>
      </c>
      <c r="BX32" s="44">
        <f t="shared" si="22"/>
        <v>19.7</v>
      </c>
      <c r="BY32" s="44">
        <f t="shared" si="22"/>
        <v>0</v>
      </c>
      <c r="BZ32" s="44">
        <f t="shared" si="22"/>
        <v>0</v>
      </c>
      <c r="CA32" s="44">
        <f t="shared" si="22"/>
        <v>0</v>
      </c>
      <c r="CB32" s="44">
        <f t="shared" si="22"/>
        <v>0</v>
      </c>
      <c r="CC32" s="44">
        <f t="shared" si="22"/>
        <v>0</v>
      </c>
      <c r="CD32" s="44">
        <f t="shared" si="22"/>
        <v>0</v>
      </c>
      <c r="CE32" s="44">
        <f t="shared" si="22"/>
        <v>0</v>
      </c>
      <c r="CF32" s="44">
        <f t="shared" si="22"/>
        <v>56.5</v>
      </c>
      <c r="CG32" s="44">
        <f t="shared" si="22"/>
        <v>0</v>
      </c>
      <c r="CH32" s="44">
        <f t="shared" si="22"/>
        <v>0</v>
      </c>
      <c r="CI32" s="44">
        <f t="shared" si="22"/>
        <v>0</v>
      </c>
      <c r="CJ32" s="44">
        <f t="shared" si="22"/>
        <v>0</v>
      </c>
      <c r="CK32" s="44">
        <f t="shared" si="22"/>
        <v>0</v>
      </c>
      <c r="CL32" s="44">
        <f t="shared" si="22"/>
        <v>0</v>
      </c>
      <c r="CM32" s="44">
        <f t="shared" si="22"/>
        <v>0</v>
      </c>
      <c r="CN32" s="44">
        <f t="shared" si="22"/>
        <v>0</v>
      </c>
      <c r="CO32" s="44">
        <f t="shared" si="22"/>
        <v>0</v>
      </c>
      <c r="CP32" s="44">
        <f t="shared" si="22"/>
        <v>0</v>
      </c>
      <c r="CQ32" s="44">
        <f t="shared" si="22"/>
        <v>0</v>
      </c>
      <c r="CR32" s="44">
        <f t="shared" si="22"/>
        <v>0</v>
      </c>
      <c r="CS32" s="44">
        <f t="shared" si="22"/>
        <v>0</v>
      </c>
      <c r="CT32" s="44">
        <f t="shared" si="22"/>
        <v>1502.7</v>
      </c>
      <c r="CU32" s="44">
        <f t="shared" si="22"/>
        <v>734.49999999999989</v>
      </c>
      <c r="CV32" s="44">
        <f t="shared" si="22"/>
        <v>0</v>
      </c>
      <c r="CW32" s="44">
        <f t="shared" si="22"/>
        <v>0</v>
      </c>
      <c r="CX32" s="44">
        <f t="shared" si="22"/>
        <v>0</v>
      </c>
      <c r="CY32" s="44">
        <f t="shared" si="22"/>
        <v>0</v>
      </c>
      <c r="CZ32" s="44">
        <f t="shared" si="22"/>
        <v>0</v>
      </c>
      <c r="DA32" s="44">
        <f t="shared" si="22"/>
        <v>0</v>
      </c>
      <c r="DB32" s="44">
        <f t="shared" si="22"/>
        <v>0</v>
      </c>
      <c r="DC32" s="44">
        <f t="shared" si="22"/>
        <v>0</v>
      </c>
      <c r="DD32" s="44">
        <f t="shared" si="22"/>
        <v>0</v>
      </c>
      <c r="DE32" s="44">
        <f t="shared" si="22"/>
        <v>0</v>
      </c>
      <c r="DF32" s="44">
        <f t="shared" si="22"/>
        <v>655.49999999999989</v>
      </c>
      <c r="DG32" s="44">
        <f t="shared" si="22"/>
        <v>0</v>
      </c>
      <c r="DH32" s="44">
        <f t="shared" si="22"/>
        <v>0</v>
      </c>
      <c r="DI32" s="44">
        <f t="shared" si="22"/>
        <v>112.7</v>
      </c>
      <c r="DJ32" s="44">
        <f t="shared" si="22"/>
        <v>0</v>
      </c>
      <c r="DK32" s="44">
        <f t="shared" si="22"/>
        <v>0</v>
      </c>
      <c r="DL32" s="44">
        <f t="shared" si="22"/>
        <v>1591.1</v>
      </c>
      <c r="DM32" s="44">
        <f t="shared" si="22"/>
        <v>778.7</v>
      </c>
      <c r="DN32" s="44">
        <f t="shared" si="22"/>
        <v>0</v>
      </c>
      <c r="DO32" s="44">
        <f t="shared" si="22"/>
        <v>0</v>
      </c>
      <c r="DP32" s="44">
        <f t="shared" si="22"/>
        <v>0</v>
      </c>
      <c r="DQ32" s="44">
        <f t="shared" si="22"/>
        <v>0</v>
      </c>
      <c r="DR32" s="44">
        <f t="shared" si="22"/>
        <v>0</v>
      </c>
      <c r="DS32" s="44">
        <f t="shared" si="22"/>
        <v>0</v>
      </c>
      <c r="DT32" s="44">
        <f t="shared" si="22"/>
        <v>0</v>
      </c>
      <c r="DU32" s="44">
        <f t="shared" si="22"/>
        <v>0</v>
      </c>
      <c r="DV32" s="44">
        <f t="shared" si="22"/>
        <v>0</v>
      </c>
      <c r="DW32" s="44">
        <f t="shared" si="22"/>
        <v>0</v>
      </c>
      <c r="DX32" s="44">
        <f t="shared" si="22"/>
        <v>710.3</v>
      </c>
      <c r="DY32" s="44">
        <f t="shared" si="22"/>
        <v>0</v>
      </c>
      <c r="DZ32" s="44">
        <f t="shared" si="22"/>
        <v>0</v>
      </c>
      <c r="EA32" s="44">
        <f t="shared" si="22"/>
        <v>102.1</v>
      </c>
      <c r="EB32" s="44">
        <f t="shared" si="22"/>
        <v>0</v>
      </c>
      <c r="EC32" s="44">
        <f t="shared" ref="EC32" si="23">EC31+EC30</f>
        <v>0</v>
      </c>
      <c r="ED32" s="45">
        <f t="shared" ref="ED32" si="24">ED31+ED30</f>
        <v>245648.73399999997</v>
      </c>
      <c r="EE32" s="45">
        <f t="shared" ref="EE32" si="25">EE31+EE30</f>
        <v>187309.696</v>
      </c>
      <c r="EF32" s="45">
        <f t="shared" ref="EF32" si="26">EF31+EF30</f>
        <v>58339.037999999993</v>
      </c>
    </row>
    <row r="33" spans="2:45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2"/>
      <c r="AD33" s="22"/>
      <c r="AE33" s="22"/>
      <c r="AF33" s="22"/>
      <c r="AG33" s="22"/>
      <c r="AH33" s="22"/>
      <c r="AI33" s="22"/>
      <c r="AJ33" s="22"/>
      <c r="AO33" s="22"/>
      <c r="AS33" s="22"/>
    </row>
    <row r="34" spans="2:45" ht="20.25" x14ac:dyDescent="0.25">
      <c r="B34" s="17"/>
      <c r="C34" s="17"/>
      <c r="D34" s="23"/>
      <c r="E34" s="23"/>
      <c r="F34" s="23"/>
      <c r="G34" s="23"/>
      <c r="H34" s="23"/>
      <c r="I34" s="23"/>
      <c r="J34" s="23"/>
      <c r="K34" s="23"/>
      <c r="L34" s="23"/>
      <c r="M34" s="18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2"/>
      <c r="AD34" s="22"/>
      <c r="AE34" s="22"/>
      <c r="AF34" s="22"/>
      <c r="AG34" s="22"/>
      <c r="AH34" s="22"/>
      <c r="AI34" s="22"/>
      <c r="AJ34" s="22"/>
      <c r="AO34" s="22"/>
      <c r="AS34" s="22"/>
    </row>
    <row r="35" spans="2:45" ht="20.2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/>
      <c r="AD35" s="21"/>
      <c r="AE35" s="21"/>
      <c r="AF35" s="21"/>
      <c r="AG35" s="21"/>
      <c r="AH35" s="21"/>
      <c r="AI35" s="21"/>
      <c r="AJ35" s="21"/>
      <c r="AO35" s="21"/>
      <c r="AS35" s="21"/>
    </row>
    <row r="36" spans="2:45" ht="20.2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1"/>
      <c r="AD36" s="21"/>
      <c r="AE36" s="21"/>
      <c r="AF36" s="21"/>
      <c r="AG36" s="21"/>
      <c r="AH36" s="21"/>
      <c r="AI36" s="21"/>
      <c r="AJ36" s="21"/>
      <c r="AO36" s="21"/>
      <c r="AS36" s="21"/>
    </row>
    <row r="37" spans="2:45" ht="20.2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2:45" ht="20.2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2:45" ht="20.2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2:45" ht="20.2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2:45" ht="20.25" x14ac:dyDescent="0.25">
      <c r="B41" s="17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2:45" ht="20.2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2:45" ht="20.25" x14ac:dyDescent="0.25">
      <c r="B43" s="17"/>
      <c r="C43" s="17"/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45" ht="20.2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</sheetData>
  <mergeCells count="191">
    <mergeCell ref="N1:R1"/>
    <mergeCell ref="N2:R2"/>
    <mergeCell ref="Q4:R4"/>
    <mergeCell ref="AB6:AV6"/>
    <mergeCell ref="AW6:BG6"/>
    <mergeCell ref="BH6:CE6"/>
    <mergeCell ref="CF6:CS6"/>
    <mergeCell ref="CT6:DK8"/>
    <mergeCell ref="CT5:DK5"/>
    <mergeCell ref="E6:AA6"/>
    <mergeCell ref="L8:R8"/>
    <mergeCell ref="S8:AA8"/>
    <mergeCell ref="AB8:AJ8"/>
    <mergeCell ref="AK8:AN8"/>
    <mergeCell ref="AW8:BG8"/>
    <mergeCell ref="BH8:BV8"/>
    <mergeCell ref="BW8:CE8"/>
    <mergeCell ref="CF8:CJ8"/>
    <mergeCell ref="Y4:AA4"/>
    <mergeCell ref="V1:AA1"/>
    <mergeCell ref="V2:AA2"/>
    <mergeCell ref="CK8:CS8"/>
    <mergeCell ref="B3:M3"/>
    <mergeCell ref="DL6:EC8"/>
    <mergeCell ref="DL5:EC5"/>
    <mergeCell ref="A5:A16"/>
    <mergeCell ref="B5:B16"/>
    <mergeCell ref="C5:C16"/>
    <mergeCell ref="D5:D16"/>
    <mergeCell ref="E7:AA7"/>
    <mergeCell ref="AB7:AN7"/>
    <mergeCell ref="AO7:AV7"/>
    <mergeCell ref="AW7:BG7"/>
    <mergeCell ref="BH7:BV7"/>
    <mergeCell ref="BW7:CE7"/>
    <mergeCell ref="CF7:CJ7"/>
    <mergeCell ref="CK7:CS7"/>
    <mergeCell ref="E8:K8"/>
    <mergeCell ref="E5:AA5"/>
    <mergeCell ref="AB5:AV5"/>
    <mergeCell ref="AW5:BG5"/>
    <mergeCell ref="BH5:CE5"/>
    <mergeCell ref="CF5:CS5"/>
    <mergeCell ref="E9:E16"/>
    <mergeCell ref="F9:F16"/>
    <mergeCell ref="G9:G16"/>
    <mergeCell ref="L9:L16"/>
    <mergeCell ref="M9:M16"/>
    <mergeCell ref="N9:N16"/>
    <mergeCell ref="O9:O16"/>
    <mergeCell ref="P9:P16"/>
    <mergeCell ref="Q9:Q16"/>
    <mergeCell ref="H9:H16"/>
    <mergeCell ref="I9:I16"/>
    <mergeCell ref="AI11:AI16"/>
    <mergeCell ref="X11:X16"/>
    <mergeCell ref="Y11:Y16"/>
    <mergeCell ref="Z11:Z16"/>
    <mergeCell ref="S11:S16"/>
    <mergeCell ref="T11:T16"/>
    <mergeCell ref="U11:U16"/>
    <mergeCell ref="V11:V16"/>
    <mergeCell ref="W11:W16"/>
    <mergeCell ref="S9:AA10"/>
    <mergeCell ref="AK9:AK16"/>
    <mergeCell ref="AL9:AL16"/>
    <mergeCell ref="AM9:AM16"/>
    <mergeCell ref="AA11:AA16"/>
    <mergeCell ref="AB11:AB16"/>
    <mergeCell ref="AC11:AC16"/>
    <mergeCell ref="AD11:AD16"/>
    <mergeCell ref="AE11:AE16"/>
    <mergeCell ref="AF11:AF16"/>
    <mergeCell ref="AG11:AG16"/>
    <mergeCell ref="AH11:AH16"/>
    <mergeCell ref="AB9:AJ10"/>
    <mergeCell ref="AJ11:AJ16"/>
    <mergeCell ref="BF9:BF16"/>
    <mergeCell ref="AN9:AN16"/>
    <mergeCell ref="AO9:AO16"/>
    <mergeCell ref="AP9:AP16"/>
    <mergeCell ref="AQ9:AQ16"/>
    <mergeCell ref="AR9:AR16"/>
    <mergeCell ref="AS9:AS16"/>
    <mergeCell ref="AV9:AV16"/>
    <mergeCell ref="BA11:BA16"/>
    <mergeCell ref="BB11:BB16"/>
    <mergeCell ref="EA10:EC11"/>
    <mergeCell ref="BN9:BS9"/>
    <mergeCell ref="BT9:BU15"/>
    <mergeCell ref="BV9:BV15"/>
    <mergeCell ref="BW9:BZ14"/>
    <mergeCell ref="CA9:CD9"/>
    <mergeCell ref="CD10:CD15"/>
    <mergeCell ref="DI10:DK11"/>
    <mergeCell ref="DM10:DW11"/>
    <mergeCell ref="CO9:CQ9"/>
    <mergeCell ref="CR9:CR15"/>
    <mergeCell ref="CH10:CH15"/>
    <mergeCell ref="CI10:CI15"/>
    <mergeCell ref="CJ10:CJ15"/>
    <mergeCell ref="CO10:CO15"/>
    <mergeCell ref="CM15:CN15"/>
    <mergeCell ref="CL15:CL16"/>
    <mergeCell ref="DM9:EC9"/>
    <mergeCell ref="BN10:BN15"/>
    <mergeCell ref="DK12:DK16"/>
    <mergeCell ref="DM12:DM16"/>
    <mergeCell ref="DB14:DB16"/>
    <mergeCell ref="BO10:BP15"/>
    <mergeCell ref="BQ10:BQ15"/>
    <mergeCell ref="CQ10:CQ15"/>
    <mergeCell ref="CE9:CE15"/>
    <mergeCell ref="CF9:CG15"/>
    <mergeCell ref="CH9:CJ9"/>
    <mergeCell ref="CK9:CN14"/>
    <mergeCell ref="DC14:DC16"/>
    <mergeCell ref="DQ14:DQ16"/>
    <mergeCell ref="CK15:CK16"/>
    <mergeCell ref="CP10:CP15"/>
    <mergeCell ref="DZ12:DZ16"/>
    <mergeCell ref="DU14:DU16"/>
    <mergeCell ref="DV14:DV16"/>
    <mergeCell ref="DW14:DW16"/>
    <mergeCell ref="CW14:CW16"/>
    <mergeCell ref="CX14:CX16"/>
    <mergeCell ref="CY14:CY16"/>
    <mergeCell ref="CZ14:CZ16"/>
    <mergeCell ref="DA14:DA16"/>
    <mergeCell ref="DG12:DG16"/>
    <mergeCell ref="DL9:DL16"/>
    <mergeCell ref="CU9:DK9"/>
    <mergeCell ref="DF10:DH11"/>
    <mergeCell ref="DH12:DH16"/>
    <mergeCell ref="DI12:DI16"/>
    <mergeCell ref="DJ12:DJ16"/>
    <mergeCell ref="DR14:DR16"/>
    <mergeCell ref="DS14:DS16"/>
    <mergeCell ref="DT14:DT16"/>
    <mergeCell ref="DD14:DD16"/>
    <mergeCell ref="DE14:DE16"/>
    <mergeCell ref="DO12:DW13"/>
    <mergeCell ref="DN12:DN16"/>
    <mergeCell ref="ED5:EF9"/>
    <mergeCell ref="ED10:ED16"/>
    <mergeCell ref="EE10:EF10"/>
    <mergeCell ref="EE11:EE16"/>
    <mergeCell ref="EF11:EF16"/>
    <mergeCell ref="CS9:CS15"/>
    <mergeCell ref="CT9:CT16"/>
    <mergeCell ref="BH9:BM14"/>
    <mergeCell ref="CB10:CB15"/>
    <mergeCell ref="CC10:CC15"/>
    <mergeCell ref="BH15:BH16"/>
    <mergeCell ref="CU10:DE11"/>
    <mergeCell ref="EA12:EA16"/>
    <mergeCell ref="EB12:EB16"/>
    <mergeCell ref="DO14:DO16"/>
    <mergeCell ref="DF12:DF16"/>
    <mergeCell ref="DX12:DX16"/>
    <mergeCell ref="EC12:EC16"/>
    <mergeCell ref="CU12:CU16"/>
    <mergeCell ref="DP14:DP16"/>
    <mergeCell ref="CV12:CV16"/>
    <mergeCell ref="CW12:DE13"/>
    <mergeCell ref="DX10:DZ11"/>
    <mergeCell ref="DY12:DY16"/>
    <mergeCell ref="CA10:CA15"/>
    <mergeCell ref="J9:J16"/>
    <mergeCell ref="K9:K16"/>
    <mergeCell ref="R9:R16"/>
    <mergeCell ref="BC11:BC16"/>
    <mergeCell ref="BD11:BD16"/>
    <mergeCell ref="BE11:BE16"/>
    <mergeCell ref="AO8:AR8"/>
    <mergeCell ref="AS8:AV8"/>
    <mergeCell ref="AT9:AT16"/>
    <mergeCell ref="AU9:AU16"/>
    <mergeCell ref="AZ11:AZ16"/>
    <mergeCell ref="BR10:BS15"/>
    <mergeCell ref="BX15:BX16"/>
    <mergeCell ref="BY15:BZ15"/>
    <mergeCell ref="BG9:BG16"/>
    <mergeCell ref="AW11:AW16"/>
    <mergeCell ref="AX11:AX16"/>
    <mergeCell ref="BI15:BI16"/>
    <mergeCell ref="BJ15:BJ16"/>
    <mergeCell ref="BK15:BM15"/>
    <mergeCell ref="BW15:BW16"/>
    <mergeCell ref="AY11:AY16"/>
    <mergeCell ref="AW9:BE10"/>
  </mergeCells>
  <printOptions horizontalCentered="1"/>
  <pageMargins left="0.19685039370078741" right="0.19685039370078741" top="0.19685039370078741" bottom="0.19685039370078741" header="0" footer="0"/>
  <pageSetup paperSize="9" scale="34" orientation="landscape" r:id="rId1"/>
  <headerFooter differentFirst="1">
    <oddHeader>&amp;C&amp;P</oddHeader>
  </headerFooter>
  <colBreaks count="6" manualBreakCount="6">
    <brk id="18" max="31" man="1"/>
    <brk id="48" max="31" man="1"/>
    <brk id="59" max="31" man="1"/>
    <brk id="83" max="31" man="1"/>
    <brk id="97" max="31" man="1"/>
    <brk id="11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3"/>
  <sheetViews>
    <sheetView view="pageBreakPreview" zoomScale="55" zoomScaleNormal="55" zoomScaleSheetLayoutView="55" workbookViewId="0">
      <selection activeCell="I34" sqref="I34"/>
    </sheetView>
  </sheetViews>
  <sheetFormatPr defaultColWidth="10.42578125" defaultRowHeight="18" customHeight="1" x14ac:dyDescent="0.25"/>
  <cols>
    <col min="1" max="1" width="8.7109375" style="1" customWidth="1"/>
    <col min="2" max="2" width="75" style="2" customWidth="1"/>
    <col min="3" max="3" width="15.5703125" style="2" customWidth="1"/>
    <col min="4" max="4" width="15.7109375" style="2" customWidth="1"/>
    <col min="5" max="5" width="20.5703125" style="2" customWidth="1"/>
    <col min="6" max="7" width="20.28515625" style="2" customWidth="1"/>
    <col min="8" max="8" width="21.42578125" style="2" customWidth="1"/>
    <col min="9" max="9" width="16" style="2" customWidth="1"/>
    <col min="10" max="10" width="21.42578125" style="2" customWidth="1"/>
    <col min="11" max="11" width="21.140625" style="2" customWidth="1"/>
    <col min="12" max="12" width="20.5703125" style="2" customWidth="1"/>
    <col min="13" max="13" width="20.140625" style="2" customWidth="1"/>
    <col min="14" max="14" width="21.140625" style="2" customWidth="1"/>
    <col min="15" max="15" width="22.42578125" style="2" customWidth="1"/>
    <col min="16" max="16" width="16.140625" style="2" customWidth="1"/>
    <col min="17" max="17" width="20.5703125" style="2" customWidth="1"/>
    <col min="18" max="18" width="19.5703125" style="2" customWidth="1"/>
    <col min="19" max="27" width="9.7109375" style="2" customWidth="1"/>
    <col min="28" max="36" width="11.28515625" style="2" customWidth="1"/>
    <col min="37" max="37" width="15.28515625" style="2" customWidth="1"/>
    <col min="38" max="38" width="20.5703125" style="2" customWidth="1"/>
    <col min="39" max="39" width="15.28515625" style="2" customWidth="1"/>
    <col min="40" max="40" width="20.7109375" style="2" customWidth="1"/>
    <col min="41" max="41" width="20.5703125" style="2" customWidth="1"/>
    <col min="42" max="42" width="21.140625" style="2" customWidth="1"/>
    <col min="43" max="43" width="15.28515625" style="2" customWidth="1"/>
    <col min="44" max="44" width="20.140625" style="2" customWidth="1"/>
    <col min="45" max="45" width="20.85546875" style="2" customWidth="1"/>
    <col min="46" max="46" width="22.42578125" style="2" customWidth="1"/>
    <col min="47" max="47" width="15.28515625" style="2" customWidth="1"/>
    <col min="48" max="48" width="20.140625" style="2" customWidth="1"/>
    <col min="49" max="59" width="24.5703125" style="2" customWidth="1"/>
    <col min="60" max="60" width="10.28515625" style="16" customWidth="1"/>
    <col min="61" max="61" width="9.5703125" style="16" customWidth="1"/>
    <col min="62" max="63" width="11.7109375" style="16" customWidth="1"/>
    <col min="64" max="64" width="10" style="16" customWidth="1"/>
    <col min="65" max="65" width="10.5703125" style="16" customWidth="1"/>
    <col min="66" max="66" width="19.85546875" style="16" customWidth="1"/>
    <col min="67" max="67" width="11.5703125" style="16" customWidth="1"/>
    <col min="68" max="68" width="12.42578125" style="16" customWidth="1"/>
    <col min="69" max="69" width="18" style="16" customWidth="1"/>
    <col min="70" max="70" width="20.140625" style="16" customWidth="1"/>
    <col min="71" max="71" width="16.5703125" style="16" customWidth="1"/>
    <col min="72" max="73" width="12.140625" style="16" customWidth="1"/>
    <col min="74" max="74" width="26.140625" style="16" customWidth="1"/>
    <col min="75" max="75" width="11.140625" style="16" customWidth="1"/>
    <col min="76" max="76" width="9.85546875" style="16" customWidth="1"/>
    <col min="77" max="78" width="12.140625" style="16" customWidth="1"/>
    <col min="79" max="79" width="20.85546875" style="16" customWidth="1"/>
    <col min="80" max="80" width="26.7109375" style="16" customWidth="1"/>
    <col min="81" max="81" width="18.42578125" style="16" customWidth="1"/>
    <col min="82" max="82" width="37.28515625" style="16" customWidth="1"/>
    <col min="83" max="83" width="26.7109375" style="16" customWidth="1"/>
    <col min="84" max="85" width="12.5703125" style="16" customWidth="1"/>
    <col min="86" max="86" width="29.140625" style="16" customWidth="1"/>
    <col min="87" max="87" width="19" style="16" customWidth="1"/>
    <col min="88" max="88" width="41" style="16" customWidth="1"/>
    <col min="89" max="89" width="11.28515625" style="16" customWidth="1"/>
    <col min="90" max="90" width="9.85546875" style="16" customWidth="1"/>
    <col min="91" max="92" width="13.140625" style="16" customWidth="1"/>
    <col min="93" max="93" width="25.85546875" style="16" customWidth="1"/>
    <col min="94" max="94" width="18.85546875" style="16" customWidth="1"/>
    <col min="95" max="95" width="37.5703125" style="16" customWidth="1"/>
    <col min="96" max="96" width="25" style="16" customWidth="1"/>
    <col min="97" max="97" width="22.7109375" style="16" customWidth="1"/>
    <col min="98" max="115" width="20.85546875" style="37" customWidth="1"/>
    <col min="116" max="118" width="23.28515625" style="37" customWidth="1"/>
    <col min="119" max="127" width="11.5703125" style="37" customWidth="1"/>
    <col min="128" max="133" width="20.85546875" style="37" customWidth="1"/>
    <col min="134" max="16384" width="10.42578125" style="1"/>
  </cols>
  <sheetData>
    <row r="1" spans="1:133" ht="24.75" customHeight="1" x14ac:dyDescent="0.25">
      <c r="P1" s="80" t="s">
        <v>91</v>
      </c>
      <c r="Q1" s="80"/>
      <c r="R1" s="50"/>
      <c r="Y1" s="80"/>
      <c r="Z1" s="80"/>
      <c r="AA1" s="80"/>
    </row>
    <row r="2" spans="1:133" ht="30" customHeight="1" x14ac:dyDescent="0.25"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"/>
      <c r="AP2" s="1"/>
      <c r="AQ2" s="1"/>
      <c r="AR2" s="15"/>
      <c r="AS2" s="1"/>
      <c r="AT2" s="1"/>
      <c r="AU2" s="1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"/>
      <c r="BG2" s="1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</row>
    <row r="3" spans="1:133" ht="20.25" x14ac:dyDescent="0.25">
      <c r="D3" s="13"/>
      <c r="E3" s="13"/>
      <c r="F3" s="13"/>
      <c r="G3" s="13"/>
      <c r="H3" s="13"/>
      <c r="I3" s="14"/>
      <c r="K3" s="14"/>
      <c r="L3" s="13"/>
      <c r="M3" s="13"/>
      <c r="N3" s="13"/>
      <c r="O3" s="13"/>
      <c r="P3" s="14"/>
      <c r="R3" s="14"/>
      <c r="AA3" s="14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O3" s="13"/>
      <c r="AP3" s="13"/>
      <c r="AQ3" s="14"/>
      <c r="AS3" s="13"/>
      <c r="AT3" s="13"/>
      <c r="AU3" s="14"/>
      <c r="BF3" s="13"/>
      <c r="BG3" s="14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</row>
    <row r="4" spans="1:133" ht="18.75" customHeight="1" x14ac:dyDescent="0.25">
      <c r="A4" s="72" t="s">
        <v>9</v>
      </c>
      <c r="B4" s="72" t="s">
        <v>62</v>
      </c>
      <c r="C4" s="72" t="s">
        <v>8</v>
      </c>
      <c r="D4" s="72" t="s">
        <v>60</v>
      </c>
      <c r="E4" s="73" t="s">
        <v>93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 t="s">
        <v>93</v>
      </c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3" t="s">
        <v>93</v>
      </c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53" t="s">
        <v>93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 t="s">
        <v>93</v>
      </c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92" t="s">
        <v>93</v>
      </c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4"/>
      <c r="DL4" s="92" t="s">
        <v>93</v>
      </c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4"/>
    </row>
    <row r="5" spans="1:133" ht="18.75" customHeight="1" x14ac:dyDescent="0.25">
      <c r="A5" s="72"/>
      <c r="B5" s="72"/>
      <c r="C5" s="72"/>
      <c r="D5" s="72"/>
      <c r="E5" s="73" t="s">
        <v>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4" t="s">
        <v>0</v>
      </c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3" t="s">
        <v>0</v>
      </c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53" t="s">
        <v>0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 t="s">
        <v>0</v>
      </c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83" t="s">
        <v>59</v>
      </c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5"/>
      <c r="DL5" s="83" t="s">
        <v>58</v>
      </c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5"/>
    </row>
    <row r="6" spans="1:133" s="12" customFormat="1" ht="48.75" customHeight="1" x14ac:dyDescent="0.25">
      <c r="A6" s="72"/>
      <c r="B6" s="72"/>
      <c r="C6" s="72"/>
      <c r="D6" s="72"/>
      <c r="E6" s="54" t="s">
        <v>57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 t="s">
        <v>57</v>
      </c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73" t="s">
        <v>56</v>
      </c>
      <c r="AP6" s="73"/>
      <c r="AQ6" s="73"/>
      <c r="AR6" s="73"/>
      <c r="AS6" s="73"/>
      <c r="AT6" s="73"/>
      <c r="AU6" s="73"/>
      <c r="AV6" s="73"/>
      <c r="AW6" s="73" t="s">
        <v>56</v>
      </c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53" t="s">
        <v>55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 t="s">
        <v>54</v>
      </c>
      <c r="BX6" s="53"/>
      <c r="BY6" s="53"/>
      <c r="BZ6" s="53"/>
      <c r="CA6" s="53"/>
      <c r="CB6" s="53"/>
      <c r="CC6" s="53"/>
      <c r="CD6" s="53"/>
      <c r="CE6" s="53"/>
      <c r="CF6" s="53" t="s">
        <v>53</v>
      </c>
      <c r="CG6" s="53"/>
      <c r="CH6" s="53"/>
      <c r="CI6" s="53"/>
      <c r="CJ6" s="53"/>
      <c r="CK6" s="53" t="s">
        <v>52</v>
      </c>
      <c r="CL6" s="53"/>
      <c r="CM6" s="53"/>
      <c r="CN6" s="53"/>
      <c r="CO6" s="53"/>
      <c r="CP6" s="53"/>
      <c r="CQ6" s="53"/>
      <c r="CR6" s="53"/>
      <c r="CS6" s="53"/>
      <c r="CT6" s="86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8"/>
      <c r="DL6" s="86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8"/>
    </row>
    <row r="7" spans="1:133" s="11" customFormat="1" ht="39.75" customHeight="1" x14ac:dyDescent="0.25">
      <c r="A7" s="72"/>
      <c r="B7" s="72"/>
      <c r="C7" s="72"/>
      <c r="D7" s="72"/>
      <c r="E7" s="54" t="s">
        <v>51</v>
      </c>
      <c r="F7" s="54"/>
      <c r="G7" s="54"/>
      <c r="H7" s="54"/>
      <c r="I7" s="54"/>
      <c r="J7" s="54"/>
      <c r="K7" s="54"/>
      <c r="L7" s="54" t="s">
        <v>50</v>
      </c>
      <c r="M7" s="54"/>
      <c r="N7" s="54"/>
      <c r="O7" s="54"/>
      <c r="P7" s="54"/>
      <c r="Q7" s="54"/>
      <c r="R7" s="54"/>
      <c r="S7" s="54" t="s">
        <v>49</v>
      </c>
      <c r="T7" s="54"/>
      <c r="U7" s="54"/>
      <c r="V7" s="54"/>
      <c r="W7" s="54"/>
      <c r="X7" s="54"/>
      <c r="Y7" s="54"/>
      <c r="Z7" s="54"/>
      <c r="AA7" s="54"/>
      <c r="AB7" s="54" t="s">
        <v>49</v>
      </c>
      <c r="AC7" s="54"/>
      <c r="AD7" s="54"/>
      <c r="AE7" s="54"/>
      <c r="AF7" s="54"/>
      <c r="AG7" s="54"/>
      <c r="AH7" s="54"/>
      <c r="AI7" s="54"/>
      <c r="AJ7" s="54"/>
      <c r="AK7" s="54" t="s">
        <v>49</v>
      </c>
      <c r="AL7" s="54"/>
      <c r="AM7" s="54"/>
      <c r="AN7" s="54"/>
      <c r="AO7" s="54" t="s">
        <v>51</v>
      </c>
      <c r="AP7" s="54"/>
      <c r="AQ7" s="54"/>
      <c r="AR7" s="54"/>
      <c r="AS7" s="54" t="s">
        <v>50</v>
      </c>
      <c r="AT7" s="54"/>
      <c r="AU7" s="54"/>
      <c r="AV7" s="54"/>
      <c r="AW7" s="54" t="s">
        <v>49</v>
      </c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3" t="s">
        <v>48</v>
      </c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 t="s">
        <v>48</v>
      </c>
      <c r="BX7" s="53"/>
      <c r="BY7" s="53"/>
      <c r="BZ7" s="53"/>
      <c r="CA7" s="53"/>
      <c r="CB7" s="53"/>
      <c r="CC7" s="53"/>
      <c r="CD7" s="53"/>
      <c r="CE7" s="53"/>
      <c r="CF7" s="53" t="s">
        <v>48</v>
      </c>
      <c r="CG7" s="53"/>
      <c r="CH7" s="53"/>
      <c r="CI7" s="53"/>
      <c r="CJ7" s="53"/>
      <c r="CK7" s="53" t="s">
        <v>48</v>
      </c>
      <c r="CL7" s="53"/>
      <c r="CM7" s="53"/>
      <c r="CN7" s="53"/>
      <c r="CO7" s="53"/>
      <c r="CP7" s="53"/>
      <c r="CQ7" s="53"/>
      <c r="CR7" s="53"/>
      <c r="CS7" s="53"/>
      <c r="CT7" s="89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1"/>
      <c r="DL7" s="89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1"/>
    </row>
    <row r="8" spans="1:133" s="12" customFormat="1" ht="18.75" customHeight="1" x14ac:dyDescent="0.25">
      <c r="A8" s="72"/>
      <c r="B8" s="72"/>
      <c r="C8" s="72"/>
      <c r="D8" s="72"/>
      <c r="E8" s="54" t="s">
        <v>43</v>
      </c>
      <c r="F8" s="54" t="s">
        <v>47</v>
      </c>
      <c r="G8" s="54" t="s">
        <v>42</v>
      </c>
      <c r="H8" s="54" t="s">
        <v>45</v>
      </c>
      <c r="I8" s="54" t="s">
        <v>38</v>
      </c>
      <c r="J8" s="54" t="s">
        <v>41</v>
      </c>
      <c r="K8" s="54" t="s">
        <v>44</v>
      </c>
      <c r="L8" s="54" t="s">
        <v>43</v>
      </c>
      <c r="M8" s="54" t="s">
        <v>47</v>
      </c>
      <c r="N8" s="54" t="s">
        <v>42</v>
      </c>
      <c r="O8" s="54" t="s">
        <v>45</v>
      </c>
      <c r="P8" s="54" t="s">
        <v>38</v>
      </c>
      <c r="Q8" s="54" t="s">
        <v>41</v>
      </c>
      <c r="R8" s="54" t="s">
        <v>44</v>
      </c>
      <c r="S8" s="54" t="s">
        <v>40</v>
      </c>
      <c r="T8" s="54"/>
      <c r="U8" s="54"/>
      <c r="V8" s="54"/>
      <c r="W8" s="54"/>
      <c r="X8" s="54"/>
      <c r="Y8" s="54"/>
      <c r="Z8" s="54"/>
      <c r="AA8" s="54"/>
      <c r="AB8" s="54" t="s">
        <v>46</v>
      </c>
      <c r="AC8" s="54"/>
      <c r="AD8" s="54"/>
      <c r="AE8" s="54"/>
      <c r="AF8" s="54"/>
      <c r="AG8" s="54"/>
      <c r="AH8" s="54"/>
      <c r="AI8" s="54"/>
      <c r="AJ8" s="54"/>
      <c r="AK8" s="54" t="s">
        <v>39</v>
      </c>
      <c r="AL8" s="54" t="s">
        <v>45</v>
      </c>
      <c r="AM8" s="54" t="s">
        <v>38</v>
      </c>
      <c r="AN8" s="54" t="s">
        <v>44</v>
      </c>
      <c r="AO8" s="54" t="s">
        <v>43</v>
      </c>
      <c r="AP8" s="54" t="s">
        <v>42</v>
      </c>
      <c r="AQ8" s="54" t="s">
        <v>38</v>
      </c>
      <c r="AR8" s="54" t="s">
        <v>41</v>
      </c>
      <c r="AS8" s="54" t="s">
        <v>43</v>
      </c>
      <c r="AT8" s="54" t="s">
        <v>42</v>
      </c>
      <c r="AU8" s="54" t="s">
        <v>38</v>
      </c>
      <c r="AV8" s="54" t="s">
        <v>41</v>
      </c>
      <c r="AW8" s="54" t="s">
        <v>40</v>
      </c>
      <c r="AX8" s="54"/>
      <c r="AY8" s="54"/>
      <c r="AZ8" s="54"/>
      <c r="BA8" s="54"/>
      <c r="BB8" s="54"/>
      <c r="BC8" s="54"/>
      <c r="BD8" s="54"/>
      <c r="BE8" s="54"/>
      <c r="BF8" s="54" t="s">
        <v>39</v>
      </c>
      <c r="BG8" s="54" t="s">
        <v>38</v>
      </c>
      <c r="BH8" s="53" t="s">
        <v>37</v>
      </c>
      <c r="BI8" s="53"/>
      <c r="BJ8" s="53"/>
      <c r="BK8" s="53"/>
      <c r="BL8" s="53"/>
      <c r="BM8" s="53"/>
      <c r="BN8" s="53" t="s">
        <v>36</v>
      </c>
      <c r="BO8" s="53"/>
      <c r="BP8" s="53"/>
      <c r="BQ8" s="53"/>
      <c r="BR8" s="53"/>
      <c r="BS8" s="53"/>
      <c r="BT8" s="53" t="s">
        <v>35</v>
      </c>
      <c r="BU8" s="53"/>
      <c r="BV8" s="53" t="s">
        <v>34</v>
      </c>
      <c r="BW8" s="53" t="s">
        <v>37</v>
      </c>
      <c r="BX8" s="53"/>
      <c r="BY8" s="53"/>
      <c r="BZ8" s="53"/>
      <c r="CA8" s="53" t="s">
        <v>36</v>
      </c>
      <c r="CB8" s="53"/>
      <c r="CC8" s="53"/>
      <c r="CD8" s="53"/>
      <c r="CE8" s="53" t="s">
        <v>34</v>
      </c>
      <c r="CF8" s="53" t="s">
        <v>37</v>
      </c>
      <c r="CG8" s="53"/>
      <c r="CH8" s="53" t="s">
        <v>36</v>
      </c>
      <c r="CI8" s="53"/>
      <c r="CJ8" s="53"/>
      <c r="CK8" s="53" t="s">
        <v>37</v>
      </c>
      <c r="CL8" s="53"/>
      <c r="CM8" s="53"/>
      <c r="CN8" s="53"/>
      <c r="CO8" s="53" t="s">
        <v>36</v>
      </c>
      <c r="CP8" s="53"/>
      <c r="CQ8" s="53"/>
      <c r="CR8" s="53" t="s">
        <v>35</v>
      </c>
      <c r="CS8" s="53" t="s">
        <v>34</v>
      </c>
      <c r="CT8" s="81" t="s">
        <v>33</v>
      </c>
      <c r="CU8" s="81" t="s">
        <v>0</v>
      </c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 t="s">
        <v>33</v>
      </c>
      <c r="DM8" s="81" t="s">
        <v>0</v>
      </c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</row>
    <row r="9" spans="1:133" s="12" customFormat="1" ht="18.75" customHeight="1" x14ac:dyDescent="0.25">
      <c r="A9" s="72"/>
      <c r="B9" s="72"/>
      <c r="C9" s="72"/>
      <c r="D9" s="72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3"/>
      <c r="BI9" s="53"/>
      <c r="BJ9" s="53"/>
      <c r="BK9" s="53"/>
      <c r="BL9" s="53"/>
      <c r="BM9" s="53"/>
      <c r="BN9" s="53" t="s">
        <v>32</v>
      </c>
      <c r="BO9" s="53" t="s">
        <v>31</v>
      </c>
      <c r="BP9" s="53"/>
      <c r="BQ9" s="53" t="s">
        <v>30</v>
      </c>
      <c r="BR9" s="53" t="s">
        <v>29</v>
      </c>
      <c r="BS9" s="53"/>
      <c r="BT9" s="53"/>
      <c r="BU9" s="53"/>
      <c r="BV9" s="53"/>
      <c r="BW9" s="53"/>
      <c r="BX9" s="53"/>
      <c r="BY9" s="53"/>
      <c r="BZ9" s="53"/>
      <c r="CA9" s="53" t="s">
        <v>32</v>
      </c>
      <c r="CB9" s="53" t="s">
        <v>31</v>
      </c>
      <c r="CC9" s="53" t="s">
        <v>30</v>
      </c>
      <c r="CD9" s="53" t="s">
        <v>29</v>
      </c>
      <c r="CE9" s="53"/>
      <c r="CF9" s="53"/>
      <c r="CG9" s="53"/>
      <c r="CH9" s="53" t="s">
        <v>31</v>
      </c>
      <c r="CI9" s="53" t="s">
        <v>30</v>
      </c>
      <c r="CJ9" s="53" t="s">
        <v>29</v>
      </c>
      <c r="CK9" s="53"/>
      <c r="CL9" s="53"/>
      <c r="CM9" s="53"/>
      <c r="CN9" s="53"/>
      <c r="CO9" s="53" t="s">
        <v>31</v>
      </c>
      <c r="CP9" s="53" t="s">
        <v>30</v>
      </c>
      <c r="CQ9" s="53" t="s">
        <v>29</v>
      </c>
      <c r="CR9" s="53"/>
      <c r="CS9" s="53"/>
      <c r="CT9" s="81"/>
      <c r="CU9" s="81" t="s">
        <v>28</v>
      </c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 t="s">
        <v>27</v>
      </c>
      <c r="DG9" s="81"/>
      <c r="DH9" s="81"/>
      <c r="DI9" s="81" t="s">
        <v>61</v>
      </c>
      <c r="DJ9" s="81"/>
      <c r="DK9" s="81"/>
      <c r="DL9" s="81"/>
      <c r="DM9" s="81" t="s">
        <v>28</v>
      </c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 t="s">
        <v>27</v>
      </c>
      <c r="DY9" s="81"/>
      <c r="DZ9" s="81"/>
      <c r="EA9" s="81" t="s">
        <v>61</v>
      </c>
      <c r="EB9" s="81"/>
      <c r="EC9" s="81"/>
    </row>
    <row r="10" spans="1:133" s="24" customFormat="1" ht="21.75" customHeight="1" x14ac:dyDescent="0.25">
      <c r="A10" s="72"/>
      <c r="B10" s="72"/>
      <c r="C10" s="72"/>
      <c r="D10" s="7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 t="s">
        <v>22</v>
      </c>
      <c r="T10" s="55" t="s">
        <v>21</v>
      </c>
      <c r="U10" s="55" t="s">
        <v>20</v>
      </c>
      <c r="V10" s="55" t="s">
        <v>19</v>
      </c>
      <c r="W10" s="55" t="s">
        <v>18</v>
      </c>
      <c r="X10" s="55" t="s">
        <v>17</v>
      </c>
      <c r="Y10" s="55" t="s">
        <v>16</v>
      </c>
      <c r="Z10" s="55" t="s">
        <v>15</v>
      </c>
      <c r="AA10" s="55" t="s">
        <v>14</v>
      </c>
      <c r="AB10" s="55" t="s">
        <v>22</v>
      </c>
      <c r="AC10" s="55" t="s">
        <v>21</v>
      </c>
      <c r="AD10" s="55" t="s">
        <v>20</v>
      </c>
      <c r="AE10" s="55" t="s">
        <v>19</v>
      </c>
      <c r="AF10" s="55" t="s">
        <v>18</v>
      </c>
      <c r="AG10" s="55" t="s">
        <v>17</v>
      </c>
      <c r="AH10" s="55" t="s">
        <v>16</v>
      </c>
      <c r="AI10" s="55" t="s">
        <v>15</v>
      </c>
      <c r="AJ10" s="55" t="s">
        <v>14</v>
      </c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5" t="s">
        <v>22</v>
      </c>
      <c r="AX10" s="55" t="s">
        <v>21</v>
      </c>
      <c r="AY10" s="55" t="s">
        <v>20</v>
      </c>
      <c r="AZ10" s="55" t="s">
        <v>19</v>
      </c>
      <c r="BA10" s="55" t="s">
        <v>18</v>
      </c>
      <c r="BB10" s="55" t="s">
        <v>17</v>
      </c>
      <c r="BC10" s="55" t="s">
        <v>16</v>
      </c>
      <c r="BD10" s="55" t="s">
        <v>15</v>
      </c>
      <c r="BE10" s="55" t="s">
        <v>14</v>
      </c>
      <c r="BF10" s="54"/>
      <c r="BG10" s="54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</row>
    <row r="11" spans="1:133" s="24" customFormat="1" ht="18.75" customHeight="1" x14ac:dyDescent="0.25">
      <c r="A11" s="72"/>
      <c r="B11" s="72"/>
      <c r="C11" s="72"/>
      <c r="D11" s="7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5"/>
      <c r="AY11" s="55"/>
      <c r="AZ11" s="55"/>
      <c r="BA11" s="55"/>
      <c r="BB11" s="55"/>
      <c r="BC11" s="55"/>
      <c r="BD11" s="55"/>
      <c r="BE11" s="55"/>
      <c r="BF11" s="54"/>
      <c r="BG11" s="54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81"/>
      <c r="CU11" s="81" t="s">
        <v>25</v>
      </c>
      <c r="CV11" s="81" t="s">
        <v>24</v>
      </c>
      <c r="CW11" s="81" t="s">
        <v>26</v>
      </c>
      <c r="CX11" s="81"/>
      <c r="CY11" s="81"/>
      <c r="CZ11" s="81"/>
      <c r="DA11" s="81"/>
      <c r="DB11" s="81"/>
      <c r="DC11" s="81"/>
      <c r="DD11" s="81"/>
      <c r="DE11" s="81"/>
      <c r="DF11" s="81" t="s">
        <v>25</v>
      </c>
      <c r="DG11" s="81" t="s">
        <v>24</v>
      </c>
      <c r="DH11" s="81" t="s">
        <v>23</v>
      </c>
      <c r="DI11" s="81" t="s">
        <v>25</v>
      </c>
      <c r="DJ11" s="81" t="s">
        <v>24</v>
      </c>
      <c r="DK11" s="81" t="s">
        <v>23</v>
      </c>
      <c r="DL11" s="81"/>
      <c r="DM11" s="81" t="s">
        <v>25</v>
      </c>
      <c r="DN11" s="81" t="s">
        <v>24</v>
      </c>
      <c r="DO11" s="81" t="s">
        <v>26</v>
      </c>
      <c r="DP11" s="81"/>
      <c r="DQ11" s="81"/>
      <c r="DR11" s="81"/>
      <c r="DS11" s="81"/>
      <c r="DT11" s="81"/>
      <c r="DU11" s="81"/>
      <c r="DV11" s="81"/>
      <c r="DW11" s="81"/>
      <c r="DX11" s="81" t="s">
        <v>25</v>
      </c>
      <c r="DY11" s="81" t="s">
        <v>24</v>
      </c>
      <c r="DZ11" s="81" t="s">
        <v>23</v>
      </c>
      <c r="EA11" s="81" t="s">
        <v>25</v>
      </c>
      <c r="EB11" s="81" t="s">
        <v>24</v>
      </c>
      <c r="EC11" s="81" t="s">
        <v>23</v>
      </c>
    </row>
    <row r="12" spans="1:133" s="24" customFormat="1" ht="15" customHeight="1" x14ac:dyDescent="0.25">
      <c r="A12" s="72"/>
      <c r="B12" s="72"/>
      <c r="C12" s="72"/>
      <c r="D12" s="7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5"/>
      <c r="AX12" s="55"/>
      <c r="AY12" s="55"/>
      <c r="AZ12" s="55"/>
      <c r="BA12" s="55"/>
      <c r="BB12" s="55"/>
      <c r="BC12" s="55"/>
      <c r="BD12" s="55"/>
      <c r="BE12" s="55"/>
      <c r="BF12" s="54"/>
      <c r="BG12" s="54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</row>
    <row r="13" spans="1:133" s="24" customFormat="1" ht="18.75" customHeight="1" x14ac:dyDescent="0.25">
      <c r="A13" s="72"/>
      <c r="B13" s="72"/>
      <c r="C13" s="72"/>
      <c r="D13" s="7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5"/>
      <c r="AX13" s="55"/>
      <c r="AY13" s="55"/>
      <c r="AZ13" s="55"/>
      <c r="BA13" s="55"/>
      <c r="BB13" s="55"/>
      <c r="BC13" s="55"/>
      <c r="BD13" s="55"/>
      <c r="BE13" s="55"/>
      <c r="BF13" s="54"/>
      <c r="BG13" s="54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81"/>
      <c r="CU13" s="81"/>
      <c r="CV13" s="81"/>
      <c r="CW13" s="82" t="s">
        <v>22</v>
      </c>
      <c r="CX13" s="82" t="s">
        <v>21</v>
      </c>
      <c r="CY13" s="82" t="s">
        <v>20</v>
      </c>
      <c r="CZ13" s="82" t="s">
        <v>19</v>
      </c>
      <c r="DA13" s="82" t="s">
        <v>18</v>
      </c>
      <c r="DB13" s="82" t="s">
        <v>17</v>
      </c>
      <c r="DC13" s="82" t="s">
        <v>16</v>
      </c>
      <c r="DD13" s="82" t="s">
        <v>15</v>
      </c>
      <c r="DE13" s="82" t="s">
        <v>14</v>
      </c>
      <c r="DF13" s="81"/>
      <c r="DG13" s="81"/>
      <c r="DH13" s="81"/>
      <c r="DI13" s="81"/>
      <c r="DJ13" s="81"/>
      <c r="DK13" s="81"/>
      <c r="DL13" s="81"/>
      <c r="DM13" s="81"/>
      <c r="DN13" s="81"/>
      <c r="DO13" s="82" t="s">
        <v>22</v>
      </c>
      <c r="DP13" s="82" t="s">
        <v>21</v>
      </c>
      <c r="DQ13" s="82" t="s">
        <v>20</v>
      </c>
      <c r="DR13" s="82" t="s">
        <v>19</v>
      </c>
      <c r="DS13" s="82" t="s">
        <v>18</v>
      </c>
      <c r="DT13" s="82" t="s">
        <v>17</v>
      </c>
      <c r="DU13" s="82" t="s">
        <v>16</v>
      </c>
      <c r="DV13" s="82" t="s">
        <v>15</v>
      </c>
      <c r="DW13" s="82" t="s">
        <v>14</v>
      </c>
      <c r="DX13" s="81"/>
      <c r="DY13" s="81"/>
      <c r="DZ13" s="81"/>
      <c r="EA13" s="81"/>
      <c r="EB13" s="81"/>
      <c r="EC13" s="81"/>
    </row>
    <row r="14" spans="1:133" s="24" customFormat="1" ht="232.5" customHeight="1" x14ac:dyDescent="0.25">
      <c r="A14" s="72"/>
      <c r="B14" s="72"/>
      <c r="C14" s="72"/>
      <c r="D14" s="72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5"/>
      <c r="AX14" s="55"/>
      <c r="AY14" s="55"/>
      <c r="AZ14" s="55"/>
      <c r="BA14" s="55"/>
      <c r="BB14" s="55"/>
      <c r="BC14" s="55"/>
      <c r="BD14" s="55"/>
      <c r="BE14" s="55"/>
      <c r="BF14" s="54"/>
      <c r="BG14" s="54"/>
      <c r="BH14" s="53" t="s">
        <v>12</v>
      </c>
      <c r="BI14" s="53" t="s">
        <v>11</v>
      </c>
      <c r="BJ14" s="53" t="s">
        <v>10</v>
      </c>
      <c r="BK14" s="53" t="s">
        <v>13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 t="s">
        <v>11</v>
      </c>
      <c r="BX14" s="53" t="s">
        <v>10</v>
      </c>
      <c r="BY14" s="53" t="s">
        <v>13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11</v>
      </c>
      <c r="CL14" s="53" t="s">
        <v>10</v>
      </c>
      <c r="CM14" s="53" t="s">
        <v>13</v>
      </c>
      <c r="CN14" s="53"/>
      <c r="CO14" s="53"/>
      <c r="CP14" s="53"/>
      <c r="CQ14" s="53"/>
      <c r="CR14" s="53"/>
      <c r="CS14" s="53"/>
      <c r="CT14" s="81"/>
      <c r="CU14" s="81"/>
      <c r="CV14" s="81"/>
      <c r="CW14" s="82"/>
      <c r="CX14" s="82"/>
      <c r="CY14" s="82"/>
      <c r="CZ14" s="82"/>
      <c r="DA14" s="82"/>
      <c r="DB14" s="82"/>
      <c r="DC14" s="82"/>
      <c r="DD14" s="82"/>
      <c r="DE14" s="82"/>
      <c r="DF14" s="81"/>
      <c r="DG14" s="81"/>
      <c r="DH14" s="81"/>
      <c r="DI14" s="81"/>
      <c r="DJ14" s="81"/>
      <c r="DK14" s="81"/>
      <c r="DL14" s="81"/>
      <c r="DM14" s="81"/>
      <c r="DN14" s="81"/>
      <c r="DO14" s="82"/>
      <c r="DP14" s="82"/>
      <c r="DQ14" s="82"/>
      <c r="DR14" s="82"/>
      <c r="DS14" s="82"/>
      <c r="DT14" s="82"/>
      <c r="DU14" s="82"/>
      <c r="DV14" s="82"/>
      <c r="DW14" s="82"/>
      <c r="DX14" s="81"/>
      <c r="DY14" s="81"/>
      <c r="DZ14" s="81"/>
      <c r="EA14" s="81"/>
      <c r="EB14" s="81"/>
      <c r="EC14" s="81"/>
    </row>
    <row r="15" spans="1:133" s="24" customFormat="1" ht="101.25" customHeight="1" x14ac:dyDescent="0.25">
      <c r="A15" s="72"/>
      <c r="B15" s="72"/>
      <c r="C15" s="72"/>
      <c r="D15" s="7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5"/>
      <c r="AX15" s="55"/>
      <c r="AY15" s="55"/>
      <c r="AZ15" s="55"/>
      <c r="BA15" s="55"/>
      <c r="BB15" s="55"/>
      <c r="BC15" s="55"/>
      <c r="BD15" s="55"/>
      <c r="BE15" s="55"/>
      <c r="BF15" s="54"/>
      <c r="BG15" s="54"/>
      <c r="BH15" s="53"/>
      <c r="BI15" s="53"/>
      <c r="BJ15" s="53"/>
      <c r="BK15" s="28" t="s">
        <v>12</v>
      </c>
      <c r="BL15" s="28" t="s">
        <v>11</v>
      </c>
      <c r="BM15" s="28" t="s">
        <v>10</v>
      </c>
      <c r="BN15" s="28" t="s">
        <v>10</v>
      </c>
      <c r="BO15" s="28" t="s">
        <v>11</v>
      </c>
      <c r="BP15" s="28" t="s">
        <v>10</v>
      </c>
      <c r="BQ15" s="28" t="s">
        <v>10</v>
      </c>
      <c r="BR15" s="28" t="s">
        <v>11</v>
      </c>
      <c r="BS15" s="28" t="s">
        <v>10</v>
      </c>
      <c r="BT15" s="28" t="s">
        <v>11</v>
      </c>
      <c r="BU15" s="28" t="s">
        <v>10</v>
      </c>
      <c r="BV15" s="28" t="s">
        <v>10</v>
      </c>
      <c r="BW15" s="53"/>
      <c r="BX15" s="53"/>
      <c r="BY15" s="28" t="s">
        <v>11</v>
      </c>
      <c r="BZ15" s="28" t="s">
        <v>10</v>
      </c>
      <c r="CA15" s="28" t="s">
        <v>10</v>
      </c>
      <c r="CB15" s="28" t="s">
        <v>10</v>
      </c>
      <c r="CC15" s="28" t="s">
        <v>10</v>
      </c>
      <c r="CD15" s="28" t="s">
        <v>10</v>
      </c>
      <c r="CE15" s="28" t="s">
        <v>10</v>
      </c>
      <c r="CF15" s="28" t="s">
        <v>11</v>
      </c>
      <c r="CG15" s="28" t="s">
        <v>10</v>
      </c>
      <c r="CH15" s="28" t="s">
        <v>10</v>
      </c>
      <c r="CI15" s="28" t="s">
        <v>10</v>
      </c>
      <c r="CJ15" s="28" t="s">
        <v>10</v>
      </c>
      <c r="CK15" s="53"/>
      <c r="CL15" s="53"/>
      <c r="CM15" s="28" t="s">
        <v>11</v>
      </c>
      <c r="CN15" s="28" t="s">
        <v>10</v>
      </c>
      <c r="CO15" s="28" t="s">
        <v>10</v>
      </c>
      <c r="CP15" s="28" t="s">
        <v>10</v>
      </c>
      <c r="CQ15" s="28" t="s">
        <v>10</v>
      </c>
      <c r="CR15" s="28" t="s">
        <v>10</v>
      </c>
      <c r="CS15" s="28" t="s">
        <v>10</v>
      </c>
      <c r="CT15" s="81"/>
      <c r="CU15" s="81"/>
      <c r="CV15" s="81"/>
      <c r="CW15" s="82"/>
      <c r="CX15" s="82"/>
      <c r="CY15" s="82"/>
      <c r="CZ15" s="82"/>
      <c r="DA15" s="82"/>
      <c r="DB15" s="82"/>
      <c r="DC15" s="82"/>
      <c r="DD15" s="82"/>
      <c r="DE15" s="82"/>
      <c r="DF15" s="81"/>
      <c r="DG15" s="81"/>
      <c r="DH15" s="81"/>
      <c r="DI15" s="81"/>
      <c r="DJ15" s="81"/>
      <c r="DK15" s="81"/>
      <c r="DL15" s="81"/>
      <c r="DM15" s="81"/>
      <c r="DN15" s="81"/>
      <c r="DO15" s="82"/>
      <c r="DP15" s="82"/>
      <c r="DQ15" s="82"/>
      <c r="DR15" s="82"/>
      <c r="DS15" s="82"/>
      <c r="DT15" s="82"/>
      <c r="DU15" s="82"/>
      <c r="DV15" s="82"/>
      <c r="DW15" s="82"/>
      <c r="DX15" s="81"/>
      <c r="DY15" s="81"/>
      <c r="DZ15" s="81"/>
      <c r="EA15" s="81"/>
      <c r="EB15" s="81"/>
      <c r="EC15" s="81"/>
    </row>
    <row r="16" spans="1:133" s="9" customFormat="1" ht="18.75" x14ac:dyDescent="0.2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  <c r="AO16" s="29">
        <v>41</v>
      </c>
      <c r="AP16" s="29">
        <v>42</v>
      </c>
      <c r="AQ16" s="29">
        <v>43</v>
      </c>
      <c r="AR16" s="29">
        <v>44</v>
      </c>
      <c r="AS16" s="29">
        <v>45</v>
      </c>
      <c r="AT16" s="29">
        <v>46</v>
      </c>
      <c r="AU16" s="29">
        <v>47</v>
      </c>
      <c r="AV16" s="29">
        <v>48</v>
      </c>
      <c r="AW16" s="29">
        <v>49</v>
      </c>
      <c r="AX16" s="29">
        <v>50</v>
      </c>
      <c r="AY16" s="29">
        <v>51</v>
      </c>
      <c r="AZ16" s="29">
        <v>52</v>
      </c>
      <c r="BA16" s="29">
        <v>53</v>
      </c>
      <c r="BB16" s="29">
        <v>54</v>
      </c>
      <c r="BC16" s="29">
        <v>55</v>
      </c>
      <c r="BD16" s="29">
        <v>56</v>
      </c>
      <c r="BE16" s="29">
        <v>57</v>
      </c>
      <c r="BF16" s="29">
        <v>58</v>
      </c>
      <c r="BG16" s="29">
        <v>59</v>
      </c>
      <c r="BH16" s="29">
        <v>60</v>
      </c>
      <c r="BI16" s="29">
        <v>61</v>
      </c>
      <c r="BJ16" s="29">
        <v>62</v>
      </c>
      <c r="BK16" s="29">
        <v>63</v>
      </c>
      <c r="BL16" s="29">
        <v>64</v>
      </c>
      <c r="BM16" s="29">
        <v>65</v>
      </c>
      <c r="BN16" s="29">
        <v>66</v>
      </c>
      <c r="BO16" s="29">
        <v>67</v>
      </c>
      <c r="BP16" s="29">
        <v>68</v>
      </c>
      <c r="BQ16" s="29">
        <v>69</v>
      </c>
      <c r="BR16" s="29">
        <v>70</v>
      </c>
      <c r="BS16" s="29">
        <v>71</v>
      </c>
      <c r="BT16" s="29">
        <v>72</v>
      </c>
      <c r="BU16" s="29">
        <v>73</v>
      </c>
      <c r="BV16" s="29">
        <v>74</v>
      </c>
      <c r="BW16" s="29">
        <v>75</v>
      </c>
      <c r="BX16" s="29">
        <v>76</v>
      </c>
      <c r="BY16" s="29">
        <v>77</v>
      </c>
      <c r="BZ16" s="29">
        <v>78</v>
      </c>
      <c r="CA16" s="29">
        <v>79</v>
      </c>
      <c r="CB16" s="29">
        <v>80</v>
      </c>
      <c r="CC16" s="29">
        <v>81</v>
      </c>
      <c r="CD16" s="29">
        <v>82</v>
      </c>
      <c r="CE16" s="29">
        <v>83</v>
      </c>
      <c r="CF16" s="29">
        <v>84</v>
      </c>
      <c r="CG16" s="29">
        <v>85</v>
      </c>
      <c r="CH16" s="29">
        <v>86</v>
      </c>
      <c r="CI16" s="29">
        <v>87</v>
      </c>
      <c r="CJ16" s="29">
        <v>88</v>
      </c>
      <c r="CK16" s="29">
        <v>89</v>
      </c>
      <c r="CL16" s="29">
        <v>90</v>
      </c>
      <c r="CM16" s="29">
        <v>91</v>
      </c>
      <c r="CN16" s="29">
        <v>92</v>
      </c>
      <c r="CO16" s="29">
        <v>93</v>
      </c>
      <c r="CP16" s="29">
        <v>94</v>
      </c>
      <c r="CQ16" s="29">
        <v>95</v>
      </c>
      <c r="CR16" s="29">
        <v>96</v>
      </c>
      <c r="CS16" s="29">
        <v>97</v>
      </c>
      <c r="CT16" s="39">
        <v>98</v>
      </c>
      <c r="CU16" s="39">
        <v>99</v>
      </c>
      <c r="CV16" s="39">
        <v>100</v>
      </c>
      <c r="CW16" s="39">
        <v>101</v>
      </c>
      <c r="CX16" s="39">
        <v>102</v>
      </c>
      <c r="CY16" s="39">
        <v>103</v>
      </c>
      <c r="CZ16" s="39">
        <v>104</v>
      </c>
      <c r="DA16" s="39">
        <v>105</v>
      </c>
      <c r="DB16" s="39">
        <v>106</v>
      </c>
      <c r="DC16" s="39">
        <v>107</v>
      </c>
      <c r="DD16" s="39">
        <v>108</v>
      </c>
      <c r="DE16" s="39">
        <v>109</v>
      </c>
      <c r="DF16" s="39">
        <v>110</v>
      </c>
      <c r="DG16" s="39">
        <v>111</v>
      </c>
      <c r="DH16" s="39">
        <v>112</v>
      </c>
      <c r="DI16" s="39">
        <v>113</v>
      </c>
      <c r="DJ16" s="39">
        <v>114</v>
      </c>
      <c r="DK16" s="39">
        <v>115</v>
      </c>
      <c r="DL16" s="39">
        <v>116</v>
      </c>
      <c r="DM16" s="39">
        <v>117</v>
      </c>
      <c r="DN16" s="39">
        <v>118</v>
      </c>
      <c r="DO16" s="39">
        <v>119</v>
      </c>
      <c r="DP16" s="39">
        <v>120</v>
      </c>
      <c r="DQ16" s="39">
        <v>121</v>
      </c>
      <c r="DR16" s="39">
        <v>122</v>
      </c>
      <c r="DS16" s="39">
        <v>123</v>
      </c>
      <c r="DT16" s="39">
        <v>124</v>
      </c>
      <c r="DU16" s="39">
        <v>125</v>
      </c>
      <c r="DV16" s="39">
        <v>126</v>
      </c>
      <c r="DW16" s="39">
        <v>127</v>
      </c>
      <c r="DX16" s="39">
        <v>128</v>
      </c>
      <c r="DY16" s="39">
        <v>129</v>
      </c>
      <c r="DZ16" s="39">
        <v>130</v>
      </c>
      <c r="EA16" s="39">
        <v>131</v>
      </c>
      <c r="EB16" s="39">
        <v>132</v>
      </c>
      <c r="EC16" s="39">
        <v>133</v>
      </c>
    </row>
    <row r="17" spans="1:133" s="9" customFormat="1" ht="40.5" x14ac:dyDescent="0.25">
      <c r="A17" s="32" t="s">
        <v>7</v>
      </c>
      <c r="B17" s="33" t="s">
        <v>66</v>
      </c>
      <c r="C17" s="31" t="s">
        <v>67</v>
      </c>
      <c r="D17" s="46">
        <f>SUM(E17:CS17)</f>
        <v>94</v>
      </c>
      <c r="E17" s="41">
        <v>44</v>
      </c>
      <c r="F17" s="41">
        <v>0</v>
      </c>
      <c r="G17" s="41">
        <v>42</v>
      </c>
      <c r="H17" s="41">
        <v>0</v>
      </c>
      <c r="I17" s="41">
        <v>8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0">
        <f>SUM(CU17:DK17)</f>
        <v>58</v>
      </c>
      <c r="CU17" s="47">
        <v>46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12</v>
      </c>
      <c r="DG17" s="47">
        <v>0</v>
      </c>
      <c r="DH17" s="47">
        <v>0</v>
      </c>
      <c r="DI17" s="47">
        <v>0</v>
      </c>
      <c r="DJ17" s="47">
        <v>0</v>
      </c>
      <c r="DK17" s="47">
        <v>0</v>
      </c>
      <c r="DL17" s="40">
        <f>SUM(DM17:EC17)</f>
        <v>86</v>
      </c>
      <c r="DM17" s="47">
        <v>44</v>
      </c>
      <c r="DN17" s="47">
        <v>0</v>
      </c>
      <c r="DO17" s="47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42</v>
      </c>
      <c r="DY17" s="47">
        <v>0</v>
      </c>
      <c r="DZ17" s="47">
        <v>0</v>
      </c>
      <c r="EA17" s="47">
        <v>0</v>
      </c>
      <c r="EB17" s="47">
        <v>0</v>
      </c>
      <c r="EC17" s="47">
        <v>0</v>
      </c>
    </row>
    <row r="18" spans="1:133" s="9" customFormat="1" ht="40.5" x14ac:dyDescent="0.25">
      <c r="A18" s="32" t="s">
        <v>6</v>
      </c>
      <c r="B18" s="34" t="s">
        <v>68</v>
      </c>
      <c r="C18" s="31" t="s">
        <v>67</v>
      </c>
      <c r="D18" s="46">
        <f>SUM(E18:CS18)</f>
        <v>125</v>
      </c>
      <c r="E18" s="41">
        <v>80</v>
      </c>
      <c r="F18" s="41">
        <v>0</v>
      </c>
      <c r="G18" s="41">
        <v>35</v>
      </c>
      <c r="H18" s="41">
        <v>0</v>
      </c>
      <c r="I18" s="41">
        <v>10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0">
        <f t="shared" ref="CT18:CT19" si="0">SUM(CU18:DK18)</f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0</v>
      </c>
      <c r="DI18" s="47">
        <v>0</v>
      </c>
      <c r="DJ18" s="47">
        <v>0</v>
      </c>
      <c r="DK18" s="47">
        <v>0</v>
      </c>
      <c r="DL18" s="40">
        <f>SUM(DM18:EC18)</f>
        <v>0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0</v>
      </c>
      <c r="DT18" s="47">
        <v>0</v>
      </c>
      <c r="DU18" s="47">
        <v>0</v>
      </c>
      <c r="DV18" s="47">
        <v>0</v>
      </c>
      <c r="DW18" s="47">
        <v>0</v>
      </c>
      <c r="DX18" s="47">
        <v>0</v>
      </c>
      <c r="DY18" s="47">
        <v>0</v>
      </c>
      <c r="DZ18" s="47">
        <v>0</v>
      </c>
      <c r="EA18" s="47">
        <v>0</v>
      </c>
      <c r="EB18" s="47">
        <v>0</v>
      </c>
      <c r="EC18" s="47">
        <v>0</v>
      </c>
    </row>
    <row r="19" spans="1:133" s="9" customFormat="1" ht="40.5" x14ac:dyDescent="0.25">
      <c r="A19" s="32" t="s">
        <v>5</v>
      </c>
      <c r="B19" s="34" t="s">
        <v>69</v>
      </c>
      <c r="C19" s="31" t="s">
        <v>70</v>
      </c>
      <c r="D19" s="46">
        <f t="shared" ref="D19" si="1">SUM(E19:CS19)</f>
        <v>147</v>
      </c>
      <c r="E19" s="41">
        <v>51</v>
      </c>
      <c r="F19" s="41">
        <v>0</v>
      </c>
      <c r="G19" s="41">
        <v>57</v>
      </c>
      <c r="H19" s="41">
        <v>0</v>
      </c>
      <c r="I19" s="41">
        <v>21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18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0">
        <f t="shared" si="0"/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</v>
      </c>
      <c r="DL19" s="40">
        <f t="shared" ref="DL19" si="2">SUM(DM19:EC19)</f>
        <v>129</v>
      </c>
      <c r="DM19" s="47">
        <v>129</v>
      </c>
      <c r="DN19" s="47">
        <v>0</v>
      </c>
      <c r="DO19" s="47">
        <v>0</v>
      </c>
      <c r="DP19" s="47">
        <v>0</v>
      </c>
      <c r="DQ19" s="47">
        <v>0</v>
      </c>
      <c r="DR19" s="47">
        <v>0</v>
      </c>
      <c r="DS19" s="47">
        <v>0</v>
      </c>
      <c r="DT19" s="47">
        <v>0</v>
      </c>
      <c r="DU19" s="47">
        <v>0</v>
      </c>
      <c r="DV19" s="47">
        <v>0</v>
      </c>
      <c r="DW19" s="47">
        <v>0</v>
      </c>
      <c r="DX19" s="47">
        <v>0</v>
      </c>
      <c r="DY19" s="47">
        <v>0</v>
      </c>
      <c r="DZ19" s="47">
        <v>0</v>
      </c>
      <c r="EA19" s="47">
        <v>0</v>
      </c>
      <c r="EB19" s="47">
        <v>0</v>
      </c>
      <c r="EC19" s="47">
        <v>0</v>
      </c>
    </row>
    <row r="20" spans="1:133" s="9" customFormat="1" ht="40.5" x14ac:dyDescent="0.25">
      <c r="A20" s="32" t="s">
        <v>71</v>
      </c>
      <c r="B20" s="34" t="s">
        <v>72</v>
      </c>
      <c r="C20" s="31" t="s">
        <v>70</v>
      </c>
      <c r="D20" s="46">
        <f>SUM(E20:CS20)</f>
        <v>352</v>
      </c>
      <c r="E20" s="41">
        <v>167</v>
      </c>
      <c r="F20" s="41">
        <v>0</v>
      </c>
      <c r="G20" s="41">
        <v>154</v>
      </c>
      <c r="H20" s="41">
        <v>0</v>
      </c>
      <c r="I20" s="41">
        <v>31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0">
        <f>SUM(CU20:DK20)</f>
        <v>352</v>
      </c>
      <c r="CU20" s="47">
        <v>167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47">
        <v>154</v>
      </c>
      <c r="DG20" s="47">
        <v>0</v>
      </c>
      <c r="DH20" s="47">
        <v>0</v>
      </c>
      <c r="DI20" s="47">
        <v>31</v>
      </c>
      <c r="DJ20" s="47">
        <v>0</v>
      </c>
      <c r="DK20" s="47">
        <v>0</v>
      </c>
      <c r="DL20" s="40">
        <f>SUM(DM20:EC20)</f>
        <v>0</v>
      </c>
      <c r="DM20" s="47">
        <v>0</v>
      </c>
      <c r="DN20" s="47">
        <v>0</v>
      </c>
      <c r="DO20" s="47">
        <v>0</v>
      </c>
      <c r="DP20" s="47">
        <v>0</v>
      </c>
      <c r="DQ20" s="47">
        <v>0</v>
      </c>
      <c r="DR20" s="47">
        <v>0</v>
      </c>
      <c r="DS20" s="47">
        <v>0</v>
      </c>
      <c r="DT20" s="47">
        <v>0</v>
      </c>
      <c r="DU20" s="47">
        <v>0</v>
      </c>
      <c r="DV20" s="47">
        <v>0</v>
      </c>
      <c r="DW20" s="47">
        <v>0</v>
      </c>
      <c r="DX20" s="47">
        <v>0</v>
      </c>
      <c r="DY20" s="47">
        <v>0</v>
      </c>
      <c r="DZ20" s="47">
        <v>0</v>
      </c>
      <c r="EA20" s="47">
        <v>0</v>
      </c>
      <c r="EB20" s="47">
        <v>0</v>
      </c>
      <c r="EC20" s="47">
        <v>0</v>
      </c>
    </row>
    <row r="21" spans="1:133" s="9" customFormat="1" ht="40.5" x14ac:dyDescent="0.25">
      <c r="A21" s="32" t="s">
        <v>73</v>
      </c>
      <c r="B21" s="35" t="s">
        <v>74</v>
      </c>
      <c r="C21" s="31" t="s">
        <v>70</v>
      </c>
      <c r="D21" s="46">
        <f>SUM(E21:CS21)</f>
        <v>990</v>
      </c>
      <c r="E21" s="41">
        <v>279</v>
      </c>
      <c r="F21" s="41">
        <v>0</v>
      </c>
      <c r="G21" s="41">
        <v>353</v>
      </c>
      <c r="H21" s="41">
        <v>0</v>
      </c>
      <c r="I21" s="41">
        <v>72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228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58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0">
        <f t="shared" ref="CT21:CT22" si="3">SUM(CU21:DK21)</f>
        <v>704</v>
      </c>
      <c r="CU21" s="47">
        <v>279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47">
        <v>353</v>
      </c>
      <c r="DG21" s="47">
        <v>0</v>
      </c>
      <c r="DH21" s="47">
        <v>0</v>
      </c>
      <c r="DI21" s="47">
        <v>72</v>
      </c>
      <c r="DJ21" s="47">
        <v>0</v>
      </c>
      <c r="DK21" s="47">
        <v>0</v>
      </c>
      <c r="DL21" s="40">
        <f>SUM(DM21:EC21)</f>
        <v>515</v>
      </c>
      <c r="DM21" s="47">
        <v>279</v>
      </c>
      <c r="DN21" s="47">
        <v>0</v>
      </c>
      <c r="DO21" s="47">
        <v>0</v>
      </c>
      <c r="DP21" s="47">
        <v>0</v>
      </c>
      <c r="DQ21" s="47">
        <v>0</v>
      </c>
      <c r="DR21" s="47">
        <v>0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236</v>
      </c>
      <c r="DY21" s="47">
        <v>0</v>
      </c>
      <c r="DZ21" s="47">
        <v>0</v>
      </c>
      <c r="EA21" s="47">
        <v>0</v>
      </c>
      <c r="EB21" s="47">
        <v>0</v>
      </c>
      <c r="EC21" s="47">
        <v>0</v>
      </c>
    </row>
    <row r="22" spans="1:133" s="9" customFormat="1" ht="60.75" x14ac:dyDescent="0.25">
      <c r="A22" s="32" t="s">
        <v>75</v>
      </c>
      <c r="B22" s="34" t="s">
        <v>76</v>
      </c>
      <c r="C22" s="31" t="s">
        <v>70</v>
      </c>
      <c r="D22" s="46">
        <f t="shared" ref="D22" si="4">SUM(E22:CS22)</f>
        <v>219</v>
      </c>
      <c r="E22" s="41">
        <v>80</v>
      </c>
      <c r="F22" s="41">
        <v>0</v>
      </c>
      <c r="G22" s="41">
        <v>80</v>
      </c>
      <c r="H22" s="41">
        <v>0</v>
      </c>
      <c r="I22" s="41">
        <v>34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25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0">
        <f t="shared" si="3"/>
        <v>194</v>
      </c>
      <c r="CU22" s="47">
        <v>80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80</v>
      </c>
      <c r="DG22" s="47">
        <v>0</v>
      </c>
      <c r="DH22" s="47">
        <v>0</v>
      </c>
      <c r="DI22" s="47">
        <v>34</v>
      </c>
      <c r="DJ22" s="47">
        <v>0</v>
      </c>
      <c r="DK22" s="47">
        <v>0</v>
      </c>
      <c r="DL22" s="40">
        <f t="shared" ref="DL22" si="5">SUM(DM22:EC22)</f>
        <v>194</v>
      </c>
      <c r="DM22" s="47">
        <v>80</v>
      </c>
      <c r="DN22" s="47">
        <v>0</v>
      </c>
      <c r="DO22" s="47">
        <v>0</v>
      </c>
      <c r="DP22" s="47">
        <v>0</v>
      </c>
      <c r="DQ22" s="47">
        <v>0</v>
      </c>
      <c r="DR22" s="47">
        <v>0</v>
      </c>
      <c r="DS22" s="47">
        <v>0</v>
      </c>
      <c r="DT22" s="47">
        <v>0</v>
      </c>
      <c r="DU22" s="47">
        <v>0</v>
      </c>
      <c r="DV22" s="47">
        <v>0</v>
      </c>
      <c r="DW22" s="47">
        <v>0</v>
      </c>
      <c r="DX22" s="47">
        <v>80</v>
      </c>
      <c r="DY22" s="47">
        <v>0</v>
      </c>
      <c r="DZ22" s="47">
        <v>0</v>
      </c>
      <c r="EA22" s="47">
        <v>34</v>
      </c>
      <c r="EB22" s="47">
        <v>0</v>
      </c>
      <c r="EC22" s="47">
        <v>0</v>
      </c>
    </row>
    <row r="23" spans="1:133" s="9" customFormat="1" ht="40.5" x14ac:dyDescent="0.25">
      <c r="A23" s="32" t="s">
        <v>77</v>
      </c>
      <c r="B23" s="34" t="s">
        <v>78</v>
      </c>
      <c r="C23" s="31" t="s">
        <v>70</v>
      </c>
      <c r="D23" s="46">
        <f>SUM(E23:CS23)</f>
        <v>126</v>
      </c>
      <c r="E23" s="41">
        <v>61</v>
      </c>
      <c r="F23" s="41">
        <v>0</v>
      </c>
      <c r="G23" s="41">
        <v>60</v>
      </c>
      <c r="H23" s="41">
        <v>0</v>
      </c>
      <c r="I23" s="41">
        <v>5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0">
        <f>SUM(CU23:DK23)</f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47">
        <v>0</v>
      </c>
      <c r="DG23" s="47">
        <v>0</v>
      </c>
      <c r="DH23" s="47">
        <v>0</v>
      </c>
      <c r="DI23" s="47">
        <v>0</v>
      </c>
      <c r="DJ23" s="47">
        <v>0</v>
      </c>
      <c r="DK23" s="47">
        <v>0</v>
      </c>
      <c r="DL23" s="40">
        <f>SUM(DM23:EC23)</f>
        <v>0</v>
      </c>
      <c r="DM23" s="47">
        <v>0</v>
      </c>
      <c r="DN23" s="47">
        <v>0</v>
      </c>
      <c r="DO23" s="47">
        <v>0</v>
      </c>
      <c r="DP23" s="47">
        <v>0</v>
      </c>
      <c r="DQ23" s="47">
        <v>0</v>
      </c>
      <c r="DR23" s="47">
        <v>0</v>
      </c>
      <c r="DS23" s="47">
        <v>0</v>
      </c>
      <c r="DT23" s="47">
        <v>0</v>
      </c>
      <c r="DU23" s="47">
        <v>0</v>
      </c>
      <c r="DV23" s="47">
        <v>0</v>
      </c>
      <c r="DW23" s="47">
        <v>0</v>
      </c>
      <c r="DX23" s="47">
        <v>0</v>
      </c>
      <c r="DY23" s="47">
        <v>0</v>
      </c>
      <c r="DZ23" s="47">
        <v>0</v>
      </c>
      <c r="EA23" s="47">
        <v>0</v>
      </c>
      <c r="EB23" s="47">
        <v>0</v>
      </c>
      <c r="EC23" s="47">
        <v>0</v>
      </c>
    </row>
    <row r="24" spans="1:133" s="9" customFormat="1" ht="40.5" x14ac:dyDescent="0.25">
      <c r="A24" s="32" t="s">
        <v>79</v>
      </c>
      <c r="B24" s="35" t="s">
        <v>80</v>
      </c>
      <c r="C24" s="31" t="s">
        <v>70</v>
      </c>
      <c r="D24" s="46">
        <f>SUM(E24:CS24)</f>
        <v>272</v>
      </c>
      <c r="E24" s="41">
        <v>114</v>
      </c>
      <c r="F24" s="41">
        <v>0</v>
      </c>
      <c r="G24" s="41">
        <v>127</v>
      </c>
      <c r="H24" s="41">
        <v>0</v>
      </c>
      <c r="I24" s="41">
        <v>30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1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0">
        <f t="shared" ref="CT24:CT25" si="6">SUM(CU24:DK24)</f>
        <v>272</v>
      </c>
      <c r="CU24" s="47">
        <v>114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47">
        <v>127</v>
      </c>
      <c r="DG24" s="47">
        <v>0</v>
      </c>
      <c r="DH24" s="47">
        <v>0</v>
      </c>
      <c r="DI24" s="47">
        <v>30</v>
      </c>
      <c r="DJ24" s="47">
        <v>1</v>
      </c>
      <c r="DK24" s="47">
        <v>0</v>
      </c>
      <c r="DL24" s="40">
        <f>SUM(DM24:EC24)</f>
        <v>272</v>
      </c>
      <c r="DM24" s="47">
        <v>114</v>
      </c>
      <c r="DN24" s="47">
        <v>0</v>
      </c>
      <c r="DO24" s="47">
        <v>0</v>
      </c>
      <c r="DP24" s="47">
        <v>0</v>
      </c>
      <c r="DQ24" s="47">
        <v>0</v>
      </c>
      <c r="DR24" s="47">
        <v>0</v>
      </c>
      <c r="DS24" s="47">
        <v>0</v>
      </c>
      <c r="DT24" s="47">
        <v>0</v>
      </c>
      <c r="DU24" s="47">
        <v>0</v>
      </c>
      <c r="DV24" s="47">
        <v>0</v>
      </c>
      <c r="DW24" s="47">
        <v>0</v>
      </c>
      <c r="DX24" s="47">
        <v>127</v>
      </c>
      <c r="DY24" s="47">
        <v>0</v>
      </c>
      <c r="DZ24" s="47">
        <v>0</v>
      </c>
      <c r="EA24" s="47">
        <v>30</v>
      </c>
      <c r="EB24" s="47">
        <v>1</v>
      </c>
      <c r="EC24" s="47">
        <v>0</v>
      </c>
    </row>
    <row r="25" spans="1:133" s="9" customFormat="1" ht="40.5" x14ac:dyDescent="0.25">
      <c r="A25" s="32" t="s">
        <v>81</v>
      </c>
      <c r="B25" s="36" t="s">
        <v>82</v>
      </c>
      <c r="C25" s="31" t="s">
        <v>70</v>
      </c>
      <c r="D25" s="46">
        <f t="shared" ref="D25" si="7">SUM(E25:CS25)</f>
        <v>408</v>
      </c>
      <c r="E25" s="41">
        <v>141</v>
      </c>
      <c r="F25" s="41">
        <v>0</v>
      </c>
      <c r="G25" s="41">
        <v>161</v>
      </c>
      <c r="H25" s="41">
        <v>0</v>
      </c>
      <c r="I25" s="41">
        <v>48</v>
      </c>
      <c r="J25" s="41">
        <v>0</v>
      </c>
      <c r="K25" s="41">
        <v>0</v>
      </c>
      <c r="L25" s="41">
        <v>2</v>
      </c>
      <c r="M25" s="41">
        <v>0</v>
      </c>
      <c r="N25" s="41">
        <v>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1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54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0">
        <f t="shared" si="6"/>
        <v>144</v>
      </c>
      <c r="CU25" s="47">
        <v>141</v>
      </c>
      <c r="CV25" s="47">
        <v>2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1</v>
      </c>
      <c r="DE25" s="47">
        <v>0</v>
      </c>
      <c r="DF25" s="47">
        <v>0</v>
      </c>
      <c r="DG25" s="47">
        <v>0</v>
      </c>
      <c r="DH25" s="47">
        <v>0</v>
      </c>
      <c r="DI25" s="47">
        <v>0</v>
      </c>
      <c r="DJ25" s="47">
        <v>0</v>
      </c>
      <c r="DK25" s="47">
        <v>0</v>
      </c>
      <c r="DL25" s="40">
        <f t="shared" ref="DL25" si="8">SUM(DM25:EC25)</f>
        <v>0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0</v>
      </c>
      <c r="DX25" s="47">
        <v>0</v>
      </c>
      <c r="DY25" s="47">
        <v>0</v>
      </c>
      <c r="DZ25" s="47">
        <v>0</v>
      </c>
      <c r="EA25" s="47">
        <v>0</v>
      </c>
      <c r="EB25" s="47">
        <v>0</v>
      </c>
      <c r="EC25" s="47">
        <v>0</v>
      </c>
    </row>
    <row r="26" spans="1:133" s="9" customFormat="1" ht="40.5" x14ac:dyDescent="0.25">
      <c r="A26" s="32" t="s">
        <v>83</v>
      </c>
      <c r="B26" s="36" t="s">
        <v>84</v>
      </c>
      <c r="C26" s="31" t="s">
        <v>70</v>
      </c>
      <c r="D26" s="46">
        <f>SUM(E26:CS26)</f>
        <v>175</v>
      </c>
      <c r="E26" s="41">
        <v>52</v>
      </c>
      <c r="F26" s="41">
        <v>0</v>
      </c>
      <c r="G26" s="41">
        <v>94</v>
      </c>
      <c r="H26" s="41">
        <v>0</v>
      </c>
      <c r="I26" s="41">
        <v>29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0">
        <f>SUM(CU26:DK26)</f>
        <v>80</v>
      </c>
      <c r="CU26" s="47">
        <v>60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20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0">
        <f>SUM(DM26:EC26)</f>
        <v>175</v>
      </c>
      <c r="DM26" s="47">
        <v>52</v>
      </c>
      <c r="DN26" s="47">
        <v>0</v>
      </c>
      <c r="DO26" s="47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0</v>
      </c>
      <c r="DU26" s="47">
        <v>0</v>
      </c>
      <c r="DV26" s="47">
        <v>0</v>
      </c>
      <c r="DW26" s="47">
        <v>0</v>
      </c>
      <c r="DX26" s="47">
        <v>94</v>
      </c>
      <c r="DY26" s="47">
        <v>0</v>
      </c>
      <c r="DZ26" s="47">
        <v>0</v>
      </c>
      <c r="EA26" s="47">
        <v>29</v>
      </c>
      <c r="EB26" s="47">
        <v>0</v>
      </c>
      <c r="EC26" s="47">
        <v>0</v>
      </c>
    </row>
    <row r="27" spans="1:133" s="9" customFormat="1" ht="40.5" x14ac:dyDescent="0.25">
      <c r="A27" s="32" t="s">
        <v>85</v>
      </c>
      <c r="B27" s="35" t="s">
        <v>86</v>
      </c>
      <c r="C27" s="31" t="s">
        <v>70</v>
      </c>
      <c r="D27" s="46">
        <f>SUM(E27:CS27)</f>
        <v>96</v>
      </c>
      <c r="E27" s="41">
        <v>96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0">
        <f t="shared" ref="CT27:CT28" si="9">SUM(CU27:DK27)</f>
        <v>96</v>
      </c>
      <c r="CU27" s="47">
        <v>96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0</v>
      </c>
      <c r="DI27" s="47">
        <v>0</v>
      </c>
      <c r="DJ27" s="47">
        <v>0</v>
      </c>
      <c r="DK27" s="47">
        <v>0</v>
      </c>
      <c r="DL27" s="40">
        <f>SUM(DM27:EC27)</f>
        <v>96</v>
      </c>
      <c r="DM27" s="47">
        <v>96</v>
      </c>
      <c r="DN27" s="47">
        <v>0</v>
      </c>
      <c r="DO27" s="47">
        <v>0</v>
      </c>
      <c r="DP27" s="47">
        <v>0</v>
      </c>
      <c r="DQ27" s="47">
        <v>0</v>
      </c>
      <c r="DR27" s="47">
        <v>0</v>
      </c>
      <c r="DS27" s="47">
        <v>0</v>
      </c>
      <c r="DT27" s="47">
        <v>0</v>
      </c>
      <c r="DU27" s="47">
        <v>0</v>
      </c>
      <c r="DV27" s="47">
        <v>0</v>
      </c>
      <c r="DW27" s="47">
        <v>0</v>
      </c>
      <c r="DX27" s="47">
        <v>0</v>
      </c>
      <c r="DY27" s="47">
        <v>0</v>
      </c>
      <c r="DZ27" s="47">
        <v>0</v>
      </c>
      <c r="EA27" s="47">
        <v>0</v>
      </c>
      <c r="EB27" s="47">
        <v>0</v>
      </c>
      <c r="EC27" s="47">
        <v>0</v>
      </c>
    </row>
    <row r="28" spans="1:133" s="9" customFormat="1" ht="40.5" x14ac:dyDescent="0.25">
      <c r="A28" s="32" t="s">
        <v>87</v>
      </c>
      <c r="B28" s="35" t="s">
        <v>88</v>
      </c>
      <c r="C28" s="31" t="s">
        <v>67</v>
      </c>
      <c r="D28" s="46">
        <f>SUM(E28:CS28)</f>
        <v>105</v>
      </c>
      <c r="E28" s="41">
        <v>37</v>
      </c>
      <c r="F28" s="41">
        <v>0</v>
      </c>
      <c r="G28" s="41">
        <v>35</v>
      </c>
      <c r="H28" s="41">
        <v>0</v>
      </c>
      <c r="I28" s="41">
        <v>8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25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0">
        <f t="shared" si="9"/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0">
        <f t="shared" ref="DL28" si="10">SUM(DM28:EC28)</f>
        <v>72</v>
      </c>
      <c r="DM28" s="47">
        <v>37</v>
      </c>
      <c r="DN28" s="47">
        <v>0</v>
      </c>
      <c r="DO28" s="47">
        <v>0</v>
      </c>
      <c r="DP28" s="47">
        <v>0</v>
      </c>
      <c r="DQ28" s="47">
        <v>0</v>
      </c>
      <c r="DR28" s="47">
        <v>0</v>
      </c>
      <c r="DS28" s="47">
        <v>0</v>
      </c>
      <c r="DT28" s="47">
        <v>0</v>
      </c>
      <c r="DU28" s="47">
        <v>0</v>
      </c>
      <c r="DV28" s="47">
        <v>0</v>
      </c>
      <c r="DW28" s="47">
        <v>0</v>
      </c>
      <c r="DX28" s="47">
        <v>35</v>
      </c>
      <c r="DY28" s="47">
        <v>0</v>
      </c>
      <c r="DZ28" s="47">
        <v>0</v>
      </c>
      <c r="EA28" s="47">
        <v>0</v>
      </c>
      <c r="EB28" s="47">
        <v>0</v>
      </c>
      <c r="EC28" s="47">
        <v>0</v>
      </c>
    </row>
    <row r="29" spans="1:133" s="3" customFormat="1" ht="22.5" customHeight="1" x14ac:dyDescent="0.25">
      <c r="A29" s="6"/>
      <c r="B29" s="8" t="s">
        <v>4</v>
      </c>
      <c r="C29" s="7" t="s">
        <v>1</v>
      </c>
      <c r="D29" s="44">
        <f>D17+D18+D28</f>
        <v>324</v>
      </c>
      <c r="E29" s="44">
        <f t="shared" ref="E29:BO29" si="11">E17+E18+E28</f>
        <v>161</v>
      </c>
      <c r="F29" s="44">
        <f t="shared" si="11"/>
        <v>0</v>
      </c>
      <c r="G29" s="44">
        <f t="shared" si="11"/>
        <v>112</v>
      </c>
      <c r="H29" s="44">
        <f t="shared" si="11"/>
        <v>0</v>
      </c>
      <c r="I29" s="44">
        <f t="shared" si="11"/>
        <v>26</v>
      </c>
      <c r="J29" s="44">
        <f t="shared" si="11"/>
        <v>0</v>
      </c>
      <c r="K29" s="44">
        <f t="shared" si="11"/>
        <v>0</v>
      </c>
      <c r="L29" s="44">
        <f t="shared" si="11"/>
        <v>0</v>
      </c>
      <c r="M29" s="44">
        <f t="shared" si="11"/>
        <v>0</v>
      </c>
      <c r="N29" s="44">
        <f t="shared" si="11"/>
        <v>0</v>
      </c>
      <c r="O29" s="44">
        <f t="shared" si="11"/>
        <v>0</v>
      </c>
      <c r="P29" s="44">
        <f t="shared" si="11"/>
        <v>0</v>
      </c>
      <c r="Q29" s="44">
        <f t="shared" si="11"/>
        <v>0</v>
      </c>
      <c r="R29" s="44">
        <f t="shared" si="11"/>
        <v>0</v>
      </c>
      <c r="S29" s="44">
        <f t="shared" si="11"/>
        <v>0</v>
      </c>
      <c r="T29" s="44">
        <f t="shared" si="11"/>
        <v>0</v>
      </c>
      <c r="U29" s="44">
        <f t="shared" si="11"/>
        <v>0</v>
      </c>
      <c r="V29" s="44">
        <f t="shared" si="11"/>
        <v>0</v>
      </c>
      <c r="W29" s="44">
        <f t="shared" si="11"/>
        <v>0</v>
      </c>
      <c r="X29" s="44">
        <f t="shared" si="11"/>
        <v>0</v>
      </c>
      <c r="Y29" s="44">
        <f t="shared" si="11"/>
        <v>0</v>
      </c>
      <c r="Z29" s="44">
        <f t="shared" si="11"/>
        <v>0</v>
      </c>
      <c r="AA29" s="44">
        <f t="shared" si="11"/>
        <v>0</v>
      </c>
      <c r="AB29" s="44">
        <f t="shared" si="11"/>
        <v>0</v>
      </c>
      <c r="AC29" s="44">
        <f t="shared" si="11"/>
        <v>0</v>
      </c>
      <c r="AD29" s="44">
        <f t="shared" si="11"/>
        <v>0</v>
      </c>
      <c r="AE29" s="44">
        <f t="shared" si="11"/>
        <v>0</v>
      </c>
      <c r="AF29" s="44">
        <f t="shared" si="11"/>
        <v>0</v>
      </c>
      <c r="AG29" s="44">
        <f t="shared" si="11"/>
        <v>0</v>
      </c>
      <c r="AH29" s="44">
        <f t="shared" si="11"/>
        <v>0</v>
      </c>
      <c r="AI29" s="44">
        <f t="shared" si="11"/>
        <v>0</v>
      </c>
      <c r="AJ29" s="44">
        <f t="shared" si="11"/>
        <v>0</v>
      </c>
      <c r="AK29" s="44">
        <f t="shared" si="11"/>
        <v>0</v>
      </c>
      <c r="AL29" s="44">
        <f t="shared" si="11"/>
        <v>0</v>
      </c>
      <c r="AM29" s="44">
        <f t="shared" si="11"/>
        <v>0</v>
      </c>
      <c r="AN29" s="44">
        <f t="shared" si="11"/>
        <v>0</v>
      </c>
      <c r="AO29" s="44">
        <f t="shared" si="11"/>
        <v>0</v>
      </c>
      <c r="AP29" s="44">
        <f t="shared" si="11"/>
        <v>0</v>
      </c>
      <c r="AQ29" s="44">
        <f t="shared" si="11"/>
        <v>0</v>
      </c>
      <c r="AR29" s="44">
        <f t="shared" si="11"/>
        <v>0</v>
      </c>
      <c r="AS29" s="44">
        <f t="shared" si="11"/>
        <v>0</v>
      </c>
      <c r="AT29" s="44">
        <f t="shared" si="11"/>
        <v>0</v>
      </c>
      <c r="AU29" s="44">
        <f t="shared" si="11"/>
        <v>0</v>
      </c>
      <c r="AV29" s="44">
        <f t="shared" si="11"/>
        <v>0</v>
      </c>
      <c r="AW29" s="44">
        <f t="shared" si="11"/>
        <v>0</v>
      </c>
      <c r="AX29" s="44">
        <f t="shared" si="11"/>
        <v>0</v>
      </c>
      <c r="AY29" s="44">
        <f t="shared" si="11"/>
        <v>0</v>
      </c>
      <c r="AZ29" s="44">
        <f t="shared" si="11"/>
        <v>0</v>
      </c>
      <c r="BA29" s="44">
        <f t="shared" si="11"/>
        <v>0</v>
      </c>
      <c r="BB29" s="44">
        <f t="shared" si="11"/>
        <v>0</v>
      </c>
      <c r="BC29" s="44">
        <f t="shared" si="11"/>
        <v>0</v>
      </c>
      <c r="BD29" s="44">
        <f t="shared" si="11"/>
        <v>0</v>
      </c>
      <c r="BE29" s="44">
        <f t="shared" si="11"/>
        <v>0</v>
      </c>
      <c r="BF29" s="44">
        <f t="shared" si="11"/>
        <v>0</v>
      </c>
      <c r="BG29" s="44">
        <f t="shared" si="11"/>
        <v>0</v>
      </c>
      <c r="BH29" s="44">
        <f t="shared" si="11"/>
        <v>0</v>
      </c>
      <c r="BI29" s="44">
        <f t="shared" si="11"/>
        <v>0</v>
      </c>
      <c r="BJ29" s="44">
        <f t="shared" si="11"/>
        <v>25</v>
      </c>
      <c r="BK29" s="44">
        <f t="shared" si="11"/>
        <v>0</v>
      </c>
      <c r="BL29" s="44">
        <f t="shared" si="11"/>
        <v>0</v>
      </c>
      <c r="BM29" s="44">
        <f t="shared" si="11"/>
        <v>0</v>
      </c>
      <c r="BN29" s="44">
        <f t="shared" si="11"/>
        <v>0</v>
      </c>
      <c r="BO29" s="44">
        <f t="shared" si="11"/>
        <v>0</v>
      </c>
      <c r="BP29" s="44">
        <f t="shared" ref="BP29:DK29" si="12">BP17+BP18+BP28</f>
        <v>0</v>
      </c>
      <c r="BQ29" s="44">
        <f t="shared" si="12"/>
        <v>0</v>
      </c>
      <c r="BR29" s="44">
        <f t="shared" si="12"/>
        <v>0</v>
      </c>
      <c r="BS29" s="44">
        <f t="shared" si="12"/>
        <v>0</v>
      </c>
      <c r="BT29" s="44">
        <f t="shared" si="12"/>
        <v>0</v>
      </c>
      <c r="BU29" s="44">
        <f t="shared" si="12"/>
        <v>0</v>
      </c>
      <c r="BV29" s="44">
        <f t="shared" si="12"/>
        <v>0</v>
      </c>
      <c r="BW29" s="44">
        <f t="shared" si="12"/>
        <v>0</v>
      </c>
      <c r="BX29" s="44">
        <f t="shared" si="12"/>
        <v>0</v>
      </c>
      <c r="BY29" s="44">
        <f t="shared" si="12"/>
        <v>0</v>
      </c>
      <c r="BZ29" s="44">
        <f t="shared" si="12"/>
        <v>0</v>
      </c>
      <c r="CA29" s="44">
        <f t="shared" si="12"/>
        <v>0</v>
      </c>
      <c r="CB29" s="44">
        <f t="shared" si="12"/>
        <v>0</v>
      </c>
      <c r="CC29" s="44">
        <f t="shared" si="12"/>
        <v>0</v>
      </c>
      <c r="CD29" s="44">
        <f t="shared" si="12"/>
        <v>0</v>
      </c>
      <c r="CE29" s="44">
        <f t="shared" si="12"/>
        <v>0</v>
      </c>
      <c r="CF29" s="44">
        <f t="shared" si="12"/>
        <v>0</v>
      </c>
      <c r="CG29" s="44">
        <f t="shared" si="12"/>
        <v>0</v>
      </c>
      <c r="CH29" s="44">
        <f t="shared" si="12"/>
        <v>0</v>
      </c>
      <c r="CI29" s="44">
        <f t="shared" si="12"/>
        <v>0</v>
      </c>
      <c r="CJ29" s="44">
        <f t="shared" si="12"/>
        <v>0</v>
      </c>
      <c r="CK29" s="44">
        <f t="shared" si="12"/>
        <v>0</v>
      </c>
      <c r="CL29" s="44">
        <f t="shared" si="12"/>
        <v>0</v>
      </c>
      <c r="CM29" s="44">
        <f t="shared" si="12"/>
        <v>0</v>
      </c>
      <c r="CN29" s="44">
        <f t="shared" si="12"/>
        <v>0</v>
      </c>
      <c r="CO29" s="44">
        <f t="shared" si="12"/>
        <v>0</v>
      </c>
      <c r="CP29" s="44">
        <f t="shared" si="12"/>
        <v>0</v>
      </c>
      <c r="CQ29" s="44">
        <f t="shared" si="12"/>
        <v>0</v>
      </c>
      <c r="CR29" s="44">
        <f t="shared" si="12"/>
        <v>0</v>
      </c>
      <c r="CS29" s="44">
        <f t="shared" si="12"/>
        <v>0</v>
      </c>
      <c r="CT29" s="48">
        <f t="shared" si="12"/>
        <v>58</v>
      </c>
      <c r="CU29" s="48">
        <f t="shared" si="12"/>
        <v>46</v>
      </c>
      <c r="CV29" s="48">
        <f t="shared" si="12"/>
        <v>0</v>
      </c>
      <c r="CW29" s="48">
        <f t="shared" si="12"/>
        <v>0</v>
      </c>
      <c r="CX29" s="48">
        <f t="shared" si="12"/>
        <v>0</v>
      </c>
      <c r="CY29" s="48">
        <f t="shared" si="12"/>
        <v>0</v>
      </c>
      <c r="CZ29" s="48">
        <f t="shared" si="12"/>
        <v>0</v>
      </c>
      <c r="DA29" s="48">
        <f t="shared" si="12"/>
        <v>0</v>
      </c>
      <c r="DB29" s="48">
        <f t="shared" si="12"/>
        <v>0</v>
      </c>
      <c r="DC29" s="48">
        <f t="shared" si="12"/>
        <v>0</v>
      </c>
      <c r="DD29" s="48">
        <f t="shared" si="12"/>
        <v>0</v>
      </c>
      <c r="DE29" s="48">
        <f t="shared" si="12"/>
        <v>0</v>
      </c>
      <c r="DF29" s="48">
        <f t="shared" si="12"/>
        <v>12</v>
      </c>
      <c r="DG29" s="48">
        <f t="shared" si="12"/>
        <v>0</v>
      </c>
      <c r="DH29" s="48">
        <f t="shared" si="12"/>
        <v>0</v>
      </c>
      <c r="DI29" s="48">
        <f t="shared" si="12"/>
        <v>0</v>
      </c>
      <c r="DJ29" s="48">
        <f t="shared" si="12"/>
        <v>0</v>
      </c>
      <c r="DK29" s="48">
        <f t="shared" si="12"/>
        <v>0</v>
      </c>
      <c r="DL29" s="48">
        <f>DL17+DL18+DL28</f>
        <v>158</v>
      </c>
      <c r="DM29" s="48">
        <f t="shared" ref="DM29:EC29" si="13">DM17+DM18+DM28</f>
        <v>81</v>
      </c>
      <c r="DN29" s="48">
        <f t="shared" si="13"/>
        <v>0</v>
      </c>
      <c r="DO29" s="48">
        <f t="shared" si="13"/>
        <v>0</v>
      </c>
      <c r="DP29" s="48">
        <f t="shared" si="13"/>
        <v>0</v>
      </c>
      <c r="DQ29" s="48">
        <f t="shared" si="13"/>
        <v>0</v>
      </c>
      <c r="DR29" s="48">
        <f t="shared" si="13"/>
        <v>0</v>
      </c>
      <c r="DS29" s="48">
        <f t="shared" si="13"/>
        <v>0</v>
      </c>
      <c r="DT29" s="48">
        <f t="shared" si="13"/>
        <v>0</v>
      </c>
      <c r="DU29" s="48">
        <f t="shared" si="13"/>
        <v>0</v>
      </c>
      <c r="DV29" s="48">
        <f t="shared" si="13"/>
        <v>0</v>
      </c>
      <c r="DW29" s="48">
        <f t="shared" si="13"/>
        <v>0</v>
      </c>
      <c r="DX29" s="48">
        <f t="shared" si="13"/>
        <v>77</v>
      </c>
      <c r="DY29" s="48">
        <f t="shared" si="13"/>
        <v>0</v>
      </c>
      <c r="DZ29" s="48">
        <f t="shared" si="13"/>
        <v>0</v>
      </c>
      <c r="EA29" s="48">
        <f t="shared" si="13"/>
        <v>0</v>
      </c>
      <c r="EB29" s="48">
        <f t="shared" si="13"/>
        <v>0</v>
      </c>
      <c r="EC29" s="48">
        <f t="shared" si="13"/>
        <v>0</v>
      </c>
    </row>
    <row r="30" spans="1:133" s="3" customFormat="1" ht="22.5" customHeight="1" x14ac:dyDescent="0.25">
      <c r="A30" s="6"/>
      <c r="B30" s="8" t="s">
        <v>3</v>
      </c>
      <c r="C30" s="7" t="s">
        <v>1</v>
      </c>
      <c r="D30" s="44">
        <f>D19+D20+D21+D22+D23+D24+D25+D26+D27</f>
        <v>2785</v>
      </c>
      <c r="E30" s="44">
        <f t="shared" ref="E30:BO30" si="14">E19+E20+E21+E22+E23+E24+E25+E26+E27</f>
        <v>1041</v>
      </c>
      <c r="F30" s="44">
        <f t="shared" si="14"/>
        <v>0</v>
      </c>
      <c r="G30" s="44">
        <f t="shared" si="14"/>
        <v>1086</v>
      </c>
      <c r="H30" s="44">
        <f t="shared" si="14"/>
        <v>0</v>
      </c>
      <c r="I30" s="44">
        <f t="shared" si="14"/>
        <v>270</v>
      </c>
      <c r="J30" s="44">
        <f t="shared" si="14"/>
        <v>0</v>
      </c>
      <c r="K30" s="44">
        <f t="shared" si="14"/>
        <v>0</v>
      </c>
      <c r="L30" s="44">
        <f t="shared" si="14"/>
        <v>2</v>
      </c>
      <c r="M30" s="44">
        <f t="shared" si="14"/>
        <v>0</v>
      </c>
      <c r="N30" s="44">
        <f t="shared" si="14"/>
        <v>1</v>
      </c>
      <c r="O30" s="44">
        <f t="shared" si="14"/>
        <v>0</v>
      </c>
      <c r="P30" s="44">
        <f t="shared" si="14"/>
        <v>1</v>
      </c>
      <c r="Q30" s="44">
        <f t="shared" si="14"/>
        <v>0</v>
      </c>
      <c r="R30" s="44">
        <f t="shared" si="14"/>
        <v>0</v>
      </c>
      <c r="S30" s="44">
        <f t="shared" si="14"/>
        <v>0</v>
      </c>
      <c r="T30" s="44">
        <f t="shared" si="14"/>
        <v>0</v>
      </c>
      <c r="U30" s="44">
        <f t="shared" si="14"/>
        <v>0</v>
      </c>
      <c r="V30" s="44">
        <f t="shared" si="14"/>
        <v>0</v>
      </c>
      <c r="W30" s="44">
        <f t="shared" si="14"/>
        <v>0</v>
      </c>
      <c r="X30" s="44">
        <f t="shared" si="14"/>
        <v>0</v>
      </c>
      <c r="Y30" s="44">
        <f t="shared" si="14"/>
        <v>0</v>
      </c>
      <c r="Z30" s="44">
        <f t="shared" si="14"/>
        <v>1</v>
      </c>
      <c r="AA30" s="44">
        <f t="shared" si="14"/>
        <v>0</v>
      </c>
      <c r="AB30" s="44">
        <f t="shared" si="14"/>
        <v>0</v>
      </c>
      <c r="AC30" s="44">
        <f t="shared" si="14"/>
        <v>0</v>
      </c>
      <c r="AD30" s="44">
        <f t="shared" si="14"/>
        <v>0</v>
      </c>
      <c r="AE30" s="44">
        <f t="shared" si="14"/>
        <v>0</v>
      </c>
      <c r="AF30" s="44">
        <f t="shared" si="14"/>
        <v>0</v>
      </c>
      <c r="AG30" s="44">
        <f t="shared" si="14"/>
        <v>0</v>
      </c>
      <c r="AH30" s="44">
        <f t="shared" si="14"/>
        <v>0</v>
      </c>
      <c r="AI30" s="44">
        <f t="shared" si="14"/>
        <v>0</v>
      </c>
      <c r="AJ30" s="44">
        <f t="shared" si="14"/>
        <v>0</v>
      </c>
      <c r="AK30" s="44">
        <f t="shared" si="14"/>
        <v>0</v>
      </c>
      <c r="AL30" s="44">
        <f t="shared" si="14"/>
        <v>0</v>
      </c>
      <c r="AM30" s="44">
        <f t="shared" si="14"/>
        <v>0</v>
      </c>
      <c r="AN30" s="44">
        <f t="shared" si="14"/>
        <v>0</v>
      </c>
      <c r="AO30" s="44">
        <f t="shared" si="14"/>
        <v>0</v>
      </c>
      <c r="AP30" s="44">
        <f t="shared" si="14"/>
        <v>0</v>
      </c>
      <c r="AQ30" s="44">
        <f t="shared" si="14"/>
        <v>0</v>
      </c>
      <c r="AR30" s="44">
        <f t="shared" si="14"/>
        <v>0</v>
      </c>
      <c r="AS30" s="44">
        <f t="shared" si="14"/>
        <v>0</v>
      </c>
      <c r="AT30" s="44">
        <f t="shared" si="14"/>
        <v>0</v>
      </c>
      <c r="AU30" s="44">
        <f t="shared" si="14"/>
        <v>0</v>
      </c>
      <c r="AV30" s="44">
        <f t="shared" si="14"/>
        <v>0</v>
      </c>
      <c r="AW30" s="44">
        <f t="shared" si="14"/>
        <v>0</v>
      </c>
      <c r="AX30" s="44">
        <f t="shared" si="14"/>
        <v>0</v>
      </c>
      <c r="AY30" s="44">
        <f t="shared" si="14"/>
        <v>0</v>
      </c>
      <c r="AZ30" s="44">
        <f t="shared" si="14"/>
        <v>0</v>
      </c>
      <c r="BA30" s="44">
        <f t="shared" si="14"/>
        <v>0</v>
      </c>
      <c r="BB30" s="44">
        <f t="shared" si="14"/>
        <v>0</v>
      </c>
      <c r="BC30" s="44">
        <f t="shared" si="14"/>
        <v>0</v>
      </c>
      <c r="BD30" s="44">
        <f t="shared" si="14"/>
        <v>0</v>
      </c>
      <c r="BE30" s="44">
        <f t="shared" si="14"/>
        <v>0</v>
      </c>
      <c r="BF30" s="44">
        <f t="shared" si="14"/>
        <v>0</v>
      </c>
      <c r="BG30" s="44">
        <f t="shared" si="14"/>
        <v>0</v>
      </c>
      <c r="BH30" s="44">
        <f t="shared" si="14"/>
        <v>0</v>
      </c>
      <c r="BI30" s="44">
        <f t="shared" si="14"/>
        <v>0</v>
      </c>
      <c r="BJ30" s="44">
        <f t="shared" si="14"/>
        <v>246</v>
      </c>
      <c r="BK30" s="44">
        <f t="shared" si="14"/>
        <v>0</v>
      </c>
      <c r="BL30" s="44">
        <f t="shared" si="14"/>
        <v>0</v>
      </c>
      <c r="BM30" s="44">
        <f t="shared" si="14"/>
        <v>0</v>
      </c>
      <c r="BN30" s="44">
        <f t="shared" si="14"/>
        <v>0</v>
      </c>
      <c r="BO30" s="44">
        <f t="shared" si="14"/>
        <v>0</v>
      </c>
      <c r="BP30" s="44">
        <f t="shared" ref="BP30:DK30" si="15">BP19+BP20+BP21+BP22+BP23+BP24+BP25+BP26+BP27</f>
        <v>0</v>
      </c>
      <c r="BQ30" s="44">
        <f t="shared" si="15"/>
        <v>0</v>
      </c>
      <c r="BR30" s="44">
        <f t="shared" si="15"/>
        <v>0</v>
      </c>
      <c r="BS30" s="44">
        <f t="shared" si="15"/>
        <v>0</v>
      </c>
      <c r="BT30" s="44">
        <f t="shared" si="15"/>
        <v>0</v>
      </c>
      <c r="BU30" s="44">
        <f t="shared" si="15"/>
        <v>0</v>
      </c>
      <c r="BV30" s="44">
        <f t="shared" si="15"/>
        <v>0</v>
      </c>
      <c r="BW30" s="44">
        <f t="shared" si="15"/>
        <v>0</v>
      </c>
      <c r="BX30" s="44">
        <f t="shared" si="15"/>
        <v>79</v>
      </c>
      <c r="BY30" s="44">
        <f t="shared" si="15"/>
        <v>0</v>
      </c>
      <c r="BZ30" s="44">
        <f t="shared" si="15"/>
        <v>0</v>
      </c>
      <c r="CA30" s="44">
        <f t="shared" si="15"/>
        <v>0</v>
      </c>
      <c r="CB30" s="44">
        <f t="shared" si="15"/>
        <v>0</v>
      </c>
      <c r="CC30" s="44">
        <f t="shared" si="15"/>
        <v>0</v>
      </c>
      <c r="CD30" s="44">
        <f t="shared" si="15"/>
        <v>0</v>
      </c>
      <c r="CE30" s="44">
        <f t="shared" si="15"/>
        <v>0</v>
      </c>
      <c r="CF30" s="44">
        <f t="shared" si="15"/>
        <v>58</v>
      </c>
      <c r="CG30" s="44">
        <f t="shared" si="15"/>
        <v>0</v>
      </c>
      <c r="CH30" s="44">
        <f t="shared" si="15"/>
        <v>0</v>
      </c>
      <c r="CI30" s="44">
        <f t="shared" si="15"/>
        <v>0</v>
      </c>
      <c r="CJ30" s="44">
        <f t="shared" si="15"/>
        <v>0</v>
      </c>
      <c r="CK30" s="44">
        <f t="shared" si="15"/>
        <v>0</v>
      </c>
      <c r="CL30" s="44">
        <f t="shared" si="15"/>
        <v>0</v>
      </c>
      <c r="CM30" s="44">
        <f t="shared" si="15"/>
        <v>0</v>
      </c>
      <c r="CN30" s="44">
        <f t="shared" si="15"/>
        <v>0</v>
      </c>
      <c r="CO30" s="44">
        <f t="shared" si="15"/>
        <v>0</v>
      </c>
      <c r="CP30" s="44">
        <f t="shared" si="15"/>
        <v>0</v>
      </c>
      <c r="CQ30" s="44">
        <f t="shared" si="15"/>
        <v>0</v>
      </c>
      <c r="CR30" s="44">
        <f t="shared" si="15"/>
        <v>0</v>
      </c>
      <c r="CS30" s="44">
        <f t="shared" si="15"/>
        <v>0</v>
      </c>
      <c r="CT30" s="48">
        <f t="shared" si="15"/>
        <v>1842</v>
      </c>
      <c r="CU30" s="48">
        <f t="shared" si="15"/>
        <v>937</v>
      </c>
      <c r="CV30" s="48">
        <f t="shared" si="15"/>
        <v>2</v>
      </c>
      <c r="CW30" s="48">
        <f t="shared" si="15"/>
        <v>0</v>
      </c>
      <c r="CX30" s="48">
        <f t="shared" si="15"/>
        <v>0</v>
      </c>
      <c r="CY30" s="48">
        <f t="shared" si="15"/>
        <v>0</v>
      </c>
      <c r="CZ30" s="48">
        <f t="shared" si="15"/>
        <v>0</v>
      </c>
      <c r="DA30" s="48">
        <f t="shared" si="15"/>
        <v>0</v>
      </c>
      <c r="DB30" s="48">
        <f t="shared" si="15"/>
        <v>0</v>
      </c>
      <c r="DC30" s="48">
        <f t="shared" si="15"/>
        <v>0</v>
      </c>
      <c r="DD30" s="48">
        <f t="shared" si="15"/>
        <v>1</v>
      </c>
      <c r="DE30" s="48">
        <f t="shared" si="15"/>
        <v>0</v>
      </c>
      <c r="DF30" s="48">
        <f t="shared" si="15"/>
        <v>734</v>
      </c>
      <c r="DG30" s="48">
        <f t="shared" si="15"/>
        <v>0</v>
      </c>
      <c r="DH30" s="48">
        <f t="shared" si="15"/>
        <v>0</v>
      </c>
      <c r="DI30" s="48">
        <f t="shared" si="15"/>
        <v>167</v>
      </c>
      <c r="DJ30" s="48">
        <f t="shared" si="15"/>
        <v>1</v>
      </c>
      <c r="DK30" s="48">
        <f t="shared" si="15"/>
        <v>0</v>
      </c>
      <c r="DL30" s="48">
        <f>DL19+DL20+DL21+DL22+DL23+DL24+DL25+DL26+DL27</f>
        <v>1381</v>
      </c>
      <c r="DM30" s="48">
        <f t="shared" ref="DM30:EC30" si="16">DM19+DM20+DM21+DM22+DM23+DM24+DM25+DM26+DM27</f>
        <v>750</v>
      </c>
      <c r="DN30" s="48">
        <f t="shared" si="16"/>
        <v>0</v>
      </c>
      <c r="DO30" s="48">
        <f t="shared" si="16"/>
        <v>0</v>
      </c>
      <c r="DP30" s="48">
        <f t="shared" si="16"/>
        <v>0</v>
      </c>
      <c r="DQ30" s="48">
        <f t="shared" si="16"/>
        <v>0</v>
      </c>
      <c r="DR30" s="48">
        <f t="shared" si="16"/>
        <v>0</v>
      </c>
      <c r="DS30" s="48">
        <f t="shared" si="16"/>
        <v>0</v>
      </c>
      <c r="DT30" s="48">
        <f t="shared" si="16"/>
        <v>0</v>
      </c>
      <c r="DU30" s="48">
        <f t="shared" si="16"/>
        <v>0</v>
      </c>
      <c r="DV30" s="48">
        <f t="shared" si="16"/>
        <v>0</v>
      </c>
      <c r="DW30" s="48">
        <f t="shared" si="16"/>
        <v>0</v>
      </c>
      <c r="DX30" s="48">
        <f t="shared" si="16"/>
        <v>537</v>
      </c>
      <c r="DY30" s="48">
        <f t="shared" si="16"/>
        <v>0</v>
      </c>
      <c r="DZ30" s="48">
        <f t="shared" si="16"/>
        <v>0</v>
      </c>
      <c r="EA30" s="48">
        <f t="shared" si="16"/>
        <v>93</v>
      </c>
      <c r="EB30" s="48">
        <f t="shared" si="16"/>
        <v>1</v>
      </c>
      <c r="EC30" s="48">
        <f t="shared" si="16"/>
        <v>0</v>
      </c>
    </row>
    <row r="31" spans="1:133" s="3" customFormat="1" ht="22.5" customHeight="1" x14ac:dyDescent="0.25">
      <c r="A31" s="6"/>
      <c r="B31" s="5" t="s">
        <v>2</v>
      </c>
      <c r="C31" s="4" t="s">
        <v>1</v>
      </c>
      <c r="D31" s="44">
        <f t="shared" ref="D31:BO31" si="17">D30+D29</f>
        <v>3109</v>
      </c>
      <c r="E31" s="44">
        <f t="shared" si="17"/>
        <v>1202</v>
      </c>
      <c r="F31" s="44">
        <f t="shared" si="17"/>
        <v>0</v>
      </c>
      <c r="G31" s="44">
        <f t="shared" si="17"/>
        <v>1198</v>
      </c>
      <c r="H31" s="44">
        <f t="shared" si="17"/>
        <v>0</v>
      </c>
      <c r="I31" s="44">
        <f t="shared" si="17"/>
        <v>296</v>
      </c>
      <c r="J31" s="44">
        <f t="shared" si="17"/>
        <v>0</v>
      </c>
      <c r="K31" s="44">
        <f t="shared" si="17"/>
        <v>0</v>
      </c>
      <c r="L31" s="44">
        <f t="shared" si="17"/>
        <v>2</v>
      </c>
      <c r="M31" s="44">
        <f t="shared" si="17"/>
        <v>0</v>
      </c>
      <c r="N31" s="44">
        <f t="shared" si="17"/>
        <v>1</v>
      </c>
      <c r="O31" s="44">
        <f t="shared" si="17"/>
        <v>0</v>
      </c>
      <c r="P31" s="44">
        <f t="shared" si="17"/>
        <v>1</v>
      </c>
      <c r="Q31" s="44">
        <f t="shared" si="17"/>
        <v>0</v>
      </c>
      <c r="R31" s="44">
        <f t="shared" si="17"/>
        <v>0</v>
      </c>
      <c r="S31" s="44">
        <f t="shared" si="17"/>
        <v>0</v>
      </c>
      <c r="T31" s="44">
        <f t="shared" si="17"/>
        <v>0</v>
      </c>
      <c r="U31" s="44">
        <f t="shared" si="17"/>
        <v>0</v>
      </c>
      <c r="V31" s="44">
        <f t="shared" si="17"/>
        <v>0</v>
      </c>
      <c r="W31" s="44">
        <f t="shared" si="17"/>
        <v>0</v>
      </c>
      <c r="X31" s="44">
        <f t="shared" si="17"/>
        <v>0</v>
      </c>
      <c r="Y31" s="44">
        <f t="shared" si="17"/>
        <v>0</v>
      </c>
      <c r="Z31" s="44">
        <f t="shared" si="17"/>
        <v>1</v>
      </c>
      <c r="AA31" s="44">
        <f t="shared" si="17"/>
        <v>0</v>
      </c>
      <c r="AB31" s="44">
        <f t="shared" si="17"/>
        <v>0</v>
      </c>
      <c r="AC31" s="44">
        <f t="shared" si="17"/>
        <v>0</v>
      </c>
      <c r="AD31" s="44">
        <f t="shared" si="17"/>
        <v>0</v>
      </c>
      <c r="AE31" s="44">
        <f t="shared" si="17"/>
        <v>0</v>
      </c>
      <c r="AF31" s="44">
        <f t="shared" si="17"/>
        <v>0</v>
      </c>
      <c r="AG31" s="44">
        <f t="shared" si="17"/>
        <v>0</v>
      </c>
      <c r="AH31" s="44">
        <f t="shared" si="17"/>
        <v>0</v>
      </c>
      <c r="AI31" s="44">
        <f t="shared" si="17"/>
        <v>0</v>
      </c>
      <c r="AJ31" s="44">
        <f t="shared" si="17"/>
        <v>0</v>
      </c>
      <c r="AK31" s="44">
        <f t="shared" si="17"/>
        <v>0</v>
      </c>
      <c r="AL31" s="44">
        <f t="shared" si="17"/>
        <v>0</v>
      </c>
      <c r="AM31" s="44">
        <f t="shared" si="17"/>
        <v>0</v>
      </c>
      <c r="AN31" s="44">
        <f t="shared" si="17"/>
        <v>0</v>
      </c>
      <c r="AO31" s="44">
        <f t="shared" si="17"/>
        <v>0</v>
      </c>
      <c r="AP31" s="44">
        <f t="shared" si="17"/>
        <v>0</v>
      </c>
      <c r="AQ31" s="44">
        <f t="shared" si="17"/>
        <v>0</v>
      </c>
      <c r="AR31" s="44">
        <f t="shared" si="17"/>
        <v>0</v>
      </c>
      <c r="AS31" s="44">
        <f t="shared" si="17"/>
        <v>0</v>
      </c>
      <c r="AT31" s="44">
        <f t="shared" si="17"/>
        <v>0</v>
      </c>
      <c r="AU31" s="44">
        <f t="shared" si="17"/>
        <v>0</v>
      </c>
      <c r="AV31" s="44">
        <f t="shared" si="17"/>
        <v>0</v>
      </c>
      <c r="AW31" s="44">
        <f t="shared" si="17"/>
        <v>0</v>
      </c>
      <c r="AX31" s="44">
        <f t="shared" si="17"/>
        <v>0</v>
      </c>
      <c r="AY31" s="44">
        <f t="shared" si="17"/>
        <v>0</v>
      </c>
      <c r="AZ31" s="44">
        <f t="shared" si="17"/>
        <v>0</v>
      </c>
      <c r="BA31" s="44">
        <f t="shared" si="17"/>
        <v>0</v>
      </c>
      <c r="BB31" s="44">
        <f t="shared" si="17"/>
        <v>0</v>
      </c>
      <c r="BC31" s="44">
        <f t="shared" si="17"/>
        <v>0</v>
      </c>
      <c r="BD31" s="44">
        <f t="shared" si="17"/>
        <v>0</v>
      </c>
      <c r="BE31" s="44">
        <f t="shared" si="17"/>
        <v>0</v>
      </c>
      <c r="BF31" s="44">
        <f t="shared" si="17"/>
        <v>0</v>
      </c>
      <c r="BG31" s="44">
        <f t="shared" si="17"/>
        <v>0</v>
      </c>
      <c r="BH31" s="44">
        <f t="shared" si="17"/>
        <v>0</v>
      </c>
      <c r="BI31" s="44">
        <f t="shared" si="17"/>
        <v>0</v>
      </c>
      <c r="BJ31" s="44">
        <f t="shared" si="17"/>
        <v>271</v>
      </c>
      <c r="BK31" s="44">
        <f t="shared" si="17"/>
        <v>0</v>
      </c>
      <c r="BL31" s="44">
        <f t="shared" si="17"/>
        <v>0</v>
      </c>
      <c r="BM31" s="44">
        <f t="shared" si="17"/>
        <v>0</v>
      </c>
      <c r="BN31" s="44">
        <f t="shared" si="17"/>
        <v>0</v>
      </c>
      <c r="BO31" s="44">
        <f t="shared" si="17"/>
        <v>0</v>
      </c>
      <c r="BP31" s="44">
        <f t="shared" ref="BP31:DK31" si="18">BP30+BP29</f>
        <v>0</v>
      </c>
      <c r="BQ31" s="44">
        <f t="shared" si="18"/>
        <v>0</v>
      </c>
      <c r="BR31" s="44">
        <f t="shared" si="18"/>
        <v>0</v>
      </c>
      <c r="BS31" s="44">
        <f t="shared" si="18"/>
        <v>0</v>
      </c>
      <c r="BT31" s="44">
        <f t="shared" si="18"/>
        <v>0</v>
      </c>
      <c r="BU31" s="44">
        <f t="shared" si="18"/>
        <v>0</v>
      </c>
      <c r="BV31" s="44">
        <f t="shared" si="18"/>
        <v>0</v>
      </c>
      <c r="BW31" s="44">
        <f t="shared" si="18"/>
        <v>0</v>
      </c>
      <c r="BX31" s="44">
        <f t="shared" si="18"/>
        <v>79</v>
      </c>
      <c r="BY31" s="44">
        <f t="shared" si="18"/>
        <v>0</v>
      </c>
      <c r="BZ31" s="44">
        <f t="shared" si="18"/>
        <v>0</v>
      </c>
      <c r="CA31" s="44">
        <f t="shared" si="18"/>
        <v>0</v>
      </c>
      <c r="CB31" s="44">
        <f t="shared" si="18"/>
        <v>0</v>
      </c>
      <c r="CC31" s="44">
        <f t="shared" si="18"/>
        <v>0</v>
      </c>
      <c r="CD31" s="44">
        <f t="shared" si="18"/>
        <v>0</v>
      </c>
      <c r="CE31" s="44">
        <f t="shared" si="18"/>
        <v>0</v>
      </c>
      <c r="CF31" s="44">
        <f t="shared" si="18"/>
        <v>58</v>
      </c>
      <c r="CG31" s="44">
        <f t="shared" si="18"/>
        <v>0</v>
      </c>
      <c r="CH31" s="44">
        <f t="shared" si="18"/>
        <v>0</v>
      </c>
      <c r="CI31" s="44">
        <f t="shared" si="18"/>
        <v>0</v>
      </c>
      <c r="CJ31" s="44">
        <f t="shared" si="18"/>
        <v>0</v>
      </c>
      <c r="CK31" s="44">
        <f t="shared" si="18"/>
        <v>0</v>
      </c>
      <c r="CL31" s="44">
        <f t="shared" si="18"/>
        <v>0</v>
      </c>
      <c r="CM31" s="44">
        <f t="shared" si="18"/>
        <v>0</v>
      </c>
      <c r="CN31" s="44">
        <f t="shared" si="18"/>
        <v>0</v>
      </c>
      <c r="CO31" s="44">
        <f t="shared" si="18"/>
        <v>0</v>
      </c>
      <c r="CP31" s="44">
        <f t="shared" si="18"/>
        <v>0</v>
      </c>
      <c r="CQ31" s="44">
        <f t="shared" si="18"/>
        <v>0</v>
      </c>
      <c r="CR31" s="44">
        <f t="shared" si="18"/>
        <v>0</v>
      </c>
      <c r="CS31" s="44">
        <f t="shared" si="18"/>
        <v>0</v>
      </c>
      <c r="CT31" s="48">
        <f t="shared" si="18"/>
        <v>1900</v>
      </c>
      <c r="CU31" s="48">
        <f t="shared" si="18"/>
        <v>983</v>
      </c>
      <c r="CV31" s="48">
        <f t="shared" si="18"/>
        <v>2</v>
      </c>
      <c r="CW31" s="48">
        <f t="shared" si="18"/>
        <v>0</v>
      </c>
      <c r="CX31" s="48">
        <f t="shared" si="18"/>
        <v>0</v>
      </c>
      <c r="CY31" s="48">
        <f t="shared" si="18"/>
        <v>0</v>
      </c>
      <c r="CZ31" s="48">
        <f t="shared" si="18"/>
        <v>0</v>
      </c>
      <c r="DA31" s="48">
        <f t="shared" si="18"/>
        <v>0</v>
      </c>
      <c r="DB31" s="48">
        <f t="shared" si="18"/>
        <v>0</v>
      </c>
      <c r="DC31" s="48">
        <f t="shared" si="18"/>
        <v>0</v>
      </c>
      <c r="DD31" s="48">
        <f t="shared" si="18"/>
        <v>1</v>
      </c>
      <c r="DE31" s="48">
        <f t="shared" si="18"/>
        <v>0</v>
      </c>
      <c r="DF31" s="48">
        <f t="shared" si="18"/>
        <v>746</v>
      </c>
      <c r="DG31" s="48">
        <f t="shared" si="18"/>
        <v>0</v>
      </c>
      <c r="DH31" s="48">
        <f t="shared" si="18"/>
        <v>0</v>
      </c>
      <c r="DI31" s="48">
        <f t="shared" si="18"/>
        <v>167</v>
      </c>
      <c r="DJ31" s="48">
        <f t="shared" si="18"/>
        <v>1</v>
      </c>
      <c r="DK31" s="48">
        <f t="shared" si="18"/>
        <v>0</v>
      </c>
      <c r="DL31" s="48">
        <f>DL30+DL29</f>
        <v>1539</v>
      </c>
      <c r="DM31" s="48">
        <f t="shared" ref="DM31:EC31" si="19">DM30+DM29</f>
        <v>831</v>
      </c>
      <c r="DN31" s="48">
        <f t="shared" si="19"/>
        <v>0</v>
      </c>
      <c r="DO31" s="48">
        <f t="shared" si="19"/>
        <v>0</v>
      </c>
      <c r="DP31" s="48">
        <f t="shared" si="19"/>
        <v>0</v>
      </c>
      <c r="DQ31" s="48">
        <f t="shared" si="19"/>
        <v>0</v>
      </c>
      <c r="DR31" s="48">
        <f t="shared" si="19"/>
        <v>0</v>
      </c>
      <c r="DS31" s="48">
        <f t="shared" si="19"/>
        <v>0</v>
      </c>
      <c r="DT31" s="48">
        <f t="shared" si="19"/>
        <v>0</v>
      </c>
      <c r="DU31" s="48">
        <f t="shared" si="19"/>
        <v>0</v>
      </c>
      <c r="DV31" s="48">
        <f t="shared" si="19"/>
        <v>0</v>
      </c>
      <c r="DW31" s="48">
        <f t="shared" si="19"/>
        <v>0</v>
      </c>
      <c r="DX31" s="48">
        <f t="shared" si="19"/>
        <v>614</v>
      </c>
      <c r="DY31" s="48">
        <f t="shared" si="19"/>
        <v>0</v>
      </c>
      <c r="DZ31" s="48">
        <f t="shared" si="19"/>
        <v>0</v>
      </c>
      <c r="EA31" s="48">
        <f t="shared" si="19"/>
        <v>93</v>
      </c>
      <c r="EB31" s="48">
        <f t="shared" si="19"/>
        <v>1</v>
      </c>
      <c r="EC31" s="48">
        <f t="shared" si="19"/>
        <v>0</v>
      </c>
    </row>
    <row r="32" spans="1:133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2"/>
      <c r="AD32" s="22"/>
      <c r="AE32" s="22"/>
      <c r="AF32" s="22"/>
      <c r="AG32" s="22"/>
      <c r="AH32" s="22"/>
      <c r="AI32" s="22"/>
      <c r="AJ32" s="22"/>
      <c r="AO32" s="22"/>
      <c r="AS32" s="22"/>
    </row>
    <row r="33" spans="2:45" ht="20.25" x14ac:dyDescent="0.25">
      <c r="B33" s="17"/>
      <c r="C33" s="17"/>
      <c r="D33" s="23"/>
      <c r="E33" s="23"/>
      <c r="F33" s="23"/>
      <c r="G33" s="23"/>
      <c r="H33" s="23"/>
      <c r="I33" s="23"/>
      <c r="J33" s="23"/>
      <c r="K33" s="23"/>
      <c r="L33" s="23"/>
      <c r="M33" s="18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2"/>
      <c r="AD33" s="22"/>
      <c r="AE33" s="22"/>
      <c r="AF33" s="22"/>
      <c r="AG33" s="22"/>
      <c r="AH33" s="22"/>
      <c r="AI33" s="22"/>
      <c r="AJ33" s="22"/>
      <c r="AO33" s="22"/>
      <c r="AS33" s="22"/>
    </row>
    <row r="34" spans="2:45" ht="23.25" x14ac:dyDescent="0.25">
      <c r="B34" s="17"/>
      <c r="C34" s="17"/>
      <c r="D34" s="51" t="s">
        <v>94</v>
      </c>
      <c r="E34" s="52"/>
      <c r="F34" s="52"/>
      <c r="G34" s="52"/>
      <c r="H34" s="52"/>
      <c r="I34" s="51" t="s">
        <v>95</v>
      </c>
      <c r="J34" s="52"/>
      <c r="K34" s="17"/>
      <c r="L34" s="17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21"/>
      <c r="AD34" s="21"/>
      <c r="AE34" s="21"/>
      <c r="AF34" s="21"/>
      <c r="AG34" s="21"/>
      <c r="AH34" s="21"/>
      <c r="AI34" s="21"/>
      <c r="AJ34" s="21"/>
      <c r="AO34" s="21"/>
      <c r="AS34" s="21"/>
    </row>
    <row r="35" spans="2:45" ht="20.2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/>
      <c r="AD35" s="21"/>
      <c r="AE35" s="21"/>
      <c r="AF35" s="21"/>
      <c r="AG35" s="21"/>
      <c r="AH35" s="21"/>
      <c r="AI35" s="21"/>
      <c r="AJ35" s="21"/>
      <c r="AO35" s="21"/>
      <c r="AS35" s="21"/>
    </row>
    <row r="36" spans="2:45" ht="20.2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2:45" ht="20.2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2:45" ht="20.2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2:45" ht="20.2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0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2:45" ht="20.25" x14ac:dyDescent="0.25">
      <c r="B40" s="17"/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45" ht="20.2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0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2:45" ht="20.25" x14ac:dyDescent="0.25">
      <c r="B42" s="17"/>
      <c r="C42" s="17"/>
      <c r="D42" s="19"/>
      <c r="E42" s="19"/>
      <c r="F42" s="19"/>
      <c r="G42" s="19"/>
      <c r="H42" s="19"/>
      <c r="I42" s="19"/>
      <c r="J42" s="19"/>
      <c r="K42" s="19"/>
      <c r="L42" s="19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45" ht="20.2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</sheetData>
  <mergeCells count="182">
    <mergeCell ref="P1:Q1"/>
    <mergeCell ref="E5:AA5"/>
    <mergeCell ref="AB5:AV5"/>
    <mergeCell ref="AW5:BG5"/>
    <mergeCell ref="BH5:CE5"/>
    <mergeCell ref="CF5:CS5"/>
    <mergeCell ref="CT5:DK7"/>
    <mergeCell ref="CT4:DK4"/>
    <mergeCell ref="DL5:EC7"/>
    <mergeCell ref="DL4:EC4"/>
    <mergeCell ref="D2:U2"/>
    <mergeCell ref="AB4:AV4"/>
    <mergeCell ref="AW4:BG4"/>
    <mergeCell ref="BH4:CE4"/>
    <mergeCell ref="CF4:CS4"/>
    <mergeCell ref="AB6:AN6"/>
    <mergeCell ref="AO6:AV6"/>
    <mergeCell ref="AW6:BG6"/>
    <mergeCell ref="BH6:BV6"/>
    <mergeCell ref="CF7:CJ7"/>
    <mergeCell ref="CK7:CS7"/>
    <mergeCell ref="BW6:CE6"/>
    <mergeCell ref="CF6:CJ6"/>
    <mergeCell ref="CK6:CS6"/>
    <mergeCell ref="A4:A15"/>
    <mergeCell ref="B4:B15"/>
    <mergeCell ref="C4:C15"/>
    <mergeCell ref="D4:D15"/>
    <mergeCell ref="E4:AA4"/>
    <mergeCell ref="E6:AA6"/>
    <mergeCell ref="J8:J15"/>
    <mergeCell ref="K8:K15"/>
    <mergeCell ref="L8:L15"/>
    <mergeCell ref="E8:E15"/>
    <mergeCell ref="F8:F15"/>
    <mergeCell ref="G8:G15"/>
    <mergeCell ref="H8:H15"/>
    <mergeCell ref="I8:I15"/>
    <mergeCell ref="E7:K7"/>
    <mergeCell ref="L7:R7"/>
    <mergeCell ref="S7:AA7"/>
    <mergeCell ref="M8:M15"/>
    <mergeCell ref="N8:N15"/>
    <mergeCell ref="O8:O15"/>
    <mergeCell ref="P8:P15"/>
    <mergeCell ref="Q8:Q15"/>
    <mergeCell ref="R8:R15"/>
    <mergeCell ref="S8:AA9"/>
    <mergeCell ref="AB7:AJ7"/>
    <mergeCell ref="AK7:AN7"/>
    <mergeCell ref="AO7:AR7"/>
    <mergeCell ref="AS7:AV7"/>
    <mergeCell ref="AW7:BG7"/>
    <mergeCell ref="BH7:BV7"/>
    <mergeCell ref="BW7:CE7"/>
    <mergeCell ref="AO8:AO15"/>
    <mergeCell ref="AP8:AP15"/>
    <mergeCell ref="AQ8:AQ15"/>
    <mergeCell ref="AR8:AR15"/>
    <mergeCell ref="AS8:AS15"/>
    <mergeCell ref="AT8:AT15"/>
    <mergeCell ref="AB8:AJ9"/>
    <mergeCell ref="AK8:AK15"/>
    <mergeCell ref="AL8:AL15"/>
    <mergeCell ref="AM8:AM15"/>
    <mergeCell ref="AN8:AN15"/>
    <mergeCell ref="AJ10:AJ15"/>
    <mergeCell ref="CC9:CC14"/>
    <mergeCell ref="CD9:CD14"/>
    <mergeCell ref="AU8:AU15"/>
    <mergeCell ref="AV8:AV15"/>
    <mergeCell ref="AW8:BE9"/>
    <mergeCell ref="AA10:AA15"/>
    <mergeCell ref="AB10:AB15"/>
    <mergeCell ref="AC10:AC15"/>
    <mergeCell ref="AD10:AD15"/>
    <mergeCell ref="AE10:AE15"/>
    <mergeCell ref="AF10:AF15"/>
    <mergeCell ref="AG10:AG15"/>
    <mergeCell ref="AH10:AH15"/>
    <mergeCell ref="AI10:AI15"/>
    <mergeCell ref="BF8:BF15"/>
    <mergeCell ref="BG8:BG15"/>
    <mergeCell ref="BH8:BM13"/>
    <mergeCell ref="AW10:AW15"/>
    <mergeCell ref="AX10:AX15"/>
    <mergeCell ref="AY10:AY15"/>
    <mergeCell ref="AZ10:AZ15"/>
    <mergeCell ref="BX14:BX15"/>
    <mergeCell ref="BY14:BZ14"/>
    <mergeCell ref="BH14:BH15"/>
    <mergeCell ref="BI14:BI15"/>
    <mergeCell ref="BJ14:BJ15"/>
    <mergeCell ref="BK14:BM14"/>
    <mergeCell ref="BW14:BW15"/>
    <mergeCell ref="BN8:BS8"/>
    <mergeCell ref="BT8:BU14"/>
    <mergeCell ref="BV8:BV14"/>
    <mergeCell ref="DX9:DZ10"/>
    <mergeCell ref="EA9:EC10"/>
    <mergeCell ref="S10:S15"/>
    <mergeCell ref="T10:T15"/>
    <mergeCell ref="U10:U15"/>
    <mergeCell ref="V10:V15"/>
    <mergeCell ref="W10:W15"/>
    <mergeCell ref="X10:X15"/>
    <mergeCell ref="Y10:Y15"/>
    <mergeCell ref="Z10:Z15"/>
    <mergeCell ref="CP9:CP14"/>
    <mergeCell ref="CQ9:CQ14"/>
    <mergeCell ref="CU9:DE10"/>
    <mergeCell ref="DF9:DH10"/>
    <mergeCell ref="DI9:DK10"/>
    <mergeCell ref="DM9:DW10"/>
    <mergeCell ref="CV11:CV15"/>
    <mergeCell ref="CW11:DE12"/>
    <mergeCell ref="BA10:BA15"/>
    <mergeCell ref="BB10:BB15"/>
    <mergeCell ref="BC10:BC15"/>
    <mergeCell ref="BD10:BD15"/>
    <mergeCell ref="BE10:BE15"/>
    <mergeCell ref="CU11:CU15"/>
    <mergeCell ref="DH11:DH15"/>
    <mergeCell ref="DI11:DI15"/>
    <mergeCell ref="DJ11:DJ15"/>
    <mergeCell ref="DK11:DK15"/>
    <mergeCell ref="CK14:CK15"/>
    <mergeCell ref="CL14:CL15"/>
    <mergeCell ref="CT8:CT15"/>
    <mergeCell ref="CU8:DK8"/>
    <mergeCell ref="BN9:BN14"/>
    <mergeCell ref="BO9:BP14"/>
    <mergeCell ref="BQ9:BQ14"/>
    <mergeCell ref="BR9:BS14"/>
    <mergeCell ref="CA9:CA14"/>
    <mergeCell ref="CB9:CB14"/>
    <mergeCell ref="CF8:CG14"/>
    <mergeCell ref="CH8:CJ8"/>
    <mergeCell ref="CK8:CN13"/>
    <mergeCell ref="CO8:CQ8"/>
    <mergeCell ref="CR8:CR14"/>
    <mergeCell ref="CS8:CS14"/>
    <mergeCell ref="CM14:CN14"/>
    <mergeCell ref="BW8:BZ13"/>
    <mergeCell ref="CA8:CD8"/>
    <mergeCell ref="CE8:CE14"/>
    <mergeCell ref="DZ11:DZ15"/>
    <mergeCell ref="EA11:EA15"/>
    <mergeCell ref="EB11:EB15"/>
    <mergeCell ref="DO13:DO15"/>
    <mergeCell ref="DP13:DP15"/>
    <mergeCell ref="DQ13:DQ15"/>
    <mergeCell ref="DR13:DR15"/>
    <mergeCell ref="DS13:DS15"/>
    <mergeCell ref="DT13:DT15"/>
    <mergeCell ref="DU13:DU15"/>
    <mergeCell ref="DV13:DV15"/>
    <mergeCell ref="DW13:DW15"/>
    <mergeCell ref="Y1:AA1"/>
    <mergeCell ref="DM11:DM15"/>
    <mergeCell ref="DN11:DN15"/>
    <mergeCell ref="DF11:DF15"/>
    <mergeCell ref="DG11:DG15"/>
    <mergeCell ref="DL8:DL15"/>
    <mergeCell ref="DM8:EC8"/>
    <mergeCell ref="CH9:CH14"/>
    <mergeCell ref="CI9:CI14"/>
    <mergeCell ref="CJ9:CJ14"/>
    <mergeCell ref="CO9:CO14"/>
    <mergeCell ref="EC11:EC15"/>
    <mergeCell ref="CW13:CW15"/>
    <mergeCell ref="CX13:CX15"/>
    <mergeCell ref="CY13:CY15"/>
    <mergeCell ref="CZ13:CZ15"/>
    <mergeCell ref="DA13:DA15"/>
    <mergeCell ref="DB13:DB15"/>
    <mergeCell ref="DC13:DC15"/>
    <mergeCell ref="DD13:DD15"/>
    <mergeCell ref="DE13:DE15"/>
    <mergeCell ref="DO11:DW12"/>
    <mergeCell ref="DX11:DX15"/>
    <mergeCell ref="DY11:DY15"/>
  </mergeCells>
  <printOptions horizontalCentered="1"/>
  <pageMargins left="0.19685039370078741" right="0.19685039370078741" top="0.19685039370078741" bottom="0.19685039370078741" header="0" footer="0"/>
  <pageSetup paperSize="9" scale="32" orientation="landscape" r:id="rId1"/>
  <headerFooter differentFirst="1">
    <oddHeader>&amp;C&amp;P</oddHeader>
  </headerFooter>
  <colBreaks count="6" manualBreakCount="6">
    <brk id="17" max="33" man="1"/>
    <brk id="48" max="33" man="1"/>
    <brk id="59" max="33" man="1"/>
    <brk id="83" max="33" man="1"/>
    <brk id="97" max="33" man="1"/>
    <brk id="1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Пер. с 01.01.2020 по 31.08.2020</vt:lpstr>
      <vt:lpstr>Пер. с 01.09.2020 по 31.12.2020</vt:lpstr>
      <vt:lpstr>'Пер. с 01.01.2020 по 31.08.2020'!Область_печати</vt:lpstr>
      <vt:lpstr>'Пер. с 01.09.2020 по 31.12.2020'!Область_печати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2020-08-04T06:57:24Z</dcterms:modified>
</cp:coreProperties>
</file>