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8665" windowHeight="12300" tabRatio="738"/>
  </bookViews>
  <sheets>
    <sheet name="Контингент 2021" sheetId="4" r:id="rId1"/>
  </sheets>
  <definedNames>
    <definedName name="_xlnm.Print_Titles" localSheetId="0">'Контингент 2021'!$A:$A,'Контингент 2021'!$12:$22</definedName>
    <definedName name="_xlnm.Print_Area" localSheetId="0">'Контингент 2021'!$A$1:$FB$114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3" i="4" l="1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AM103" i="4"/>
  <c r="AN103" i="4"/>
  <c r="AO103" i="4"/>
  <c r="AP103" i="4"/>
  <c r="AQ103" i="4"/>
  <c r="AR103" i="4"/>
  <c r="AS103" i="4"/>
  <c r="AT103" i="4"/>
  <c r="AU103" i="4"/>
  <c r="AV103" i="4"/>
  <c r="AW103" i="4"/>
  <c r="AX103" i="4"/>
  <c r="AY103" i="4"/>
  <c r="AZ103" i="4"/>
  <c r="BA103" i="4"/>
  <c r="BB103" i="4"/>
  <c r="BC103" i="4"/>
  <c r="BD103" i="4"/>
  <c r="BE103" i="4"/>
  <c r="BF103" i="4"/>
  <c r="BG103" i="4"/>
  <c r="BH103" i="4"/>
  <c r="BI103" i="4"/>
  <c r="BJ103" i="4"/>
  <c r="BK103" i="4"/>
  <c r="BL103" i="4"/>
  <c r="BM103" i="4"/>
  <c r="BN103" i="4"/>
  <c r="BO103" i="4"/>
  <c r="BP103" i="4"/>
  <c r="BQ103" i="4"/>
  <c r="BR103" i="4"/>
  <c r="BS103" i="4"/>
  <c r="BT103" i="4"/>
  <c r="BU103" i="4"/>
  <c r="BV103" i="4"/>
  <c r="BW103" i="4"/>
  <c r="BX103" i="4"/>
  <c r="BY103" i="4"/>
  <c r="BZ103" i="4"/>
  <c r="CA103" i="4"/>
  <c r="CB103" i="4"/>
  <c r="CC103" i="4"/>
  <c r="CD103" i="4"/>
  <c r="CE103" i="4"/>
  <c r="CF103" i="4"/>
  <c r="CG103" i="4"/>
  <c r="CH103" i="4"/>
  <c r="CI103" i="4"/>
  <c r="CJ103" i="4"/>
  <c r="CK103" i="4"/>
  <c r="CL103" i="4"/>
  <c r="CM103" i="4"/>
  <c r="CN103" i="4"/>
  <c r="CO103" i="4"/>
  <c r="CP103" i="4"/>
  <c r="CQ103" i="4"/>
  <c r="CR103" i="4"/>
  <c r="CS103" i="4"/>
  <c r="CT103" i="4"/>
  <c r="CU103" i="4"/>
  <c r="CV103" i="4"/>
  <c r="CW103" i="4"/>
  <c r="CX103" i="4"/>
  <c r="CY103" i="4"/>
  <c r="CZ103" i="4"/>
  <c r="DA103" i="4"/>
  <c r="DB103" i="4"/>
  <c r="DC103" i="4"/>
  <c r="DD103" i="4"/>
  <c r="DE103" i="4"/>
  <c r="DF103" i="4"/>
  <c r="DG103" i="4"/>
  <c r="DH103" i="4"/>
  <c r="DI103" i="4"/>
  <c r="DJ103" i="4"/>
  <c r="DK103" i="4"/>
  <c r="DL103" i="4"/>
  <c r="DM103" i="4"/>
  <c r="DN103" i="4"/>
  <c r="DO103" i="4"/>
  <c r="DP103" i="4"/>
  <c r="DQ103" i="4"/>
  <c r="DR103" i="4"/>
  <c r="DS103" i="4"/>
  <c r="DT103" i="4"/>
  <c r="DU103" i="4"/>
  <c r="DV103" i="4"/>
  <c r="DW103" i="4"/>
  <c r="DX103" i="4"/>
  <c r="DY103" i="4"/>
  <c r="DZ103" i="4"/>
  <c r="EA103" i="4"/>
  <c r="EB103" i="4"/>
  <c r="EC103" i="4"/>
  <c r="ED103" i="4"/>
  <c r="EE103" i="4"/>
  <c r="EF103" i="4"/>
  <c r="EG103" i="4"/>
  <c r="EH103" i="4"/>
  <c r="EI103" i="4"/>
  <c r="EJ103" i="4"/>
  <c r="EK103" i="4"/>
  <c r="EL103" i="4"/>
  <c r="EM103" i="4"/>
  <c r="EN103" i="4"/>
  <c r="EO103" i="4"/>
  <c r="EP103" i="4"/>
  <c r="EQ103" i="4"/>
  <c r="ER103" i="4"/>
  <c r="ES103" i="4"/>
  <c r="ET103" i="4"/>
  <c r="EU103" i="4"/>
  <c r="EV103" i="4"/>
  <c r="EW103" i="4"/>
  <c r="EX103" i="4"/>
  <c r="EZ103" i="4"/>
  <c r="FA103" i="4"/>
  <c r="FB103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X104" i="4"/>
  <c r="AY104" i="4"/>
  <c r="AZ104" i="4"/>
  <c r="BA104" i="4"/>
  <c r="BB104" i="4"/>
  <c r="BC104" i="4"/>
  <c r="BD104" i="4"/>
  <c r="BE104" i="4"/>
  <c r="BF104" i="4"/>
  <c r="BG104" i="4"/>
  <c r="BH104" i="4"/>
  <c r="BI104" i="4"/>
  <c r="BJ104" i="4"/>
  <c r="BK104" i="4"/>
  <c r="BL104" i="4"/>
  <c r="BM104" i="4"/>
  <c r="BN104" i="4"/>
  <c r="BO104" i="4"/>
  <c r="BP104" i="4"/>
  <c r="BQ104" i="4"/>
  <c r="BR104" i="4"/>
  <c r="BS104" i="4"/>
  <c r="BT104" i="4"/>
  <c r="BU104" i="4"/>
  <c r="BV104" i="4"/>
  <c r="BW104" i="4"/>
  <c r="BX104" i="4"/>
  <c r="BY104" i="4"/>
  <c r="BZ104" i="4"/>
  <c r="CA104" i="4"/>
  <c r="CB104" i="4"/>
  <c r="CC104" i="4"/>
  <c r="CD104" i="4"/>
  <c r="CE104" i="4"/>
  <c r="CF104" i="4"/>
  <c r="CG104" i="4"/>
  <c r="CH104" i="4"/>
  <c r="CI104" i="4"/>
  <c r="CJ104" i="4"/>
  <c r="CK104" i="4"/>
  <c r="CL104" i="4"/>
  <c r="CM104" i="4"/>
  <c r="CN104" i="4"/>
  <c r="CO104" i="4"/>
  <c r="CP104" i="4"/>
  <c r="CQ104" i="4"/>
  <c r="CR104" i="4"/>
  <c r="CS104" i="4"/>
  <c r="CT104" i="4"/>
  <c r="CU104" i="4"/>
  <c r="CV104" i="4"/>
  <c r="CW104" i="4"/>
  <c r="CX104" i="4"/>
  <c r="CY104" i="4"/>
  <c r="CZ104" i="4"/>
  <c r="DA104" i="4"/>
  <c r="DB104" i="4"/>
  <c r="DC104" i="4"/>
  <c r="DD104" i="4"/>
  <c r="DE104" i="4"/>
  <c r="DF104" i="4"/>
  <c r="DG104" i="4"/>
  <c r="DH104" i="4"/>
  <c r="DI104" i="4"/>
  <c r="DJ104" i="4"/>
  <c r="DK104" i="4"/>
  <c r="DL104" i="4"/>
  <c r="DM104" i="4"/>
  <c r="DN104" i="4"/>
  <c r="DO104" i="4"/>
  <c r="DP104" i="4"/>
  <c r="DQ104" i="4"/>
  <c r="DR104" i="4"/>
  <c r="DS104" i="4"/>
  <c r="DT104" i="4"/>
  <c r="DU104" i="4"/>
  <c r="DV104" i="4"/>
  <c r="DW104" i="4"/>
  <c r="DX104" i="4"/>
  <c r="DY104" i="4"/>
  <c r="DZ104" i="4"/>
  <c r="EA104" i="4"/>
  <c r="EB104" i="4"/>
  <c r="EC104" i="4"/>
  <c r="ED104" i="4"/>
  <c r="EE104" i="4"/>
  <c r="EF104" i="4"/>
  <c r="EG104" i="4"/>
  <c r="EH104" i="4"/>
  <c r="EI104" i="4"/>
  <c r="EJ104" i="4"/>
  <c r="EK104" i="4"/>
  <c r="EL104" i="4"/>
  <c r="EM104" i="4"/>
  <c r="EN104" i="4"/>
  <c r="EO104" i="4"/>
  <c r="EP104" i="4"/>
  <c r="EQ104" i="4"/>
  <c r="ER104" i="4"/>
  <c r="ES104" i="4"/>
  <c r="ET104" i="4"/>
  <c r="EU104" i="4"/>
  <c r="EV104" i="4"/>
  <c r="EW104" i="4"/>
  <c r="EX104" i="4"/>
  <c r="EZ104" i="4"/>
  <c r="FA104" i="4"/>
  <c r="FB104" i="4"/>
  <c r="EY26" i="4" l="1"/>
  <c r="EY27" i="4"/>
  <c r="EY28" i="4"/>
  <c r="EY29" i="4"/>
  <c r="EY30" i="4"/>
  <c r="EY31" i="4"/>
  <c r="EY32" i="4"/>
  <c r="EY33" i="4"/>
  <c r="EY34" i="4"/>
  <c r="EY35" i="4"/>
  <c r="EY36" i="4"/>
  <c r="EY37" i="4"/>
  <c r="EY38" i="4"/>
  <c r="EY39" i="4"/>
  <c r="EY40" i="4"/>
  <c r="EY41" i="4"/>
  <c r="EY42" i="4"/>
  <c r="EY43" i="4"/>
  <c r="EY44" i="4"/>
  <c r="EY45" i="4"/>
  <c r="EY46" i="4"/>
  <c r="EY47" i="4"/>
  <c r="EY48" i="4"/>
  <c r="EY49" i="4"/>
  <c r="EY50" i="4"/>
  <c r="EY51" i="4"/>
  <c r="EY52" i="4"/>
  <c r="EY53" i="4"/>
  <c r="EY54" i="4"/>
  <c r="EY55" i="4"/>
  <c r="EY56" i="4"/>
  <c r="EY57" i="4"/>
  <c r="EY58" i="4"/>
  <c r="EY59" i="4"/>
  <c r="EY60" i="4"/>
  <c r="EY61" i="4"/>
  <c r="EY62" i="4"/>
  <c r="EY63" i="4"/>
  <c r="EY64" i="4"/>
  <c r="EY65" i="4"/>
  <c r="EY66" i="4"/>
  <c r="EY67" i="4"/>
  <c r="EY68" i="4"/>
  <c r="EY69" i="4"/>
  <c r="EY70" i="4"/>
  <c r="EY71" i="4"/>
  <c r="EY72" i="4"/>
  <c r="EY73" i="4"/>
  <c r="EY74" i="4"/>
  <c r="EY75" i="4"/>
  <c r="EY76" i="4"/>
  <c r="EY77" i="4"/>
  <c r="EY78" i="4"/>
  <c r="EY79" i="4"/>
  <c r="EY104" i="4" s="1"/>
  <c r="EY80" i="4"/>
  <c r="EY81" i="4"/>
  <c r="EY82" i="4"/>
  <c r="EY83" i="4"/>
  <c r="EY84" i="4"/>
  <c r="EY85" i="4"/>
  <c r="EY86" i="4"/>
  <c r="EY87" i="4"/>
  <c r="EY88" i="4"/>
  <c r="EY89" i="4"/>
  <c r="EY90" i="4"/>
  <c r="EY91" i="4"/>
  <c r="EY92" i="4"/>
  <c r="EY93" i="4"/>
  <c r="EY94" i="4"/>
  <c r="EY95" i="4"/>
  <c r="EY96" i="4"/>
  <c r="EY97" i="4"/>
  <c r="EY98" i="4"/>
  <c r="EY99" i="4"/>
  <c r="EY100" i="4"/>
  <c r="EY101" i="4"/>
  <c r="EY102" i="4"/>
  <c r="D26" i="4" l="1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4" i="4" l="1"/>
  <c r="D23" i="4"/>
  <c r="EY23" i="4"/>
  <c r="EY103" i="4" s="1"/>
  <c r="D24" i="4"/>
  <c r="EY24" i="4"/>
  <c r="EY25" i="4"/>
  <c r="FB105" i="4" l="1"/>
  <c r="FA105" i="4"/>
  <c r="EZ105" i="4"/>
  <c r="EY105" i="4" l="1"/>
  <c r="EQ105" i="4" l="1"/>
  <c r="EX105" i="4"/>
  <c r="EO105" i="4"/>
  <c r="EV105" i="4"/>
  <c r="ES105" i="4"/>
  <c r="EP105" i="4"/>
  <c r="ET105" i="4"/>
  <c r="ER105" i="4"/>
  <c r="EU105" i="4"/>
  <c r="EM105" i="4" l="1"/>
  <c r="CP105" i="4" l="1"/>
  <c r="CE105" i="4"/>
  <c r="AU105" i="4"/>
  <c r="AK105" i="4"/>
  <c r="W105" i="4"/>
  <c r="L105" i="4"/>
  <c r="G105" i="4"/>
  <c r="BA105" i="4" l="1"/>
  <c r="AG105" i="4"/>
  <c r="J105" i="4"/>
  <c r="BK105" i="4"/>
  <c r="Q105" i="4"/>
  <c r="EK105" i="4" l="1"/>
  <c r="EF105" i="4"/>
  <c r="EA105" i="4"/>
  <c r="DU105" i="4"/>
  <c r="E105" i="4" l="1"/>
  <c r="K105" i="4"/>
  <c r="P105" i="4"/>
  <c r="U105" i="4"/>
  <c r="Z105" i="4"/>
  <c r="AD105" i="4"/>
  <c r="AO105" i="4"/>
  <c r="AT105" i="4"/>
  <c r="AY105" i="4"/>
  <c r="BD105" i="4"/>
  <c r="BH105" i="4"/>
  <c r="BM105" i="4"/>
  <c r="BS105" i="4"/>
  <c r="BX105" i="4"/>
  <c r="CC105" i="4"/>
  <c r="CH105" i="4"/>
  <c r="CL105" i="4"/>
  <c r="CR105" i="4"/>
  <c r="CU105" i="4"/>
  <c r="DA105" i="4"/>
  <c r="DF105" i="4"/>
  <c r="DK105" i="4"/>
  <c r="DO105" i="4"/>
  <c r="DV105" i="4"/>
  <c r="DX105" i="4"/>
  <c r="ED105" i="4"/>
  <c r="EI105" i="4"/>
  <c r="EN105" i="4"/>
  <c r="M105" i="4"/>
  <c r="R105" i="4"/>
  <c r="V105" i="4"/>
  <c r="AA105" i="4"/>
  <c r="AE105" i="4"/>
  <c r="AH105" i="4"/>
  <c r="AQ105" i="4"/>
  <c r="AV105" i="4"/>
  <c r="AZ105" i="4"/>
  <c r="BE105" i="4"/>
  <c r="BI105" i="4"/>
  <c r="BN105" i="4"/>
  <c r="BU105" i="4"/>
  <c r="BZ105" i="4"/>
  <c r="CD105" i="4"/>
  <c r="CI105" i="4"/>
  <c r="CM105" i="4"/>
  <c r="CW105" i="4"/>
  <c r="DB105" i="4"/>
  <c r="DG105" i="4"/>
  <c r="DL105" i="4"/>
  <c r="DP105" i="4"/>
  <c r="DT105" i="4"/>
  <c r="DY105" i="4"/>
  <c r="EE105" i="4"/>
  <c r="EJ105" i="4"/>
  <c r="H105" i="4"/>
  <c r="N105" i="4"/>
  <c r="S105" i="4"/>
  <c r="X105" i="4"/>
  <c r="AB105" i="4"/>
  <c r="AF105" i="4"/>
  <c r="AI105" i="4"/>
  <c r="AL105" i="4"/>
  <c r="AR105" i="4"/>
  <c r="AW105" i="4"/>
  <c r="BB105" i="4"/>
  <c r="BF105" i="4"/>
  <c r="BJ105" i="4"/>
  <c r="BP105" i="4"/>
  <c r="BV105" i="4"/>
  <c r="CA105" i="4"/>
  <c r="CF105" i="4"/>
  <c r="CJ105" i="4"/>
  <c r="CN105" i="4"/>
  <c r="CY105" i="4"/>
  <c r="DD105" i="4"/>
  <c r="DH105" i="4"/>
  <c r="DM105" i="4"/>
  <c r="DQ105" i="4"/>
  <c r="F105" i="4"/>
  <c r="I105" i="4"/>
  <c r="O105" i="4"/>
  <c r="T105" i="4"/>
  <c r="Y105" i="4"/>
  <c r="AC105" i="4"/>
  <c r="AJ105" i="4"/>
  <c r="AM105" i="4"/>
  <c r="AS105" i="4"/>
  <c r="AX105" i="4"/>
  <c r="BC105" i="4"/>
  <c r="BG105" i="4"/>
  <c r="BL105" i="4"/>
  <c r="BQ105" i="4"/>
  <c r="BW105" i="4"/>
  <c r="CB105" i="4"/>
  <c r="CG105" i="4"/>
  <c r="CK105" i="4"/>
  <c r="CQ105" i="4"/>
  <c r="CT105" i="4"/>
  <c r="CZ105" i="4"/>
  <c r="DE105" i="4"/>
  <c r="DJ105" i="4"/>
  <c r="DN105" i="4"/>
  <c r="DR105" i="4"/>
  <c r="EC105" i="4"/>
  <c r="EG105" i="4"/>
  <c r="EL105" i="4"/>
  <c r="BO105" i="4" l="1"/>
  <c r="EH105" i="4"/>
  <c r="EB105" i="4"/>
  <c r="D25" i="4" l="1"/>
  <c r="D103" i="4" s="1"/>
  <c r="CO105" i="4"/>
  <c r="CS105" i="4" l="1"/>
  <c r="DS105" i="4"/>
  <c r="AN105" i="4"/>
  <c r="BY105" i="4"/>
  <c r="DI105" i="4"/>
  <c r="AP105" i="4"/>
  <c r="BR105" i="4"/>
  <c r="CV105" i="4"/>
  <c r="DC105" i="4"/>
  <c r="DZ105" i="4"/>
  <c r="CX105" i="4"/>
  <c r="DW105" i="4"/>
  <c r="EW105" i="4"/>
  <c r="D105" i="4" l="1"/>
</calcChain>
</file>

<file path=xl/sharedStrings.xml><?xml version="1.0" encoding="utf-8"?>
<sst xmlns="http://schemas.openxmlformats.org/spreadsheetml/2006/main" count="501" uniqueCount="219">
  <si>
    <t>старше трех лет</t>
  </si>
  <si>
    <t>для глухих воспитанников, для слепых воспитанников</t>
  </si>
  <si>
    <t>в том числе:</t>
  </si>
  <si>
    <t>№ п/п</t>
  </si>
  <si>
    <t>ИТОГ:</t>
  </si>
  <si>
    <t>Тип населенного пункта (городской / сельский)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</si>
  <si>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</si>
  <si>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</si>
  <si>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</si>
  <si>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до трех лет, в том числе:</t>
  </si>
  <si>
    <t>старше трех лет, в том числе: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</si>
  <si>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</si>
  <si>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</si>
  <si>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</si>
  <si>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</si>
  <si>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</si>
  <si>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</si>
  <si>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воспитанники с тяжелыми нарушениями речи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</si>
  <si>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</si>
  <si>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</si>
  <si>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</si>
  <si>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</si>
  <si>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</si>
  <si>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</si>
  <si>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</si>
  <si>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</si>
  <si>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Всего по городской местности:</t>
  </si>
  <si>
    <t>Х</t>
  </si>
  <si>
    <t>Всего по сельской местности:</t>
  </si>
  <si>
    <t>человек</t>
  </si>
  <si>
    <t>Всего: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</si>
  <si>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</si>
  <si>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</si>
  <si>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</si>
  <si>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до трех лет</t>
  </si>
  <si>
    <t>слабовидящие воспитанники</t>
  </si>
  <si>
    <t>воспитанники с амблиопией, косоглазием</t>
  </si>
  <si>
    <t xml:space="preserve">воспитанники с задержкой психического развития </t>
  </si>
  <si>
    <t>обучающиеся с режимом работы полного дня, в том числе:</t>
  </si>
  <si>
    <t>Наименование муниципальных образований Московской области / муниципальных образовательных организаций</t>
  </si>
  <si>
    <t>учебно-вспомогательный и прочий персонал</t>
  </si>
  <si>
    <t>педагогические работников</t>
  </si>
  <si>
    <t>».</t>
  </si>
  <si>
    <t>обучающиеся с режимом работы продленного дня, в том числе:</t>
  </si>
  <si>
    <t>1.1</t>
  </si>
  <si>
    <t>1.2</t>
  </si>
  <si>
    <t>1.3</t>
  </si>
  <si>
    <t>Объем субвенции в части оплаты труда работников муниципальных дошкольных образовательных организаций на 2020 год, используемый при расчете объема субвенции  на 2021 год 
(тыс. руб.)</t>
  </si>
  <si>
    <t>Прогнозируемая среднегодовая численность воспитанников муниципальных дошкольных образовательных организаций на 2020 год, используемая при расчете объема субвенции  на 2021 год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</si>
  <si>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</si>
  <si>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</si>
  <si>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</si>
  <si>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</si>
  <si>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</si>
  <si>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</si>
  <si>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</si>
  <si>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</si>
  <si>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</si>
  <si>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</si>
  <si>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</si>
  <si>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</si>
  <si>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</si>
  <si>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</si>
  <si>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</si>
  <si>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</si>
  <si>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</si>
  <si>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</si>
  <si>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</si>
  <si>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</si>
  <si>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</si>
  <si>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</si>
  <si>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</si>
  <si>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</si>
  <si>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</si>
  <si>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</si>
  <si>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</si>
  <si>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</si>
  <si>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</si>
  <si>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</si>
  <si>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</si>
  <si>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</si>
  <si>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</si>
  <si>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</si>
  <si>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</si>
  <si>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</si>
  <si>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</si>
  <si>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</si>
  <si>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</si>
  <si>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</si>
  <si>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</si>
  <si>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</si>
  <si>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</si>
  <si>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</si>
  <si>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</si>
  <si>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</si>
  <si>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</si>
  <si>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</si>
  <si>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</si>
  <si>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</si>
  <si>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</si>
  <si>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</si>
  <si>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</si>
  <si>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</si>
  <si>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</si>
  <si>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</si>
  <si>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</si>
  <si>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</si>
  <si>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</si>
  <si>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</si>
  <si>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</si>
  <si>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</si>
  <si>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</si>
  <si>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</si>
  <si>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</si>
  <si>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</si>
  <si>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</si>
  <si>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</si>
  <si>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</si>
  <si>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</si>
  <si>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</si>
  <si>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</si>
  <si>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</si>
  <si>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</si>
  <si>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</si>
  <si>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</si>
  <si>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</si>
  <si>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Муниципальное бюджетное дошкольное образовательное учреждение детский сад №1 комбинированного вида</t>
  </si>
  <si>
    <t>Городской</t>
  </si>
  <si>
    <t>Муниципальное бюджетное дошкольное образовательное учреждение центр развития ребенка - детский сад №4</t>
  </si>
  <si>
    <t>Муниципальное бюджетное дошкольное образовательное учреждение детский сад №5</t>
  </si>
  <si>
    <t>Муниципальное бюджетное дошкольное образовательное учреждение детский сад №7 комбинированного вида</t>
  </si>
  <si>
    <t>Муниципальное бюджетное дошкольное образовательное учреждение детский сад №8</t>
  </si>
  <si>
    <t>Муниципальное бюджетное дошкольное образовательное учреждение детский сад № 9</t>
  </si>
  <si>
    <t>Муниципальное бюджетное дошкольное образовательное учреждение детский сад №10 комбинированного вида</t>
  </si>
  <si>
    <t>Муниципальное бюджетное дошкольное образовательное учреждение центр развития ребенка - детский сад №11</t>
  </si>
  <si>
    <t>Муниципальное бюджетное дошкольное образовательное учреждение детский сад №13</t>
  </si>
  <si>
    <t>Муниципальное бюджетное дошкольное образовательное учреждение детский сад №14</t>
  </si>
  <si>
    <t>Муниципальное бюджетное дошкольное образовательное учреждение детский сад №17 комбинированного вида</t>
  </si>
  <si>
    <t>Муниципальное бюджетное дошкольное образовательное учреждение детский сад №18 комбинированного вида</t>
  </si>
  <si>
    <t>Муниципальное бюджетное дошкольное образовательное учреждение детский сад №20 комбинированного вида</t>
  </si>
  <si>
    <t>Муниципальное бюджетное дошкольное образовательное учреждение детский сад №21 комбинированного вида</t>
  </si>
  <si>
    <t>Муниципальное бюджетное дошкольное образовательное учреждение детский сад №23</t>
  </si>
  <si>
    <t>Муниципальное бюджетное дошкольное образовательное учреждение детский сад №24 комбинированного вида</t>
  </si>
  <si>
    <t>Муниципальное бюджетное дошкольное образовательное учреждение детский сад №27 комбинированного вида</t>
  </si>
  <si>
    <t>Муниципальное бюджетное дошкольное образовательное учреждение детский сад №33 комбинированного вида</t>
  </si>
  <si>
    <t>Муниципальное бюджетное дошкольное образовательное учреждение детский сад 34 комбинированного вида</t>
  </si>
  <si>
    <t>Муниципальное бюджетное дошкольное образовательное учреждение детский сад №35 комбинированного вида</t>
  </si>
  <si>
    <t>Муниципальное бюджетное дошкольное образовательное учреждение детский сад №36 общеразвивающего вида</t>
  </si>
  <si>
    <t>Муниципальное бюджетное дошкольное образовательное учреждение детский сад №39</t>
  </si>
  <si>
    <t>Муниципальное бюджетное дошкольное образовательное учреждение детский сад компенсирующего вида №40</t>
  </si>
  <si>
    <t>Муниципальное бюджетное дошкольное образовательное учреждение детский сад №41 комбинированного вида</t>
  </si>
  <si>
    <t>Муниципальное бюджетное дошкольное образовательное учреждение детский сад №42</t>
  </si>
  <si>
    <t>Муниципальное бюджетное дошкольное образовательное учреждение детский сад №45</t>
  </si>
  <si>
    <t>Муниципальное бюджетное дошкольное образовательное учреждение детский сад №50</t>
  </si>
  <si>
    <t>Муниципальное бюджетное дошкольное образовательное учреждение центр развития ребенка - детский сад №54</t>
  </si>
  <si>
    <t>Муниципальное бюджетное дошкольное образовательное учреждение центр развития ребенка - детский сад №55</t>
  </si>
  <si>
    <t>Муниципальное бюджетное дошкольное образовательное учреждение детский сад №56</t>
  </si>
  <si>
    <t>Муниципальное бюджетное дошкольное образовательное учреждение детский сад №57 общеразвивающего вида</t>
  </si>
  <si>
    <t>Муниципальное бюджетное дошкольное образовательное учреждение детский сад №59 комбинированного вида</t>
  </si>
  <si>
    <t>Муниципальное бюджетное дошкольное образовательное учреждение детский сад №62 комбинированного вида</t>
  </si>
  <si>
    <t>Муниципальное бюджетное дошкольное образовательное учреждение детский сад №65 комбинированого вида</t>
  </si>
  <si>
    <t>Муниципальное бюджетное дошкольное образовательное учреждение детский сад №68</t>
  </si>
  <si>
    <t>Муниципальное бюджетное дошкольное образовательное учреждение детский сад №70 комбинированного вида</t>
  </si>
  <si>
    <t>Муниципальное бюджетное дошкольное образовательное учреждение детский сад №73</t>
  </si>
  <si>
    <t>Муниципальное бюджетное дошкольное образовательное учреждение детский сад №77 комбинированного вида</t>
  </si>
  <si>
    <t>Муниципальное бюджетное дошкольное образовательное учреждение детский сад №79 комбинированного вида</t>
  </si>
  <si>
    <t>Муниципальное бюджетное дошкольное образовательное учреждение центр развития ребенка - детский сад №80</t>
  </si>
  <si>
    <t>Муниципальное бюджетное дошкольное образовательное учреждение центр развития развития ребенка - детский сад №82</t>
  </si>
  <si>
    <t>Муниципальное бюджетное дошкольное образовательное учреждение детский сад №84 комбинированного вида</t>
  </si>
  <si>
    <t>Муниципальное бюджетное дошкольное образовательное учреждение детский сад №85 комбинированного вида</t>
  </si>
  <si>
    <t>Муниципальное автономное дошкольное образовательное учреждение детский сад №15 комбинированного вида</t>
  </si>
  <si>
    <t>Муниципальное автономное дошкольное образовательное учреждение центр развития ребенка - детский сад №71</t>
  </si>
  <si>
    <t>Муниципальное автономное дошкольное образовательное учреждение детский сад №72 комбинированого вида</t>
  </si>
  <si>
    <t>Муниципальное автономное дошкольное образовательное учреждение детский сад №83 общеразвивающего вида</t>
  </si>
  <si>
    <t>Муниципальное бюджетное дошкольное образовательное учреждение детский сад №75</t>
  </si>
  <si>
    <t>Муниципальное бюджетное дошкольное образовательное учреждение детский сад №2 комбинированного вида</t>
  </si>
  <si>
    <t>Сельский</t>
  </si>
  <si>
    <t>Муниципальное бюджетное дошкольное образовательное учреждение детский сад №3 комбинированного вида</t>
  </si>
  <si>
    <t>Муниципальное бюджетное дошкольное образовательное учреждение детский сад №6 комбинированного вида</t>
  </si>
  <si>
    <t>Муниципальное бюджетное дошкольное образовательное учреждение детский сад №12 комбинированного вида</t>
  </si>
  <si>
    <t>Муниципальное бюджетное дошкольное образовательное учреждение детский сад №16</t>
  </si>
  <si>
    <t>Муниципальное бюджетное дошкольное образовательное учреждение детский сад №19 комбинированного вида</t>
  </si>
  <si>
    <t>Муниципальное бюджетное дошкольное образовательное учреждение центр развития ребека - детский сад №22</t>
  </si>
  <si>
    <t>Муниципальное бюджетное дошкольное образовательное учреждение детский сад №25</t>
  </si>
  <si>
    <t>Муниципальное бюджетное дошкольное образовательное учреждение детский сад №28</t>
  </si>
  <si>
    <t>Муниципальное бюджетное дошкольное образовательное учреждение детский сад №30</t>
  </si>
  <si>
    <t>Муниципальное бюджетное дошкольное образовательное учреждение детский сад №31</t>
  </si>
  <si>
    <t>Муниципальное бюджетное дошкольное образовательное учреждение центр развития ребенка детский сад №32</t>
  </si>
  <si>
    <t>Муниципальное бюджетное дошкольное образовательное учреждение детский сад №37</t>
  </si>
  <si>
    <t>Муниципальное бюджетное дошкольное образовательное учреждение детский сад №43</t>
  </si>
  <si>
    <t>Муниципальное бюджетное дошкольное образовательное учреждение центр развития ребенка - детский сад №46</t>
  </si>
  <si>
    <t>Муниципальное бюджетное дошкольное образовательное учреждение детский сад №48</t>
  </si>
  <si>
    <t>Муниципальное бюджетное дошкольное образовательное учреждение детский сад №49 комбинированного вида</t>
  </si>
  <si>
    <t>Муниципальное бюджетное дошкольное образовательное учреждение центр развития ребенка - детский сад №52</t>
  </si>
  <si>
    <t>Муниципальное бюджетное дошкольное образовательное учреждение детский сад №53 комбинированного вида</t>
  </si>
  <si>
    <t>Муниципальное бюджетное дошкольное образовательное учреждение детский сад №58 комбинированного вида</t>
  </si>
  <si>
    <t>Муниципальное бюджетное дошкольное образовательное учреждение детский сад №61 общеразвивающего вида</t>
  </si>
  <si>
    <t>Муниципальное бюджетное дошкольное образовательное учреждение детский сад №63 комбинированного вида</t>
  </si>
  <si>
    <t>Муниципальное бюджетное дошкольное образовательное учреждение детский сад №66</t>
  </si>
  <si>
    <t>Муниципальное бюджетное дошкольное образовательное учреждение детский сад №51</t>
  </si>
  <si>
    <t>МБДОУ детский сад №1 комбинированного вида г.Звенигород</t>
  </si>
  <si>
    <t>МБДОУ детский сад №3 комбинированного вида г.Звенигород</t>
  </si>
  <si>
    <t>МАДОУ детский сад №4 комбинированного вида г.Звенигород</t>
  </si>
  <si>
    <t>МБДОУ детский сад №5 комбинированного вида г.Звенигород</t>
  </si>
  <si>
    <t>МАДОУ детский сад №6 комбинированного вида г.Звенигород (в т.ч. филиал)</t>
  </si>
  <si>
    <t>МБДОУ детский сад №7 комбинированного вида г.Звенигород</t>
  </si>
  <si>
    <t>МАДОУ детский сад №8 комбинированного вида г.Звенигород</t>
  </si>
  <si>
    <t>МАДОУ детский сад №2 комбинированного вида г.Звенигород (в том числе филиал №1 и филиал №2)</t>
  </si>
  <si>
    <t>Прогнозируемая среднегодовая численность воспитанников в муниципальных дошкольных образовательных организациях Одинцовского городского округа Московской области на 2021 год и плановый период 2022 и 2023 годов</t>
  </si>
  <si>
    <t>Приложение 2</t>
  </si>
  <si>
    <t>к постановлению Администрации Одинцовского</t>
  </si>
  <si>
    <t>городского округа</t>
  </si>
  <si>
    <t>Утверждена Постановлением</t>
  </si>
  <si>
    <t>Администрации Одинцовского гороского округа</t>
  </si>
  <si>
    <t>Московской области от 27.05.2020 № 1303</t>
  </si>
  <si>
    <t>О.А. Ткачева</t>
  </si>
  <si>
    <t>Прогнозируемая численность воспитанников в муниципальных дошкольных организациях в 2021 (2022, 2023) году, всего:</t>
  </si>
  <si>
    <t>И.о. начальника Управления образования</t>
  </si>
  <si>
    <t>от 19.04.2021 № 1151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</si>
</sst>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4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7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9" fillId="0" borderId="0"/>
    <xf numFmtId="164" fontId="7" fillId="0" borderId="0" applyFont="0" applyFill="0" applyBorder="0" applyAlignment="0" applyProtection="0"/>
  </cellStyleXfs>
  <cellXfs count="82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5" fillId="0" borderId="2" xfId="2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top" wrapText="1"/>
    </xf>
    <xf numFmtId="0" fontId="11" fillId="0" borderId="0" xfId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left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" xfId="0" applyNumberFormat="1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165" fontId="23" fillId="0" borderId="4" xfId="0" applyNumberFormat="1" applyFont="1" applyFill="1" applyBorder="1" applyAlignment="1">
      <alignment horizontal="center" vertical="center"/>
    </xf>
    <xf numFmtId="165" fontId="23" fillId="0" borderId="4" xfId="0" applyNumberFormat="1" applyFont="1" applyFill="1" applyBorder="1" applyAlignment="1">
      <alignment horizontal="center" vertical="center" wrapText="1"/>
    </xf>
    <xf numFmtId="165" fontId="23" fillId="0" borderId="9" xfId="0" applyNumberFormat="1" applyFont="1" applyFill="1" applyBorder="1" applyAlignment="1">
      <alignment horizontal="center" vertical="center"/>
    </xf>
    <xf numFmtId="3" fontId="23" fillId="0" borderId="4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left" vertical="center" wrapText="1"/>
    </xf>
    <xf numFmtId="165" fontId="24" fillId="0" borderId="1" xfId="0" applyNumberFormat="1" applyFont="1" applyFill="1" applyBorder="1" applyAlignment="1">
      <alignment vertical="center" wrapText="1"/>
    </xf>
    <xf numFmtId="165" fontId="21" fillId="0" borderId="4" xfId="0" applyNumberFormat="1" applyFont="1" applyFill="1" applyBorder="1" applyAlignment="1" applyProtection="1">
      <alignment vertical="center" wrapText="1"/>
      <protection locked="0"/>
    </xf>
    <xf numFmtId="49" fontId="20" fillId="0" borderId="1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vertical="center" wrapText="1"/>
    </xf>
    <xf numFmtId="3" fontId="20" fillId="0" borderId="0" xfId="0" applyNumberFormat="1" applyFont="1" applyFill="1" applyAlignment="1">
      <alignment horizontal="left" vertical="center" wrapText="1"/>
    </xf>
    <xf numFmtId="3" fontId="17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>
      <alignment vertical="center" wrapText="1"/>
    </xf>
    <xf numFmtId="3" fontId="22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left" vertical="center"/>
    </xf>
    <xf numFmtId="3" fontId="20" fillId="0" borderId="0" xfId="0" applyNumberFormat="1" applyFont="1" applyFill="1" applyAlignment="1">
      <alignment horizontal="left" vertical="center" wrapText="1"/>
    </xf>
    <xf numFmtId="3" fontId="5" fillId="0" borderId="3" xfId="2" applyNumberFormat="1" applyFont="1" applyFill="1" applyBorder="1" applyAlignment="1">
      <alignment horizontal="center" vertical="center" wrapText="1"/>
    </xf>
    <xf numFmtId="3" fontId="5" fillId="0" borderId="7" xfId="2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left" vertical="center" wrapText="1"/>
    </xf>
    <xf numFmtId="0" fontId="16" fillId="0" borderId="0" xfId="1" applyFont="1" applyFill="1" applyBorder="1" applyAlignment="1">
      <alignment horizontal="center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3" fontId="5" fillId="0" borderId="6" xfId="2" applyNumberFormat="1" applyFont="1" applyFill="1" applyBorder="1" applyAlignment="1">
      <alignment horizontal="center" vertical="center" wrapText="1"/>
    </xf>
    <xf numFmtId="3" fontId="5" fillId="0" borderId="9" xfId="2" applyNumberFormat="1" applyFont="1" applyFill="1" applyBorder="1" applyAlignment="1">
      <alignment horizontal="center" vertical="center" wrapText="1"/>
    </xf>
    <xf numFmtId="3" fontId="5" fillId="0" borderId="10" xfId="2" applyNumberFormat="1" applyFont="1" applyFill="1" applyBorder="1" applyAlignment="1">
      <alignment horizontal="center" vertical="center" wrapText="1"/>
    </xf>
    <xf numFmtId="3" fontId="5" fillId="0" borderId="11" xfId="2" applyNumberFormat="1" applyFont="1" applyFill="1" applyBorder="1" applyAlignment="1">
      <alignment horizontal="center" vertical="center" wrapText="1"/>
    </xf>
    <xf numFmtId="3" fontId="5" fillId="0" borderId="12" xfId="2" applyNumberFormat="1" applyFont="1" applyFill="1" applyBorder="1" applyAlignment="1">
      <alignment horizontal="center" vertical="center" wrapText="1"/>
    </xf>
    <xf numFmtId="3" fontId="5" fillId="0" borderId="14" xfId="2" applyNumberFormat="1" applyFont="1" applyFill="1" applyBorder="1" applyAlignment="1">
      <alignment horizontal="center" vertical="center" wrapText="1"/>
    </xf>
    <xf numFmtId="3" fontId="5" fillId="0" borderId="15" xfId="2" applyNumberFormat="1" applyFont="1" applyFill="1" applyBorder="1" applyAlignment="1">
      <alignment horizontal="center" vertical="center" wrapText="1"/>
    </xf>
    <xf numFmtId="3" fontId="5" fillId="0" borderId="13" xfId="2" applyNumberFormat="1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</cellXfs>
  <cellStyles count="22">
    <cellStyle name="Normal_1. Свод по школамNEW" xfId="4"/>
    <cellStyle name="Обычный" xfId="0" builtinId="0"/>
    <cellStyle name="Обычный 2" xfId="5"/>
    <cellStyle name="Обычный 2 2" xfId="2"/>
    <cellStyle name="Обычный 2 2 2" xfId="6"/>
    <cellStyle name="Обычный 2 3" xfId="7"/>
    <cellStyle name="Обычный 2 3 2" xfId="8"/>
    <cellStyle name="Обычный 2_24.06.в МФ госстандарт" xfId="9"/>
    <cellStyle name="Обычный 3" xfId="10"/>
    <cellStyle name="Обычный 3 2" xfId="11"/>
    <cellStyle name="Обычный 3 3" xfId="1"/>
    <cellStyle name="Обычный 3 3 2" xfId="12"/>
    <cellStyle name="Обычный 3 4" xfId="13"/>
    <cellStyle name="Обычный 3 4 2" xfId="14"/>
    <cellStyle name="Обычный 3 5" xfId="15"/>
    <cellStyle name="Обычный 4" xfId="16"/>
    <cellStyle name="Обычный 4 2" xfId="17"/>
    <cellStyle name="Обычный 5" xfId="18"/>
    <cellStyle name="Обычный 5 2" xfId="19"/>
    <cellStyle name="Стиль 1" xfId="20"/>
    <cellStyle name="Финансовый 2" xfId="21"/>
    <cellStyle name="Финансов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B1508"/>
  <sheetViews>
    <sheetView tabSelected="1" view="pageBreakPreview" zoomScale="50" zoomScaleNormal="55" zoomScaleSheetLayoutView="50" workbookViewId="0">
      <pane xSplit="3" ySplit="22" topLeftCell="D89" activePane="bottomRight" state="frozen"/>
      <selection pane="topRight" activeCell="D1" sqref="D1"/>
      <selection pane="bottomLeft" activeCell="A18" sqref="A18"/>
      <selection pane="bottomRight" activeCell="R20" sqref="R20:R21"/>
    </sheetView>
  </sheetViews>
  <sheetFormatPr defaultColWidth="10.42578125" defaultRowHeight="18" customHeight="1" x14ac:dyDescent="0.25"/>
  <cols>
    <col min="1" max="1" width="8.28515625" style="1" customWidth="1"/>
    <col min="2" max="2" width="75.5703125" style="17" customWidth="1"/>
    <col min="3" max="3" width="15.85546875" style="2" customWidth="1"/>
    <col min="4" max="4" width="20.7109375" style="3" customWidth="1"/>
    <col min="5" max="5" width="15.85546875" style="1" bestFit="1" customWidth="1"/>
    <col min="6" max="6" width="17.28515625" style="1" customWidth="1"/>
    <col min="7" max="12" width="17.7109375" style="1" customWidth="1"/>
    <col min="13" max="19" width="19.5703125" style="1" customWidth="1"/>
    <col min="20" max="27" width="17.85546875" style="1" customWidth="1"/>
    <col min="28" max="28" width="20.42578125" style="1" customWidth="1"/>
    <col min="29" max="30" width="19" style="1" customWidth="1"/>
    <col min="31" max="31" width="20.42578125" style="1" customWidth="1"/>
    <col min="32" max="36" width="19" style="1" customWidth="1"/>
    <col min="37" max="44" width="18.42578125" style="1" customWidth="1"/>
    <col min="45" max="49" width="20.140625" style="1" customWidth="1"/>
    <col min="50" max="57" width="18.42578125" style="1" customWidth="1"/>
    <col min="58" max="61" width="20.140625" style="1" customWidth="1"/>
    <col min="62" max="62" width="18.42578125" style="1" customWidth="1"/>
    <col min="63" max="66" width="11.5703125" style="1" customWidth="1"/>
    <col min="67" max="69" width="17.42578125" style="1" customWidth="1"/>
    <col min="70" max="70" width="18.5703125" style="1" customWidth="1"/>
    <col min="71" max="74" width="17.42578125" style="1" customWidth="1"/>
    <col min="75" max="77" width="19.28515625" style="1" customWidth="1"/>
    <col min="78" max="78" width="20.42578125" style="1" customWidth="1"/>
    <col min="79" max="80" width="17.42578125" style="1" customWidth="1"/>
    <col min="81" max="87" width="18.140625" style="1" customWidth="1"/>
    <col min="88" max="88" width="19.140625" style="1" customWidth="1"/>
    <col min="89" max="91" width="20" style="1" customWidth="1"/>
    <col min="92" max="92" width="18.140625" style="1" customWidth="1"/>
    <col min="93" max="93" width="23.42578125" style="1" customWidth="1"/>
    <col min="94" max="94" width="24.140625" style="1" customWidth="1"/>
    <col min="95" max="96" width="18.140625" style="1" customWidth="1"/>
    <col min="97" max="110" width="19.28515625" style="1" customWidth="1"/>
    <col min="111" max="122" width="19.5703125" style="1" customWidth="1"/>
    <col min="123" max="124" width="24.140625" style="1" customWidth="1"/>
    <col min="125" max="126" width="18.7109375" style="1" customWidth="1"/>
    <col min="127" max="127" width="21" style="1" customWidth="1"/>
    <col min="128" max="132" width="19.85546875" style="1" customWidth="1"/>
    <col min="133" max="135" width="20" style="1" customWidth="1"/>
    <col min="136" max="139" width="21" style="1" customWidth="1"/>
    <col min="140" max="140" width="21.7109375" style="9" customWidth="1"/>
    <col min="141" max="144" width="21.7109375" style="16" customWidth="1"/>
    <col min="145" max="145" width="21.7109375" style="1" customWidth="1"/>
    <col min="146" max="152" width="22" style="1" customWidth="1"/>
    <col min="153" max="153" width="23" style="1" customWidth="1"/>
    <col min="154" max="154" width="25.5703125" style="1" customWidth="1"/>
    <col min="155" max="155" width="20.7109375" style="1" bestFit="1" customWidth="1"/>
    <col min="156" max="156" width="21.42578125" style="1" customWidth="1"/>
    <col min="157" max="157" width="22.7109375" style="1" customWidth="1"/>
    <col min="158" max="158" width="22.85546875" style="1" customWidth="1"/>
    <col min="159" max="16384" width="10.42578125" style="1"/>
  </cols>
  <sheetData>
    <row r="1" spans="1:158" ht="26.25" x14ac:dyDescent="0.25">
      <c r="W1" s="58" t="s">
        <v>209</v>
      </c>
      <c r="X1" s="58"/>
      <c r="Y1" s="58"/>
      <c r="Z1" s="58"/>
      <c r="AA1" s="58"/>
      <c r="EJ1" s="15"/>
    </row>
    <row r="2" spans="1:158" ht="26.25" x14ac:dyDescent="0.25">
      <c r="Q2" s="12"/>
      <c r="S2" s="22"/>
      <c r="T2" s="22"/>
      <c r="U2" s="22"/>
      <c r="V2" s="22"/>
      <c r="W2" s="59" t="s">
        <v>210</v>
      </c>
      <c r="X2" s="59"/>
      <c r="Y2" s="59"/>
      <c r="Z2" s="59"/>
      <c r="AA2" s="59"/>
      <c r="AB2" s="22"/>
      <c r="AC2" s="22"/>
      <c r="AD2" s="22"/>
      <c r="AE2" s="64"/>
      <c r="AF2" s="64"/>
      <c r="AG2" s="64"/>
      <c r="AH2" s="64"/>
      <c r="AI2" s="22"/>
      <c r="AJ2" s="22"/>
      <c r="AK2" s="22"/>
      <c r="AL2" s="21"/>
      <c r="AM2" s="13"/>
      <c r="AN2" s="13"/>
      <c r="AO2" s="13"/>
      <c r="EJ2" s="15"/>
    </row>
    <row r="3" spans="1:158" ht="26.25" x14ac:dyDescent="0.25">
      <c r="Q3" s="12"/>
      <c r="S3" s="22"/>
      <c r="T3" s="22"/>
      <c r="U3" s="22"/>
      <c r="V3" s="22"/>
      <c r="W3" s="59" t="s">
        <v>211</v>
      </c>
      <c r="X3" s="59"/>
      <c r="Y3" s="59"/>
      <c r="Z3" s="59"/>
      <c r="AA3" s="59"/>
      <c r="AB3" s="22"/>
      <c r="AC3" s="22"/>
      <c r="AD3" s="22"/>
      <c r="AE3" s="64"/>
      <c r="AF3" s="64"/>
      <c r="AG3" s="64"/>
      <c r="AH3" s="64"/>
      <c r="AI3" s="22"/>
      <c r="AJ3" s="22"/>
      <c r="AK3" s="22"/>
      <c r="AL3" s="21"/>
      <c r="AM3" s="13"/>
      <c r="AN3" s="13"/>
      <c r="AO3" s="13"/>
      <c r="EJ3" s="15"/>
    </row>
    <row r="4" spans="1:158" ht="26.25" x14ac:dyDescent="0.25">
      <c r="Q4" s="12"/>
      <c r="S4" s="22"/>
      <c r="T4" s="22"/>
      <c r="U4" s="22"/>
      <c r="V4" s="22"/>
      <c r="W4" s="59" t="s">
        <v>218</v>
      </c>
      <c r="X4" s="59"/>
      <c r="Y4" s="59"/>
      <c r="Z4" s="59"/>
      <c r="AA4" s="59"/>
      <c r="AB4" s="22"/>
      <c r="AC4" s="22"/>
      <c r="AD4" s="22"/>
      <c r="AE4" s="64"/>
      <c r="AF4" s="64"/>
      <c r="AG4" s="64"/>
      <c r="AH4" s="64"/>
      <c r="AI4" s="22"/>
      <c r="AJ4" s="22"/>
      <c r="AK4" s="22"/>
      <c r="AL4" s="21"/>
      <c r="AM4" s="13"/>
      <c r="AN4" s="13"/>
      <c r="AO4" s="13"/>
      <c r="EJ4" s="15"/>
    </row>
    <row r="5" spans="1:158" ht="26.25" x14ac:dyDescent="0.25">
      <c r="S5" s="22"/>
      <c r="T5" s="22"/>
      <c r="U5" s="22"/>
      <c r="V5" s="22"/>
      <c r="W5" s="48"/>
      <c r="X5" s="48"/>
      <c r="Y5" s="48"/>
      <c r="Z5" s="48"/>
      <c r="AA5" s="48"/>
      <c r="AB5" s="22"/>
      <c r="AC5" s="22"/>
      <c r="AD5" s="22"/>
      <c r="AE5" s="64"/>
      <c r="AF5" s="64"/>
      <c r="AG5" s="64"/>
      <c r="AH5" s="64"/>
      <c r="AI5" s="22"/>
      <c r="AJ5" s="22"/>
      <c r="AK5" s="22"/>
      <c r="AL5" s="21"/>
      <c r="AM5" s="13"/>
      <c r="AN5" s="13"/>
      <c r="AO5" s="13"/>
      <c r="EJ5" s="15"/>
    </row>
    <row r="6" spans="1:158" ht="26.25" x14ac:dyDescent="0.25">
      <c r="S6" s="22"/>
      <c r="T6" s="22"/>
      <c r="U6" s="22"/>
      <c r="V6" s="22"/>
      <c r="W6" s="59" t="s">
        <v>212</v>
      </c>
      <c r="X6" s="59"/>
      <c r="Y6" s="59"/>
      <c r="Z6" s="59"/>
      <c r="AA6" s="59"/>
      <c r="AB6" s="22"/>
      <c r="AC6" s="22"/>
      <c r="AD6" s="22"/>
      <c r="AE6" s="64"/>
      <c r="AF6" s="64"/>
      <c r="AG6" s="64"/>
      <c r="AH6" s="64"/>
      <c r="AI6" s="22"/>
      <c r="AJ6" s="22"/>
      <c r="AK6" s="22"/>
      <c r="AL6" s="21"/>
      <c r="AM6" s="13"/>
      <c r="AN6" s="13"/>
      <c r="AO6" s="13"/>
      <c r="EJ6" s="15"/>
    </row>
    <row r="7" spans="1:158" ht="26.25" x14ac:dyDescent="0.25">
      <c r="S7" s="22"/>
      <c r="T7" s="22"/>
      <c r="U7" s="22"/>
      <c r="V7" s="22"/>
      <c r="W7" s="59" t="s">
        <v>213</v>
      </c>
      <c r="X7" s="59"/>
      <c r="Y7" s="59"/>
      <c r="Z7" s="59"/>
      <c r="AA7" s="59"/>
      <c r="AB7" s="22"/>
      <c r="AC7" s="22"/>
      <c r="AD7" s="22"/>
      <c r="AE7" s="64"/>
      <c r="AF7" s="64"/>
      <c r="AG7" s="64"/>
      <c r="AH7" s="64"/>
      <c r="AI7" s="22"/>
      <c r="AJ7" s="22"/>
      <c r="AK7" s="22"/>
      <c r="AL7" s="21"/>
      <c r="AM7" s="13"/>
      <c r="AN7" s="13"/>
      <c r="AO7" s="13"/>
      <c r="EJ7" s="15"/>
    </row>
    <row r="8" spans="1:158" ht="26.25" x14ac:dyDescent="0.25">
      <c r="S8" s="22"/>
      <c r="T8" s="22"/>
      <c r="U8" s="22"/>
      <c r="V8" s="22"/>
      <c r="W8" s="59" t="s">
        <v>214</v>
      </c>
      <c r="X8" s="59"/>
      <c r="Y8" s="59"/>
      <c r="Z8" s="59"/>
      <c r="AA8" s="59"/>
      <c r="AB8" s="22"/>
      <c r="AC8" s="22"/>
      <c r="AD8" s="22"/>
      <c r="AE8" s="64"/>
      <c r="AF8" s="64"/>
      <c r="AG8" s="64"/>
      <c r="AH8" s="64"/>
      <c r="AI8" s="22"/>
      <c r="AJ8" s="22"/>
      <c r="AK8" s="22"/>
      <c r="AL8" s="21"/>
      <c r="AM8" s="13"/>
      <c r="AN8" s="13"/>
      <c r="AO8" s="13"/>
      <c r="EJ8" s="15"/>
    </row>
    <row r="9" spans="1:158" ht="26.25" x14ac:dyDescent="0.25">
      <c r="S9" s="22"/>
      <c r="T9" s="22"/>
      <c r="U9" s="22"/>
      <c r="V9" s="22"/>
      <c r="W9" s="49"/>
      <c r="X9" s="49"/>
      <c r="Y9" s="49"/>
      <c r="Z9" s="49"/>
      <c r="AA9" s="49"/>
      <c r="AB9" s="22"/>
      <c r="AC9" s="22"/>
      <c r="AD9" s="22"/>
      <c r="AE9" s="31"/>
      <c r="AF9" s="31"/>
      <c r="AG9" s="31"/>
      <c r="AH9" s="31"/>
      <c r="AI9" s="22"/>
      <c r="AJ9" s="22"/>
      <c r="AK9" s="22"/>
      <c r="AL9" s="21"/>
      <c r="AM9" s="13"/>
      <c r="AN9" s="13"/>
      <c r="AO9" s="13"/>
      <c r="EJ9" s="15"/>
    </row>
    <row r="10" spans="1:158" ht="96" customHeight="1" x14ac:dyDescent="0.25">
      <c r="B10" s="14"/>
      <c r="C10" s="14"/>
      <c r="D10" s="65" t="s">
        <v>208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EJ10" s="15"/>
    </row>
    <row r="11" spans="1:158" ht="24" customHeight="1" x14ac:dyDescent="0.25">
      <c r="B11" s="10"/>
      <c r="D11" s="4"/>
      <c r="AA11" s="50" t="s">
        <v>29</v>
      </c>
      <c r="EJ11" s="15"/>
    </row>
    <row r="12" spans="1:158" ht="18.75" customHeight="1" x14ac:dyDescent="0.25">
      <c r="A12" s="77" t="s">
        <v>3</v>
      </c>
      <c r="B12" s="77" t="s">
        <v>39</v>
      </c>
      <c r="C12" s="77" t="s">
        <v>5</v>
      </c>
      <c r="D12" s="79" t="s">
        <v>216</v>
      </c>
      <c r="E12" s="60" t="s">
        <v>2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2"/>
      <c r="AB12" s="60" t="s">
        <v>2</v>
      </c>
      <c r="AC12" s="61"/>
      <c r="AD12" s="61"/>
      <c r="AE12" s="61"/>
      <c r="AF12" s="61"/>
      <c r="AG12" s="61"/>
      <c r="AH12" s="62"/>
      <c r="AI12" s="60" t="s">
        <v>2</v>
      </c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2"/>
      <c r="BD12" s="60" t="s">
        <v>2</v>
      </c>
      <c r="BE12" s="61"/>
      <c r="BF12" s="61"/>
      <c r="BG12" s="61"/>
      <c r="BH12" s="61"/>
      <c r="BI12" s="61"/>
      <c r="BJ12" s="61"/>
      <c r="BK12" s="61"/>
      <c r="BL12" s="62"/>
      <c r="BM12" s="60" t="s">
        <v>2</v>
      </c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2"/>
      <c r="CJ12" s="60" t="s">
        <v>2</v>
      </c>
      <c r="CK12" s="61"/>
      <c r="CL12" s="61"/>
      <c r="CM12" s="61"/>
      <c r="CN12" s="61"/>
      <c r="CO12" s="61"/>
      <c r="CP12" s="62"/>
      <c r="CQ12" s="60" t="s">
        <v>2</v>
      </c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2"/>
      <c r="DL12" s="60" t="s">
        <v>2</v>
      </c>
      <c r="DM12" s="61"/>
      <c r="DN12" s="61"/>
      <c r="DO12" s="61"/>
      <c r="DP12" s="61"/>
      <c r="DQ12" s="61"/>
      <c r="DR12" s="61"/>
      <c r="DS12" s="61"/>
      <c r="DT12" s="62"/>
      <c r="DU12" s="60" t="s">
        <v>2</v>
      </c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2"/>
      <c r="EJ12" s="60" t="s">
        <v>2</v>
      </c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2"/>
      <c r="EY12" s="77" t="s">
        <v>47</v>
      </c>
      <c r="EZ12" s="78"/>
      <c r="FA12" s="78"/>
      <c r="FB12" s="77" t="s">
        <v>48</v>
      </c>
    </row>
    <row r="13" spans="1:158" s="5" customFormat="1" ht="18.75" customHeight="1" x14ac:dyDescent="0.25">
      <c r="A13" s="77"/>
      <c r="B13" s="77"/>
      <c r="C13" s="77"/>
      <c r="D13" s="80"/>
      <c r="E13" s="60" t="s">
        <v>38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2"/>
      <c r="AB13" s="60" t="s">
        <v>38</v>
      </c>
      <c r="AC13" s="61"/>
      <c r="AD13" s="61"/>
      <c r="AE13" s="61"/>
      <c r="AF13" s="61"/>
      <c r="AG13" s="61"/>
      <c r="AH13" s="62"/>
      <c r="AI13" s="60" t="s">
        <v>31</v>
      </c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2"/>
      <c r="BD13" s="60" t="s">
        <v>31</v>
      </c>
      <c r="BE13" s="61"/>
      <c r="BF13" s="61"/>
      <c r="BG13" s="61"/>
      <c r="BH13" s="61"/>
      <c r="BI13" s="61"/>
      <c r="BJ13" s="61"/>
      <c r="BK13" s="61"/>
      <c r="BL13" s="62"/>
      <c r="BM13" s="60" t="s">
        <v>32</v>
      </c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2"/>
      <c r="CJ13" s="60" t="s">
        <v>32</v>
      </c>
      <c r="CK13" s="61"/>
      <c r="CL13" s="61"/>
      <c r="CM13" s="61"/>
      <c r="CN13" s="61"/>
      <c r="CO13" s="61"/>
      <c r="CP13" s="62"/>
      <c r="CQ13" s="60" t="s">
        <v>33</v>
      </c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2"/>
      <c r="DL13" s="60" t="s">
        <v>33</v>
      </c>
      <c r="DM13" s="61"/>
      <c r="DN13" s="61"/>
      <c r="DO13" s="61"/>
      <c r="DP13" s="61"/>
      <c r="DQ13" s="61"/>
      <c r="DR13" s="61"/>
      <c r="DS13" s="61"/>
      <c r="DT13" s="62"/>
      <c r="DU13" s="60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2"/>
      <c r="EJ13" s="60" t="s">
        <v>43</v>
      </c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2"/>
      <c r="EY13" s="78"/>
      <c r="EZ13" s="78"/>
      <c r="FA13" s="78"/>
      <c r="FB13" s="78"/>
    </row>
    <row r="14" spans="1:158" s="6" customFormat="1" ht="18.75" customHeight="1" x14ac:dyDescent="0.25">
      <c r="A14" s="77"/>
      <c r="B14" s="77"/>
      <c r="C14" s="77"/>
      <c r="D14" s="80"/>
      <c r="E14" s="63" t="s">
        <v>6</v>
      </c>
      <c r="F14" s="63"/>
      <c r="G14" s="60" t="s">
        <v>7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2"/>
      <c r="AB14" s="60" t="s">
        <v>7</v>
      </c>
      <c r="AC14" s="61"/>
      <c r="AD14" s="61"/>
      <c r="AE14" s="61"/>
      <c r="AF14" s="62"/>
      <c r="AG14" s="68" t="s">
        <v>8</v>
      </c>
      <c r="AH14" s="69"/>
      <c r="AI14" s="63" t="s">
        <v>6</v>
      </c>
      <c r="AJ14" s="63"/>
      <c r="AK14" s="60" t="s">
        <v>7</v>
      </c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2"/>
      <c r="BD14" s="60" t="s">
        <v>7</v>
      </c>
      <c r="BE14" s="61"/>
      <c r="BF14" s="61"/>
      <c r="BG14" s="61"/>
      <c r="BH14" s="61"/>
      <c r="BI14" s="61"/>
      <c r="BJ14" s="62"/>
      <c r="BK14" s="68" t="s">
        <v>8</v>
      </c>
      <c r="BL14" s="69"/>
      <c r="BM14" s="63" t="s">
        <v>6</v>
      </c>
      <c r="BN14" s="63"/>
      <c r="BO14" s="60" t="s">
        <v>7</v>
      </c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2"/>
      <c r="CJ14" s="60" t="s">
        <v>7</v>
      </c>
      <c r="CK14" s="61"/>
      <c r="CL14" s="61"/>
      <c r="CM14" s="61"/>
      <c r="CN14" s="62"/>
      <c r="CO14" s="68" t="s">
        <v>8</v>
      </c>
      <c r="CP14" s="69"/>
      <c r="CQ14" s="63" t="s">
        <v>6</v>
      </c>
      <c r="CR14" s="63"/>
      <c r="CS14" s="60" t="s">
        <v>7</v>
      </c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2"/>
      <c r="DL14" s="60" t="s">
        <v>7</v>
      </c>
      <c r="DM14" s="61"/>
      <c r="DN14" s="61"/>
      <c r="DO14" s="61"/>
      <c r="DP14" s="61"/>
      <c r="DQ14" s="61"/>
      <c r="DR14" s="62"/>
      <c r="DS14" s="68" t="s">
        <v>8</v>
      </c>
      <c r="DT14" s="69"/>
      <c r="DU14" s="63" t="s">
        <v>6</v>
      </c>
      <c r="DV14" s="63"/>
      <c r="DW14" s="60" t="s">
        <v>7</v>
      </c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2"/>
      <c r="EJ14" s="60" t="s">
        <v>7</v>
      </c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2"/>
      <c r="EW14" s="68" t="s">
        <v>8</v>
      </c>
      <c r="EX14" s="69"/>
      <c r="EY14" s="78"/>
      <c r="EZ14" s="78"/>
      <c r="FA14" s="78"/>
      <c r="FB14" s="78"/>
    </row>
    <row r="15" spans="1:158" s="5" customFormat="1" ht="18.75" customHeight="1" x14ac:dyDescent="0.25">
      <c r="A15" s="77"/>
      <c r="B15" s="77"/>
      <c r="C15" s="77"/>
      <c r="D15" s="80"/>
      <c r="E15" s="63"/>
      <c r="F15" s="63"/>
      <c r="G15" s="60" t="s">
        <v>9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/>
      <c r="T15" s="60" t="s">
        <v>10</v>
      </c>
      <c r="U15" s="61"/>
      <c r="V15" s="61"/>
      <c r="W15" s="61"/>
      <c r="X15" s="61"/>
      <c r="Y15" s="61"/>
      <c r="Z15" s="61"/>
      <c r="AA15" s="62"/>
      <c r="AB15" s="60" t="s">
        <v>10</v>
      </c>
      <c r="AC15" s="61"/>
      <c r="AD15" s="61"/>
      <c r="AE15" s="61"/>
      <c r="AF15" s="62"/>
      <c r="AG15" s="70"/>
      <c r="AH15" s="71"/>
      <c r="AI15" s="63"/>
      <c r="AJ15" s="63"/>
      <c r="AK15" s="60" t="s">
        <v>9</v>
      </c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2"/>
      <c r="AX15" s="60" t="s">
        <v>10</v>
      </c>
      <c r="AY15" s="61"/>
      <c r="AZ15" s="61"/>
      <c r="BA15" s="61"/>
      <c r="BB15" s="61"/>
      <c r="BC15" s="62"/>
      <c r="BD15" s="60" t="s">
        <v>10</v>
      </c>
      <c r="BE15" s="61"/>
      <c r="BF15" s="61"/>
      <c r="BG15" s="61"/>
      <c r="BH15" s="61"/>
      <c r="BI15" s="61"/>
      <c r="BJ15" s="62"/>
      <c r="BK15" s="70"/>
      <c r="BL15" s="71"/>
      <c r="BM15" s="63"/>
      <c r="BN15" s="63"/>
      <c r="BO15" s="60" t="s">
        <v>9</v>
      </c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2"/>
      <c r="CB15" s="60" t="s">
        <v>10</v>
      </c>
      <c r="CC15" s="61"/>
      <c r="CD15" s="61"/>
      <c r="CE15" s="61"/>
      <c r="CF15" s="61"/>
      <c r="CG15" s="61"/>
      <c r="CH15" s="61"/>
      <c r="CI15" s="62"/>
      <c r="CJ15" s="60" t="s">
        <v>10</v>
      </c>
      <c r="CK15" s="61"/>
      <c r="CL15" s="61"/>
      <c r="CM15" s="61"/>
      <c r="CN15" s="62"/>
      <c r="CO15" s="70"/>
      <c r="CP15" s="71"/>
      <c r="CQ15" s="63"/>
      <c r="CR15" s="63"/>
      <c r="CS15" s="60" t="s">
        <v>9</v>
      </c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2"/>
      <c r="DF15" s="60" t="s">
        <v>10</v>
      </c>
      <c r="DG15" s="61"/>
      <c r="DH15" s="61"/>
      <c r="DI15" s="61"/>
      <c r="DJ15" s="61"/>
      <c r="DK15" s="62"/>
      <c r="DL15" s="60" t="s">
        <v>10</v>
      </c>
      <c r="DM15" s="61"/>
      <c r="DN15" s="61"/>
      <c r="DO15" s="61"/>
      <c r="DP15" s="61"/>
      <c r="DQ15" s="61"/>
      <c r="DR15" s="62"/>
      <c r="DS15" s="70"/>
      <c r="DT15" s="71"/>
      <c r="DU15" s="63"/>
      <c r="DV15" s="63"/>
      <c r="DW15" s="60" t="s">
        <v>9</v>
      </c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2"/>
      <c r="EJ15" s="63" t="s">
        <v>10</v>
      </c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70"/>
      <c r="EX15" s="71"/>
      <c r="EY15" s="78"/>
      <c r="EZ15" s="78"/>
      <c r="FA15" s="78"/>
      <c r="FB15" s="78"/>
    </row>
    <row r="16" spans="1:158" s="5" customFormat="1" ht="18.75" customHeight="1" x14ac:dyDescent="0.25">
      <c r="A16" s="77"/>
      <c r="B16" s="77"/>
      <c r="C16" s="77"/>
      <c r="D16" s="80"/>
      <c r="E16" s="63"/>
      <c r="F16" s="63"/>
      <c r="G16" s="63" t="s">
        <v>14</v>
      </c>
      <c r="H16" s="68" t="s">
        <v>11</v>
      </c>
      <c r="I16" s="74"/>
      <c r="J16" s="74"/>
      <c r="K16" s="74"/>
      <c r="L16" s="69"/>
      <c r="M16" s="63" t="s">
        <v>12</v>
      </c>
      <c r="N16" s="63"/>
      <c r="O16" s="63" t="s">
        <v>13</v>
      </c>
      <c r="P16" s="63"/>
      <c r="Q16" s="63"/>
      <c r="R16" s="63"/>
      <c r="S16" s="63"/>
      <c r="T16" s="63" t="s">
        <v>14</v>
      </c>
      <c r="U16" s="63" t="s">
        <v>15</v>
      </c>
      <c r="V16" s="63"/>
      <c r="W16" s="63"/>
      <c r="X16" s="63"/>
      <c r="Y16" s="63"/>
      <c r="Z16" s="63" t="s">
        <v>1</v>
      </c>
      <c r="AA16" s="63"/>
      <c r="AB16" s="63" t="s">
        <v>16</v>
      </c>
      <c r="AC16" s="63"/>
      <c r="AD16" s="63"/>
      <c r="AE16" s="63"/>
      <c r="AF16" s="63"/>
      <c r="AG16" s="70"/>
      <c r="AH16" s="71"/>
      <c r="AI16" s="63"/>
      <c r="AJ16" s="63"/>
      <c r="AK16" s="63" t="s">
        <v>14</v>
      </c>
      <c r="AL16" s="68" t="s">
        <v>11</v>
      </c>
      <c r="AM16" s="74"/>
      <c r="AN16" s="74"/>
      <c r="AO16" s="74"/>
      <c r="AP16" s="69"/>
      <c r="AQ16" s="63" t="s">
        <v>12</v>
      </c>
      <c r="AR16" s="63"/>
      <c r="AS16" s="63" t="s">
        <v>13</v>
      </c>
      <c r="AT16" s="63"/>
      <c r="AU16" s="63"/>
      <c r="AV16" s="63"/>
      <c r="AW16" s="63"/>
      <c r="AX16" s="63" t="s">
        <v>14</v>
      </c>
      <c r="AY16" s="63" t="s">
        <v>15</v>
      </c>
      <c r="AZ16" s="63"/>
      <c r="BA16" s="63"/>
      <c r="BB16" s="63"/>
      <c r="BC16" s="63"/>
      <c r="BD16" s="63" t="s">
        <v>1</v>
      </c>
      <c r="BE16" s="63"/>
      <c r="BF16" s="63" t="s">
        <v>16</v>
      </c>
      <c r="BG16" s="63"/>
      <c r="BH16" s="63"/>
      <c r="BI16" s="63"/>
      <c r="BJ16" s="63"/>
      <c r="BK16" s="70"/>
      <c r="BL16" s="71"/>
      <c r="BM16" s="63"/>
      <c r="BN16" s="63"/>
      <c r="BO16" s="63" t="s">
        <v>14</v>
      </c>
      <c r="BP16" s="68" t="s">
        <v>11</v>
      </c>
      <c r="BQ16" s="74"/>
      <c r="BR16" s="74"/>
      <c r="BS16" s="74"/>
      <c r="BT16" s="69"/>
      <c r="BU16" s="63" t="s">
        <v>12</v>
      </c>
      <c r="BV16" s="63"/>
      <c r="BW16" s="63" t="s">
        <v>13</v>
      </c>
      <c r="BX16" s="63"/>
      <c r="BY16" s="63"/>
      <c r="BZ16" s="63"/>
      <c r="CA16" s="63"/>
      <c r="CB16" s="63" t="s">
        <v>14</v>
      </c>
      <c r="CC16" s="63" t="s">
        <v>15</v>
      </c>
      <c r="CD16" s="63"/>
      <c r="CE16" s="63"/>
      <c r="CF16" s="63"/>
      <c r="CG16" s="63"/>
      <c r="CH16" s="63" t="s">
        <v>1</v>
      </c>
      <c r="CI16" s="63"/>
      <c r="CJ16" s="63" t="s">
        <v>16</v>
      </c>
      <c r="CK16" s="63"/>
      <c r="CL16" s="63"/>
      <c r="CM16" s="63"/>
      <c r="CN16" s="63"/>
      <c r="CO16" s="70"/>
      <c r="CP16" s="71"/>
      <c r="CQ16" s="63"/>
      <c r="CR16" s="63"/>
      <c r="CS16" s="63" t="s">
        <v>14</v>
      </c>
      <c r="CT16" s="68" t="s">
        <v>11</v>
      </c>
      <c r="CU16" s="74"/>
      <c r="CV16" s="74"/>
      <c r="CW16" s="74"/>
      <c r="CX16" s="69"/>
      <c r="CY16" s="63" t="s">
        <v>12</v>
      </c>
      <c r="CZ16" s="63"/>
      <c r="DA16" s="63" t="s">
        <v>13</v>
      </c>
      <c r="DB16" s="63"/>
      <c r="DC16" s="63"/>
      <c r="DD16" s="63"/>
      <c r="DE16" s="63"/>
      <c r="DF16" s="63" t="s">
        <v>14</v>
      </c>
      <c r="DG16" s="63" t="s">
        <v>15</v>
      </c>
      <c r="DH16" s="63"/>
      <c r="DI16" s="63"/>
      <c r="DJ16" s="63"/>
      <c r="DK16" s="63"/>
      <c r="DL16" s="63" t="s">
        <v>1</v>
      </c>
      <c r="DM16" s="63"/>
      <c r="DN16" s="63" t="s">
        <v>16</v>
      </c>
      <c r="DO16" s="63"/>
      <c r="DP16" s="63"/>
      <c r="DQ16" s="63"/>
      <c r="DR16" s="63"/>
      <c r="DS16" s="70"/>
      <c r="DT16" s="71"/>
      <c r="DU16" s="63"/>
      <c r="DV16" s="63"/>
      <c r="DW16" s="63" t="s">
        <v>14</v>
      </c>
      <c r="DX16" s="68" t="s">
        <v>11</v>
      </c>
      <c r="DY16" s="74"/>
      <c r="DZ16" s="74"/>
      <c r="EA16" s="74"/>
      <c r="EB16" s="69"/>
      <c r="EC16" s="63" t="s">
        <v>12</v>
      </c>
      <c r="ED16" s="63"/>
      <c r="EE16" s="63" t="s">
        <v>13</v>
      </c>
      <c r="EF16" s="63"/>
      <c r="EG16" s="63"/>
      <c r="EH16" s="63"/>
      <c r="EI16" s="63"/>
      <c r="EJ16" s="63" t="s">
        <v>14</v>
      </c>
      <c r="EK16" s="63" t="s">
        <v>15</v>
      </c>
      <c r="EL16" s="63"/>
      <c r="EM16" s="63"/>
      <c r="EN16" s="63"/>
      <c r="EO16" s="63"/>
      <c r="EP16" s="63" t="s">
        <v>1</v>
      </c>
      <c r="EQ16" s="63"/>
      <c r="ER16" s="63" t="s">
        <v>16</v>
      </c>
      <c r="ES16" s="63"/>
      <c r="ET16" s="63"/>
      <c r="EU16" s="63"/>
      <c r="EV16" s="63"/>
      <c r="EW16" s="70"/>
      <c r="EX16" s="71"/>
      <c r="EY16" s="78"/>
      <c r="EZ16" s="78"/>
      <c r="FA16" s="78"/>
      <c r="FB16" s="78"/>
    </row>
    <row r="17" spans="1:158" s="7" customFormat="1" ht="21.75" customHeight="1" x14ac:dyDescent="0.25">
      <c r="A17" s="77"/>
      <c r="B17" s="77"/>
      <c r="C17" s="77"/>
      <c r="D17" s="80"/>
      <c r="E17" s="63"/>
      <c r="F17" s="63"/>
      <c r="G17" s="63"/>
      <c r="H17" s="70"/>
      <c r="I17" s="75"/>
      <c r="J17" s="75"/>
      <c r="K17" s="75"/>
      <c r="L17" s="71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70"/>
      <c r="AH17" s="71"/>
      <c r="AI17" s="63"/>
      <c r="AJ17" s="63"/>
      <c r="AK17" s="63"/>
      <c r="AL17" s="70"/>
      <c r="AM17" s="75"/>
      <c r="AN17" s="75"/>
      <c r="AO17" s="75"/>
      <c r="AP17" s="71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70"/>
      <c r="BL17" s="71"/>
      <c r="BM17" s="63"/>
      <c r="BN17" s="63"/>
      <c r="BO17" s="63"/>
      <c r="BP17" s="70"/>
      <c r="BQ17" s="75"/>
      <c r="BR17" s="75"/>
      <c r="BS17" s="75"/>
      <c r="BT17" s="71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70"/>
      <c r="CP17" s="71"/>
      <c r="CQ17" s="63"/>
      <c r="CR17" s="63"/>
      <c r="CS17" s="63"/>
      <c r="CT17" s="70"/>
      <c r="CU17" s="75"/>
      <c r="CV17" s="75"/>
      <c r="CW17" s="75"/>
      <c r="CX17" s="71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70"/>
      <c r="DT17" s="71"/>
      <c r="DU17" s="63"/>
      <c r="DV17" s="63"/>
      <c r="DW17" s="63"/>
      <c r="DX17" s="70"/>
      <c r="DY17" s="75"/>
      <c r="DZ17" s="75"/>
      <c r="EA17" s="75"/>
      <c r="EB17" s="71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70"/>
      <c r="EX17" s="71"/>
      <c r="EY17" s="78"/>
      <c r="EZ17" s="78"/>
      <c r="FA17" s="78"/>
      <c r="FB17" s="78"/>
    </row>
    <row r="18" spans="1:158" s="7" customFormat="1" ht="18.75" customHeight="1" x14ac:dyDescent="0.25">
      <c r="A18" s="77"/>
      <c r="B18" s="77"/>
      <c r="C18" s="77"/>
      <c r="D18" s="80"/>
      <c r="E18" s="63"/>
      <c r="F18" s="63"/>
      <c r="G18" s="63"/>
      <c r="H18" s="70"/>
      <c r="I18" s="75"/>
      <c r="J18" s="75"/>
      <c r="K18" s="75"/>
      <c r="L18" s="71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70"/>
      <c r="AH18" s="71"/>
      <c r="AI18" s="63"/>
      <c r="AJ18" s="63"/>
      <c r="AK18" s="63"/>
      <c r="AL18" s="70"/>
      <c r="AM18" s="75"/>
      <c r="AN18" s="75"/>
      <c r="AO18" s="75"/>
      <c r="AP18" s="71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70"/>
      <c r="BL18" s="71"/>
      <c r="BM18" s="63"/>
      <c r="BN18" s="63"/>
      <c r="BO18" s="63"/>
      <c r="BP18" s="70"/>
      <c r="BQ18" s="75"/>
      <c r="BR18" s="75"/>
      <c r="BS18" s="75"/>
      <c r="BT18" s="71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70"/>
      <c r="CP18" s="71"/>
      <c r="CQ18" s="63"/>
      <c r="CR18" s="63"/>
      <c r="CS18" s="63"/>
      <c r="CT18" s="70"/>
      <c r="CU18" s="75"/>
      <c r="CV18" s="75"/>
      <c r="CW18" s="75"/>
      <c r="CX18" s="71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70"/>
      <c r="DT18" s="71"/>
      <c r="DU18" s="63"/>
      <c r="DV18" s="63"/>
      <c r="DW18" s="63"/>
      <c r="DX18" s="70"/>
      <c r="DY18" s="75"/>
      <c r="DZ18" s="75"/>
      <c r="EA18" s="75"/>
      <c r="EB18" s="71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70"/>
      <c r="EX18" s="71"/>
      <c r="EY18" s="78"/>
      <c r="EZ18" s="78"/>
      <c r="FA18" s="78"/>
      <c r="FB18" s="78"/>
    </row>
    <row r="19" spans="1:158" s="7" customFormat="1" ht="15" customHeight="1" x14ac:dyDescent="0.25">
      <c r="A19" s="77"/>
      <c r="B19" s="77"/>
      <c r="C19" s="77"/>
      <c r="D19" s="80"/>
      <c r="E19" s="63"/>
      <c r="F19" s="63"/>
      <c r="G19" s="63"/>
      <c r="H19" s="72"/>
      <c r="I19" s="76"/>
      <c r="J19" s="76"/>
      <c r="K19" s="76"/>
      <c r="L19" s="7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70"/>
      <c r="AH19" s="71"/>
      <c r="AI19" s="63"/>
      <c r="AJ19" s="63"/>
      <c r="AK19" s="63"/>
      <c r="AL19" s="72"/>
      <c r="AM19" s="76"/>
      <c r="AN19" s="76"/>
      <c r="AO19" s="76"/>
      <c r="AP19" s="7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70"/>
      <c r="BL19" s="71"/>
      <c r="BM19" s="63"/>
      <c r="BN19" s="63"/>
      <c r="BO19" s="63"/>
      <c r="BP19" s="72"/>
      <c r="BQ19" s="76"/>
      <c r="BR19" s="76"/>
      <c r="BS19" s="76"/>
      <c r="BT19" s="7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70"/>
      <c r="CP19" s="71"/>
      <c r="CQ19" s="63"/>
      <c r="CR19" s="63"/>
      <c r="CS19" s="63"/>
      <c r="CT19" s="72"/>
      <c r="CU19" s="76"/>
      <c r="CV19" s="76"/>
      <c r="CW19" s="76"/>
      <c r="CX19" s="7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70"/>
      <c r="DT19" s="71"/>
      <c r="DU19" s="63"/>
      <c r="DV19" s="63"/>
      <c r="DW19" s="63"/>
      <c r="DX19" s="72"/>
      <c r="DY19" s="76"/>
      <c r="DZ19" s="76"/>
      <c r="EA19" s="76"/>
      <c r="EB19" s="7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70"/>
      <c r="EX19" s="71"/>
      <c r="EY19" s="77" t="s">
        <v>30</v>
      </c>
      <c r="EZ19" s="77" t="s">
        <v>2</v>
      </c>
      <c r="FA19" s="78"/>
      <c r="FB19" s="78"/>
    </row>
    <row r="20" spans="1:158" s="7" customFormat="1" ht="18.75" customHeight="1" x14ac:dyDescent="0.25">
      <c r="A20" s="77"/>
      <c r="B20" s="77"/>
      <c r="C20" s="77"/>
      <c r="D20" s="80"/>
      <c r="E20" s="66" t="s">
        <v>34</v>
      </c>
      <c r="F20" s="66" t="s">
        <v>0</v>
      </c>
      <c r="G20" s="63"/>
      <c r="H20" s="63" t="s">
        <v>17</v>
      </c>
      <c r="I20" s="63" t="s">
        <v>35</v>
      </c>
      <c r="J20" s="66" t="s">
        <v>36</v>
      </c>
      <c r="K20" s="63" t="s">
        <v>37</v>
      </c>
      <c r="L20" s="66" t="s">
        <v>24</v>
      </c>
      <c r="M20" s="63" t="s">
        <v>18</v>
      </c>
      <c r="N20" s="63" t="s">
        <v>19</v>
      </c>
      <c r="O20" s="63" t="s">
        <v>20</v>
      </c>
      <c r="P20" s="63" t="s">
        <v>21</v>
      </c>
      <c r="Q20" s="66" t="s">
        <v>25</v>
      </c>
      <c r="R20" s="63" t="s">
        <v>22</v>
      </c>
      <c r="S20" s="63" t="s">
        <v>23</v>
      </c>
      <c r="T20" s="63"/>
      <c r="U20" s="63" t="s">
        <v>17</v>
      </c>
      <c r="V20" s="63" t="s">
        <v>35</v>
      </c>
      <c r="W20" s="66" t="s">
        <v>36</v>
      </c>
      <c r="X20" s="63" t="s">
        <v>37</v>
      </c>
      <c r="Y20" s="63" t="s">
        <v>24</v>
      </c>
      <c r="Z20" s="63" t="s">
        <v>18</v>
      </c>
      <c r="AA20" s="63" t="s">
        <v>19</v>
      </c>
      <c r="AB20" s="63" t="s">
        <v>20</v>
      </c>
      <c r="AC20" s="63" t="s">
        <v>21</v>
      </c>
      <c r="AD20" s="63" t="s">
        <v>25</v>
      </c>
      <c r="AE20" s="63" t="s">
        <v>22</v>
      </c>
      <c r="AF20" s="63" t="s">
        <v>23</v>
      </c>
      <c r="AG20" s="72"/>
      <c r="AH20" s="73"/>
      <c r="AI20" s="63" t="s">
        <v>34</v>
      </c>
      <c r="AJ20" s="63" t="s">
        <v>0</v>
      </c>
      <c r="AK20" s="63"/>
      <c r="AL20" s="63" t="s">
        <v>17</v>
      </c>
      <c r="AM20" s="63" t="s">
        <v>35</v>
      </c>
      <c r="AN20" s="66" t="s">
        <v>36</v>
      </c>
      <c r="AO20" s="63" t="s">
        <v>37</v>
      </c>
      <c r="AP20" s="66" t="s">
        <v>24</v>
      </c>
      <c r="AQ20" s="63" t="s">
        <v>18</v>
      </c>
      <c r="AR20" s="63" t="s">
        <v>19</v>
      </c>
      <c r="AS20" s="63" t="s">
        <v>20</v>
      </c>
      <c r="AT20" s="63" t="s">
        <v>21</v>
      </c>
      <c r="AU20" s="66" t="s">
        <v>25</v>
      </c>
      <c r="AV20" s="63" t="s">
        <v>22</v>
      </c>
      <c r="AW20" s="63" t="s">
        <v>23</v>
      </c>
      <c r="AX20" s="63"/>
      <c r="AY20" s="63" t="s">
        <v>17</v>
      </c>
      <c r="AZ20" s="63" t="s">
        <v>35</v>
      </c>
      <c r="BA20" s="66" t="s">
        <v>36</v>
      </c>
      <c r="BB20" s="63" t="s">
        <v>37</v>
      </c>
      <c r="BC20" s="63" t="s">
        <v>24</v>
      </c>
      <c r="BD20" s="63" t="s">
        <v>18</v>
      </c>
      <c r="BE20" s="63" t="s">
        <v>19</v>
      </c>
      <c r="BF20" s="63" t="s">
        <v>20</v>
      </c>
      <c r="BG20" s="63" t="s">
        <v>21</v>
      </c>
      <c r="BH20" s="63" t="s">
        <v>25</v>
      </c>
      <c r="BI20" s="63" t="s">
        <v>22</v>
      </c>
      <c r="BJ20" s="63" t="s">
        <v>23</v>
      </c>
      <c r="BK20" s="72"/>
      <c r="BL20" s="73"/>
      <c r="BM20" s="63" t="s">
        <v>34</v>
      </c>
      <c r="BN20" s="63" t="s">
        <v>0</v>
      </c>
      <c r="BO20" s="63"/>
      <c r="BP20" s="63" t="s">
        <v>17</v>
      </c>
      <c r="BQ20" s="63" t="s">
        <v>35</v>
      </c>
      <c r="BR20" s="66" t="s">
        <v>36</v>
      </c>
      <c r="BS20" s="63" t="s">
        <v>37</v>
      </c>
      <c r="BT20" s="66" t="s">
        <v>24</v>
      </c>
      <c r="BU20" s="63" t="s">
        <v>18</v>
      </c>
      <c r="BV20" s="63" t="s">
        <v>19</v>
      </c>
      <c r="BW20" s="63" t="s">
        <v>20</v>
      </c>
      <c r="BX20" s="63" t="s">
        <v>21</v>
      </c>
      <c r="BY20" s="66" t="s">
        <v>25</v>
      </c>
      <c r="BZ20" s="63" t="s">
        <v>22</v>
      </c>
      <c r="CA20" s="63" t="s">
        <v>23</v>
      </c>
      <c r="CB20" s="63"/>
      <c r="CC20" s="63" t="s">
        <v>17</v>
      </c>
      <c r="CD20" s="63" t="s">
        <v>35</v>
      </c>
      <c r="CE20" s="66" t="s">
        <v>36</v>
      </c>
      <c r="CF20" s="63" t="s">
        <v>37</v>
      </c>
      <c r="CG20" s="63" t="s">
        <v>24</v>
      </c>
      <c r="CH20" s="63" t="s">
        <v>18</v>
      </c>
      <c r="CI20" s="63" t="s">
        <v>19</v>
      </c>
      <c r="CJ20" s="63" t="s">
        <v>20</v>
      </c>
      <c r="CK20" s="63" t="s">
        <v>21</v>
      </c>
      <c r="CL20" s="63" t="s">
        <v>25</v>
      </c>
      <c r="CM20" s="63" t="s">
        <v>22</v>
      </c>
      <c r="CN20" s="63" t="s">
        <v>23</v>
      </c>
      <c r="CO20" s="72"/>
      <c r="CP20" s="73"/>
      <c r="CQ20" s="63" t="s">
        <v>34</v>
      </c>
      <c r="CR20" s="63" t="s">
        <v>0</v>
      </c>
      <c r="CS20" s="63"/>
      <c r="CT20" s="63" t="s">
        <v>17</v>
      </c>
      <c r="CU20" s="63" t="s">
        <v>35</v>
      </c>
      <c r="CV20" s="66" t="s">
        <v>36</v>
      </c>
      <c r="CW20" s="63" t="s">
        <v>37</v>
      </c>
      <c r="CX20" s="66" t="s">
        <v>24</v>
      </c>
      <c r="CY20" s="63" t="s">
        <v>18</v>
      </c>
      <c r="CZ20" s="63" t="s">
        <v>19</v>
      </c>
      <c r="DA20" s="63" t="s">
        <v>20</v>
      </c>
      <c r="DB20" s="63" t="s">
        <v>21</v>
      </c>
      <c r="DC20" s="66" t="s">
        <v>25</v>
      </c>
      <c r="DD20" s="63" t="s">
        <v>22</v>
      </c>
      <c r="DE20" s="63" t="s">
        <v>23</v>
      </c>
      <c r="DF20" s="63"/>
      <c r="DG20" s="63" t="s">
        <v>17</v>
      </c>
      <c r="DH20" s="63" t="s">
        <v>35</v>
      </c>
      <c r="DI20" s="66" t="s">
        <v>36</v>
      </c>
      <c r="DJ20" s="63" t="s">
        <v>37</v>
      </c>
      <c r="DK20" s="63" t="s">
        <v>24</v>
      </c>
      <c r="DL20" s="63" t="s">
        <v>18</v>
      </c>
      <c r="DM20" s="63" t="s">
        <v>19</v>
      </c>
      <c r="DN20" s="63" t="s">
        <v>20</v>
      </c>
      <c r="DO20" s="63" t="s">
        <v>21</v>
      </c>
      <c r="DP20" s="63" t="s">
        <v>25</v>
      </c>
      <c r="DQ20" s="63" t="s">
        <v>22</v>
      </c>
      <c r="DR20" s="63" t="s">
        <v>23</v>
      </c>
      <c r="DS20" s="72"/>
      <c r="DT20" s="73"/>
      <c r="DU20" s="63" t="s">
        <v>34</v>
      </c>
      <c r="DV20" s="63" t="s">
        <v>0</v>
      </c>
      <c r="DW20" s="63"/>
      <c r="DX20" s="63" t="s">
        <v>17</v>
      </c>
      <c r="DY20" s="63" t="s">
        <v>35</v>
      </c>
      <c r="DZ20" s="66" t="s">
        <v>36</v>
      </c>
      <c r="EA20" s="63" t="s">
        <v>37</v>
      </c>
      <c r="EB20" s="66" t="s">
        <v>24</v>
      </c>
      <c r="EC20" s="63" t="s">
        <v>18</v>
      </c>
      <c r="ED20" s="63" t="s">
        <v>19</v>
      </c>
      <c r="EE20" s="63" t="s">
        <v>20</v>
      </c>
      <c r="EF20" s="63" t="s">
        <v>21</v>
      </c>
      <c r="EG20" s="63" t="s">
        <v>22</v>
      </c>
      <c r="EH20" s="66" t="s">
        <v>25</v>
      </c>
      <c r="EI20" s="63" t="s">
        <v>23</v>
      </c>
      <c r="EJ20" s="63"/>
      <c r="EK20" s="63" t="s">
        <v>17</v>
      </c>
      <c r="EL20" s="63" t="s">
        <v>35</v>
      </c>
      <c r="EM20" s="66" t="s">
        <v>36</v>
      </c>
      <c r="EN20" s="66" t="s">
        <v>37</v>
      </c>
      <c r="EO20" s="63" t="s">
        <v>24</v>
      </c>
      <c r="EP20" s="63" t="s">
        <v>18</v>
      </c>
      <c r="EQ20" s="63" t="s">
        <v>19</v>
      </c>
      <c r="ER20" s="63" t="s">
        <v>20</v>
      </c>
      <c r="ES20" s="63" t="s">
        <v>21</v>
      </c>
      <c r="ET20" s="63" t="s">
        <v>25</v>
      </c>
      <c r="EU20" s="63" t="s">
        <v>22</v>
      </c>
      <c r="EV20" s="63" t="s">
        <v>23</v>
      </c>
      <c r="EW20" s="72"/>
      <c r="EX20" s="73"/>
      <c r="EY20" s="78"/>
      <c r="EZ20" s="78"/>
      <c r="FA20" s="78"/>
      <c r="FB20" s="78"/>
    </row>
    <row r="21" spans="1:158" s="7" customFormat="1" ht="163.5" customHeight="1" x14ac:dyDescent="0.25">
      <c r="A21" s="77"/>
      <c r="B21" s="77"/>
      <c r="C21" s="77"/>
      <c r="D21" s="81"/>
      <c r="E21" s="67"/>
      <c r="F21" s="67"/>
      <c r="G21" s="63"/>
      <c r="H21" s="63"/>
      <c r="I21" s="63"/>
      <c r="J21" s="67"/>
      <c r="K21" s="63"/>
      <c r="L21" s="67"/>
      <c r="M21" s="63"/>
      <c r="N21" s="63"/>
      <c r="O21" s="63"/>
      <c r="P21" s="63"/>
      <c r="Q21" s="67"/>
      <c r="R21" s="63"/>
      <c r="S21" s="63"/>
      <c r="T21" s="63"/>
      <c r="U21" s="63"/>
      <c r="V21" s="63"/>
      <c r="W21" s="67"/>
      <c r="X21" s="63"/>
      <c r="Y21" s="63"/>
      <c r="Z21" s="63"/>
      <c r="AA21" s="63"/>
      <c r="AB21" s="63"/>
      <c r="AC21" s="63"/>
      <c r="AD21" s="63"/>
      <c r="AE21" s="63"/>
      <c r="AF21" s="63"/>
      <c r="AG21" s="18" t="s">
        <v>34</v>
      </c>
      <c r="AH21" s="18" t="s">
        <v>0</v>
      </c>
      <c r="AI21" s="63"/>
      <c r="AJ21" s="63"/>
      <c r="AK21" s="63"/>
      <c r="AL21" s="63"/>
      <c r="AM21" s="63"/>
      <c r="AN21" s="67"/>
      <c r="AO21" s="63"/>
      <c r="AP21" s="67"/>
      <c r="AQ21" s="63"/>
      <c r="AR21" s="63"/>
      <c r="AS21" s="63"/>
      <c r="AT21" s="63"/>
      <c r="AU21" s="67"/>
      <c r="AV21" s="63"/>
      <c r="AW21" s="63"/>
      <c r="AX21" s="63"/>
      <c r="AY21" s="63"/>
      <c r="AZ21" s="63"/>
      <c r="BA21" s="67"/>
      <c r="BB21" s="63"/>
      <c r="BC21" s="63"/>
      <c r="BD21" s="63"/>
      <c r="BE21" s="63"/>
      <c r="BF21" s="63"/>
      <c r="BG21" s="63"/>
      <c r="BH21" s="63"/>
      <c r="BI21" s="63"/>
      <c r="BJ21" s="63"/>
      <c r="BK21" s="18" t="s">
        <v>34</v>
      </c>
      <c r="BL21" s="18" t="s">
        <v>0</v>
      </c>
      <c r="BM21" s="63"/>
      <c r="BN21" s="63"/>
      <c r="BO21" s="63"/>
      <c r="BP21" s="63"/>
      <c r="BQ21" s="63"/>
      <c r="BR21" s="67"/>
      <c r="BS21" s="63"/>
      <c r="BT21" s="67"/>
      <c r="BU21" s="63"/>
      <c r="BV21" s="63"/>
      <c r="BW21" s="63"/>
      <c r="BX21" s="63"/>
      <c r="BY21" s="67"/>
      <c r="BZ21" s="63"/>
      <c r="CA21" s="63"/>
      <c r="CB21" s="63"/>
      <c r="CC21" s="63"/>
      <c r="CD21" s="63"/>
      <c r="CE21" s="67"/>
      <c r="CF21" s="63"/>
      <c r="CG21" s="63"/>
      <c r="CH21" s="63"/>
      <c r="CI21" s="63"/>
      <c r="CJ21" s="63"/>
      <c r="CK21" s="63"/>
      <c r="CL21" s="63"/>
      <c r="CM21" s="63"/>
      <c r="CN21" s="63"/>
      <c r="CO21" s="18" t="s">
        <v>34</v>
      </c>
      <c r="CP21" s="18" t="s">
        <v>0</v>
      </c>
      <c r="CQ21" s="63"/>
      <c r="CR21" s="63"/>
      <c r="CS21" s="63"/>
      <c r="CT21" s="63"/>
      <c r="CU21" s="63"/>
      <c r="CV21" s="67"/>
      <c r="CW21" s="63"/>
      <c r="CX21" s="67"/>
      <c r="CY21" s="63"/>
      <c r="CZ21" s="63"/>
      <c r="DA21" s="63"/>
      <c r="DB21" s="63"/>
      <c r="DC21" s="67"/>
      <c r="DD21" s="63"/>
      <c r="DE21" s="63"/>
      <c r="DF21" s="63"/>
      <c r="DG21" s="63"/>
      <c r="DH21" s="63"/>
      <c r="DI21" s="67"/>
      <c r="DJ21" s="63"/>
      <c r="DK21" s="63"/>
      <c r="DL21" s="63"/>
      <c r="DM21" s="63"/>
      <c r="DN21" s="63"/>
      <c r="DO21" s="63"/>
      <c r="DP21" s="63"/>
      <c r="DQ21" s="63"/>
      <c r="DR21" s="63"/>
      <c r="DS21" s="18" t="s">
        <v>34</v>
      </c>
      <c r="DT21" s="18" t="s">
        <v>0</v>
      </c>
      <c r="DU21" s="63"/>
      <c r="DV21" s="63"/>
      <c r="DW21" s="63"/>
      <c r="DX21" s="63"/>
      <c r="DY21" s="63"/>
      <c r="DZ21" s="67"/>
      <c r="EA21" s="63"/>
      <c r="EB21" s="67"/>
      <c r="EC21" s="63"/>
      <c r="ED21" s="63"/>
      <c r="EE21" s="63"/>
      <c r="EF21" s="63"/>
      <c r="EG21" s="63"/>
      <c r="EH21" s="67"/>
      <c r="EI21" s="63"/>
      <c r="EJ21" s="63"/>
      <c r="EK21" s="63"/>
      <c r="EL21" s="63"/>
      <c r="EM21" s="67"/>
      <c r="EN21" s="67"/>
      <c r="EO21" s="63"/>
      <c r="EP21" s="63"/>
      <c r="EQ21" s="63"/>
      <c r="ER21" s="63"/>
      <c r="ES21" s="63"/>
      <c r="ET21" s="63"/>
      <c r="EU21" s="63"/>
      <c r="EV21" s="63"/>
      <c r="EW21" s="18" t="s">
        <v>34</v>
      </c>
      <c r="EX21" s="18" t="s">
        <v>0</v>
      </c>
      <c r="EY21" s="78"/>
      <c r="EZ21" s="19" t="s">
        <v>41</v>
      </c>
      <c r="FA21" s="19" t="s">
        <v>40</v>
      </c>
      <c r="FB21" s="78"/>
    </row>
    <row r="22" spans="1:158" s="7" customFormat="1" ht="18.75" x14ac:dyDescent="0.25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10</v>
      </c>
      <c r="K22" s="19">
        <v>11</v>
      </c>
      <c r="L22" s="19">
        <v>12</v>
      </c>
      <c r="M22" s="19">
        <v>13</v>
      </c>
      <c r="N22" s="19">
        <v>14</v>
      </c>
      <c r="O22" s="19">
        <v>15</v>
      </c>
      <c r="P22" s="19">
        <v>16</v>
      </c>
      <c r="Q22" s="19">
        <v>17</v>
      </c>
      <c r="R22" s="19">
        <v>18</v>
      </c>
      <c r="S22" s="19">
        <v>19</v>
      </c>
      <c r="T22" s="19">
        <v>20</v>
      </c>
      <c r="U22" s="19">
        <v>21</v>
      </c>
      <c r="V22" s="19">
        <v>22</v>
      </c>
      <c r="W22" s="19">
        <v>23</v>
      </c>
      <c r="X22" s="19">
        <v>24</v>
      </c>
      <c r="Y22" s="19">
        <v>25</v>
      </c>
      <c r="Z22" s="19">
        <v>26</v>
      </c>
      <c r="AA22" s="19">
        <v>27</v>
      </c>
      <c r="AB22" s="19">
        <v>28</v>
      </c>
      <c r="AC22" s="19">
        <v>29</v>
      </c>
      <c r="AD22" s="19">
        <v>30</v>
      </c>
      <c r="AE22" s="19">
        <v>31</v>
      </c>
      <c r="AF22" s="19">
        <v>32</v>
      </c>
      <c r="AG22" s="19">
        <v>33</v>
      </c>
      <c r="AH22" s="19">
        <v>34</v>
      </c>
      <c r="AI22" s="19">
        <v>35</v>
      </c>
      <c r="AJ22" s="19">
        <v>36</v>
      </c>
      <c r="AK22" s="19">
        <v>37</v>
      </c>
      <c r="AL22" s="19">
        <v>38</v>
      </c>
      <c r="AM22" s="19">
        <v>39</v>
      </c>
      <c r="AN22" s="19">
        <v>40</v>
      </c>
      <c r="AO22" s="19">
        <v>41</v>
      </c>
      <c r="AP22" s="19">
        <v>42</v>
      </c>
      <c r="AQ22" s="19">
        <v>43</v>
      </c>
      <c r="AR22" s="19">
        <v>44</v>
      </c>
      <c r="AS22" s="19">
        <v>45</v>
      </c>
      <c r="AT22" s="19">
        <v>46</v>
      </c>
      <c r="AU22" s="19">
        <v>47</v>
      </c>
      <c r="AV22" s="19">
        <v>48</v>
      </c>
      <c r="AW22" s="19">
        <v>49</v>
      </c>
      <c r="AX22" s="19">
        <v>50</v>
      </c>
      <c r="AY22" s="19">
        <v>51</v>
      </c>
      <c r="AZ22" s="19">
        <v>52</v>
      </c>
      <c r="BA22" s="19">
        <v>53</v>
      </c>
      <c r="BB22" s="19">
        <v>54</v>
      </c>
      <c r="BC22" s="19">
        <v>55</v>
      </c>
      <c r="BD22" s="19">
        <v>56</v>
      </c>
      <c r="BE22" s="19">
        <v>57</v>
      </c>
      <c r="BF22" s="19">
        <v>58</v>
      </c>
      <c r="BG22" s="19">
        <v>59</v>
      </c>
      <c r="BH22" s="19">
        <v>60</v>
      </c>
      <c r="BI22" s="19">
        <v>61</v>
      </c>
      <c r="BJ22" s="19">
        <v>62</v>
      </c>
      <c r="BK22" s="19">
        <v>63</v>
      </c>
      <c r="BL22" s="19">
        <v>64</v>
      </c>
      <c r="BM22" s="19">
        <v>65</v>
      </c>
      <c r="BN22" s="19">
        <v>66</v>
      </c>
      <c r="BO22" s="19">
        <v>67</v>
      </c>
      <c r="BP22" s="19">
        <v>68</v>
      </c>
      <c r="BQ22" s="19">
        <v>69</v>
      </c>
      <c r="BR22" s="19">
        <v>70</v>
      </c>
      <c r="BS22" s="19">
        <v>71</v>
      </c>
      <c r="BT22" s="19">
        <v>72</v>
      </c>
      <c r="BU22" s="19">
        <v>73</v>
      </c>
      <c r="BV22" s="19">
        <v>74</v>
      </c>
      <c r="BW22" s="19">
        <v>75</v>
      </c>
      <c r="BX22" s="19">
        <v>76</v>
      </c>
      <c r="BY22" s="19">
        <v>77</v>
      </c>
      <c r="BZ22" s="19">
        <v>78</v>
      </c>
      <c r="CA22" s="19">
        <v>79</v>
      </c>
      <c r="CB22" s="19">
        <v>80</v>
      </c>
      <c r="CC22" s="19">
        <v>81</v>
      </c>
      <c r="CD22" s="19">
        <v>82</v>
      </c>
      <c r="CE22" s="19">
        <v>83</v>
      </c>
      <c r="CF22" s="19">
        <v>84</v>
      </c>
      <c r="CG22" s="19">
        <v>85</v>
      </c>
      <c r="CH22" s="19">
        <v>86</v>
      </c>
      <c r="CI22" s="19">
        <v>87</v>
      </c>
      <c r="CJ22" s="19">
        <v>88</v>
      </c>
      <c r="CK22" s="19">
        <v>89</v>
      </c>
      <c r="CL22" s="19">
        <v>90</v>
      </c>
      <c r="CM22" s="19">
        <v>91</v>
      </c>
      <c r="CN22" s="19">
        <v>92</v>
      </c>
      <c r="CO22" s="19">
        <v>93</v>
      </c>
      <c r="CP22" s="19">
        <v>94</v>
      </c>
      <c r="CQ22" s="19">
        <v>95</v>
      </c>
      <c r="CR22" s="19">
        <v>96</v>
      </c>
      <c r="CS22" s="19">
        <v>97</v>
      </c>
      <c r="CT22" s="19">
        <v>98</v>
      </c>
      <c r="CU22" s="19">
        <v>99</v>
      </c>
      <c r="CV22" s="19">
        <v>100</v>
      </c>
      <c r="CW22" s="19">
        <v>101</v>
      </c>
      <c r="CX22" s="19">
        <v>102</v>
      </c>
      <c r="CY22" s="19">
        <v>103</v>
      </c>
      <c r="CZ22" s="19">
        <v>104</v>
      </c>
      <c r="DA22" s="19">
        <v>105</v>
      </c>
      <c r="DB22" s="19">
        <v>106</v>
      </c>
      <c r="DC22" s="19">
        <v>107</v>
      </c>
      <c r="DD22" s="19">
        <v>108</v>
      </c>
      <c r="DE22" s="19">
        <v>109</v>
      </c>
      <c r="DF22" s="19">
        <v>110</v>
      </c>
      <c r="DG22" s="19">
        <v>111</v>
      </c>
      <c r="DH22" s="19">
        <v>112</v>
      </c>
      <c r="DI22" s="19">
        <v>113</v>
      </c>
      <c r="DJ22" s="19">
        <v>114</v>
      </c>
      <c r="DK22" s="19">
        <v>115</v>
      </c>
      <c r="DL22" s="19">
        <v>116</v>
      </c>
      <c r="DM22" s="19">
        <v>117</v>
      </c>
      <c r="DN22" s="19">
        <v>118</v>
      </c>
      <c r="DO22" s="19">
        <v>119</v>
      </c>
      <c r="DP22" s="19">
        <v>120</v>
      </c>
      <c r="DQ22" s="19">
        <v>121</v>
      </c>
      <c r="DR22" s="19">
        <v>122</v>
      </c>
      <c r="DS22" s="19">
        <v>123</v>
      </c>
      <c r="DT22" s="19">
        <v>124</v>
      </c>
      <c r="DU22" s="19">
        <v>125</v>
      </c>
      <c r="DV22" s="19">
        <v>126</v>
      </c>
      <c r="DW22" s="19">
        <v>127</v>
      </c>
      <c r="DX22" s="19">
        <v>128</v>
      </c>
      <c r="DY22" s="19">
        <v>129</v>
      </c>
      <c r="DZ22" s="19">
        <v>130</v>
      </c>
      <c r="EA22" s="19">
        <v>131</v>
      </c>
      <c r="EB22" s="19">
        <v>132</v>
      </c>
      <c r="EC22" s="19">
        <v>133</v>
      </c>
      <c r="ED22" s="19">
        <v>134</v>
      </c>
      <c r="EE22" s="19">
        <v>135</v>
      </c>
      <c r="EF22" s="19">
        <v>136</v>
      </c>
      <c r="EG22" s="19">
        <v>137</v>
      </c>
      <c r="EH22" s="19">
        <v>138</v>
      </c>
      <c r="EI22" s="19">
        <v>139</v>
      </c>
      <c r="EJ22" s="19">
        <v>140</v>
      </c>
      <c r="EK22" s="19">
        <v>141</v>
      </c>
      <c r="EL22" s="19">
        <v>142</v>
      </c>
      <c r="EM22" s="19">
        <v>143</v>
      </c>
      <c r="EN22" s="19">
        <v>144</v>
      </c>
      <c r="EO22" s="19">
        <v>145</v>
      </c>
      <c r="EP22" s="19">
        <v>146</v>
      </c>
      <c r="EQ22" s="19">
        <v>147</v>
      </c>
      <c r="ER22" s="19">
        <v>148</v>
      </c>
      <c r="ES22" s="19">
        <v>149</v>
      </c>
      <c r="ET22" s="19">
        <v>150</v>
      </c>
      <c r="EU22" s="19">
        <v>151</v>
      </c>
      <c r="EV22" s="19">
        <v>152</v>
      </c>
      <c r="EW22" s="19">
        <v>153</v>
      </c>
      <c r="EX22" s="19">
        <v>154</v>
      </c>
      <c r="EY22" s="19">
        <v>155</v>
      </c>
      <c r="EZ22" s="19">
        <v>156</v>
      </c>
      <c r="FA22" s="19">
        <v>157</v>
      </c>
      <c r="FB22" s="19">
        <v>158</v>
      </c>
    </row>
    <row r="23" spans="1:158" s="11" customFormat="1" ht="78.75" x14ac:dyDescent="0.25">
      <c r="A23" s="47" t="s">
        <v>44</v>
      </c>
      <c r="B23" s="44" t="s">
        <v>126</v>
      </c>
      <c r="C23" s="20" t="s">
        <v>127</v>
      </c>
      <c r="D23" s="36">
        <f t="shared" ref="D23:D24" si="0">SUM(E23:EX23)</f>
        <v>506</v>
      </c>
      <c r="E23" s="36">
        <v>20</v>
      </c>
      <c r="F23" s="36">
        <v>356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30</v>
      </c>
      <c r="U23" s="36">
        <v>28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0</v>
      </c>
      <c r="BL23" s="36">
        <v>0</v>
      </c>
      <c r="BM23" s="36">
        <v>0</v>
      </c>
      <c r="BN23" s="36">
        <v>72</v>
      </c>
      <c r="BO23" s="36">
        <v>0</v>
      </c>
      <c r="BP23" s="36">
        <v>0</v>
      </c>
      <c r="BQ23" s="36">
        <v>0</v>
      </c>
      <c r="BR23" s="36">
        <v>0</v>
      </c>
      <c r="BS23" s="36">
        <v>0</v>
      </c>
      <c r="BT23" s="36">
        <v>0</v>
      </c>
      <c r="BU23" s="36">
        <v>0</v>
      </c>
      <c r="BV23" s="36">
        <v>0</v>
      </c>
      <c r="BW23" s="36">
        <v>0</v>
      </c>
      <c r="BX23" s="36">
        <v>0</v>
      </c>
      <c r="BY23" s="36">
        <v>0</v>
      </c>
      <c r="BZ23" s="36">
        <v>0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0</v>
      </c>
      <c r="CG23" s="36">
        <v>0</v>
      </c>
      <c r="CH23" s="36">
        <v>0</v>
      </c>
      <c r="CI23" s="36">
        <v>0</v>
      </c>
      <c r="CJ23" s="36">
        <v>0</v>
      </c>
      <c r="CK23" s="36">
        <v>0</v>
      </c>
      <c r="CL23" s="36">
        <v>0</v>
      </c>
      <c r="CM23" s="36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36">
        <v>0</v>
      </c>
      <c r="CT23" s="36">
        <v>0</v>
      </c>
      <c r="CU23" s="36">
        <v>0</v>
      </c>
      <c r="CV23" s="36">
        <v>0</v>
      </c>
      <c r="CW23" s="36">
        <v>0</v>
      </c>
      <c r="CX23" s="36">
        <v>0</v>
      </c>
      <c r="CY23" s="36">
        <v>0</v>
      </c>
      <c r="CZ23" s="36">
        <v>0</v>
      </c>
      <c r="DA23" s="36">
        <v>0</v>
      </c>
      <c r="DB23" s="36">
        <v>0</v>
      </c>
      <c r="DC23" s="36">
        <v>0</v>
      </c>
      <c r="DD23" s="36">
        <v>0</v>
      </c>
      <c r="DE23" s="36">
        <v>0</v>
      </c>
      <c r="DF23" s="36">
        <v>0</v>
      </c>
      <c r="DG23" s="36">
        <v>0</v>
      </c>
      <c r="DH23" s="36">
        <v>0</v>
      </c>
      <c r="DI23" s="36">
        <v>0</v>
      </c>
      <c r="DJ23" s="36">
        <v>0</v>
      </c>
      <c r="DK23" s="36">
        <v>0</v>
      </c>
      <c r="DL23" s="36">
        <v>0</v>
      </c>
      <c r="DM23" s="36">
        <v>0</v>
      </c>
      <c r="DN23" s="36">
        <v>0</v>
      </c>
      <c r="DO23" s="36">
        <v>0</v>
      </c>
      <c r="DP23" s="36">
        <v>0</v>
      </c>
      <c r="DQ23" s="36">
        <v>0</v>
      </c>
      <c r="DR23" s="36">
        <v>0</v>
      </c>
      <c r="DS23" s="36">
        <v>0</v>
      </c>
      <c r="DT23" s="36">
        <v>0</v>
      </c>
      <c r="DU23" s="36">
        <v>0</v>
      </c>
      <c r="DV23" s="36">
        <v>0</v>
      </c>
      <c r="DW23" s="36">
        <v>0</v>
      </c>
      <c r="DX23" s="36">
        <v>0</v>
      </c>
      <c r="DY23" s="36">
        <v>0</v>
      </c>
      <c r="DZ23" s="36">
        <v>0</v>
      </c>
      <c r="EA23" s="36">
        <v>0</v>
      </c>
      <c r="EB23" s="36">
        <v>0</v>
      </c>
      <c r="EC23" s="36">
        <v>0</v>
      </c>
      <c r="ED23" s="36">
        <v>0</v>
      </c>
      <c r="EE23" s="36">
        <v>0</v>
      </c>
      <c r="EF23" s="36">
        <v>0</v>
      </c>
      <c r="EG23" s="36">
        <v>0</v>
      </c>
      <c r="EH23" s="36">
        <v>0</v>
      </c>
      <c r="EI23" s="36">
        <v>0</v>
      </c>
      <c r="EJ23" s="36">
        <v>0</v>
      </c>
      <c r="EK23" s="36">
        <v>0</v>
      </c>
      <c r="EL23" s="36">
        <v>0</v>
      </c>
      <c r="EM23" s="36">
        <v>0</v>
      </c>
      <c r="EN23" s="36">
        <v>0</v>
      </c>
      <c r="EO23" s="36">
        <v>0</v>
      </c>
      <c r="EP23" s="36">
        <v>0</v>
      </c>
      <c r="EQ23" s="36">
        <v>0</v>
      </c>
      <c r="ER23" s="36">
        <v>0</v>
      </c>
      <c r="ES23" s="36">
        <v>0</v>
      </c>
      <c r="ET23" s="36">
        <v>0</v>
      </c>
      <c r="EU23" s="36">
        <v>0</v>
      </c>
      <c r="EV23" s="36">
        <v>0</v>
      </c>
      <c r="EW23" s="36">
        <v>0</v>
      </c>
      <c r="EX23" s="36">
        <v>0</v>
      </c>
      <c r="EY23" s="37">
        <f t="shared" ref="EY23:EY24" si="1">EZ23+FA23</f>
        <v>42789</v>
      </c>
      <c r="EZ23" s="37">
        <v>31534</v>
      </c>
      <c r="FA23" s="37">
        <v>11255</v>
      </c>
      <c r="FB23" s="36">
        <v>506</v>
      </c>
    </row>
    <row r="24" spans="1:158" s="11" customFormat="1" ht="78.75" x14ac:dyDescent="0.25">
      <c r="A24" s="47" t="s">
        <v>45</v>
      </c>
      <c r="B24" s="44" t="s">
        <v>128</v>
      </c>
      <c r="C24" s="20" t="s">
        <v>127</v>
      </c>
      <c r="D24" s="36">
        <f t="shared" si="0"/>
        <v>242</v>
      </c>
      <c r="E24" s="36">
        <v>211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13</v>
      </c>
      <c r="U24" s="36">
        <v>6</v>
      </c>
      <c r="V24" s="36">
        <v>0</v>
      </c>
      <c r="W24" s="36">
        <v>0</v>
      </c>
      <c r="X24" s="36">
        <v>6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3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6">
        <v>0</v>
      </c>
      <c r="BK24" s="36">
        <v>0</v>
      </c>
      <c r="BL24" s="36">
        <v>0</v>
      </c>
      <c r="BM24" s="36">
        <v>0</v>
      </c>
      <c r="BN24" s="36">
        <v>3</v>
      </c>
      <c r="BO24" s="36">
        <v>0</v>
      </c>
      <c r="BP24" s="36">
        <v>0</v>
      </c>
      <c r="BQ24" s="36">
        <v>0</v>
      </c>
      <c r="BR24" s="36">
        <v>0</v>
      </c>
      <c r="BS24" s="36">
        <v>0</v>
      </c>
      <c r="BT24" s="36">
        <v>0</v>
      </c>
      <c r="BU24" s="36">
        <v>0</v>
      </c>
      <c r="BV24" s="36">
        <v>0</v>
      </c>
      <c r="BW24" s="36">
        <v>0</v>
      </c>
      <c r="BX24" s="36">
        <v>0</v>
      </c>
      <c r="BY24" s="36">
        <v>0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0</v>
      </c>
      <c r="CG24" s="36">
        <v>0</v>
      </c>
      <c r="CH24" s="36">
        <v>0</v>
      </c>
      <c r="CI24" s="36">
        <v>0</v>
      </c>
      <c r="CJ24" s="36">
        <v>0</v>
      </c>
      <c r="CK24" s="36">
        <v>0</v>
      </c>
      <c r="CL24" s="36">
        <v>0</v>
      </c>
      <c r="CM24" s="36">
        <v>0</v>
      </c>
      <c r="CN24" s="36">
        <v>0</v>
      </c>
      <c r="CO24" s="36">
        <v>0</v>
      </c>
      <c r="CP24" s="36">
        <v>0</v>
      </c>
      <c r="CQ24" s="36">
        <v>0</v>
      </c>
      <c r="CR24" s="36">
        <v>0</v>
      </c>
      <c r="CS24" s="36">
        <v>0</v>
      </c>
      <c r="CT24" s="36">
        <v>0</v>
      </c>
      <c r="CU24" s="36">
        <v>0</v>
      </c>
      <c r="CV24" s="36">
        <v>0</v>
      </c>
      <c r="CW24" s="36">
        <v>0</v>
      </c>
      <c r="CX24" s="36">
        <v>0</v>
      </c>
      <c r="CY24" s="36">
        <v>0</v>
      </c>
      <c r="CZ24" s="36">
        <v>0</v>
      </c>
      <c r="DA24" s="36">
        <v>0</v>
      </c>
      <c r="DB24" s="36">
        <v>0</v>
      </c>
      <c r="DC24" s="36">
        <v>0</v>
      </c>
      <c r="DD24" s="36">
        <v>0</v>
      </c>
      <c r="DE24" s="36">
        <v>0</v>
      </c>
      <c r="DF24" s="36">
        <v>0</v>
      </c>
      <c r="DG24" s="36">
        <v>0</v>
      </c>
      <c r="DH24" s="36">
        <v>0</v>
      </c>
      <c r="DI24" s="36">
        <v>0</v>
      </c>
      <c r="DJ24" s="36">
        <v>0</v>
      </c>
      <c r="DK24" s="36">
        <v>0</v>
      </c>
      <c r="DL24" s="36">
        <v>0</v>
      </c>
      <c r="DM24" s="36">
        <v>0</v>
      </c>
      <c r="DN24" s="36">
        <v>0</v>
      </c>
      <c r="DO24" s="36">
        <v>0</v>
      </c>
      <c r="DP24" s="36">
        <v>0</v>
      </c>
      <c r="DQ24" s="36">
        <v>0</v>
      </c>
      <c r="DR24" s="36">
        <v>0</v>
      </c>
      <c r="DS24" s="36">
        <v>0</v>
      </c>
      <c r="DT24" s="36">
        <v>0</v>
      </c>
      <c r="DU24" s="36">
        <v>0</v>
      </c>
      <c r="DV24" s="36">
        <v>0</v>
      </c>
      <c r="DW24" s="36">
        <v>0</v>
      </c>
      <c r="DX24" s="36">
        <v>0</v>
      </c>
      <c r="DY24" s="36">
        <v>0</v>
      </c>
      <c r="DZ24" s="36">
        <v>0</v>
      </c>
      <c r="EA24" s="36">
        <v>0</v>
      </c>
      <c r="EB24" s="36">
        <v>0</v>
      </c>
      <c r="EC24" s="36">
        <v>0</v>
      </c>
      <c r="ED24" s="36">
        <v>0</v>
      </c>
      <c r="EE24" s="36">
        <v>0</v>
      </c>
      <c r="EF24" s="36">
        <v>0</v>
      </c>
      <c r="EG24" s="36">
        <v>0</v>
      </c>
      <c r="EH24" s="36">
        <v>0</v>
      </c>
      <c r="EI24" s="36">
        <v>0</v>
      </c>
      <c r="EJ24" s="36">
        <v>0</v>
      </c>
      <c r="EK24" s="36">
        <v>0</v>
      </c>
      <c r="EL24" s="36">
        <v>0</v>
      </c>
      <c r="EM24" s="36">
        <v>0</v>
      </c>
      <c r="EN24" s="36">
        <v>0</v>
      </c>
      <c r="EO24" s="36">
        <v>0</v>
      </c>
      <c r="EP24" s="36">
        <v>0</v>
      </c>
      <c r="EQ24" s="36">
        <v>0</v>
      </c>
      <c r="ER24" s="36">
        <v>0</v>
      </c>
      <c r="ES24" s="36">
        <v>0</v>
      </c>
      <c r="ET24" s="36">
        <v>0</v>
      </c>
      <c r="EU24" s="36">
        <v>0</v>
      </c>
      <c r="EV24" s="36">
        <v>0</v>
      </c>
      <c r="EW24" s="36">
        <v>0</v>
      </c>
      <c r="EX24" s="36">
        <v>0</v>
      </c>
      <c r="EY24" s="37">
        <f t="shared" si="1"/>
        <v>23183</v>
      </c>
      <c r="EZ24" s="37">
        <v>17113</v>
      </c>
      <c r="FA24" s="37">
        <v>6070</v>
      </c>
      <c r="FB24" s="36">
        <v>244.1</v>
      </c>
    </row>
    <row r="25" spans="1:158" s="8" customFormat="1" ht="78.75" x14ac:dyDescent="0.25">
      <c r="A25" s="47" t="s">
        <v>46</v>
      </c>
      <c r="B25" s="44" t="s">
        <v>129</v>
      </c>
      <c r="C25" s="20" t="s">
        <v>127</v>
      </c>
      <c r="D25" s="36">
        <f>SUM(E25:EX25)</f>
        <v>275</v>
      </c>
      <c r="E25" s="36">
        <v>0</v>
      </c>
      <c r="F25" s="36">
        <v>170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25</v>
      </c>
      <c r="U25" s="36">
        <v>0</v>
      </c>
      <c r="V25" s="36">
        <v>0</v>
      </c>
      <c r="W25" s="36">
        <v>0</v>
      </c>
      <c r="X25" s="36">
        <v>1</v>
      </c>
      <c r="Y25" s="36">
        <v>0</v>
      </c>
      <c r="Z25" s="36">
        <v>0</v>
      </c>
      <c r="AA25" s="36">
        <v>0</v>
      </c>
      <c r="AB25" s="36">
        <v>0</v>
      </c>
      <c r="AC25" s="36">
        <v>1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</v>
      </c>
      <c r="BJ25" s="36">
        <v>0</v>
      </c>
      <c r="BK25" s="36">
        <v>0</v>
      </c>
      <c r="BL25" s="36">
        <v>0</v>
      </c>
      <c r="BM25" s="36">
        <v>0</v>
      </c>
      <c r="BN25" s="36">
        <v>78</v>
      </c>
      <c r="BO25" s="36">
        <v>0</v>
      </c>
      <c r="BP25" s="36">
        <v>0</v>
      </c>
      <c r="BQ25" s="36">
        <v>0</v>
      </c>
      <c r="BR25" s="36">
        <v>0</v>
      </c>
      <c r="BS25" s="36">
        <v>0</v>
      </c>
      <c r="BT25" s="36">
        <v>0</v>
      </c>
      <c r="BU25" s="36">
        <v>0</v>
      </c>
      <c r="BV25" s="36">
        <v>0</v>
      </c>
      <c r="BW25" s="36">
        <v>0</v>
      </c>
      <c r="BX25" s="36">
        <v>0</v>
      </c>
      <c r="BY25" s="36">
        <v>0</v>
      </c>
      <c r="BZ25" s="36">
        <v>0</v>
      </c>
      <c r="CA25" s="36">
        <v>0</v>
      </c>
      <c r="CB25" s="36">
        <v>0</v>
      </c>
      <c r="CC25" s="36">
        <v>0</v>
      </c>
      <c r="CD25" s="36">
        <v>0</v>
      </c>
      <c r="CE25" s="36">
        <v>0</v>
      </c>
      <c r="CF25" s="36">
        <v>0</v>
      </c>
      <c r="CG25" s="36">
        <v>0</v>
      </c>
      <c r="CH25" s="36">
        <v>0</v>
      </c>
      <c r="CI25" s="36">
        <v>0</v>
      </c>
      <c r="CJ25" s="36">
        <v>0</v>
      </c>
      <c r="CK25" s="36">
        <v>0</v>
      </c>
      <c r="CL25" s="36">
        <v>0</v>
      </c>
      <c r="CM25" s="36">
        <v>0</v>
      </c>
      <c r="CN25" s="36">
        <v>0</v>
      </c>
      <c r="CO25" s="36">
        <v>0</v>
      </c>
      <c r="CP25" s="36">
        <v>0</v>
      </c>
      <c r="CQ25" s="36">
        <v>0</v>
      </c>
      <c r="CR25" s="36">
        <v>0</v>
      </c>
      <c r="CS25" s="36">
        <v>0</v>
      </c>
      <c r="CT25" s="36">
        <v>0</v>
      </c>
      <c r="CU25" s="36">
        <v>0</v>
      </c>
      <c r="CV25" s="36">
        <v>0</v>
      </c>
      <c r="CW25" s="36">
        <v>0</v>
      </c>
      <c r="CX25" s="36">
        <v>0</v>
      </c>
      <c r="CY25" s="36">
        <v>0</v>
      </c>
      <c r="CZ25" s="36">
        <v>0</v>
      </c>
      <c r="DA25" s="36">
        <v>0</v>
      </c>
      <c r="DB25" s="36">
        <v>0</v>
      </c>
      <c r="DC25" s="36">
        <v>0</v>
      </c>
      <c r="DD25" s="36">
        <v>0</v>
      </c>
      <c r="DE25" s="36">
        <v>0</v>
      </c>
      <c r="DF25" s="36">
        <v>0</v>
      </c>
      <c r="DG25" s="36">
        <v>0</v>
      </c>
      <c r="DH25" s="36">
        <v>0</v>
      </c>
      <c r="DI25" s="36">
        <v>0</v>
      </c>
      <c r="DJ25" s="36">
        <v>0</v>
      </c>
      <c r="DK25" s="36">
        <v>0</v>
      </c>
      <c r="DL25" s="36">
        <v>0</v>
      </c>
      <c r="DM25" s="36">
        <v>0</v>
      </c>
      <c r="DN25" s="36">
        <v>0</v>
      </c>
      <c r="DO25" s="36">
        <v>0</v>
      </c>
      <c r="DP25" s="36">
        <v>0</v>
      </c>
      <c r="DQ25" s="36">
        <v>0</v>
      </c>
      <c r="DR25" s="36">
        <v>0</v>
      </c>
      <c r="DS25" s="36">
        <v>0</v>
      </c>
      <c r="DT25" s="36">
        <v>0</v>
      </c>
      <c r="DU25" s="36">
        <v>0</v>
      </c>
      <c r="DV25" s="36">
        <v>0</v>
      </c>
      <c r="DW25" s="36">
        <v>0</v>
      </c>
      <c r="DX25" s="36">
        <v>0</v>
      </c>
      <c r="DY25" s="36">
        <v>0</v>
      </c>
      <c r="DZ25" s="36">
        <v>0</v>
      </c>
      <c r="EA25" s="36">
        <v>0</v>
      </c>
      <c r="EB25" s="36">
        <v>0</v>
      </c>
      <c r="EC25" s="36">
        <v>0</v>
      </c>
      <c r="ED25" s="36">
        <v>0</v>
      </c>
      <c r="EE25" s="36">
        <v>0</v>
      </c>
      <c r="EF25" s="36">
        <v>0</v>
      </c>
      <c r="EG25" s="36">
        <v>0</v>
      </c>
      <c r="EH25" s="36">
        <v>0</v>
      </c>
      <c r="EI25" s="36">
        <v>0</v>
      </c>
      <c r="EJ25" s="36">
        <v>0</v>
      </c>
      <c r="EK25" s="36">
        <v>0</v>
      </c>
      <c r="EL25" s="36">
        <v>0</v>
      </c>
      <c r="EM25" s="36">
        <v>0</v>
      </c>
      <c r="EN25" s="36">
        <v>0</v>
      </c>
      <c r="EO25" s="36">
        <v>0</v>
      </c>
      <c r="EP25" s="36">
        <v>0</v>
      </c>
      <c r="EQ25" s="36">
        <v>0</v>
      </c>
      <c r="ER25" s="36">
        <v>0</v>
      </c>
      <c r="ES25" s="36">
        <v>0</v>
      </c>
      <c r="ET25" s="36">
        <v>0</v>
      </c>
      <c r="EU25" s="36">
        <v>0</v>
      </c>
      <c r="EV25" s="36">
        <v>0</v>
      </c>
      <c r="EW25" s="36">
        <v>0</v>
      </c>
      <c r="EX25" s="36">
        <v>0</v>
      </c>
      <c r="EY25" s="37">
        <f>EZ25+FA25</f>
        <v>22280</v>
      </c>
      <c r="EZ25" s="37">
        <v>16139</v>
      </c>
      <c r="FA25" s="37">
        <v>6141</v>
      </c>
      <c r="FB25" s="36">
        <v>282.3</v>
      </c>
    </row>
    <row r="26" spans="1:158" s="8" customFormat="1" ht="78.75" x14ac:dyDescent="0.25">
      <c r="A26" s="47" t="s">
        <v>49</v>
      </c>
      <c r="B26" s="44" t="s">
        <v>130</v>
      </c>
      <c r="C26" s="20" t="s">
        <v>127</v>
      </c>
      <c r="D26" s="36">
        <f t="shared" ref="D26:D89" si="2">SUM(E26:EX26)</f>
        <v>425</v>
      </c>
      <c r="E26" s="36">
        <v>30</v>
      </c>
      <c r="F26" s="36">
        <v>340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25</v>
      </c>
      <c r="U26" s="36">
        <v>15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0</v>
      </c>
      <c r="BN26" s="36">
        <v>15</v>
      </c>
      <c r="BO26" s="36">
        <v>0</v>
      </c>
      <c r="BP26" s="36">
        <v>0</v>
      </c>
      <c r="BQ26" s="36">
        <v>0</v>
      </c>
      <c r="BR26" s="36">
        <v>0</v>
      </c>
      <c r="BS26" s="36">
        <v>0</v>
      </c>
      <c r="BT26" s="36">
        <v>0</v>
      </c>
      <c r="BU26" s="36">
        <v>0</v>
      </c>
      <c r="BV26" s="36">
        <v>0</v>
      </c>
      <c r="BW26" s="36">
        <v>0</v>
      </c>
      <c r="BX26" s="36">
        <v>0</v>
      </c>
      <c r="BY26" s="36">
        <v>0</v>
      </c>
      <c r="BZ26" s="36">
        <v>0</v>
      </c>
      <c r="CA26" s="36">
        <v>0</v>
      </c>
      <c r="CB26" s="36">
        <v>0</v>
      </c>
      <c r="CC26" s="36">
        <v>0</v>
      </c>
      <c r="CD26" s="36">
        <v>0</v>
      </c>
      <c r="CE26" s="36">
        <v>0</v>
      </c>
      <c r="CF26" s="36">
        <v>0</v>
      </c>
      <c r="CG26" s="36">
        <v>0</v>
      </c>
      <c r="CH26" s="36">
        <v>0</v>
      </c>
      <c r="CI26" s="36">
        <v>0</v>
      </c>
      <c r="CJ26" s="36">
        <v>0</v>
      </c>
      <c r="CK26" s="36">
        <v>0</v>
      </c>
      <c r="CL26" s="36">
        <v>0</v>
      </c>
      <c r="CM26" s="36">
        <v>0</v>
      </c>
      <c r="CN26" s="36">
        <v>0</v>
      </c>
      <c r="CO26" s="36">
        <v>0</v>
      </c>
      <c r="CP26" s="36">
        <v>0</v>
      </c>
      <c r="CQ26" s="36">
        <v>0</v>
      </c>
      <c r="CR26" s="36">
        <v>0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0</v>
      </c>
      <c r="DC26" s="36">
        <v>0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6">
        <v>0</v>
      </c>
      <c r="DJ26" s="36">
        <v>0</v>
      </c>
      <c r="DK26" s="36">
        <v>0</v>
      </c>
      <c r="DL26" s="36">
        <v>0</v>
      </c>
      <c r="DM26" s="36">
        <v>0</v>
      </c>
      <c r="DN26" s="36">
        <v>0</v>
      </c>
      <c r="DO26" s="36">
        <v>0</v>
      </c>
      <c r="DP26" s="36">
        <v>0</v>
      </c>
      <c r="DQ26" s="36">
        <v>0</v>
      </c>
      <c r="DR26" s="36">
        <v>0</v>
      </c>
      <c r="DS26" s="36">
        <v>0</v>
      </c>
      <c r="DT26" s="36">
        <v>0</v>
      </c>
      <c r="DU26" s="36">
        <v>0</v>
      </c>
      <c r="DV26" s="36">
        <v>0</v>
      </c>
      <c r="DW26" s="36">
        <v>0</v>
      </c>
      <c r="DX26" s="36">
        <v>0</v>
      </c>
      <c r="DY26" s="36">
        <v>0</v>
      </c>
      <c r="DZ26" s="36">
        <v>0</v>
      </c>
      <c r="EA26" s="36">
        <v>0</v>
      </c>
      <c r="EB26" s="36">
        <v>0</v>
      </c>
      <c r="EC26" s="36">
        <v>0</v>
      </c>
      <c r="ED26" s="36">
        <v>0</v>
      </c>
      <c r="EE26" s="36">
        <v>0</v>
      </c>
      <c r="EF26" s="36">
        <v>0</v>
      </c>
      <c r="EG26" s="36">
        <v>0</v>
      </c>
      <c r="EH26" s="36">
        <v>0</v>
      </c>
      <c r="EI26" s="36">
        <v>0</v>
      </c>
      <c r="EJ26" s="36">
        <v>0</v>
      </c>
      <c r="EK26" s="36">
        <v>0</v>
      </c>
      <c r="EL26" s="36">
        <v>0</v>
      </c>
      <c r="EM26" s="36">
        <v>0</v>
      </c>
      <c r="EN26" s="36">
        <v>0</v>
      </c>
      <c r="EO26" s="36">
        <v>0</v>
      </c>
      <c r="EP26" s="36">
        <v>0</v>
      </c>
      <c r="EQ26" s="36">
        <v>0</v>
      </c>
      <c r="ER26" s="36">
        <v>0</v>
      </c>
      <c r="ES26" s="36">
        <v>0</v>
      </c>
      <c r="ET26" s="36">
        <v>0</v>
      </c>
      <c r="EU26" s="36">
        <v>0</v>
      </c>
      <c r="EV26" s="36">
        <v>0</v>
      </c>
      <c r="EW26" s="36">
        <v>0</v>
      </c>
      <c r="EX26" s="36">
        <v>0</v>
      </c>
      <c r="EY26" s="37">
        <f t="shared" ref="EY26:EY89" si="3">EZ26+FA26</f>
        <v>36846</v>
      </c>
      <c r="EZ26" s="37">
        <v>27377</v>
      </c>
      <c r="FA26" s="37">
        <v>9469</v>
      </c>
      <c r="FB26" s="36">
        <v>430.1</v>
      </c>
    </row>
    <row r="27" spans="1:158" s="8" customFormat="1" ht="78.75" x14ac:dyDescent="0.25">
      <c r="A27" s="47" t="s">
        <v>50</v>
      </c>
      <c r="B27" s="44" t="s">
        <v>131</v>
      </c>
      <c r="C27" s="20" t="s">
        <v>127</v>
      </c>
      <c r="D27" s="36">
        <f t="shared" si="2"/>
        <v>210</v>
      </c>
      <c r="E27" s="36">
        <v>7</v>
      </c>
      <c r="F27" s="36">
        <v>181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12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6">
        <v>0</v>
      </c>
      <c r="BM27" s="36">
        <v>5</v>
      </c>
      <c r="BN27" s="36">
        <v>5</v>
      </c>
      <c r="BO27" s="36">
        <v>0</v>
      </c>
      <c r="BP27" s="36">
        <v>0</v>
      </c>
      <c r="BQ27" s="36">
        <v>0</v>
      </c>
      <c r="BR27" s="36">
        <v>0</v>
      </c>
      <c r="BS27" s="36">
        <v>0</v>
      </c>
      <c r="BT27" s="36">
        <v>0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0</v>
      </c>
      <c r="CC27" s="36">
        <v>0</v>
      </c>
      <c r="CD27" s="36">
        <v>0</v>
      </c>
      <c r="CE27" s="36">
        <v>0</v>
      </c>
      <c r="CF27" s="36">
        <v>0</v>
      </c>
      <c r="CG27" s="36">
        <v>0</v>
      </c>
      <c r="CH27" s="36">
        <v>0</v>
      </c>
      <c r="CI27" s="36">
        <v>0</v>
      </c>
      <c r="CJ27" s="36">
        <v>0</v>
      </c>
      <c r="CK27" s="36">
        <v>0</v>
      </c>
      <c r="CL27" s="36">
        <v>0</v>
      </c>
      <c r="CM27" s="36">
        <v>0</v>
      </c>
      <c r="CN27" s="36">
        <v>0</v>
      </c>
      <c r="CO27" s="36">
        <v>0</v>
      </c>
      <c r="CP27" s="36">
        <v>0</v>
      </c>
      <c r="CQ27" s="36">
        <v>0</v>
      </c>
      <c r="CR27" s="36">
        <v>0</v>
      </c>
      <c r="CS27" s="36">
        <v>0</v>
      </c>
      <c r="CT27" s="36">
        <v>0</v>
      </c>
      <c r="CU27" s="36">
        <v>0</v>
      </c>
      <c r="CV27" s="36">
        <v>0</v>
      </c>
      <c r="CW27" s="36">
        <v>0</v>
      </c>
      <c r="CX27" s="36">
        <v>0</v>
      </c>
      <c r="CY27" s="36">
        <v>0</v>
      </c>
      <c r="CZ27" s="36">
        <v>0</v>
      </c>
      <c r="DA27" s="36">
        <v>0</v>
      </c>
      <c r="DB27" s="36">
        <v>0</v>
      </c>
      <c r="DC27" s="36">
        <v>0</v>
      </c>
      <c r="DD27" s="36">
        <v>0</v>
      </c>
      <c r="DE27" s="36">
        <v>0</v>
      </c>
      <c r="DF27" s="36">
        <v>0</v>
      </c>
      <c r="DG27" s="36">
        <v>0</v>
      </c>
      <c r="DH27" s="36">
        <v>0</v>
      </c>
      <c r="DI27" s="36">
        <v>0</v>
      </c>
      <c r="DJ27" s="36">
        <v>0</v>
      </c>
      <c r="DK27" s="36">
        <v>0</v>
      </c>
      <c r="DL27" s="36">
        <v>0</v>
      </c>
      <c r="DM27" s="36">
        <v>0</v>
      </c>
      <c r="DN27" s="36">
        <v>0</v>
      </c>
      <c r="DO27" s="36">
        <v>0</v>
      </c>
      <c r="DP27" s="36">
        <v>0</v>
      </c>
      <c r="DQ27" s="36">
        <v>0</v>
      </c>
      <c r="DR27" s="36">
        <v>0</v>
      </c>
      <c r="DS27" s="36">
        <v>0</v>
      </c>
      <c r="DT27" s="36">
        <v>0</v>
      </c>
      <c r="DU27" s="36">
        <v>0</v>
      </c>
      <c r="DV27" s="36">
        <v>0</v>
      </c>
      <c r="DW27" s="36">
        <v>0</v>
      </c>
      <c r="DX27" s="36">
        <v>0</v>
      </c>
      <c r="DY27" s="36">
        <v>0</v>
      </c>
      <c r="DZ27" s="36">
        <v>0</v>
      </c>
      <c r="EA27" s="36">
        <v>0</v>
      </c>
      <c r="EB27" s="36">
        <v>0</v>
      </c>
      <c r="EC27" s="36">
        <v>0</v>
      </c>
      <c r="ED27" s="36">
        <v>0</v>
      </c>
      <c r="EE27" s="36">
        <v>0</v>
      </c>
      <c r="EF27" s="36">
        <v>0</v>
      </c>
      <c r="EG27" s="36">
        <v>0</v>
      </c>
      <c r="EH27" s="36">
        <v>0</v>
      </c>
      <c r="EI27" s="36">
        <v>0</v>
      </c>
      <c r="EJ27" s="36">
        <v>0</v>
      </c>
      <c r="EK27" s="36">
        <v>0</v>
      </c>
      <c r="EL27" s="36">
        <v>0</v>
      </c>
      <c r="EM27" s="36">
        <v>0</v>
      </c>
      <c r="EN27" s="36">
        <v>0</v>
      </c>
      <c r="EO27" s="36">
        <v>0</v>
      </c>
      <c r="EP27" s="36">
        <v>0</v>
      </c>
      <c r="EQ27" s="36">
        <v>0</v>
      </c>
      <c r="ER27" s="36">
        <v>0</v>
      </c>
      <c r="ES27" s="36">
        <v>0</v>
      </c>
      <c r="ET27" s="36">
        <v>0</v>
      </c>
      <c r="EU27" s="36">
        <v>0</v>
      </c>
      <c r="EV27" s="36">
        <v>0</v>
      </c>
      <c r="EW27" s="36">
        <v>0</v>
      </c>
      <c r="EX27" s="36">
        <v>0</v>
      </c>
      <c r="EY27" s="37">
        <f t="shared" si="3"/>
        <v>18108</v>
      </c>
      <c r="EZ27" s="37">
        <v>13237</v>
      </c>
      <c r="FA27" s="37">
        <v>4871</v>
      </c>
      <c r="FB27" s="36">
        <v>210.5</v>
      </c>
    </row>
    <row r="28" spans="1:158" s="8" customFormat="1" ht="78.75" x14ac:dyDescent="0.25">
      <c r="A28" s="47" t="s">
        <v>51</v>
      </c>
      <c r="B28" s="44" t="s">
        <v>132</v>
      </c>
      <c r="C28" s="20" t="s">
        <v>127</v>
      </c>
      <c r="D28" s="36">
        <f t="shared" si="2"/>
        <v>313.3</v>
      </c>
      <c r="E28" s="36">
        <v>0</v>
      </c>
      <c r="F28" s="36">
        <v>285.3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>
        <v>16</v>
      </c>
      <c r="BN28" s="36">
        <v>12</v>
      </c>
      <c r="BO28" s="36">
        <v>0</v>
      </c>
      <c r="BP28" s="36">
        <v>0</v>
      </c>
      <c r="BQ28" s="36">
        <v>0</v>
      </c>
      <c r="BR28" s="36">
        <v>0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36">
        <v>0</v>
      </c>
      <c r="CD28" s="36">
        <v>0</v>
      </c>
      <c r="CE28" s="36">
        <v>0</v>
      </c>
      <c r="CF28" s="36">
        <v>0</v>
      </c>
      <c r="CG28" s="36">
        <v>0</v>
      </c>
      <c r="CH28" s="36">
        <v>0</v>
      </c>
      <c r="CI28" s="36">
        <v>0</v>
      </c>
      <c r="CJ28" s="36">
        <v>0</v>
      </c>
      <c r="CK28" s="36">
        <v>0</v>
      </c>
      <c r="CL28" s="36">
        <v>0</v>
      </c>
      <c r="CM28" s="36">
        <v>0</v>
      </c>
      <c r="CN28" s="36">
        <v>0</v>
      </c>
      <c r="CO28" s="36">
        <v>0</v>
      </c>
      <c r="CP28" s="36">
        <v>0</v>
      </c>
      <c r="CQ28" s="36">
        <v>0</v>
      </c>
      <c r="CR28" s="36">
        <v>0</v>
      </c>
      <c r="CS28" s="36">
        <v>0</v>
      </c>
      <c r="CT28" s="36">
        <v>0</v>
      </c>
      <c r="CU28" s="36">
        <v>0</v>
      </c>
      <c r="CV28" s="36">
        <v>0</v>
      </c>
      <c r="CW28" s="36">
        <v>0</v>
      </c>
      <c r="CX28" s="36">
        <v>0</v>
      </c>
      <c r="CY28" s="36">
        <v>0</v>
      </c>
      <c r="CZ28" s="36">
        <v>0</v>
      </c>
      <c r="DA28" s="36">
        <v>0</v>
      </c>
      <c r="DB28" s="36">
        <v>0</v>
      </c>
      <c r="DC28" s="36">
        <v>0</v>
      </c>
      <c r="DD28" s="36">
        <v>0</v>
      </c>
      <c r="DE28" s="36">
        <v>0</v>
      </c>
      <c r="DF28" s="36">
        <v>0</v>
      </c>
      <c r="DG28" s="36">
        <v>0</v>
      </c>
      <c r="DH28" s="36">
        <v>0</v>
      </c>
      <c r="DI28" s="36">
        <v>0</v>
      </c>
      <c r="DJ28" s="36">
        <v>0</v>
      </c>
      <c r="DK28" s="36">
        <v>0</v>
      </c>
      <c r="DL28" s="36">
        <v>0</v>
      </c>
      <c r="DM28" s="36">
        <v>0</v>
      </c>
      <c r="DN28" s="36">
        <v>0</v>
      </c>
      <c r="DO28" s="36">
        <v>0</v>
      </c>
      <c r="DP28" s="36">
        <v>0</v>
      </c>
      <c r="DQ28" s="36">
        <v>0</v>
      </c>
      <c r="DR28" s="36">
        <v>0</v>
      </c>
      <c r="DS28" s="36">
        <v>0</v>
      </c>
      <c r="DT28" s="36">
        <v>0</v>
      </c>
      <c r="DU28" s="36">
        <v>0</v>
      </c>
      <c r="DV28" s="36">
        <v>0</v>
      </c>
      <c r="DW28" s="36">
        <v>0</v>
      </c>
      <c r="DX28" s="36">
        <v>0</v>
      </c>
      <c r="DY28" s="36">
        <v>0</v>
      </c>
      <c r="DZ28" s="36">
        <v>0</v>
      </c>
      <c r="EA28" s="36">
        <v>0</v>
      </c>
      <c r="EB28" s="36">
        <v>0</v>
      </c>
      <c r="EC28" s="36">
        <v>0</v>
      </c>
      <c r="ED28" s="36">
        <v>0</v>
      </c>
      <c r="EE28" s="36">
        <v>0</v>
      </c>
      <c r="EF28" s="36">
        <v>0</v>
      </c>
      <c r="EG28" s="36">
        <v>0</v>
      </c>
      <c r="EH28" s="36">
        <v>0</v>
      </c>
      <c r="EI28" s="36">
        <v>0</v>
      </c>
      <c r="EJ28" s="36">
        <v>0</v>
      </c>
      <c r="EK28" s="36">
        <v>0</v>
      </c>
      <c r="EL28" s="36">
        <v>0</v>
      </c>
      <c r="EM28" s="36">
        <v>0</v>
      </c>
      <c r="EN28" s="36">
        <v>0</v>
      </c>
      <c r="EO28" s="36">
        <v>0</v>
      </c>
      <c r="EP28" s="36">
        <v>0</v>
      </c>
      <c r="EQ28" s="36">
        <v>0</v>
      </c>
      <c r="ER28" s="36">
        <v>0</v>
      </c>
      <c r="ES28" s="36">
        <v>0</v>
      </c>
      <c r="ET28" s="36">
        <v>0</v>
      </c>
      <c r="EU28" s="36">
        <v>0</v>
      </c>
      <c r="EV28" s="36">
        <v>0</v>
      </c>
      <c r="EW28" s="36">
        <v>0</v>
      </c>
      <c r="EX28" s="36">
        <v>0</v>
      </c>
      <c r="EY28" s="37">
        <f t="shared" si="3"/>
        <v>24696</v>
      </c>
      <c r="EZ28" s="37">
        <v>18264</v>
      </c>
      <c r="FA28" s="37">
        <v>6432</v>
      </c>
      <c r="FB28" s="36">
        <v>312.60000000000002</v>
      </c>
    </row>
    <row r="29" spans="1:158" s="8" customFormat="1" ht="78.75" x14ac:dyDescent="0.25">
      <c r="A29" s="47" t="s">
        <v>52</v>
      </c>
      <c r="B29" s="44" t="s">
        <v>133</v>
      </c>
      <c r="C29" s="20" t="s">
        <v>127</v>
      </c>
      <c r="D29" s="36">
        <f t="shared" si="2"/>
        <v>136</v>
      </c>
      <c r="E29" s="36">
        <v>0</v>
      </c>
      <c r="F29" s="36">
        <v>111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15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</v>
      </c>
      <c r="BM29" s="36">
        <v>0</v>
      </c>
      <c r="BN29" s="36">
        <v>10</v>
      </c>
      <c r="BO29" s="36">
        <v>0</v>
      </c>
      <c r="BP29" s="36">
        <v>0</v>
      </c>
      <c r="BQ29" s="36">
        <v>0</v>
      </c>
      <c r="BR29" s="36">
        <v>0</v>
      </c>
      <c r="BS29" s="36">
        <v>0</v>
      </c>
      <c r="BT29" s="36">
        <v>0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v>0</v>
      </c>
      <c r="CC29" s="36">
        <v>0</v>
      </c>
      <c r="CD29" s="36">
        <v>0</v>
      </c>
      <c r="CE29" s="36">
        <v>0</v>
      </c>
      <c r="CF29" s="36">
        <v>0</v>
      </c>
      <c r="CG29" s="36">
        <v>0</v>
      </c>
      <c r="CH29" s="36">
        <v>0</v>
      </c>
      <c r="CI29" s="36">
        <v>0</v>
      </c>
      <c r="CJ29" s="36">
        <v>0</v>
      </c>
      <c r="CK29" s="36">
        <v>0</v>
      </c>
      <c r="CL29" s="36">
        <v>0</v>
      </c>
      <c r="CM29" s="36">
        <v>0</v>
      </c>
      <c r="CN29" s="36">
        <v>0</v>
      </c>
      <c r="CO29" s="36">
        <v>0</v>
      </c>
      <c r="CP29" s="36">
        <v>0</v>
      </c>
      <c r="CQ29" s="36">
        <v>0</v>
      </c>
      <c r="CR29" s="36">
        <v>0</v>
      </c>
      <c r="CS29" s="36">
        <v>0</v>
      </c>
      <c r="CT29" s="36">
        <v>0</v>
      </c>
      <c r="CU29" s="36">
        <v>0</v>
      </c>
      <c r="CV29" s="36">
        <v>0</v>
      </c>
      <c r="CW29" s="36">
        <v>0</v>
      </c>
      <c r="CX29" s="36">
        <v>0</v>
      </c>
      <c r="CY29" s="36">
        <v>0</v>
      </c>
      <c r="CZ29" s="36">
        <v>0</v>
      </c>
      <c r="DA29" s="36">
        <v>0</v>
      </c>
      <c r="DB29" s="36">
        <v>0</v>
      </c>
      <c r="DC29" s="36">
        <v>0</v>
      </c>
      <c r="DD29" s="36">
        <v>0</v>
      </c>
      <c r="DE29" s="36">
        <v>0</v>
      </c>
      <c r="DF29" s="36">
        <v>0</v>
      </c>
      <c r="DG29" s="36">
        <v>0</v>
      </c>
      <c r="DH29" s="36">
        <v>0</v>
      </c>
      <c r="DI29" s="36">
        <v>0</v>
      </c>
      <c r="DJ29" s="36">
        <v>0</v>
      </c>
      <c r="DK29" s="36">
        <v>0</v>
      </c>
      <c r="DL29" s="36">
        <v>0</v>
      </c>
      <c r="DM29" s="36">
        <v>0</v>
      </c>
      <c r="DN29" s="36">
        <v>0</v>
      </c>
      <c r="DO29" s="36">
        <v>0</v>
      </c>
      <c r="DP29" s="36">
        <v>0</v>
      </c>
      <c r="DQ29" s="36">
        <v>0</v>
      </c>
      <c r="DR29" s="36">
        <v>0</v>
      </c>
      <c r="DS29" s="36">
        <v>0</v>
      </c>
      <c r="DT29" s="36">
        <v>0</v>
      </c>
      <c r="DU29" s="36">
        <v>0</v>
      </c>
      <c r="DV29" s="36">
        <v>0</v>
      </c>
      <c r="DW29" s="36">
        <v>0</v>
      </c>
      <c r="DX29" s="36">
        <v>0</v>
      </c>
      <c r="DY29" s="36">
        <v>0</v>
      </c>
      <c r="DZ29" s="36">
        <v>0</v>
      </c>
      <c r="EA29" s="36">
        <v>0</v>
      </c>
      <c r="EB29" s="36">
        <v>0</v>
      </c>
      <c r="EC29" s="36">
        <v>0</v>
      </c>
      <c r="ED29" s="36">
        <v>0</v>
      </c>
      <c r="EE29" s="36">
        <v>0</v>
      </c>
      <c r="EF29" s="36">
        <v>0</v>
      </c>
      <c r="EG29" s="36">
        <v>0</v>
      </c>
      <c r="EH29" s="36">
        <v>0</v>
      </c>
      <c r="EI29" s="36">
        <v>0</v>
      </c>
      <c r="EJ29" s="36">
        <v>0</v>
      </c>
      <c r="EK29" s="36">
        <v>0</v>
      </c>
      <c r="EL29" s="36">
        <v>0</v>
      </c>
      <c r="EM29" s="36">
        <v>0</v>
      </c>
      <c r="EN29" s="36">
        <v>0</v>
      </c>
      <c r="EO29" s="36">
        <v>0</v>
      </c>
      <c r="EP29" s="36">
        <v>0</v>
      </c>
      <c r="EQ29" s="36">
        <v>0</v>
      </c>
      <c r="ER29" s="36">
        <v>0</v>
      </c>
      <c r="ES29" s="36">
        <v>0</v>
      </c>
      <c r="ET29" s="36">
        <v>0</v>
      </c>
      <c r="EU29" s="36">
        <v>0</v>
      </c>
      <c r="EV29" s="36">
        <v>0</v>
      </c>
      <c r="EW29" s="36">
        <v>0</v>
      </c>
      <c r="EX29" s="36">
        <v>0</v>
      </c>
      <c r="EY29" s="37">
        <f t="shared" si="3"/>
        <v>12268</v>
      </c>
      <c r="EZ29" s="37">
        <v>8856</v>
      </c>
      <c r="FA29" s="37">
        <v>3412</v>
      </c>
      <c r="FB29" s="36">
        <v>137.5</v>
      </c>
    </row>
    <row r="30" spans="1:158" s="8" customFormat="1" ht="78.75" x14ac:dyDescent="0.25">
      <c r="A30" s="47" t="s">
        <v>53</v>
      </c>
      <c r="B30" s="44" t="s">
        <v>134</v>
      </c>
      <c r="C30" s="20" t="s">
        <v>127</v>
      </c>
      <c r="D30" s="36">
        <f t="shared" si="2"/>
        <v>272</v>
      </c>
      <c r="E30" s="36">
        <v>35</v>
      </c>
      <c r="F30" s="36">
        <v>186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25</v>
      </c>
      <c r="U30" s="36">
        <v>16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6">
        <v>0</v>
      </c>
      <c r="BL30" s="36">
        <v>0</v>
      </c>
      <c r="BM30" s="36">
        <v>5</v>
      </c>
      <c r="BN30" s="36">
        <v>5</v>
      </c>
      <c r="BO30" s="36">
        <v>0</v>
      </c>
      <c r="BP30" s="36">
        <v>0</v>
      </c>
      <c r="BQ30" s="36">
        <v>0</v>
      </c>
      <c r="BR30" s="36">
        <v>0</v>
      </c>
      <c r="BS30" s="36">
        <v>0</v>
      </c>
      <c r="BT30" s="36">
        <v>0</v>
      </c>
      <c r="BU30" s="36">
        <v>0</v>
      </c>
      <c r="BV30" s="36">
        <v>0</v>
      </c>
      <c r="BW30" s="36">
        <v>0</v>
      </c>
      <c r="BX30" s="36">
        <v>0</v>
      </c>
      <c r="BY30" s="36">
        <v>0</v>
      </c>
      <c r="BZ30" s="36">
        <v>0</v>
      </c>
      <c r="CA30" s="36">
        <v>0</v>
      </c>
      <c r="CB30" s="36">
        <v>0</v>
      </c>
      <c r="CC30" s="36">
        <v>0</v>
      </c>
      <c r="CD30" s="36">
        <v>0</v>
      </c>
      <c r="CE30" s="36">
        <v>0</v>
      </c>
      <c r="CF30" s="36">
        <v>0</v>
      </c>
      <c r="CG30" s="36">
        <v>0</v>
      </c>
      <c r="CH30" s="36">
        <v>0</v>
      </c>
      <c r="CI30" s="36">
        <v>0</v>
      </c>
      <c r="CJ30" s="36">
        <v>0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0</v>
      </c>
      <c r="CQ30" s="36">
        <v>0</v>
      </c>
      <c r="CR30" s="36">
        <v>0</v>
      </c>
      <c r="CS30" s="36">
        <v>0</v>
      </c>
      <c r="CT30" s="36">
        <v>0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6">
        <v>0</v>
      </c>
      <c r="DJ30" s="36">
        <v>0</v>
      </c>
      <c r="DK30" s="36">
        <v>0</v>
      </c>
      <c r="DL30" s="36">
        <v>0</v>
      </c>
      <c r="DM30" s="36">
        <v>0</v>
      </c>
      <c r="DN30" s="36">
        <v>0</v>
      </c>
      <c r="DO30" s="36">
        <v>0</v>
      </c>
      <c r="DP30" s="36">
        <v>0</v>
      </c>
      <c r="DQ30" s="36">
        <v>0</v>
      </c>
      <c r="DR30" s="36">
        <v>0</v>
      </c>
      <c r="DS30" s="36">
        <v>0</v>
      </c>
      <c r="DT30" s="36">
        <v>0</v>
      </c>
      <c r="DU30" s="36">
        <v>0</v>
      </c>
      <c r="DV30" s="36">
        <v>0</v>
      </c>
      <c r="DW30" s="36">
        <v>0</v>
      </c>
      <c r="DX30" s="36">
        <v>0</v>
      </c>
      <c r="DY30" s="36">
        <v>0</v>
      </c>
      <c r="DZ30" s="36">
        <v>0</v>
      </c>
      <c r="EA30" s="36">
        <v>0</v>
      </c>
      <c r="EB30" s="36">
        <v>0</v>
      </c>
      <c r="EC30" s="36">
        <v>0</v>
      </c>
      <c r="ED30" s="36">
        <v>0</v>
      </c>
      <c r="EE30" s="36">
        <v>0</v>
      </c>
      <c r="EF30" s="36">
        <v>0</v>
      </c>
      <c r="EG30" s="36">
        <v>0</v>
      </c>
      <c r="EH30" s="36">
        <v>0</v>
      </c>
      <c r="EI30" s="36">
        <v>0</v>
      </c>
      <c r="EJ30" s="36">
        <v>0</v>
      </c>
      <c r="EK30" s="36">
        <v>0</v>
      </c>
      <c r="EL30" s="36">
        <v>0</v>
      </c>
      <c r="EM30" s="36">
        <v>0</v>
      </c>
      <c r="EN30" s="36">
        <v>0</v>
      </c>
      <c r="EO30" s="36">
        <v>0</v>
      </c>
      <c r="EP30" s="36">
        <v>0</v>
      </c>
      <c r="EQ30" s="36">
        <v>0</v>
      </c>
      <c r="ER30" s="36">
        <v>0</v>
      </c>
      <c r="ES30" s="36">
        <v>0</v>
      </c>
      <c r="ET30" s="36">
        <v>0</v>
      </c>
      <c r="EU30" s="36">
        <v>0</v>
      </c>
      <c r="EV30" s="36">
        <v>0</v>
      </c>
      <c r="EW30" s="36">
        <v>0</v>
      </c>
      <c r="EX30" s="36">
        <v>0</v>
      </c>
      <c r="EY30" s="37">
        <f t="shared" si="3"/>
        <v>22823</v>
      </c>
      <c r="EZ30" s="37">
        <v>16855</v>
      </c>
      <c r="FA30" s="37">
        <v>5968</v>
      </c>
      <c r="FB30" s="36">
        <v>250.2</v>
      </c>
    </row>
    <row r="31" spans="1:158" s="8" customFormat="1" ht="78.75" x14ac:dyDescent="0.25">
      <c r="A31" s="47" t="s">
        <v>54</v>
      </c>
      <c r="B31" s="44" t="s">
        <v>135</v>
      </c>
      <c r="C31" s="20" t="s">
        <v>127</v>
      </c>
      <c r="D31" s="36">
        <f t="shared" si="2"/>
        <v>150</v>
      </c>
      <c r="E31" s="36">
        <v>0</v>
      </c>
      <c r="F31" s="36">
        <v>130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15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  <c r="BB31" s="36">
        <v>0</v>
      </c>
      <c r="BC31" s="36">
        <v>0</v>
      </c>
      <c r="BD31" s="36">
        <v>0</v>
      </c>
      <c r="BE31" s="36">
        <v>0</v>
      </c>
      <c r="BF31" s="36">
        <v>0</v>
      </c>
      <c r="BG31" s="36">
        <v>0</v>
      </c>
      <c r="BH31" s="36">
        <v>0</v>
      </c>
      <c r="BI31" s="36">
        <v>0</v>
      </c>
      <c r="BJ31" s="36">
        <v>0</v>
      </c>
      <c r="BK31" s="36">
        <v>0</v>
      </c>
      <c r="BL31" s="36">
        <v>0</v>
      </c>
      <c r="BM31" s="36">
        <v>0</v>
      </c>
      <c r="BN31" s="36">
        <v>5</v>
      </c>
      <c r="BO31" s="36">
        <v>0</v>
      </c>
      <c r="BP31" s="36">
        <v>0</v>
      </c>
      <c r="BQ31" s="36">
        <v>0</v>
      </c>
      <c r="BR31" s="36">
        <v>0</v>
      </c>
      <c r="BS31" s="36">
        <v>0</v>
      </c>
      <c r="BT31" s="36">
        <v>0</v>
      </c>
      <c r="BU31" s="36">
        <v>0</v>
      </c>
      <c r="BV31" s="36">
        <v>0</v>
      </c>
      <c r="BW31" s="36">
        <v>0</v>
      </c>
      <c r="BX31" s="36">
        <v>0</v>
      </c>
      <c r="BY31" s="36">
        <v>0</v>
      </c>
      <c r="BZ31" s="36">
        <v>0</v>
      </c>
      <c r="CA31" s="36">
        <v>0</v>
      </c>
      <c r="CB31" s="36">
        <v>0</v>
      </c>
      <c r="CC31" s="36">
        <v>0</v>
      </c>
      <c r="CD31" s="36">
        <v>0</v>
      </c>
      <c r="CE31" s="36">
        <v>0</v>
      </c>
      <c r="CF31" s="36">
        <v>0</v>
      </c>
      <c r="CG31" s="36">
        <v>0</v>
      </c>
      <c r="CH31" s="36">
        <v>0</v>
      </c>
      <c r="CI31" s="36">
        <v>0</v>
      </c>
      <c r="CJ31" s="36">
        <v>0</v>
      </c>
      <c r="CK31" s="36">
        <v>0</v>
      </c>
      <c r="CL31" s="36">
        <v>0</v>
      </c>
      <c r="CM31" s="36">
        <v>0</v>
      </c>
      <c r="CN31" s="36">
        <v>0</v>
      </c>
      <c r="CO31" s="36">
        <v>0</v>
      </c>
      <c r="CP31" s="36">
        <v>0</v>
      </c>
      <c r="CQ31" s="36">
        <v>0</v>
      </c>
      <c r="CR31" s="36">
        <v>0</v>
      </c>
      <c r="CS31" s="36">
        <v>0</v>
      </c>
      <c r="CT31" s="36">
        <v>0</v>
      </c>
      <c r="CU31" s="36">
        <v>0</v>
      </c>
      <c r="CV31" s="36">
        <v>0</v>
      </c>
      <c r="CW31" s="36">
        <v>0</v>
      </c>
      <c r="CX31" s="36">
        <v>0</v>
      </c>
      <c r="CY31" s="36">
        <v>0</v>
      </c>
      <c r="CZ31" s="36">
        <v>0</v>
      </c>
      <c r="DA31" s="36">
        <v>0</v>
      </c>
      <c r="DB31" s="36">
        <v>0</v>
      </c>
      <c r="DC31" s="36">
        <v>0</v>
      </c>
      <c r="DD31" s="36">
        <v>0</v>
      </c>
      <c r="DE31" s="36">
        <v>0</v>
      </c>
      <c r="DF31" s="36">
        <v>0</v>
      </c>
      <c r="DG31" s="36">
        <v>0</v>
      </c>
      <c r="DH31" s="36">
        <v>0</v>
      </c>
      <c r="DI31" s="36">
        <v>0</v>
      </c>
      <c r="DJ31" s="36">
        <v>0</v>
      </c>
      <c r="DK31" s="36">
        <v>0</v>
      </c>
      <c r="DL31" s="36">
        <v>0</v>
      </c>
      <c r="DM31" s="36">
        <v>0</v>
      </c>
      <c r="DN31" s="36">
        <v>0</v>
      </c>
      <c r="DO31" s="36">
        <v>0</v>
      </c>
      <c r="DP31" s="36">
        <v>0</v>
      </c>
      <c r="DQ31" s="36">
        <v>0</v>
      </c>
      <c r="DR31" s="36">
        <v>0</v>
      </c>
      <c r="DS31" s="36">
        <v>0</v>
      </c>
      <c r="DT31" s="36">
        <v>0</v>
      </c>
      <c r="DU31" s="36">
        <v>0</v>
      </c>
      <c r="DV31" s="36">
        <v>0</v>
      </c>
      <c r="DW31" s="36">
        <v>0</v>
      </c>
      <c r="DX31" s="36">
        <v>0</v>
      </c>
      <c r="DY31" s="36">
        <v>0</v>
      </c>
      <c r="DZ31" s="36">
        <v>0</v>
      </c>
      <c r="EA31" s="36">
        <v>0</v>
      </c>
      <c r="EB31" s="36">
        <v>0</v>
      </c>
      <c r="EC31" s="36">
        <v>0</v>
      </c>
      <c r="ED31" s="36">
        <v>0</v>
      </c>
      <c r="EE31" s="36">
        <v>0</v>
      </c>
      <c r="EF31" s="36">
        <v>0</v>
      </c>
      <c r="EG31" s="36">
        <v>0</v>
      </c>
      <c r="EH31" s="36">
        <v>0</v>
      </c>
      <c r="EI31" s="36">
        <v>0</v>
      </c>
      <c r="EJ31" s="36">
        <v>0</v>
      </c>
      <c r="EK31" s="36">
        <v>0</v>
      </c>
      <c r="EL31" s="36">
        <v>0</v>
      </c>
      <c r="EM31" s="36">
        <v>0</v>
      </c>
      <c r="EN31" s="36">
        <v>0</v>
      </c>
      <c r="EO31" s="36">
        <v>0</v>
      </c>
      <c r="EP31" s="36">
        <v>0</v>
      </c>
      <c r="EQ31" s="36">
        <v>0</v>
      </c>
      <c r="ER31" s="36">
        <v>0</v>
      </c>
      <c r="ES31" s="36">
        <v>0</v>
      </c>
      <c r="ET31" s="36">
        <v>0</v>
      </c>
      <c r="EU31" s="36">
        <v>0</v>
      </c>
      <c r="EV31" s="36">
        <v>0</v>
      </c>
      <c r="EW31" s="36">
        <v>0</v>
      </c>
      <c r="EX31" s="36">
        <v>0</v>
      </c>
      <c r="EY31" s="37">
        <f t="shared" si="3"/>
        <v>12640</v>
      </c>
      <c r="EZ31" s="37">
        <v>9261</v>
      </c>
      <c r="FA31" s="37">
        <v>3379</v>
      </c>
      <c r="FB31" s="36">
        <v>142.6</v>
      </c>
    </row>
    <row r="32" spans="1:158" s="8" customFormat="1" ht="78.75" x14ac:dyDescent="0.25">
      <c r="A32" s="47" t="s">
        <v>55</v>
      </c>
      <c r="B32" s="44" t="s">
        <v>136</v>
      </c>
      <c r="C32" s="20" t="s">
        <v>127</v>
      </c>
      <c r="D32" s="36">
        <f t="shared" si="2"/>
        <v>395</v>
      </c>
      <c r="E32" s="36">
        <v>0</v>
      </c>
      <c r="F32" s="36">
        <v>305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32</v>
      </c>
      <c r="U32" s="36">
        <v>20</v>
      </c>
      <c r="V32" s="36">
        <v>2</v>
      </c>
      <c r="W32" s="36">
        <v>0</v>
      </c>
      <c r="X32" s="36">
        <v>6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0</v>
      </c>
      <c r="BL32" s="36">
        <v>0</v>
      </c>
      <c r="BM32" s="36">
        <v>15</v>
      </c>
      <c r="BN32" s="36">
        <v>15</v>
      </c>
      <c r="BO32" s="36">
        <v>0</v>
      </c>
      <c r="BP32" s="36">
        <v>0</v>
      </c>
      <c r="BQ32" s="36">
        <v>0</v>
      </c>
      <c r="BR32" s="36">
        <v>0</v>
      </c>
      <c r="BS32" s="36">
        <v>0</v>
      </c>
      <c r="BT32" s="36">
        <v>0</v>
      </c>
      <c r="BU32" s="36">
        <v>0</v>
      </c>
      <c r="BV32" s="36">
        <v>0</v>
      </c>
      <c r="BW32" s="36">
        <v>0</v>
      </c>
      <c r="BX32" s="36">
        <v>0</v>
      </c>
      <c r="BY32" s="36">
        <v>0</v>
      </c>
      <c r="BZ32" s="36">
        <v>0</v>
      </c>
      <c r="CA32" s="36">
        <v>0</v>
      </c>
      <c r="CB32" s="36">
        <v>0</v>
      </c>
      <c r="CC32" s="36">
        <v>0</v>
      </c>
      <c r="CD32" s="36">
        <v>0</v>
      </c>
      <c r="CE32" s="36">
        <v>0</v>
      </c>
      <c r="CF32" s="36">
        <v>0</v>
      </c>
      <c r="CG32" s="36">
        <v>0</v>
      </c>
      <c r="CH32" s="36">
        <v>0</v>
      </c>
      <c r="CI32" s="36">
        <v>0</v>
      </c>
      <c r="CJ32" s="36">
        <v>0</v>
      </c>
      <c r="CK32" s="36">
        <v>0</v>
      </c>
      <c r="CL32" s="36">
        <v>0</v>
      </c>
      <c r="CM32" s="36">
        <v>0</v>
      </c>
      <c r="CN32" s="36">
        <v>0</v>
      </c>
      <c r="CO32" s="36">
        <v>0</v>
      </c>
      <c r="CP32" s="36">
        <v>0</v>
      </c>
      <c r="CQ32" s="36">
        <v>0</v>
      </c>
      <c r="CR32" s="36">
        <v>0</v>
      </c>
      <c r="CS32" s="36">
        <v>0</v>
      </c>
      <c r="CT32" s="36">
        <v>0</v>
      </c>
      <c r="CU32" s="36">
        <v>0</v>
      </c>
      <c r="CV32" s="36">
        <v>0</v>
      </c>
      <c r="CW32" s="36">
        <v>0</v>
      </c>
      <c r="CX32" s="36">
        <v>0</v>
      </c>
      <c r="CY32" s="36">
        <v>0</v>
      </c>
      <c r="CZ32" s="36">
        <v>0</v>
      </c>
      <c r="DA32" s="36">
        <v>0</v>
      </c>
      <c r="DB32" s="36">
        <v>0</v>
      </c>
      <c r="DC32" s="36">
        <v>0</v>
      </c>
      <c r="DD32" s="36">
        <v>0</v>
      </c>
      <c r="DE32" s="36">
        <v>0</v>
      </c>
      <c r="DF32" s="36">
        <v>0</v>
      </c>
      <c r="DG32" s="36">
        <v>0</v>
      </c>
      <c r="DH32" s="36">
        <v>0</v>
      </c>
      <c r="DI32" s="36">
        <v>0</v>
      </c>
      <c r="DJ32" s="36">
        <v>0</v>
      </c>
      <c r="DK32" s="36">
        <v>0</v>
      </c>
      <c r="DL32" s="36">
        <v>0</v>
      </c>
      <c r="DM32" s="36">
        <v>0</v>
      </c>
      <c r="DN32" s="36">
        <v>0</v>
      </c>
      <c r="DO32" s="36">
        <v>0</v>
      </c>
      <c r="DP32" s="36">
        <v>0</v>
      </c>
      <c r="DQ32" s="36">
        <v>0</v>
      </c>
      <c r="DR32" s="36">
        <v>0</v>
      </c>
      <c r="DS32" s="36">
        <v>0</v>
      </c>
      <c r="DT32" s="36">
        <v>0</v>
      </c>
      <c r="DU32" s="36">
        <v>0</v>
      </c>
      <c r="DV32" s="36">
        <v>0</v>
      </c>
      <c r="DW32" s="36">
        <v>0</v>
      </c>
      <c r="DX32" s="36">
        <v>0</v>
      </c>
      <c r="DY32" s="36">
        <v>0</v>
      </c>
      <c r="DZ32" s="36">
        <v>0</v>
      </c>
      <c r="EA32" s="36">
        <v>0</v>
      </c>
      <c r="EB32" s="36">
        <v>0</v>
      </c>
      <c r="EC32" s="36">
        <v>0</v>
      </c>
      <c r="ED32" s="36">
        <v>0</v>
      </c>
      <c r="EE32" s="36">
        <v>0</v>
      </c>
      <c r="EF32" s="36">
        <v>0</v>
      </c>
      <c r="EG32" s="36">
        <v>0</v>
      </c>
      <c r="EH32" s="36">
        <v>0</v>
      </c>
      <c r="EI32" s="36">
        <v>0</v>
      </c>
      <c r="EJ32" s="36">
        <v>0</v>
      </c>
      <c r="EK32" s="36">
        <v>0</v>
      </c>
      <c r="EL32" s="36">
        <v>0</v>
      </c>
      <c r="EM32" s="36">
        <v>0</v>
      </c>
      <c r="EN32" s="36">
        <v>0</v>
      </c>
      <c r="EO32" s="36">
        <v>0</v>
      </c>
      <c r="EP32" s="36">
        <v>0</v>
      </c>
      <c r="EQ32" s="36">
        <v>0</v>
      </c>
      <c r="ER32" s="36">
        <v>0</v>
      </c>
      <c r="ES32" s="36">
        <v>0</v>
      </c>
      <c r="ET32" s="36">
        <v>0</v>
      </c>
      <c r="EU32" s="36">
        <v>0</v>
      </c>
      <c r="EV32" s="36">
        <v>0</v>
      </c>
      <c r="EW32" s="36">
        <v>0</v>
      </c>
      <c r="EX32" s="36">
        <v>0</v>
      </c>
      <c r="EY32" s="37">
        <f t="shared" si="3"/>
        <v>34210</v>
      </c>
      <c r="EZ32" s="37">
        <v>25142</v>
      </c>
      <c r="FA32" s="37">
        <v>9068</v>
      </c>
      <c r="FB32" s="36">
        <v>402.7</v>
      </c>
    </row>
    <row r="33" spans="1:158" s="8" customFormat="1" ht="78.75" x14ac:dyDescent="0.25">
      <c r="A33" s="47" t="s">
        <v>56</v>
      </c>
      <c r="B33" s="44" t="s">
        <v>137</v>
      </c>
      <c r="C33" s="20" t="s">
        <v>127</v>
      </c>
      <c r="D33" s="36">
        <f t="shared" si="2"/>
        <v>177.1</v>
      </c>
      <c r="E33" s="36">
        <v>30</v>
      </c>
      <c r="F33" s="36">
        <v>122.7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15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6">
        <v>0</v>
      </c>
      <c r="BK33" s="36">
        <v>0</v>
      </c>
      <c r="BL33" s="36">
        <v>0</v>
      </c>
      <c r="BM33" s="36">
        <v>6</v>
      </c>
      <c r="BN33" s="36">
        <v>3.4</v>
      </c>
      <c r="BO33" s="36">
        <v>0</v>
      </c>
      <c r="BP33" s="36">
        <v>0</v>
      </c>
      <c r="BQ33" s="36">
        <v>0</v>
      </c>
      <c r="BR33" s="36">
        <v>0</v>
      </c>
      <c r="BS33" s="36">
        <v>0</v>
      </c>
      <c r="BT33" s="36">
        <v>0</v>
      </c>
      <c r="BU33" s="36">
        <v>0</v>
      </c>
      <c r="BV33" s="36">
        <v>0</v>
      </c>
      <c r="BW33" s="36">
        <v>0</v>
      </c>
      <c r="BX33" s="36">
        <v>0</v>
      </c>
      <c r="BY33" s="36">
        <v>0</v>
      </c>
      <c r="BZ33" s="36">
        <v>0</v>
      </c>
      <c r="CA33" s="36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0</v>
      </c>
      <c r="CG33" s="36">
        <v>0</v>
      </c>
      <c r="CH33" s="36">
        <v>0</v>
      </c>
      <c r="CI33" s="36">
        <v>0</v>
      </c>
      <c r="CJ33" s="36">
        <v>0</v>
      </c>
      <c r="CK33" s="36">
        <v>0</v>
      </c>
      <c r="CL33" s="36">
        <v>0</v>
      </c>
      <c r="CM33" s="36">
        <v>0</v>
      </c>
      <c r="CN33" s="36">
        <v>0</v>
      </c>
      <c r="CO33" s="36">
        <v>0</v>
      </c>
      <c r="CP33" s="36">
        <v>0</v>
      </c>
      <c r="CQ33" s="36">
        <v>0</v>
      </c>
      <c r="CR33" s="36">
        <v>0</v>
      </c>
      <c r="CS33" s="36">
        <v>0</v>
      </c>
      <c r="CT33" s="36">
        <v>0</v>
      </c>
      <c r="CU33" s="36">
        <v>0</v>
      </c>
      <c r="CV33" s="36">
        <v>0</v>
      </c>
      <c r="CW33" s="36">
        <v>0</v>
      </c>
      <c r="CX33" s="36">
        <v>0</v>
      </c>
      <c r="CY33" s="36">
        <v>0</v>
      </c>
      <c r="CZ33" s="36">
        <v>0</v>
      </c>
      <c r="DA33" s="36">
        <v>0</v>
      </c>
      <c r="DB33" s="36">
        <v>0</v>
      </c>
      <c r="DC33" s="36">
        <v>0</v>
      </c>
      <c r="DD33" s="36">
        <v>0</v>
      </c>
      <c r="DE33" s="36">
        <v>0</v>
      </c>
      <c r="DF33" s="36">
        <v>0</v>
      </c>
      <c r="DG33" s="36">
        <v>0</v>
      </c>
      <c r="DH33" s="36">
        <v>0</v>
      </c>
      <c r="DI33" s="36">
        <v>0</v>
      </c>
      <c r="DJ33" s="36">
        <v>0</v>
      </c>
      <c r="DK33" s="36">
        <v>0</v>
      </c>
      <c r="DL33" s="36">
        <v>0</v>
      </c>
      <c r="DM33" s="36">
        <v>0</v>
      </c>
      <c r="DN33" s="36">
        <v>0</v>
      </c>
      <c r="DO33" s="36">
        <v>0</v>
      </c>
      <c r="DP33" s="36">
        <v>0</v>
      </c>
      <c r="DQ33" s="36">
        <v>0</v>
      </c>
      <c r="DR33" s="36">
        <v>0</v>
      </c>
      <c r="DS33" s="36">
        <v>0</v>
      </c>
      <c r="DT33" s="36">
        <v>0</v>
      </c>
      <c r="DU33" s="36">
        <v>0</v>
      </c>
      <c r="DV33" s="36">
        <v>0</v>
      </c>
      <c r="DW33" s="36">
        <v>0</v>
      </c>
      <c r="DX33" s="36">
        <v>0</v>
      </c>
      <c r="DY33" s="36">
        <v>0</v>
      </c>
      <c r="DZ33" s="36">
        <v>0</v>
      </c>
      <c r="EA33" s="36">
        <v>0</v>
      </c>
      <c r="EB33" s="36">
        <v>0</v>
      </c>
      <c r="EC33" s="36">
        <v>0</v>
      </c>
      <c r="ED33" s="36">
        <v>0</v>
      </c>
      <c r="EE33" s="36">
        <v>0</v>
      </c>
      <c r="EF33" s="36">
        <v>0</v>
      </c>
      <c r="EG33" s="36">
        <v>0</v>
      </c>
      <c r="EH33" s="36">
        <v>0</v>
      </c>
      <c r="EI33" s="36">
        <v>0</v>
      </c>
      <c r="EJ33" s="36">
        <v>0</v>
      </c>
      <c r="EK33" s="36">
        <v>0</v>
      </c>
      <c r="EL33" s="36">
        <v>0</v>
      </c>
      <c r="EM33" s="36">
        <v>0</v>
      </c>
      <c r="EN33" s="36">
        <v>0</v>
      </c>
      <c r="EO33" s="36">
        <v>0</v>
      </c>
      <c r="EP33" s="36">
        <v>0</v>
      </c>
      <c r="EQ33" s="36">
        <v>0</v>
      </c>
      <c r="ER33" s="36">
        <v>0</v>
      </c>
      <c r="ES33" s="36">
        <v>0</v>
      </c>
      <c r="ET33" s="36">
        <v>0</v>
      </c>
      <c r="EU33" s="36">
        <v>0</v>
      </c>
      <c r="EV33" s="36">
        <v>0</v>
      </c>
      <c r="EW33" s="36">
        <v>0</v>
      </c>
      <c r="EX33" s="36">
        <v>0</v>
      </c>
      <c r="EY33" s="37">
        <f t="shared" si="3"/>
        <v>15502</v>
      </c>
      <c r="EZ33" s="37">
        <v>11016</v>
      </c>
      <c r="FA33" s="37">
        <v>4486</v>
      </c>
      <c r="FB33" s="36">
        <v>172.6</v>
      </c>
    </row>
    <row r="34" spans="1:158" s="8" customFormat="1" ht="78.75" x14ac:dyDescent="0.25">
      <c r="A34" s="47" t="s">
        <v>57</v>
      </c>
      <c r="B34" s="44" t="s">
        <v>138</v>
      </c>
      <c r="C34" s="20" t="s">
        <v>127</v>
      </c>
      <c r="D34" s="36">
        <f t="shared" si="2"/>
        <v>279</v>
      </c>
      <c r="E34" s="36">
        <v>25</v>
      </c>
      <c r="F34" s="36">
        <v>234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15.3</v>
      </c>
      <c r="V34" s="36">
        <v>0</v>
      </c>
      <c r="W34" s="36">
        <v>0</v>
      </c>
      <c r="X34" s="36">
        <v>2.7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  <c r="BJ34" s="36">
        <v>0</v>
      </c>
      <c r="BK34" s="36">
        <v>0</v>
      </c>
      <c r="BL34" s="36">
        <v>0</v>
      </c>
      <c r="BM34" s="36">
        <v>0</v>
      </c>
      <c r="BN34" s="36">
        <v>2</v>
      </c>
      <c r="BO34" s="36">
        <v>0</v>
      </c>
      <c r="BP34" s="36">
        <v>0</v>
      </c>
      <c r="BQ34" s="36">
        <v>0</v>
      </c>
      <c r="BR34" s="36">
        <v>0</v>
      </c>
      <c r="BS34" s="36">
        <v>0</v>
      </c>
      <c r="BT34" s="36">
        <v>0</v>
      </c>
      <c r="BU34" s="36">
        <v>0</v>
      </c>
      <c r="BV34" s="36">
        <v>0</v>
      </c>
      <c r="BW34" s="36">
        <v>0</v>
      </c>
      <c r="BX34" s="36">
        <v>0</v>
      </c>
      <c r="BY34" s="36">
        <v>0</v>
      </c>
      <c r="BZ34" s="36">
        <v>0</v>
      </c>
      <c r="CA34" s="36">
        <v>0</v>
      </c>
      <c r="CB34" s="36">
        <v>0</v>
      </c>
      <c r="CC34" s="36">
        <v>0</v>
      </c>
      <c r="CD34" s="36">
        <v>0</v>
      </c>
      <c r="CE34" s="36">
        <v>0</v>
      </c>
      <c r="CF34" s="36">
        <v>0</v>
      </c>
      <c r="CG34" s="36">
        <v>0</v>
      </c>
      <c r="CH34" s="36">
        <v>0</v>
      </c>
      <c r="CI34" s="36">
        <v>0</v>
      </c>
      <c r="CJ34" s="36">
        <v>0</v>
      </c>
      <c r="CK34" s="36">
        <v>0</v>
      </c>
      <c r="CL34" s="36">
        <v>0</v>
      </c>
      <c r="CM34" s="36">
        <v>0</v>
      </c>
      <c r="CN34" s="36">
        <v>0</v>
      </c>
      <c r="CO34" s="36">
        <v>0</v>
      </c>
      <c r="CP34" s="36">
        <v>0</v>
      </c>
      <c r="CQ34" s="36">
        <v>0</v>
      </c>
      <c r="CR34" s="36">
        <v>0</v>
      </c>
      <c r="CS34" s="36">
        <v>0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6">
        <v>0</v>
      </c>
      <c r="DJ34" s="36">
        <v>0</v>
      </c>
      <c r="DK34" s="36">
        <v>0</v>
      </c>
      <c r="DL34" s="36">
        <v>0</v>
      </c>
      <c r="DM34" s="36">
        <v>0</v>
      </c>
      <c r="DN34" s="36">
        <v>0</v>
      </c>
      <c r="DO34" s="36">
        <v>0</v>
      </c>
      <c r="DP34" s="36">
        <v>0</v>
      </c>
      <c r="DQ34" s="36">
        <v>0</v>
      </c>
      <c r="DR34" s="36">
        <v>0</v>
      </c>
      <c r="DS34" s="36">
        <v>0</v>
      </c>
      <c r="DT34" s="36">
        <v>0</v>
      </c>
      <c r="DU34" s="36">
        <v>0</v>
      </c>
      <c r="DV34" s="36">
        <v>0</v>
      </c>
      <c r="DW34" s="36">
        <v>0</v>
      </c>
      <c r="DX34" s="36">
        <v>0</v>
      </c>
      <c r="DY34" s="36">
        <v>0</v>
      </c>
      <c r="DZ34" s="36">
        <v>0</v>
      </c>
      <c r="EA34" s="36">
        <v>0</v>
      </c>
      <c r="EB34" s="36">
        <v>0</v>
      </c>
      <c r="EC34" s="36">
        <v>0</v>
      </c>
      <c r="ED34" s="36">
        <v>0</v>
      </c>
      <c r="EE34" s="36">
        <v>0</v>
      </c>
      <c r="EF34" s="36">
        <v>0</v>
      </c>
      <c r="EG34" s="36">
        <v>0</v>
      </c>
      <c r="EH34" s="36">
        <v>0</v>
      </c>
      <c r="EI34" s="36">
        <v>0</v>
      </c>
      <c r="EJ34" s="36">
        <v>0</v>
      </c>
      <c r="EK34" s="36">
        <v>0</v>
      </c>
      <c r="EL34" s="36">
        <v>0</v>
      </c>
      <c r="EM34" s="36">
        <v>0</v>
      </c>
      <c r="EN34" s="36">
        <v>0</v>
      </c>
      <c r="EO34" s="36">
        <v>0</v>
      </c>
      <c r="EP34" s="36">
        <v>0</v>
      </c>
      <c r="EQ34" s="36">
        <v>0</v>
      </c>
      <c r="ER34" s="36">
        <v>0</v>
      </c>
      <c r="ES34" s="36">
        <v>0</v>
      </c>
      <c r="ET34" s="36">
        <v>0</v>
      </c>
      <c r="EU34" s="36">
        <v>0</v>
      </c>
      <c r="EV34" s="36">
        <v>0</v>
      </c>
      <c r="EW34" s="36">
        <v>0</v>
      </c>
      <c r="EX34" s="36">
        <v>0</v>
      </c>
      <c r="EY34" s="37">
        <f t="shared" si="3"/>
        <v>22513</v>
      </c>
      <c r="EZ34" s="37">
        <v>16730</v>
      </c>
      <c r="FA34" s="37">
        <v>5783</v>
      </c>
      <c r="FB34" s="36">
        <v>247</v>
      </c>
    </row>
    <row r="35" spans="1:158" s="8" customFormat="1" ht="78.75" x14ac:dyDescent="0.25">
      <c r="A35" s="47" t="s">
        <v>58</v>
      </c>
      <c r="B35" s="44" t="s">
        <v>139</v>
      </c>
      <c r="C35" s="20" t="s">
        <v>127</v>
      </c>
      <c r="D35" s="36">
        <f t="shared" si="2"/>
        <v>249</v>
      </c>
      <c r="E35" s="36">
        <v>20</v>
      </c>
      <c r="F35" s="36">
        <v>176.3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18</v>
      </c>
      <c r="U35" s="36">
        <v>16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  <c r="BB35" s="36">
        <v>0</v>
      </c>
      <c r="BC35" s="36">
        <v>0</v>
      </c>
      <c r="BD35" s="36">
        <v>0</v>
      </c>
      <c r="BE35" s="36">
        <v>0</v>
      </c>
      <c r="BF35" s="36">
        <v>0</v>
      </c>
      <c r="BG35" s="36">
        <v>0</v>
      </c>
      <c r="BH35" s="36">
        <v>0</v>
      </c>
      <c r="BI35" s="36">
        <v>0</v>
      </c>
      <c r="BJ35" s="36">
        <v>0</v>
      </c>
      <c r="BK35" s="36">
        <v>0</v>
      </c>
      <c r="BL35" s="36">
        <v>0</v>
      </c>
      <c r="BM35" s="36">
        <v>0</v>
      </c>
      <c r="BN35" s="36">
        <v>18.7</v>
      </c>
      <c r="BO35" s="36">
        <v>0</v>
      </c>
      <c r="BP35" s="36">
        <v>0</v>
      </c>
      <c r="BQ35" s="36">
        <v>0</v>
      </c>
      <c r="BR35" s="36">
        <v>0</v>
      </c>
      <c r="BS35" s="36">
        <v>0</v>
      </c>
      <c r="BT35" s="36">
        <v>0</v>
      </c>
      <c r="BU35" s="36">
        <v>0</v>
      </c>
      <c r="BV35" s="36">
        <v>0</v>
      </c>
      <c r="BW35" s="36">
        <v>0</v>
      </c>
      <c r="BX35" s="36">
        <v>0</v>
      </c>
      <c r="BY35" s="36">
        <v>0</v>
      </c>
      <c r="BZ35" s="36">
        <v>0</v>
      </c>
      <c r="CA35" s="36">
        <v>0</v>
      </c>
      <c r="CB35" s="36">
        <v>0</v>
      </c>
      <c r="CC35" s="36">
        <v>0</v>
      </c>
      <c r="CD35" s="36">
        <v>0</v>
      </c>
      <c r="CE35" s="36">
        <v>0</v>
      </c>
      <c r="CF35" s="36">
        <v>0</v>
      </c>
      <c r="CG35" s="36">
        <v>0</v>
      </c>
      <c r="CH35" s="36">
        <v>0</v>
      </c>
      <c r="CI35" s="36">
        <v>0</v>
      </c>
      <c r="CJ35" s="36">
        <v>0</v>
      </c>
      <c r="CK35" s="36">
        <v>0</v>
      </c>
      <c r="CL35" s="36">
        <v>0</v>
      </c>
      <c r="CM35" s="36">
        <v>0</v>
      </c>
      <c r="CN35" s="36">
        <v>0</v>
      </c>
      <c r="CO35" s="36">
        <v>0</v>
      </c>
      <c r="CP35" s="36">
        <v>0</v>
      </c>
      <c r="CQ35" s="36">
        <v>0</v>
      </c>
      <c r="CR35" s="36">
        <v>0</v>
      </c>
      <c r="CS35" s="36">
        <v>0</v>
      </c>
      <c r="CT35" s="36">
        <v>0</v>
      </c>
      <c r="CU35" s="36">
        <v>0</v>
      </c>
      <c r="CV35" s="36">
        <v>0</v>
      </c>
      <c r="CW35" s="36">
        <v>0</v>
      </c>
      <c r="CX35" s="36">
        <v>0</v>
      </c>
      <c r="CY35" s="36">
        <v>0</v>
      </c>
      <c r="CZ35" s="36">
        <v>0</v>
      </c>
      <c r="DA35" s="36">
        <v>0</v>
      </c>
      <c r="DB35" s="36">
        <v>0</v>
      </c>
      <c r="DC35" s="36">
        <v>0</v>
      </c>
      <c r="DD35" s="36">
        <v>0</v>
      </c>
      <c r="DE35" s="36">
        <v>0</v>
      </c>
      <c r="DF35" s="36">
        <v>0</v>
      </c>
      <c r="DG35" s="36">
        <v>0</v>
      </c>
      <c r="DH35" s="36">
        <v>0</v>
      </c>
      <c r="DI35" s="36">
        <v>0</v>
      </c>
      <c r="DJ35" s="36">
        <v>0</v>
      </c>
      <c r="DK35" s="36">
        <v>0</v>
      </c>
      <c r="DL35" s="36">
        <v>0</v>
      </c>
      <c r="DM35" s="36">
        <v>0</v>
      </c>
      <c r="DN35" s="36">
        <v>0</v>
      </c>
      <c r="DO35" s="36">
        <v>0</v>
      </c>
      <c r="DP35" s="36">
        <v>0</v>
      </c>
      <c r="DQ35" s="36">
        <v>0</v>
      </c>
      <c r="DR35" s="36">
        <v>0</v>
      </c>
      <c r="DS35" s="36">
        <v>0</v>
      </c>
      <c r="DT35" s="36">
        <v>0</v>
      </c>
      <c r="DU35" s="36">
        <v>0</v>
      </c>
      <c r="DV35" s="36">
        <v>0</v>
      </c>
      <c r="DW35" s="36">
        <v>0</v>
      </c>
      <c r="DX35" s="36">
        <v>0</v>
      </c>
      <c r="DY35" s="36">
        <v>0</v>
      </c>
      <c r="DZ35" s="36">
        <v>0</v>
      </c>
      <c r="EA35" s="36">
        <v>0</v>
      </c>
      <c r="EB35" s="36">
        <v>0</v>
      </c>
      <c r="EC35" s="36">
        <v>0</v>
      </c>
      <c r="ED35" s="36">
        <v>0</v>
      </c>
      <c r="EE35" s="36">
        <v>0</v>
      </c>
      <c r="EF35" s="36">
        <v>0</v>
      </c>
      <c r="EG35" s="36">
        <v>0</v>
      </c>
      <c r="EH35" s="36">
        <v>0</v>
      </c>
      <c r="EI35" s="36">
        <v>0</v>
      </c>
      <c r="EJ35" s="36">
        <v>0</v>
      </c>
      <c r="EK35" s="36">
        <v>0</v>
      </c>
      <c r="EL35" s="36">
        <v>0</v>
      </c>
      <c r="EM35" s="36">
        <v>0</v>
      </c>
      <c r="EN35" s="36">
        <v>0</v>
      </c>
      <c r="EO35" s="36">
        <v>0</v>
      </c>
      <c r="EP35" s="36">
        <v>0</v>
      </c>
      <c r="EQ35" s="36">
        <v>0</v>
      </c>
      <c r="ER35" s="36">
        <v>0</v>
      </c>
      <c r="ES35" s="36">
        <v>0</v>
      </c>
      <c r="ET35" s="36">
        <v>0</v>
      </c>
      <c r="EU35" s="36">
        <v>0</v>
      </c>
      <c r="EV35" s="36">
        <v>0</v>
      </c>
      <c r="EW35" s="36">
        <v>0</v>
      </c>
      <c r="EX35" s="36">
        <v>0</v>
      </c>
      <c r="EY35" s="37">
        <f t="shared" si="3"/>
        <v>22695</v>
      </c>
      <c r="EZ35" s="37">
        <v>16717</v>
      </c>
      <c r="FA35" s="37">
        <v>5978</v>
      </c>
      <c r="FB35" s="36">
        <v>250.6</v>
      </c>
    </row>
    <row r="36" spans="1:158" s="8" customFormat="1" ht="78.75" x14ac:dyDescent="0.25">
      <c r="A36" s="47" t="s">
        <v>59</v>
      </c>
      <c r="B36" s="44" t="s">
        <v>140</v>
      </c>
      <c r="C36" s="20" t="s">
        <v>127</v>
      </c>
      <c r="D36" s="36">
        <f t="shared" si="2"/>
        <v>271</v>
      </c>
      <c r="E36" s="36">
        <v>41.3</v>
      </c>
      <c r="F36" s="36">
        <v>171.3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42.7</v>
      </c>
      <c r="U36" s="36">
        <v>15.7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  <c r="BB36" s="36">
        <v>0</v>
      </c>
      <c r="BC36" s="36">
        <v>0</v>
      </c>
      <c r="BD36" s="36">
        <v>0</v>
      </c>
      <c r="BE36" s="36">
        <v>0</v>
      </c>
      <c r="BF36" s="36">
        <v>0</v>
      </c>
      <c r="BG36" s="36">
        <v>0</v>
      </c>
      <c r="BH36" s="36">
        <v>0</v>
      </c>
      <c r="BI36" s="36">
        <v>0</v>
      </c>
      <c r="BJ36" s="36">
        <v>0</v>
      </c>
      <c r="BK36" s="36">
        <v>0</v>
      </c>
      <c r="BL36" s="36">
        <v>0</v>
      </c>
      <c r="BM36" s="36">
        <v>0</v>
      </c>
      <c r="BN36" s="36">
        <v>0</v>
      </c>
      <c r="BO36" s="36">
        <v>0</v>
      </c>
      <c r="BP36" s="36">
        <v>0</v>
      </c>
      <c r="BQ36" s="36">
        <v>0</v>
      </c>
      <c r="BR36" s="36">
        <v>0</v>
      </c>
      <c r="BS36" s="36">
        <v>0</v>
      </c>
      <c r="BT36" s="36">
        <v>0</v>
      </c>
      <c r="BU36" s="36">
        <v>0</v>
      </c>
      <c r="BV36" s="36">
        <v>0</v>
      </c>
      <c r="BW36" s="36">
        <v>0</v>
      </c>
      <c r="BX36" s="36">
        <v>0</v>
      </c>
      <c r="BY36" s="36">
        <v>0</v>
      </c>
      <c r="BZ36" s="36">
        <v>0</v>
      </c>
      <c r="CA36" s="36">
        <v>0</v>
      </c>
      <c r="CB36" s="36">
        <v>0</v>
      </c>
      <c r="CC36" s="36">
        <v>0</v>
      </c>
      <c r="CD36" s="36">
        <v>0</v>
      </c>
      <c r="CE36" s="36">
        <v>0</v>
      </c>
      <c r="CF36" s="36">
        <v>0</v>
      </c>
      <c r="CG36" s="36">
        <v>0</v>
      </c>
      <c r="CH36" s="36">
        <v>0</v>
      </c>
      <c r="CI36" s="36">
        <v>0</v>
      </c>
      <c r="CJ36" s="36">
        <v>0</v>
      </c>
      <c r="CK36" s="36">
        <v>0</v>
      </c>
      <c r="CL36" s="36">
        <v>0</v>
      </c>
      <c r="CM36" s="36">
        <v>0</v>
      </c>
      <c r="CN36" s="36">
        <v>0</v>
      </c>
      <c r="CO36" s="36">
        <v>0</v>
      </c>
      <c r="CP36" s="36">
        <v>0</v>
      </c>
      <c r="CQ36" s="36">
        <v>0</v>
      </c>
      <c r="CR36" s="36">
        <v>0</v>
      </c>
      <c r="CS36" s="36">
        <v>0</v>
      </c>
      <c r="CT36" s="36">
        <v>0</v>
      </c>
      <c r="CU36" s="36">
        <v>0</v>
      </c>
      <c r="CV36" s="36">
        <v>0</v>
      </c>
      <c r="CW36" s="36">
        <v>0</v>
      </c>
      <c r="CX36" s="36">
        <v>0</v>
      </c>
      <c r="CY36" s="36">
        <v>0</v>
      </c>
      <c r="CZ36" s="36">
        <v>0</v>
      </c>
      <c r="DA36" s="36">
        <v>0</v>
      </c>
      <c r="DB36" s="36">
        <v>0</v>
      </c>
      <c r="DC36" s="36">
        <v>0</v>
      </c>
      <c r="DD36" s="36">
        <v>0</v>
      </c>
      <c r="DE36" s="36">
        <v>0</v>
      </c>
      <c r="DF36" s="36">
        <v>0</v>
      </c>
      <c r="DG36" s="36">
        <v>0</v>
      </c>
      <c r="DH36" s="36">
        <v>0</v>
      </c>
      <c r="DI36" s="36">
        <v>0</v>
      </c>
      <c r="DJ36" s="36">
        <v>0</v>
      </c>
      <c r="DK36" s="36">
        <v>0</v>
      </c>
      <c r="DL36" s="36">
        <v>0</v>
      </c>
      <c r="DM36" s="36">
        <v>0</v>
      </c>
      <c r="DN36" s="36">
        <v>0</v>
      </c>
      <c r="DO36" s="36">
        <v>0</v>
      </c>
      <c r="DP36" s="36">
        <v>0</v>
      </c>
      <c r="DQ36" s="36">
        <v>0</v>
      </c>
      <c r="DR36" s="36">
        <v>0</v>
      </c>
      <c r="DS36" s="36">
        <v>0</v>
      </c>
      <c r="DT36" s="36">
        <v>0</v>
      </c>
      <c r="DU36" s="36">
        <v>0</v>
      </c>
      <c r="DV36" s="36">
        <v>0</v>
      </c>
      <c r="DW36" s="36">
        <v>0</v>
      </c>
      <c r="DX36" s="36">
        <v>0</v>
      </c>
      <c r="DY36" s="36">
        <v>0</v>
      </c>
      <c r="DZ36" s="36">
        <v>0</v>
      </c>
      <c r="EA36" s="36">
        <v>0</v>
      </c>
      <c r="EB36" s="36">
        <v>0</v>
      </c>
      <c r="EC36" s="36">
        <v>0</v>
      </c>
      <c r="ED36" s="36">
        <v>0</v>
      </c>
      <c r="EE36" s="36">
        <v>0</v>
      </c>
      <c r="EF36" s="36">
        <v>0</v>
      </c>
      <c r="EG36" s="36">
        <v>0</v>
      </c>
      <c r="EH36" s="36">
        <v>0</v>
      </c>
      <c r="EI36" s="36">
        <v>0</v>
      </c>
      <c r="EJ36" s="36">
        <v>0</v>
      </c>
      <c r="EK36" s="36">
        <v>0</v>
      </c>
      <c r="EL36" s="36">
        <v>0</v>
      </c>
      <c r="EM36" s="36">
        <v>0</v>
      </c>
      <c r="EN36" s="36">
        <v>0</v>
      </c>
      <c r="EO36" s="36">
        <v>0</v>
      </c>
      <c r="EP36" s="36">
        <v>0</v>
      </c>
      <c r="EQ36" s="36">
        <v>0</v>
      </c>
      <c r="ER36" s="36">
        <v>0</v>
      </c>
      <c r="ES36" s="36">
        <v>0</v>
      </c>
      <c r="ET36" s="36">
        <v>0</v>
      </c>
      <c r="EU36" s="36">
        <v>0</v>
      </c>
      <c r="EV36" s="36">
        <v>0</v>
      </c>
      <c r="EW36" s="36">
        <v>0</v>
      </c>
      <c r="EX36" s="36">
        <v>0</v>
      </c>
      <c r="EY36" s="37">
        <f t="shared" si="3"/>
        <v>25122</v>
      </c>
      <c r="EZ36" s="37">
        <v>18414</v>
      </c>
      <c r="FA36" s="37">
        <v>6708</v>
      </c>
      <c r="FB36" s="36">
        <v>268</v>
      </c>
    </row>
    <row r="37" spans="1:158" s="8" customFormat="1" ht="78.75" x14ac:dyDescent="0.25">
      <c r="A37" s="47" t="s">
        <v>60</v>
      </c>
      <c r="B37" s="44" t="s">
        <v>141</v>
      </c>
      <c r="C37" s="20" t="s">
        <v>127</v>
      </c>
      <c r="D37" s="36">
        <f t="shared" si="2"/>
        <v>589.29999999999995</v>
      </c>
      <c r="E37" s="36">
        <v>60</v>
      </c>
      <c r="F37" s="36">
        <v>451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25</v>
      </c>
      <c r="U37" s="36">
        <v>27.3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1</v>
      </c>
      <c r="AC37" s="36">
        <v>0</v>
      </c>
      <c r="AD37" s="36">
        <v>1</v>
      </c>
      <c r="AE37" s="36">
        <v>1</v>
      </c>
      <c r="AF37" s="36">
        <v>3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6">
        <v>0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I37" s="36">
        <v>0</v>
      </c>
      <c r="BJ37" s="36">
        <v>0</v>
      </c>
      <c r="BK37" s="36">
        <v>0</v>
      </c>
      <c r="BL37" s="36">
        <v>0</v>
      </c>
      <c r="BM37" s="36">
        <v>10</v>
      </c>
      <c r="BN37" s="36">
        <v>10</v>
      </c>
      <c r="BO37" s="36">
        <v>0</v>
      </c>
      <c r="BP37" s="36">
        <v>0</v>
      </c>
      <c r="BQ37" s="36">
        <v>0</v>
      </c>
      <c r="BR37" s="36">
        <v>0</v>
      </c>
      <c r="BS37" s="36">
        <v>0</v>
      </c>
      <c r="BT37" s="36">
        <v>0</v>
      </c>
      <c r="BU37" s="36">
        <v>0</v>
      </c>
      <c r="BV37" s="36">
        <v>0</v>
      </c>
      <c r="BW37" s="36">
        <v>0</v>
      </c>
      <c r="BX37" s="36">
        <v>0</v>
      </c>
      <c r="BY37" s="36">
        <v>0</v>
      </c>
      <c r="BZ37" s="36">
        <v>0</v>
      </c>
      <c r="CA37" s="36">
        <v>0</v>
      </c>
      <c r="CB37" s="36">
        <v>0</v>
      </c>
      <c r="CC37" s="36">
        <v>0</v>
      </c>
      <c r="CD37" s="36">
        <v>0</v>
      </c>
      <c r="CE37" s="36">
        <v>0</v>
      </c>
      <c r="CF37" s="36">
        <v>0</v>
      </c>
      <c r="CG37" s="36">
        <v>0</v>
      </c>
      <c r="CH37" s="36">
        <v>0</v>
      </c>
      <c r="CI37" s="36">
        <v>0</v>
      </c>
      <c r="CJ37" s="36">
        <v>0</v>
      </c>
      <c r="CK37" s="36">
        <v>0</v>
      </c>
      <c r="CL37" s="36">
        <v>0</v>
      </c>
      <c r="CM37" s="36">
        <v>0</v>
      </c>
      <c r="CN37" s="36">
        <v>0</v>
      </c>
      <c r="CO37" s="36">
        <v>0</v>
      </c>
      <c r="CP37" s="36">
        <v>0</v>
      </c>
      <c r="CQ37" s="36">
        <v>0</v>
      </c>
      <c r="CR37" s="36">
        <v>0</v>
      </c>
      <c r="CS37" s="36">
        <v>0</v>
      </c>
      <c r="CT37" s="36">
        <v>0</v>
      </c>
      <c r="CU37" s="36">
        <v>0</v>
      </c>
      <c r="CV37" s="36">
        <v>0</v>
      </c>
      <c r="CW37" s="36">
        <v>0</v>
      </c>
      <c r="CX37" s="36">
        <v>0</v>
      </c>
      <c r="CY37" s="36">
        <v>0</v>
      </c>
      <c r="CZ37" s="36">
        <v>0</v>
      </c>
      <c r="DA37" s="36">
        <v>0</v>
      </c>
      <c r="DB37" s="36">
        <v>0</v>
      </c>
      <c r="DC37" s="36">
        <v>0</v>
      </c>
      <c r="DD37" s="36">
        <v>0</v>
      </c>
      <c r="DE37" s="36">
        <v>0</v>
      </c>
      <c r="DF37" s="36">
        <v>0</v>
      </c>
      <c r="DG37" s="36">
        <v>0</v>
      </c>
      <c r="DH37" s="36">
        <v>0</v>
      </c>
      <c r="DI37" s="36">
        <v>0</v>
      </c>
      <c r="DJ37" s="36">
        <v>0</v>
      </c>
      <c r="DK37" s="36">
        <v>0</v>
      </c>
      <c r="DL37" s="36">
        <v>0</v>
      </c>
      <c r="DM37" s="36">
        <v>0</v>
      </c>
      <c r="DN37" s="36">
        <v>0</v>
      </c>
      <c r="DO37" s="36">
        <v>0</v>
      </c>
      <c r="DP37" s="36">
        <v>0</v>
      </c>
      <c r="DQ37" s="36">
        <v>0</v>
      </c>
      <c r="DR37" s="36">
        <v>0</v>
      </c>
      <c r="DS37" s="36">
        <v>0</v>
      </c>
      <c r="DT37" s="36">
        <v>0</v>
      </c>
      <c r="DU37" s="36">
        <v>0</v>
      </c>
      <c r="DV37" s="36">
        <v>0</v>
      </c>
      <c r="DW37" s="36">
        <v>0</v>
      </c>
      <c r="DX37" s="36">
        <v>0</v>
      </c>
      <c r="DY37" s="36">
        <v>0</v>
      </c>
      <c r="DZ37" s="36">
        <v>0</v>
      </c>
      <c r="EA37" s="36">
        <v>0</v>
      </c>
      <c r="EB37" s="36">
        <v>0</v>
      </c>
      <c r="EC37" s="36">
        <v>0</v>
      </c>
      <c r="ED37" s="36">
        <v>0</v>
      </c>
      <c r="EE37" s="36">
        <v>0</v>
      </c>
      <c r="EF37" s="36">
        <v>0</v>
      </c>
      <c r="EG37" s="36">
        <v>0</v>
      </c>
      <c r="EH37" s="36">
        <v>0</v>
      </c>
      <c r="EI37" s="36">
        <v>0</v>
      </c>
      <c r="EJ37" s="36">
        <v>0</v>
      </c>
      <c r="EK37" s="36">
        <v>0</v>
      </c>
      <c r="EL37" s="36">
        <v>0</v>
      </c>
      <c r="EM37" s="36">
        <v>0</v>
      </c>
      <c r="EN37" s="36">
        <v>0</v>
      </c>
      <c r="EO37" s="36">
        <v>0</v>
      </c>
      <c r="EP37" s="36">
        <v>0</v>
      </c>
      <c r="EQ37" s="36">
        <v>0</v>
      </c>
      <c r="ER37" s="36">
        <v>0</v>
      </c>
      <c r="ES37" s="36">
        <v>0</v>
      </c>
      <c r="ET37" s="36">
        <v>0</v>
      </c>
      <c r="EU37" s="36">
        <v>0</v>
      </c>
      <c r="EV37" s="36">
        <v>0</v>
      </c>
      <c r="EW37" s="36">
        <v>0</v>
      </c>
      <c r="EX37" s="36">
        <v>0</v>
      </c>
      <c r="EY37" s="37">
        <f t="shared" si="3"/>
        <v>48799</v>
      </c>
      <c r="EZ37" s="37">
        <v>36260</v>
      </c>
      <c r="FA37" s="37">
        <v>12539</v>
      </c>
      <c r="FB37" s="36">
        <v>589.5</v>
      </c>
    </row>
    <row r="38" spans="1:158" s="8" customFormat="1" ht="78.75" x14ac:dyDescent="0.25">
      <c r="A38" s="47" t="s">
        <v>61</v>
      </c>
      <c r="B38" s="44" t="s">
        <v>142</v>
      </c>
      <c r="C38" s="20" t="s">
        <v>127</v>
      </c>
      <c r="D38" s="36">
        <f t="shared" si="2"/>
        <v>431</v>
      </c>
      <c r="E38" s="36">
        <v>28</v>
      </c>
      <c r="F38" s="36">
        <v>317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35</v>
      </c>
      <c r="U38" s="36">
        <v>15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6">
        <v>0</v>
      </c>
      <c r="BL38" s="36">
        <v>0</v>
      </c>
      <c r="BM38" s="36">
        <v>0</v>
      </c>
      <c r="BN38" s="36">
        <v>36</v>
      </c>
      <c r="BO38" s="36">
        <v>0</v>
      </c>
      <c r="BP38" s="36">
        <v>0</v>
      </c>
      <c r="BQ38" s="36">
        <v>0</v>
      </c>
      <c r="BR38" s="36">
        <v>0</v>
      </c>
      <c r="BS38" s="36">
        <v>0</v>
      </c>
      <c r="BT38" s="36">
        <v>0</v>
      </c>
      <c r="BU38" s="36">
        <v>0</v>
      </c>
      <c r="BV38" s="36">
        <v>0</v>
      </c>
      <c r="BW38" s="36">
        <v>0</v>
      </c>
      <c r="BX38" s="36">
        <v>0</v>
      </c>
      <c r="BY38" s="36">
        <v>0</v>
      </c>
      <c r="BZ38" s="36">
        <v>0</v>
      </c>
      <c r="CA38" s="36">
        <v>0</v>
      </c>
      <c r="CB38" s="36">
        <v>0</v>
      </c>
      <c r="CC38" s="36">
        <v>0</v>
      </c>
      <c r="CD38" s="36">
        <v>0</v>
      </c>
      <c r="CE38" s="36">
        <v>0</v>
      </c>
      <c r="CF38" s="36">
        <v>0</v>
      </c>
      <c r="CG38" s="36">
        <v>0</v>
      </c>
      <c r="CH38" s="36">
        <v>0</v>
      </c>
      <c r="CI38" s="36">
        <v>0</v>
      </c>
      <c r="CJ38" s="36">
        <v>0</v>
      </c>
      <c r="CK38" s="36">
        <v>0</v>
      </c>
      <c r="CL38" s="36">
        <v>0</v>
      </c>
      <c r="CM38" s="36">
        <v>0</v>
      </c>
      <c r="CN38" s="36">
        <v>0</v>
      </c>
      <c r="CO38" s="36">
        <v>0</v>
      </c>
      <c r="CP38" s="36">
        <v>0</v>
      </c>
      <c r="CQ38" s="36">
        <v>0</v>
      </c>
      <c r="CR38" s="36">
        <v>0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6">
        <v>0</v>
      </c>
      <c r="DJ38" s="36">
        <v>0</v>
      </c>
      <c r="DK38" s="36">
        <v>0</v>
      </c>
      <c r="DL38" s="36">
        <v>0</v>
      </c>
      <c r="DM38" s="36">
        <v>0</v>
      </c>
      <c r="DN38" s="36">
        <v>0</v>
      </c>
      <c r="DO38" s="36">
        <v>0</v>
      </c>
      <c r="DP38" s="36">
        <v>0</v>
      </c>
      <c r="DQ38" s="36">
        <v>0</v>
      </c>
      <c r="DR38" s="36">
        <v>0</v>
      </c>
      <c r="DS38" s="36">
        <v>0</v>
      </c>
      <c r="DT38" s="36">
        <v>0</v>
      </c>
      <c r="DU38" s="36">
        <v>0</v>
      </c>
      <c r="DV38" s="36">
        <v>0</v>
      </c>
      <c r="DW38" s="36">
        <v>0</v>
      </c>
      <c r="DX38" s="36">
        <v>0</v>
      </c>
      <c r="DY38" s="36">
        <v>0</v>
      </c>
      <c r="DZ38" s="36">
        <v>0</v>
      </c>
      <c r="EA38" s="36">
        <v>0</v>
      </c>
      <c r="EB38" s="36">
        <v>0</v>
      </c>
      <c r="EC38" s="36">
        <v>0</v>
      </c>
      <c r="ED38" s="36">
        <v>0</v>
      </c>
      <c r="EE38" s="36">
        <v>0</v>
      </c>
      <c r="EF38" s="36">
        <v>0</v>
      </c>
      <c r="EG38" s="36">
        <v>0</v>
      </c>
      <c r="EH38" s="36">
        <v>0</v>
      </c>
      <c r="EI38" s="36">
        <v>0</v>
      </c>
      <c r="EJ38" s="36">
        <v>0</v>
      </c>
      <c r="EK38" s="36">
        <v>0</v>
      </c>
      <c r="EL38" s="36">
        <v>0</v>
      </c>
      <c r="EM38" s="36">
        <v>0</v>
      </c>
      <c r="EN38" s="36">
        <v>0</v>
      </c>
      <c r="EO38" s="36">
        <v>0</v>
      </c>
      <c r="EP38" s="36">
        <v>0</v>
      </c>
      <c r="EQ38" s="36">
        <v>0</v>
      </c>
      <c r="ER38" s="36">
        <v>0</v>
      </c>
      <c r="ES38" s="36">
        <v>0</v>
      </c>
      <c r="ET38" s="36">
        <v>0</v>
      </c>
      <c r="EU38" s="36">
        <v>0</v>
      </c>
      <c r="EV38" s="36">
        <v>0</v>
      </c>
      <c r="EW38" s="36">
        <v>0</v>
      </c>
      <c r="EX38" s="36">
        <v>0</v>
      </c>
      <c r="EY38" s="37">
        <f t="shared" si="3"/>
        <v>34519</v>
      </c>
      <c r="EZ38" s="37">
        <v>25719</v>
      </c>
      <c r="FA38" s="37">
        <v>8800</v>
      </c>
      <c r="FB38" s="36">
        <v>394.9</v>
      </c>
    </row>
    <row r="39" spans="1:158" s="8" customFormat="1" ht="78.75" x14ac:dyDescent="0.25">
      <c r="A39" s="47" t="s">
        <v>62</v>
      </c>
      <c r="B39" s="44" t="s">
        <v>143</v>
      </c>
      <c r="C39" s="20" t="s">
        <v>127</v>
      </c>
      <c r="D39" s="36">
        <f t="shared" si="2"/>
        <v>309</v>
      </c>
      <c r="E39" s="36">
        <v>24</v>
      </c>
      <c r="F39" s="36">
        <v>157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25</v>
      </c>
      <c r="U39" s="36">
        <v>28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6">
        <v>0</v>
      </c>
      <c r="BK39" s="36">
        <v>0</v>
      </c>
      <c r="BL39" s="36">
        <v>0</v>
      </c>
      <c r="BM39" s="36">
        <v>10</v>
      </c>
      <c r="BN39" s="36">
        <v>65</v>
      </c>
      <c r="BO39" s="36">
        <v>0</v>
      </c>
      <c r="BP39" s="36">
        <v>0</v>
      </c>
      <c r="BQ39" s="36">
        <v>0</v>
      </c>
      <c r="BR39" s="36">
        <v>0</v>
      </c>
      <c r="BS39" s="36">
        <v>0</v>
      </c>
      <c r="BT39" s="36">
        <v>0</v>
      </c>
      <c r="BU39" s="36">
        <v>0</v>
      </c>
      <c r="BV39" s="36">
        <v>0</v>
      </c>
      <c r="BW39" s="36">
        <v>0</v>
      </c>
      <c r="BX39" s="36">
        <v>0</v>
      </c>
      <c r="BY39" s="36">
        <v>0</v>
      </c>
      <c r="BZ39" s="36">
        <v>0</v>
      </c>
      <c r="CA39" s="36">
        <v>0</v>
      </c>
      <c r="CB39" s="36">
        <v>0</v>
      </c>
      <c r="CC39" s="36">
        <v>0</v>
      </c>
      <c r="CD39" s="36">
        <v>0</v>
      </c>
      <c r="CE39" s="36">
        <v>0</v>
      </c>
      <c r="CF39" s="36">
        <v>0</v>
      </c>
      <c r="CG39" s="36">
        <v>0</v>
      </c>
      <c r="CH39" s="36">
        <v>0</v>
      </c>
      <c r="CI39" s="36">
        <v>0</v>
      </c>
      <c r="CJ39" s="36">
        <v>0</v>
      </c>
      <c r="CK39" s="36">
        <v>0</v>
      </c>
      <c r="CL39" s="36">
        <v>0</v>
      </c>
      <c r="CM39" s="36">
        <v>0</v>
      </c>
      <c r="CN39" s="36">
        <v>0</v>
      </c>
      <c r="CO39" s="36">
        <v>0</v>
      </c>
      <c r="CP39" s="36">
        <v>0</v>
      </c>
      <c r="CQ39" s="36">
        <v>0</v>
      </c>
      <c r="CR39" s="36">
        <v>0</v>
      </c>
      <c r="CS39" s="36">
        <v>0</v>
      </c>
      <c r="CT39" s="36">
        <v>0</v>
      </c>
      <c r="CU39" s="36">
        <v>0</v>
      </c>
      <c r="CV39" s="36">
        <v>0</v>
      </c>
      <c r="CW39" s="36">
        <v>0</v>
      </c>
      <c r="CX39" s="36">
        <v>0</v>
      </c>
      <c r="CY39" s="36">
        <v>0</v>
      </c>
      <c r="CZ39" s="36">
        <v>0</v>
      </c>
      <c r="DA39" s="36">
        <v>0</v>
      </c>
      <c r="DB39" s="36">
        <v>0</v>
      </c>
      <c r="DC39" s="36">
        <v>0</v>
      </c>
      <c r="DD39" s="36">
        <v>0</v>
      </c>
      <c r="DE39" s="36">
        <v>0</v>
      </c>
      <c r="DF39" s="36">
        <v>0</v>
      </c>
      <c r="DG39" s="36">
        <v>0</v>
      </c>
      <c r="DH39" s="36">
        <v>0</v>
      </c>
      <c r="DI39" s="36">
        <v>0</v>
      </c>
      <c r="DJ39" s="36">
        <v>0</v>
      </c>
      <c r="DK39" s="36">
        <v>0</v>
      </c>
      <c r="DL39" s="36">
        <v>0</v>
      </c>
      <c r="DM39" s="36">
        <v>0</v>
      </c>
      <c r="DN39" s="36">
        <v>0</v>
      </c>
      <c r="DO39" s="36">
        <v>0</v>
      </c>
      <c r="DP39" s="36">
        <v>0</v>
      </c>
      <c r="DQ39" s="36">
        <v>0</v>
      </c>
      <c r="DR39" s="36">
        <v>0</v>
      </c>
      <c r="DS39" s="36">
        <v>0</v>
      </c>
      <c r="DT39" s="36">
        <v>0</v>
      </c>
      <c r="DU39" s="36">
        <v>0</v>
      </c>
      <c r="DV39" s="36">
        <v>0</v>
      </c>
      <c r="DW39" s="36">
        <v>0</v>
      </c>
      <c r="DX39" s="36">
        <v>0</v>
      </c>
      <c r="DY39" s="36">
        <v>0</v>
      </c>
      <c r="DZ39" s="36">
        <v>0</v>
      </c>
      <c r="EA39" s="36">
        <v>0</v>
      </c>
      <c r="EB39" s="36">
        <v>0</v>
      </c>
      <c r="EC39" s="36">
        <v>0</v>
      </c>
      <c r="ED39" s="36">
        <v>0</v>
      </c>
      <c r="EE39" s="36">
        <v>0</v>
      </c>
      <c r="EF39" s="36">
        <v>0</v>
      </c>
      <c r="EG39" s="36">
        <v>0</v>
      </c>
      <c r="EH39" s="36">
        <v>0</v>
      </c>
      <c r="EI39" s="36">
        <v>0</v>
      </c>
      <c r="EJ39" s="36">
        <v>0</v>
      </c>
      <c r="EK39" s="36">
        <v>0</v>
      </c>
      <c r="EL39" s="36">
        <v>0</v>
      </c>
      <c r="EM39" s="36">
        <v>0</v>
      </c>
      <c r="EN39" s="36">
        <v>0</v>
      </c>
      <c r="EO39" s="36">
        <v>0</v>
      </c>
      <c r="EP39" s="36">
        <v>0</v>
      </c>
      <c r="EQ39" s="36">
        <v>0</v>
      </c>
      <c r="ER39" s="36">
        <v>0</v>
      </c>
      <c r="ES39" s="36">
        <v>0</v>
      </c>
      <c r="ET39" s="36">
        <v>0</v>
      </c>
      <c r="EU39" s="36">
        <v>0</v>
      </c>
      <c r="EV39" s="36">
        <v>0</v>
      </c>
      <c r="EW39" s="36">
        <v>0</v>
      </c>
      <c r="EX39" s="36">
        <v>0</v>
      </c>
      <c r="EY39" s="37">
        <f t="shared" si="3"/>
        <v>26238</v>
      </c>
      <c r="EZ39" s="37">
        <v>18849</v>
      </c>
      <c r="FA39" s="37">
        <v>7389</v>
      </c>
      <c r="FB39" s="36">
        <v>314.5</v>
      </c>
    </row>
    <row r="40" spans="1:158" s="8" customFormat="1" ht="78.75" x14ac:dyDescent="0.25">
      <c r="A40" s="47" t="s">
        <v>63</v>
      </c>
      <c r="B40" s="44" t="s">
        <v>144</v>
      </c>
      <c r="C40" s="20" t="s">
        <v>127</v>
      </c>
      <c r="D40" s="36">
        <f t="shared" si="2"/>
        <v>375</v>
      </c>
      <c r="E40" s="36">
        <v>25</v>
      </c>
      <c r="F40" s="36">
        <v>302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23</v>
      </c>
      <c r="U40" s="36">
        <v>15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  <c r="BB40" s="36">
        <v>0</v>
      </c>
      <c r="BC40" s="36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36">
        <v>0</v>
      </c>
      <c r="BJ40" s="36">
        <v>0</v>
      </c>
      <c r="BK40" s="36">
        <v>0</v>
      </c>
      <c r="BL40" s="36">
        <v>0</v>
      </c>
      <c r="BM40" s="36">
        <v>0</v>
      </c>
      <c r="BN40" s="36">
        <v>10</v>
      </c>
      <c r="BO40" s="36">
        <v>0</v>
      </c>
      <c r="BP40" s="36">
        <v>0</v>
      </c>
      <c r="BQ40" s="36">
        <v>0</v>
      </c>
      <c r="BR40" s="36">
        <v>0</v>
      </c>
      <c r="BS40" s="36">
        <v>0</v>
      </c>
      <c r="BT40" s="36">
        <v>0</v>
      </c>
      <c r="BU40" s="36">
        <v>0</v>
      </c>
      <c r="BV40" s="36">
        <v>0</v>
      </c>
      <c r="BW40" s="36">
        <v>0</v>
      </c>
      <c r="BX40" s="36">
        <v>0</v>
      </c>
      <c r="BY40" s="36">
        <v>0</v>
      </c>
      <c r="BZ40" s="36">
        <v>0</v>
      </c>
      <c r="CA40" s="36">
        <v>0</v>
      </c>
      <c r="CB40" s="36">
        <v>0</v>
      </c>
      <c r="CC40" s="36">
        <v>0</v>
      </c>
      <c r="CD40" s="36">
        <v>0</v>
      </c>
      <c r="CE40" s="36">
        <v>0</v>
      </c>
      <c r="CF40" s="36">
        <v>0</v>
      </c>
      <c r="CG40" s="36">
        <v>0</v>
      </c>
      <c r="CH40" s="36">
        <v>0</v>
      </c>
      <c r="CI40" s="36">
        <v>0</v>
      </c>
      <c r="CJ40" s="36">
        <v>0</v>
      </c>
      <c r="CK40" s="36">
        <v>0</v>
      </c>
      <c r="CL40" s="36">
        <v>0</v>
      </c>
      <c r="CM40" s="36">
        <v>0</v>
      </c>
      <c r="CN40" s="36">
        <v>0</v>
      </c>
      <c r="CO40" s="36">
        <v>0</v>
      </c>
      <c r="CP40" s="36">
        <v>0</v>
      </c>
      <c r="CQ40" s="36">
        <v>0</v>
      </c>
      <c r="CR40" s="36">
        <v>0</v>
      </c>
      <c r="CS40" s="36">
        <v>0</v>
      </c>
      <c r="CT40" s="36">
        <v>0</v>
      </c>
      <c r="CU40" s="36">
        <v>0</v>
      </c>
      <c r="CV40" s="36">
        <v>0</v>
      </c>
      <c r="CW40" s="36">
        <v>0</v>
      </c>
      <c r="CX40" s="36">
        <v>0</v>
      </c>
      <c r="CY40" s="36">
        <v>0</v>
      </c>
      <c r="CZ40" s="36">
        <v>0</v>
      </c>
      <c r="DA40" s="36">
        <v>0</v>
      </c>
      <c r="DB40" s="36">
        <v>0</v>
      </c>
      <c r="DC40" s="36">
        <v>0</v>
      </c>
      <c r="DD40" s="36">
        <v>0</v>
      </c>
      <c r="DE40" s="36">
        <v>0</v>
      </c>
      <c r="DF40" s="36">
        <v>0</v>
      </c>
      <c r="DG40" s="36">
        <v>0</v>
      </c>
      <c r="DH40" s="36">
        <v>0</v>
      </c>
      <c r="DI40" s="36">
        <v>0</v>
      </c>
      <c r="DJ40" s="36">
        <v>0</v>
      </c>
      <c r="DK40" s="36">
        <v>0</v>
      </c>
      <c r="DL40" s="36">
        <v>0</v>
      </c>
      <c r="DM40" s="36">
        <v>0</v>
      </c>
      <c r="DN40" s="36">
        <v>0</v>
      </c>
      <c r="DO40" s="36">
        <v>0</v>
      </c>
      <c r="DP40" s="36">
        <v>0</v>
      </c>
      <c r="DQ40" s="36">
        <v>0</v>
      </c>
      <c r="DR40" s="36">
        <v>0</v>
      </c>
      <c r="DS40" s="36">
        <v>0</v>
      </c>
      <c r="DT40" s="36">
        <v>0</v>
      </c>
      <c r="DU40" s="36">
        <v>0</v>
      </c>
      <c r="DV40" s="36">
        <v>0</v>
      </c>
      <c r="DW40" s="36">
        <v>0</v>
      </c>
      <c r="DX40" s="36">
        <v>0</v>
      </c>
      <c r="DY40" s="36">
        <v>0</v>
      </c>
      <c r="DZ40" s="36">
        <v>0</v>
      </c>
      <c r="EA40" s="36">
        <v>0</v>
      </c>
      <c r="EB40" s="36">
        <v>0</v>
      </c>
      <c r="EC40" s="36">
        <v>0</v>
      </c>
      <c r="ED40" s="36">
        <v>0</v>
      </c>
      <c r="EE40" s="36">
        <v>0</v>
      </c>
      <c r="EF40" s="36">
        <v>0</v>
      </c>
      <c r="EG40" s="36">
        <v>0</v>
      </c>
      <c r="EH40" s="36">
        <v>0</v>
      </c>
      <c r="EI40" s="36">
        <v>0</v>
      </c>
      <c r="EJ40" s="36">
        <v>0</v>
      </c>
      <c r="EK40" s="36">
        <v>0</v>
      </c>
      <c r="EL40" s="36">
        <v>0</v>
      </c>
      <c r="EM40" s="36">
        <v>0</v>
      </c>
      <c r="EN40" s="36">
        <v>0</v>
      </c>
      <c r="EO40" s="36">
        <v>0</v>
      </c>
      <c r="EP40" s="36">
        <v>0</v>
      </c>
      <c r="EQ40" s="36">
        <v>0</v>
      </c>
      <c r="ER40" s="36">
        <v>0</v>
      </c>
      <c r="ES40" s="36">
        <v>0</v>
      </c>
      <c r="ET40" s="36">
        <v>0</v>
      </c>
      <c r="EU40" s="36">
        <v>0</v>
      </c>
      <c r="EV40" s="36">
        <v>0</v>
      </c>
      <c r="EW40" s="36">
        <v>0</v>
      </c>
      <c r="EX40" s="36">
        <v>0</v>
      </c>
      <c r="EY40" s="37">
        <f t="shared" si="3"/>
        <v>31130</v>
      </c>
      <c r="EZ40" s="37">
        <v>23079</v>
      </c>
      <c r="FA40" s="37">
        <v>8051</v>
      </c>
      <c r="FB40" s="36">
        <v>364.9</v>
      </c>
    </row>
    <row r="41" spans="1:158" s="8" customFormat="1" ht="78.75" x14ac:dyDescent="0.25">
      <c r="A41" s="47" t="s">
        <v>64</v>
      </c>
      <c r="B41" s="44" t="s">
        <v>145</v>
      </c>
      <c r="C41" s="20" t="s">
        <v>127</v>
      </c>
      <c r="D41" s="36">
        <f t="shared" si="2"/>
        <v>175</v>
      </c>
      <c r="E41" s="36">
        <v>30</v>
      </c>
      <c r="F41" s="36">
        <v>125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14</v>
      </c>
      <c r="V41" s="36">
        <v>0</v>
      </c>
      <c r="W41" s="36">
        <v>0</v>
      </c>
      <c r="X41" s="36">
        <v>1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0</v>
      </c>
      <c r="BF41" s="36">
        <v>0</v>
      </c>
      <c r="BG41" s="36">
        <v>0</v>
      </c>
      <c r="BH41" s="36">
        <v>0</v>
      </c>
      <c r="BI41" s="36">
        <v>0</v>
      </c>
      <c r="BJ41" s="36">
        <v>0</v>
      </c>
      <c r="BK41" s="36">
        <v>0</v>
      </c>
      <c r="BL41" s="36">
        <v>0</v>
      </c>
      <c r="BM41" s="36">
        <v>5</v>
      </c>
      <c r="BN41" s="36">
        <v>0</v>
      </c>
      <c r="BO41" s="36">
        <v>0</v>
      </c>
      <c r="BP41" s="36">
        <v>0</v>
      </c>
      <c r="BQ41" s="36">
        <v>0</v>
      </c>
      <c r="BR41" s="36">
        <v>0</v>
      </c>
      <c r="BS41" s="36">
        <v>0</v>
      </c>
      <c r="BT41" s="36">
        <v>0</v>
      </c>
      <c r="BU41" s="36">
        <v>0</v>
      </c>
      <c r="BV41" s="36">
        <v>0</v>
      </c>
      <c r="BW41" s="36">
        <v>0</v>
      </c>
      <c r="BX41" s="36">
        <v>0</v>
      </c>
      <c r="BY41" s="36">
        <v>0</v>
      </c>
      <c r="BZ41" s="36">
        <v>0</v>
      </c>
      <c r="CA41" s="36">
        <v>0</v>
      </c>
      <c r="CB41" s="36">
        <v>0</v>
      </c>
      <c r="CC41" s="36">
        <v>0</v>
      </c>
      <c r="CD41" s="36">
        <v>0</v>
      </c>
      <c r="CE41" s="36">
        <v>0</v>
      </c>
      <c r="CF41" s="36">
        <v>0</v>
      </c>
      <c r="CG41" s="36">
        <v>0</v>
      </c>
      <c r="CH41" s="36">
        <v>0</v>
      </c>
      <c r="CI41" s="36">
        <v>0</v>
      </c>
      <c r="CJ41" s="36">
        <v>0</v>
      </c>
      <c r="CK41" s="36">
        <v>0</v>
      </c>
      <c r="CL41" s="36">
        <v>0</v>
      </c>
      <c r="CM41" s="36">
        <v>0</v>
      </c>
      <c r="CN41" s="36">
        <v>0</v>
      </c>
      <c r="CO41" s="36">
        <v>0</v>
      </c>
      <c r="CP41" s="36">
        <v>0</v>
      </c>
      <c r="CQ41" s="36">
        <v>0</v>
      </c>
      <c r="CR41" s="36">
        <v>0</v>
      </c>
      <c r="CS41" s="36">
        <v>0</v>
      </c>
      <c r="CT41" s="36">
        <v>0</v>
      </c>
      <c r="CU41" s="36">
        <v>0</v>
      </c>
      <c r="CV41" s="36">
        <v>0</v>
      </c>
      <c r="CW41" s="36">
        <v>0</v>
      </c>
      <c r="CX41" s="36">
        <v>0</v>
      </c>
      <c r="CY41" s="36">
        <v>0</v>
      </c>
      <c r="CZ41" s="36">
        <v>0</v>
      </c>
      <c r="DA41" s="36">
        <v>0</v>
      </c>
      <c r="DB41" s="36">
        <v>0</v>
      </c>
      <c r="DC41" s="36">
        <v>0</v>
      </c>
      <c r="DD41" s="36">
        <v>0</v>
      </c>
      <c r="DE41" s="36">
        <v>0</v>
      </c>
      <c r="DF41" s="36">
        <v>0</v>
      </c>
      <c r="DG41" s="36">
        <v>0</v>
      </c>
      <c r="DH41" s="36">
        <v>0</v>
      </c>
      <c r="DI41" s="36">
        <v>0</v>
      </c>
      <c r="DJ41" s="36">
        <v>0</v>
      </c>
      <c r="DK41" s="36">
        <v>0</v>
      </c>
      <c r="DL41" s="36">
        <v>0</v>
      </c>
      <c r="DM41" s="36">
        <v>0</v>
      </c>
      <c r="DN41" s="36">
        <v>0</v>
      </c>
      <c r="DO41" s="36">
        <v>0</v>
      </c>
      <c r="DP41" s="36">
        <v>0</v>
      </c>
      <c r="DQ41" s="36">
        <v>0</v>
      </c>
      <c r="DR41" s="36">
        <v>0</v>
      </c>
      <c r="DS41" s="36">
        <v>0</v>
      </c>
      <c r="DT41" s="36">
        <v>0</v>
      </c>
      <c r="DU41" s="36">
        <v>0</v>
      </c>
      <c r="DV41" s="36">
        <v>0</v>
      </c>
      <c r="DW41" s="36">
        <v>0</v>
      </c>
      <c r="DX41" s="36">
        <v>0</v>
      </c>
      <c r="DY41" s="36">
        <v>0</v>
      </c>
      <c r="DZ41" s="36">
        <v>0</v>
      </c>
      <c r="EA41" s="36">
        <v>0</v>
      </c>
      <c r="EB41" s="36">
        <v>0</v>
      </c>
      <c r="EC41" s="36">
        <v>0</v>
      </c>
      <c r="ED41" s="36">
        <v>0</v>
      </c>
      <c r="EE41" s="36">
        <v>0</v>
      </c>
      <c r="EF41" s="36">
        <v>0</v>
      </c>
      <c r="EG41" s="36">
        <v>0</v>
      </c>
      <c r="EH41" s="36">
        <v>0</v>
      </c>
      <c r="EI41" s="36">
        <v>0</v>
      </c>
      <c r="EJ41" s="36">
        <v>0</v>
      </c>
      <c r="EK41" s="36">
        <v>0</v>
      </c>
      <c r="EL41" s="36">
        <v>0</v>
      </c>
      <c r="EM41" s="36">
        <v>0</v>
      </c>
      <c r="EN41" s="36">
        <v>0</v>
      </c>
      <c r="EO41" s="36">
        <v>0</v>
      </c>
      <c r="EP41" s="36">
        <v>0</v>
      </c>
      <c r="EQ41" s="36">
        <v>0</v>
      </c>
      <c r="ER41" s="36">
        <v>0</v>
      </c>
      <c r="ES41" s="36">
        <v>0</v>
      </c>
      <c r="ET41" s="36">
        <v>0</v>
      </c>
      <c r="EU41" s="36">
        <v>0</v>
      </c>
      <c r="EV41" s="36">
        <v>0</v>
      </c>
      <c r="EW41" s="36">
        <v>0</v>
      </c>
      <c r="EX41" s="36">
        <v>0</v>
      </c>
      <c r="EY41" s="37">
        <f t="shared" si="3"/>
        <v>15046</v>
      </c>
      <c r="EZ41" s="37">
        <v>11149</v>
      </c>
      <c r="FA41" s="37">
        <v>3897</v>
      </c>
      <c r="FB41" s="36">
        <v>172.1</v>
      </c>
    </row>
    <row r="42" spans="1:158" s="8" customFormat="1" ht="78.75" x14ac:dyDescent="0.25">
      <c r="A42" s="47" t="s">
        <v>65</v>
      </c>
      <c r="B42" s="44" t="s">
        <v>146</v>
      </c>
      <c r="C42" s="20" t="s">
        <v>127</v>
      </c>
      <c r="D42" s="36">
        <f t="shared" si="2"/>
        <v>179</v>
      </c>
      <c r="E42" s="36">
        <v>0</v>
      </c>
      <c r="F42" s="36">
        <v>155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14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2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0</v>
      </c>
      <c r="BE42" s="36">
        <v>0</v>
      </c>
      <c r="BF42" s="36">
        <v>0</v>
      </c>
      <c r="BG42" s="36">
        <v>0</v>
      </c>
      <c r="BH42" s="36">
        <v>0</v>
      </c>
      <c r="BI42" s="36">
        <v>0</v>
      </c>
      <c r="BJ42" s="36">
        <v>0</v>
      </c>
      <c r="BK42" s="36">
        <v>0</v>
      </c>
      <c r="BL42" s="36">
        <v>0</v>
      </c>
      <c r="BM42" s="36">
        <v>0</v>
      </c>
      <c r="BN42" s="36">
        <v>8</v>
      </c>
      <c r="BO42" s="36">
        <v>0</v>
      </c>
      <c r="BP42" s="36">
        <v>0</v>
      </c>
      <c r="BQ42" s="36">
        <v>0</v>
      </c>
      <c r="BR42" s="36">
        <v>0</v>
      </c>
      <c r="BS42" s="36">
        <v>0</v>
      </c>
      <c r="BT42" s="36">
        <v>0</v>
      </c>
      <c r="BU42" s="36">
        <v>0</v>
      </c>
      <c r="BV42" s="36">
        <v>0</v>
      </c>
      <c r="BW42" s="36">
        <v>0</v>
      </c>
      <c r="BX42" s="36">
        <v>0</v>
      </c>
      <c r="BY42" s="36">
        <v>0</v>
      </c>
      <c r="BZ42" s="36">
        <v>0</v>
      </c>
      <c r="CA42" s="36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0</v>
      </c>
      <c r="CG42" s="36">
        <v>0</v>
      </c>
      <c r="CH42" s="36">
        <v>0</v>
      </c>
      <c r="CI42" s="36">
        <v>0</v>
      </c>
      <c r="CJ42" s="36">
        <v>0</v>
      </c>
      <c r="CK42" s="36">
        <v>0</v>
      </c>
      <c r="CL42" s="36">
        <v>0</v>
      </c>
      <c r="CM42" s="36">
        <v>0</v>
      </c>
      <c r="CN42" s="36">
        <v>0</v>
      </c>
      <c r="CO42" s="36">
        <v>0</v>
      </c>
      <c r="CP42" s="36">
        <v>0</v>
      </c>
      <c r="CQ42" s="36">
        <v>0</v>
      </c>
      <c r="CR42" s="36">
        <v>0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6">
        <v>0</v>
      </c>
      <c r="DJ42" s="36">
        <v>0</v>
      </c>
      <c r="DK42" s="36">
        <v>0</v>
      </c>
      <c r="DL42" s="36">
        <v>0</v>
      </c>
      <c r="DM42" s="36">
        <v>0</v>
      </c>
      <c r="DN42" s="36">
        <v>0</v>
      </c>
      <c r="DO42" s="36">
        <v>0</v>
      </c>
      <c r="DP42" s="36">
        <v>0</v>
      </c>
      <c r="DQ42" s="36">
        <v>0</v>
      </c>
      <c r="DR42" s="36">
        <v>0</v>
      </c>
      <c r="DS42" s="36">
        <v>0</v>
      </c>
      <c r="DT42" s="36">
        <v>0</v>
      </c>
      <c r="DU42" s="36">
        <v>0</v>
      </c>
      <c r="DV42" s="36">
        <v>0</v>
      </c>
      <c r="DW42" s="36">
        <v>0</v>
      </c>
      <c r="DX42" s="36">
        <v>0</v>
      </c>
      <c r="DY42" s="36">
        <v>0</v>
      </c>
      <c r="DZ42" s="36">
        <v>0</v>
      </c>
      <c r="EA42" s="36">
        <v>0</v>
      </c>
      <c r="EB42" s="36">
        <v>0</v>
      </c>
      <c r="EC42" s="36">
        <v>0</v>
      </c>
      <c r="ED42" s="36">
        <v>0</v>
      </c>
      <c r="EE42" s="36">
        <v>0</v>
      </c>
      <c r="EF42" s="36">
        <v>0</v>
      </c>
      <c r="EG42" s="36">
        <v>0</v>
      </c>
      <c r="EH42" s="36">
        <v>0</v>
      </c>
      <c r="EI42" s="36">
        <v>0</v>
      </c>
      <c r="EJ42" s="36">
        <v>0</v>
      </c>
      <c r="EK42" s="36">
        <v>0</v>
      </c>
      <c r="EL42" s="36">
        <v>0</v>
      </c>
      <c r="EM42" s="36">
        <v>0</v>
      </c>
      <c r="EN42" s="36">
        <v>0</v>
      </c>
      <c r="EO42" s="36">
        <v>0</v>
      </c>
      <c r="EP42" s="36">
        <v>0</v>
      </c>
      <c r="EQ42" s="36">
        <v>0</v>
      </c>
      <c r="ER42" s="36">
        <v>0</v>
      </c>
      <c r="ES42" s="36">
        <v>0</v>
      </c>
      <c r="ET42" s="36">
        <v>0</v>
      </c>
      <c r="EU42" s="36">
        <v>0</v>
      </c>
      <c r="EV42" s="36">
        <v>0</v>
      </c>
      <c r="EW42" s="36">
        <v>0</v>
      </c>
      <c r="EX42" s="36">
        <v>0</v>
      </c>
      <c r="EY42" s="37">
        <f t="shared" si="3"/>
        <v>15910</v>
      </c>
      <c r="EZ42" s="37">
        <v>11810</v>
      </c>
      <c r="FA42" s="37">
        <v>4100</v>
      </c>
      <c r="FB42" s="36">
        <v>178.8</v>
      </c>
    </row>
    <row r="43" spans="1:158" s="8" customFormat="1" ht="78.75" x14ac:dyDescent="0.25">
      <c r="A43" s="47" t="s">
        <v>66</v>
      </c>
      <c r="B43" s="44" t="s">
        <v>147</v>
      </c>
      <c r="C43" s="20" t="s">
        <v>127</v>
      </c>
      <c r="D43" s="36">
        <f t="shared" si="2"/>
        <v>128</v>
      </c>
      <c r="E43" s="36">
        <v>22</v>
      </c>
      <c r="F43" s="36">
        <v>87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4</v>
      </c>
      <c r="U43" s="36">
        <v>15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v>0</v>
      </c>
      <c r="AT43" s="36">
        <v>0</v>
      </c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  <c r="BB43" s="36">
        <v>0</v>
      </c>
      <c r="BC43" s="36">
        <v>0</v>
      </c>
      <c r="BD43" s="36">
        <v>0</v>
      </c>
      <c r="BE43" s="36">
        <v>0</v>
      </c>
      <c r="BF43" s="36">
        <v>0</v>
      </c>
      <c r="BG43" s="36">
        <v>0</v>
      </c>
      <c r="BH43" s="36">
        <v>0</v>
      </c>
      <c r="BI43" s="36">
        <v>0</v>
      </c>
      <c r="BJ43" s="36">
        <v>0</v>
      </c>
      <c r="BK43" s="36">
        <v>0</v>
      </c>
      <c r="BL43" s="36">
        <v>0</v>
      </c>
      <c r="BM43" s="36">
        <v>0</v>
      </c>
      <c r="BN43" s="36">
        <v>0</v>
      </c>
      <c r="BO43" s="36">
        <v>0</v>
      </c>
      <c r="BP43" s="36">
        <v>0</v>
      </c>
      <c r="BQ43" s="36">
        <v>0</v>
      </c>
      <c r="BR43" s="36">
        <v>0</v>
      </c>
      <c r="BS43" s="36">
        <v>0</v>
      </c>
      <c r="BT43" s="36">
        <v>0</v>
      </c>
      <c r="BU43" s="36">
        <v>0</v>
      </c>
      <c r="BV43" s="36">
        <v>0</v>
      </c>
      <c r="BW43" s="36">
        <v>0</v>
      </c>
      <c r="BX43" s="36">
        <v>0</v>
      </c>
      <c r="BY43" s="36">
        <v>0</v>
      </c>
      <c r="BZ43" s="36">
        <v>0</v>
      </c>
      <c r="CA43" s="36">
        <v>0</v>
      </c>
      <c r="CB43" s="36">
        <v>0</v>
      </c>
      <c r="CC43" s="36">
        <v>0</v>
      </c>
      <c r="CD43" s="36">
        <v>0</v>
      </c>
      <c r="CE43" s="36">
        <v>0</v>
      </c>
      <c r="CF43" s="36">
        <v>0</v>
      </c>
      <c r="CG43" s="36">
        <v>0</v>
      </c>
      <c r="CH43" s="36">
        <v>0</v>
      </c>
      <c r="CI43" s="36">
        <v>0</v>
      </c>
      <c r="CJ43" s="36">
        <v>0</v>
      </c>
      <c r="CK43" s="36">
        <v>0</v>
      </c>
      <c r="CL43" s="36">
        <v>0</v>
      </c>
      <c r="CM43" s="36">
        <v>0</v>
      </c>
      <c r="CN43" s="36">
        <v>0</v>
      </c>
      <c r="CO43" s="36">
        <v>0</v>
      </c>
      <c r="CP43" s="36">
        <v>0</v>
      </c>
      <c r="CQ43" s="36">
        <v>0</v>
      </c>
      <c r="CR43" s="36">
        <v>0</v>
      </c>
      <c r="CS43" s="36">
        <v>0</v>
      </c>
      <c r="CT43" s="36">
        <v>0</v>
      </c>
      <c r="CU43" s="36">
        <v>0</v>
      </c>
      <c r="CV43" s="36">
        <v>0</v>
      </c>
      <c r="CW43" s="36">
        <v>0</v>
      </c>
      <c r="CX43" s="36">
        <v>0</v>
      </c>
      <c r="CY43" s="36">
        <v>0</v>
      </c>
      <c r="CZ43" s="36">
        <v>0</v>
      </c>
      <c r="DA43" s="36">
        <v>0</v>
      </c>
      <c r="DB43" s="36">
        <v>0</v>
      </c>
      <c r="DC43" s="36">
        <v>0</v>
      </c>
      <c r="DD43" s="36">
        <v>0</v>
      </c>
      <c r="DE43" s="36">
        <v>0</v>
      </c>
      <c r="DF43" s="36">
        <v>0</v>
      </c>
      <c r="DG43" s="36">
        <v>0</v>
      </c>
      <c r="DH43" s="36">
        <v>0</v>
      </c>
      <c r="DI43" s="36">
        <v>0</v>
      </c>
      <c r="DJ43" s="36">
        <v>0</v>
      </c>
      <c r="DK43" s="36">
        <v>0</v>
      </c>
      <c r="DL43" s="36">
        <v>0</v>
      </c>
      <c r="DM43" s="36">
        <v>0</v>
      </c>
      <c r="DN43" s="36">
        <v>0</v>
      </c>
      <c r="DO43" s="36">
        <v>0</v>
      </c>
      <c r="DP43" s="36">
        <v>0</v>
      </c>
      <c r="DQ43" s="36">
        <v>0</v>
      </c>
      <c r="DR43" s="36">
        <v>0</v>
      </c>
      <c r="DS43" s="36">
        <v>0</v>
      </c>
      <c r="DT43" s="36">
        <v>0</v>
      </c>
      <c r="DU43" s="36">
        <v>0</v>
      </c>
      <c r="DV43" s="36">
        <v>0</v>
      </c>
      <c r="DW43" s="36">
        <v>0</v>
      </c>
      <c r="DX43" s="36">
        <v>0</v>
      </c>
      <c r="DY43" s="36">
        <v>0</v>
      </c>
      <c r="DZ43" s="36">
        <v>0</v>
      </c>
      <c r="EA43" s="36">
        <v>0</v>
      </c>
      <c r="EB43" s="36">
        <v>0</v>
      </c>
      <c r="EC43" s="36">
        <v>0</v>
      </c>
      <c r="ED43" s="36">
        <v>0</v>
      </c>
      <c r="EE43" s="36">
        <v>0</v>
      </c>
      <c r="EF43" s="36">
        <v>0</v>
      </c>
      <c r="EG43" s="36">
        <v>0</v>
      </c>
      <c r="EH43" s="36">
        <v>0</v>
      </c>
      <c r="EI43" s="36">
        <v>0</v>
      </c>
      <c r="EJ43" s="36">
        <v>0</v>
      </c>
      <c r="EK43" s="36">
        <v>0</v>
      </c>
      <c r="EL43" s="36">
        <v>0</v>
      </c>
      <c r="EM43" s="36">
        <v>0</v>
      </c>
      <c r="EN43" s="36">
        <v>0</v>
      </c>
      <c r="EO43" s="36">
        <v>0</v>
      </c>
      <c r="EP43" s="36">
        <v>0</v>
      </c>
      <c r="EQ43" s="36">
        <v>0</v>
      </c>
      <c r="ER43" s="36">
        <v>0</v>
      </c>
      <c r="ES43" s="36">
        <v>0</v>
      </c>
      <c r="ET43" s="36">
        <v>0</v>
      </c>
      <c r="EU43" s="36">
        <v>0</v>
      </c>
      <c r="EV43" s="36">
        <v>0</v>
      </c>
      <c r="EW43" s="36">
        <v>0</v>
      </c>
      <c r="EX43" s="36">
        <v>0</v>
      </c>
      <c r="EY43" s="37">
        <f t="shared" si="3"/>
        <v>12357</v>
      </c>
      <c r="EZ43" s="37">
        <v>8993</v>
      </c>
      <c r="FA43" s="37">
        <v>3364</v>
      </c>
      <c r="FB43" s="36">
        <v>129.6</v>
      </c>
    </row>
    <row r="44" spans="1:158" s="8" customFormat="1" ht="78.75" x14ac:dyDescent="0.25">
      <c r="A44" s="47" t="s">
        <v>67</v>
      </c>
      <c r="B44" s="44" t="s">
        <v>148</v>
      </c>
      <c r="C44" s="20" t="s">
        <v>127</v>
      </c>
      <c r="D44" s="36">
        <f t="shared" si="2"/>
        <v>364.7</v>
      </c>
      <c r="E44" s="36">
        <v>25</v>
      </c>
      <c r="F44" s="36">
        <v>265.7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45</v>
      </c>
      <c r="U44" s="36">
        <v>19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  <c r="BB44" s="36">
        <v>0</v>
      </c>
      <c r="BC44" s="36">
        <v>0</v>
      </c>
      <c r="BD44" s="36">
        <v>0</v>
      </c>
      <c r="BE44" s="36">
        <v>0</v>
      </c>
      <c r="BF44" s="36">
        <v>0</v>
      </c>
      <c r="BG44" s="36">
        <v>0</v>
      </c>
      <c r="BH44" s="36">
        <v>0</v>
      </c>
      <c r="BI44" s="36">
        <v>0</v>
      </c>
      <c r="BJ44" s="36">
        <v>0</v>
      </c>
      <c r="BK44" s="36">
        <v>0</v>
      </c>
      <c r="BL44" s="36">
        <v>0</v>
      </c>
      <c r="BM44" s="36">
        <v>0</v>
      </c>
      <c r="BN44" s="36">
        <v>10</v>
      </c>
      <c r="BO44" s="36">
        <v>0</v>
      </c>
      <c r="BP44" s="36">
        <v>0</v>
      </c>
      <c r="BQ44" s="36">
        <v>0</v>
      </c>
      <c r="BR44" s="36">
        <v>0</v>
      </c>
      <c r="BS44" s="36">
        <v>0</v>
      </c>
      <c r="BT44" s="36">
        <v>0</v>
      </c>
      <c r="BU44" s="36">
        <v>0</v>
      </c>
      <c r="BV44" s="36">
        <v>0</v>
      </c>
      <c r="BW44" s="36">
        <v>0</v>
      </c>
      <c r="BX44" s="36">
        <v>0</v>
      </c>
      <c r="BY44" s="36">
        <v>0</v>
      </c>
      <c r="BZ44" s="36">
        <v>0</v>
      </c>
      <c r="CA44" s="36">
        <v>0</v>
      </c>
      <c r="CB44" s="36">
        <v>0</v>
      </c>
      <c r="CC44" s="36">
        <v>0</v>
      </c>
      <c r="CD44" s="36">
        <v>0</v>
      </c>
      <c r="CE44" s="36">
        <v>0</v>
      </c>
      <c r="CF44" s="36">
        <v>0</v>
      </c>
      <c r="CG44" s="36">
        <v>0</v>
      </c>
      <c r="CH44" s="36">
        <v>0</v>
      </c>
      <c r="CI44" s="36">
        <v>0</v>
      </c>
      <c r="CJ44" s="36">
        <v>0</v>
      </c>
      <c r="CK44" s="36">
        <v>0</v>
      </c>
      <c r="CL44" s="36">
        <v>0</v>
      </c>
      <c r="CM44" s="36">
        <v>0</v>
      </c>
      <c r="CN44" s="36">
        <v>0</v>
      </c>
      <c r="CO44" s="36">
        <v>0</v>
      </c>
      <c r="CP44" s="36">
        <v>0</v>
      </c>
      <c r="CQ44" s="36">
        <v>0</v>
      </c>
      <c r="CR44" s="36">
        <v>0</v>
      </c>
      <c r="CS44" s="36">
        <v>0</v>
      </c>
      <c r="CT44" s="36">
        <v>0</v>
      </c>
      <c r="CU44" s="36">
        <v>0</v>
      </c>
      <c r="CV44" s="36">
        <v>0</v>
      </c>
      <c r="CW44" s="36">
        <v>0</v>
      </c>
      <c r="CX44" s="36">
        <v>0</v>
      </c>
      <c r="CY44" s="36">
        <v>0</v>
      </c>
      <c r="CZ44" s="36">
        <v>0</v>
      </c>
      <c r="DA44" s="36">
        <v>0</v>
      </c>
      <c r="DB44" s="36">
        <v>0</v>
      </c>
      <c r="DC44" s="36">
        <v>0</v>
      </c>
      <c r="DD44" s="36">
        <v>0</v>
      </c>
      <c r="DE44" s="36">
        <v>0</v>
      </c>
      <c r="DF44" s="36">
        <v>0</v>
      </c>
      <c r="DG44" s="36">
        <v>0</v>
      </c>
      <c r="DH44" s="36">
        <v>0</v>
      </c>
      <c r="DI44" s="36">
        <v>0</v>
      </c>
      <c r="DJ44" s="36">
        <v>0</v>
      </c>
      <c r="DK44" s="36">
        <v>0</v>
      </c>
      <c r="DL44" s="36">
        <v>0</v>
      </c>
      <c r="DM44" s="36">
        <v>0</v>
      </c>
      <c r="DN44" s="36">
        <v>0</v>
      </c>
      <c r="DO44" s="36">
        <v>0</v>
      </c>
      <c r="DP44" s="36">
        <v>0</v>
      </c>
      <c r="DQ44" s="36">
        <v>0</v>
      </c>
      <c r="DR44" s="36">
        <v>0</v>
      </c>
      <c r="DS44" s="36">
        <v>0</v>
      </c>
      <c r="DT44" s="36">
        <v>0</v>
      </c>
      <c r="DU44" s="36">
        <v>0</v>
      </c>
      <c r="DV44" s="36">
        <v>0</v>
      </c>
      <c r="DW44" s="36">
        <v>0</v>
      </c>
      <c r="DX44" s="36">
        <v>0</v>
      </c>
      <c r="DY44" s="36">
        <v>0</v>
      </c>
      <c r="DZ44" s="36">
        <v>0</v>
      </c>
      <c r="EA44" s="36">
        <v>0</v>
      </c>
      <c r="EB44" s="36">
        <v>0</v>
      </c>
      <c r="EC44" s="36">
        <v>0</v>
      </c>
      <c r="ED44" s="36">
        <v>0</v>
      </c>
      <c r="EE44" s="36">
        <v>0</v>
      </c>
      <c r="EF44" s="36">
        <v>0</v>
      </c>
      <c r="EG44" s="36">
        <v>0</v>
      </c>
      <c r="EH44" s="36">
        <v>0</v>
      </c>
      <c r="EI44" s="36">
        <v>0</v>
      </c>
      <c r="EJ44" s="36">
        <v>0</v>
      </c>
      <c r="EK44" s="36">
        <v>0</v>
      </c>
      <c r="EL44" s="36">
        <v>0</v>
      </c>
      <c r="EM44" s="36">
        <v>0</v>
      </c>
      <c r="EN44" s="36">
        <v>0</v>
      </c>
      <c r="EO44" s="36">
        <v>0</v>
      </c>
      <c r="EP44" s="36">
        <v>0</v>
      </c>
      <c r="EQ44" s="36">
        <v>0</v>
      </c>
      <c r="ER44" s="36">
        <v>0</v>
      </c>
      <c r="ES44" s="36">
        <v>0</v>
      </c>
      <c r="ET44" s="36">
        <v>0</v>
      </c>
      <c r="EU44" s="36">
        <v>0</v>
      </c>
      <c r="EV44" s="36">
        <v>0</v>
      </c>
      <c r="EW44" s="36">
        <v>0</v>
      </c>
      <c r="EX44" s="36">
        <v>0</v>
      </c>
      <c r="EY44" s="37">
        <f t="shared" si="3"/>
        <v>34039</v>
      </c>
      <c r="EZ44" s="37">
        <v>25139</v>
      </c>
      <c r="FA44" s="37">
        <v>8900</v>
      </c>
      <c r="FB44" s="36">
        <v>372.6</v>
      </c>
    </row>
    <row r="45" spans="1:158" s="8" customFormat="1" ht="78.75" x14ac:dyDescent="0.25">
      <c r="A45" s="47" t="s">
        <v>68</v>
      </c>
      <c r="B45" s="44" t="s">
        <v>149</v>
      </c>
      <c r="C45" s="20" t="s">
        <v>127</v>
      </c>
      <c r="D45" s="36">
        <f t="shared" si="2"/>
        <v>90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36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54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  <c r="BB45" s="36">
        <v>0</v>
      </c>
      <c r="BC45" s="36">
        <v>0</v>
      </c>
      <c r="BD45" s="36">
        <v>0</v>
      </c>
      <c r="BE45" s="36">
        <v>0</v>
      </c>
      <c r="BF45" s="36">
        <v>0</v>
      </c>
      <c r="BG45" s="36">
        <v>0</v>
      </c>
      <c r="BH45" s="36">
        <v>0</v>
      </c>
      <c r="BI45" s="36">
        <v>0</v>
      </c>
      <c r="BJ45" s="36">
        <v>0</v>
      </c>
      <c r="BK45" s="36">
        <v>0</v>
      </c>
      <c r="BL45" s="36">
        <v>0</v>
      </c>
      <c r="BM45" s="36">
        <v>0</v>
      </c>
      <c r="BN45" s="36">
        <v>0</v>
      </c>
      <c r="BO45" s="36">
        <v>0</v>
      </c>
      <c r="BP45" s="36">
        <v>0</v>
      </c>
      <c r="BQ45" s="36">
        <v>0</v>
      </c>
      <c r="BR45" s="36">
        <v>0</v>
      </c>
      <c r="BS45" s="36">
        <v>0</v>
      </c>
      <c r="BT45" s="36">
        <v>0</v>
      </c>
      <c r="BU45" s="36">
        <v>0</v>
      </c>
      <c r="BV45" s="36">
        <v>0</v>
      </c>
      <c r="BW45" s="36">
        <v>0</v>
      </c>
      <c r="BX45" s="36">
        <v>0</v>
      </c>
      <c r="BY45" s="36">
        <v>0</v>
      </c>
      <c r="BZ45" s="36">
        <v>0</v>
      </c>
      <c r="CA45" s="36">
        <v>0</v>
      </c>
      <c r="CB45" s="36">
        <v>0</v>
      </c>
      <c r="CC45" s="36">
        <v>0</v>
      </c>
      <c r="CD45" s="36">
        <v>0</v>
      </c>
      <c r="CE45" s="36">
        <v>0</v>
      </c>
      <c r="CF45" s="36">
        <v>0</v>
      </c>
      <c r="CG45" s="36">
        <v>0</v>
      </c>
      <c r="CH45" s="36">
        <v>0</v>
      </c>
      <c r="CI45" s="36">
        <v>0</v>
      </c>
      <c r="CJ45" s="36">
        <v>0</v>
      </c>
      <c r="CK45" s="36">
        <v>0</v>
      </c>
      <c r="CL45" s="36">
        <v>0</v>
      </c>
      <c r="CM45" s="36">
        <v>0</v>
      </c>
      <c r="CN45" s="36">
        <v>0</v>
      </c>
      <c r="CO45" s="36">
        <v>0</v>
      </c>
      <c r="CP45" s="36">
        <v>0</v>
      </c>
      <c r="CQ45" s="36">
        <v>0</v>
      </c>
      <c r="CR45" s="36">
        <v>0</v>
      </c>
      <c r="CS45" s="36">
        <v>0</v>
      </c>
      <c r="CT45" s="36">
        <v>0</v>
      </c>
      <c r="CU45" s="36">
        <v>0</v>
      </c>
      <c r="CV45" s="36">
        <v>0</v>
      </c>
      <c r="CW45" s="36">
        <v>0</v>
      </c>
      <c r="CX45" s="36">
        <v>0</v>
      </c>
      <c r="CY45" s="36">
        <v>0</v>
      </c>
      <c r="CZ45" s="36">
        <v>0</v>
      </c>
      <c r="DA45" s="36">
        <v>0</v>
      </c>
      <c r="DB45" s="36">
        <v>0</v>
      </c>
      <c r="DC45" s="36">
        <v>0</v>
      </c>
      <c r="DD45" s="36">
        <v>0</v>
      </c>
      <c r="DE45" s="36">
        <v>0</v>
      </c>
      <c r="DF45" s="36">
        <v>0</v>
      </c>
      <c r="DG45" s="36">
        <v>0</v>
      </c>
      <c r="DH45" s="36">
        <v>0</v>
      </c>
      <c r="DI45" s="36">
        <v>0</v>
      </c>
      <c r="DJ45" s="36">
        <v>0</v>
      </c>
      <c r="DK45" s="36">
        <v>0</v>
      </c>
      <c r="DL45" s="36">
        <v>0</v>
      </c>
      <c r="DM45" s="36">
        <v>0</v>
      </c>
      <c r="DN45" s="36">
        <v>0</v>
      </c>
      <c r="DO45" s="36">
        <v>0</v>
      </c>
      <c r="DP45" s="36">
        <v>0</v>
      </c>
      <c r="DQ45" s="36">
        <v>0</v>
      </c>
      <c r="DR45" s="36">
        <v>0</v>
      </c>
      <c r="DS45" s="36">
        <v>0</v>
      </c>
      <c r="DT45" s="36">
        <v>0</v>
      </c>
      <c r="DU45" s="36">
        <v>0</v>
      </c>
      <c r="DV45" s="36">
        <v>0</v>
      </c>
      <c r="DW45" s="36">
        <v>0</v>
      </c>
      <c r="DX45" s="36">
        <v>0</v>
      </c>
      <c r="DY45" s="36">
        <v>0</v>
      </c>
      <c r="DZ45" s="36">
        <v>0</v>
      </c>
      <c r="EA45" s="36">
        <v>0</v>
      </c>
      <c r="EB45" s="36">
        <v>0</v>
      </c>
      <c r="EC45" s="36">
        <v>0</v>
      </c>
      <c r="ED45" s="36">
        <v>0</v>
      </c>
      <c r="EE45" s="36">
        <v>0</v>
      </c>
      <c r="EF45" s="36">
        <v>0</v>
      </c>
      <c r="EG45" s="36">
        <v>0</v>
      </c>
      <c r="EH45" s="36">
        <v>0</v>
      </c>
      <c r="EI45" s="36">
        <v>0</v>
      </c>
      <c r="EJ45" s="36">
        <v>0</v>
      </c>
      <c r="EK45" s="36">
        <v>0</v>
      </c>
      <c r="EL45" s="36">
        <v>0</v>
      </c>
      <c r="EM45" s="36">
        <v>0</v>
      </c>
      <c r="EN45" s="36">
        <v>0</v>
      </c>
      <c r="EO45" s="36">
        <v>0</v>
      </c>
      <c r="EP45" s="36">
        <v>0</v>
      </c>
      <c r="EQ45" s="36">
        <v>0</v>
      </c>
      <c r="ER45" s="36">
        <v>0</v>
      </c>
      <c r="ES45" s="36">
        <v>0</v>
      </c>
      <c r="ET45" s="36">
        <v>0</v>
      </c>
      <c r="EU45" s="36">
        <v>0</v>
      </c>
      <c r="EV45" s="36">
        <v>0</v>
      </c>
      <c r="EW45" s="36">
        <v>0</v>
      </c>
      <c r="EX45" s="36">
        <v>0</v>
      </c>
      <c r="EY45" s="37">
        <f t="shared" si="3"/>
        <v>19870</v>
      </c>
      <c r="EZ45" s="37">
        <v>14422</v>
      </c>
      <c r="FA45" s="37">
        <v>5448</v>
      </c>
      <c r="FB45" s="36">
        <v>89.9</v>
      </c>
    </row>
    <row r="46" spans="1:158" s="8" customFormat="1" ht="78.75" x14ac:dyDescent="0.25">
      <c r="A46" s="47" t="s">
        <v>69</v>
      </c>
      <c r="B46" s="44" t="s">
        <v>150</v>
      </c>
      <c r="C46" s="20" t="s">
        <v>127</v>
      </c>
      <c r="D46" s="36">
        <f t="shared" si="2"/>
        <v>148</v>
      </c>
      <c r="E46" s="36">
        <v>20</v>
      </c>
      <c r="F46" s="36">
        <v>113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2.7</v>
      </c>
      <c r="U46" s="36">
        <v>7.3</v>
      </c>
      <c r="V46" s="36">
        <v>0</v>
      </c>
      <c r="W46" s="36">
        <v>0</v>
      </c>
      <c r="X46" s="36">
        <v>5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6">
        <v>0</v>
      </c>
      <c r="BA46" s="36">
        <v>0</v>
      </c>
      <c r="BB46" s="36">
        <v>0</v>
      </c>
      <c r="BC46" s="36">
        <v>0</v>
      </c>
      <c r="BD46" s="36">
        <v>0</v>
      </c>
      <c r="BE46" s="36">
        <v>0</v>
      </c>
      <c r="BF46" s="36">
        <v>0</v>
      </c>
      <c r="BG46" s="36">
        <v>0</v>
      </c>
      <c r="BH46" s="36">
        <v>0</v>
      </c>
      <c r="BI46" s="36">
        <v>0</v>
      </c>
      <c r="BJ46" s="36">
        <v>0</v>
      </c>
      <c r="BK46" s="36">
        <v>0</v>
      </c>
      <c r="BL46" s="36">
        <v>0</v>
      </c>
      <c r="BM46" s="36">
        <v>0</v>
      </c>
      <c r="BN46" s="36">
        <v>0</v>
      </c>
      <c r="BO46" s="36">
        <v>0</v>
      </c>
      <c r="BP46" s="36">
        <v>0</v>
      </c>
      <c r="BQ46" s="36">
        <v>0</v>
      </c>
      <c r="BR46" s="36">
        <v>0</v>
      </c>
      <c r="BS46" s="36">
        <v>0</v>
      </c>
      <c r="BT46" s="36">
        <v>0</v>
      </c>
      <c r="BU46" s="36">
        <v>0</v>
      </c>
      <c r="BV46" s="36">
        <v>0</v>
      </c>
      <c r="BW46" s="36">
        <v>0</v>
      </c>
      <c r="BX46" s="36">
        <v>0</v>
      </c>
      <c r="BY46" s="36">
        <v>0</v>
      </c>
      <c r="BZ46" s="36">
        <v>0</v>
      </c>
      <c r="CA46" s="36">
        <v>0</v>
      </c>
      <c r="CB46" s="36">
        <v>0</v>
      </c>
      <c r="CC46" s="36">
        <v>0</v>
      </c>
      <c r="CD46" s="36">
        <v>0</v>
      </c>
      <c r="CE46" s="36">
        <v>0</v>
      </c>
      <c r="CF46" s="36">
        <v>0</v>
      </c>
      <c r="CG46" s="36">
        <v>0</v>
      </c>
      <c r="CH46" s="36">
        <v>0</v>
      </c>
      <c r="CI46" s="36">
        <v>0</v>
      </c>
      <c r="CJ46" s="36">
        <v>0</v>
      </c>
      <c r="CK46" s="36">
        <v>0</v>
      </c>
      <c r="CL46" s="36">
        <v>0</v>
      </c>
      <c r="CM46" s="36">
        <v>0</v>
      </c>
      <c r="CN46" s="36">
        <v>0</v>
      </c>
      <c r="CO46" s="36">
        <v>0</v>
      </c>
      <c r="CP46" s="36">
        <v>0</v>
      </c>
      <c r="CQ46" s="36">
        <v>0</v>
      </c>
      <c r="CR46" s="36">
        <v>0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6">
        <v>0</v>
      </c>
      <c r="DJ46" s="36">
        <v>0</v>
      </c>
      <c r="DK46" s="36">
        <v>0</v>
      </c>
      <c r="DL46" s="36">
        <v>0</v>
      </c>
      <c r="DM46" s="36">
        <v>0</v>
      </c>
      <c r="DN46" s="36">
        <v>0</v>
      </c>
      <c r="DO46" s="36">
        <v>0</v>
      </c>
      <c r="DP46" s="36">
        <v>0</v>
      </c>
      <c r="DQ46" s="36">
        <v>0</v>
      </c>
      <c r="DR46" s="36">
        <v>0</v>
      </c>
      <c r="DS46" s="36">
        <v>0</v>
      </c>
      <c r="DT46" s="36">
        <v>0</v>
      </c>
      <c r="DU46" s="36">
        <v>0</v>
      </c>
      <c r="DV46" s="36">
        <v>0</v>
      </c>
      <c r="DW46" s="36">
        <v>0</v>
      </c>
      <c r="DX46" s="36">
        <v>0</v>
      </c>
      <c r="DY46" s="36">
        <v>0</v>
      </c>
      <c r="DZ46" s="36">
        <v>0</v>
      </c>
      <c r="EA46" s="36">
        <v>0</v>
      </c>
      <c r="EB46" s="36">
        <v>0</v>
      </c>
      <c r="EC46" s="36">
        <v>0</v>
      </c>
      <c r="ED46" s="36">
        <v>0</v>
      </c>
      <c r="EE46" s="36">
        <v>0</v>
      </c>
      <c r="EF46" s="36">
        <v>0</v>
      </c>
      <c r="EG46" s="36">
        <v>0</v>
      </c>
      <c r="EH46" s="36">
        <v>0</v>
      </c>
      <c r="EI46" s="36">
        <v>0</v>
      </c>
      <c r="EJ46" s="36">
        <v>0</v>
      </c>
      <c r="EK46" s="36">
        <v>0</v>
      </c>
      <c r="EL46" s="36">
        <v>0</v>
      </c>
      <c r="EM46" s="36">
        <v>0</v>
      </c>
      <c r="EN46" s="36">
        <v>0</v>
      </c>
      <c r="EO46" s="36">
        <v>0</v>
      </c>
      <c r="EP46" s="36">
        <v>0</v>
      </c>
      <c r="EQ46" s="36">
        <v>0</v>
      </c>
      <c r="ER46" s="36">
        <v>0</v>
      </c>
      <c r="ES46" s="36">
        <v>0</v>
      </c>
      <c r="ET46" s="36">
        <v>0</v>
      </c>
      <c r="EU46" s="36">
        <v>0</v>
      </c>
      <c r="EV46" s="36">
        <v>0</v>
      </c>
      <c r="EW46" s="36">
        <v>0</v>
      </c>
      <c r="EX46" s="36">
        <v>0</v>
      </c>
      <c r="EY46" s="37">
        <f t="shared" si="3"/>
        <v>12642</v>
      </c>
      <c r="EZ46" s="37">
        <v>9209</v>
      </c>
      <c r="FA46" s="37">
        <v>3433</v>
      </c>
      <c r="FB46" s="36">
        <v>139.6</v>
      </c>
    </row>
    <row r="47" spans="1:158" s="8" customFormat="1" ht="78.75" x14ac:dyDescent="0.25">
      <c r="A47" s="47" t="s">
        <v>70</v>
      </c>
      <c r="B47" s="44" t="s">
        <v>151</v>
      </c>
      <c r="C47" s="20" t="s">
        <v>127</v>
      </c>
      <c r="D47" s="36">
        <f t="shared" si="2"/>
        <v>270</v>
      </c>
      <c r="E47" s="36">
        <v>30</v>
      </c>
      <c r="F47" s="36">
        <v>193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15</v>
      </c>
      <c r="U47" s="36">
        <v>17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36">
        <v>0</v>
      </c>
      <c r="BJ47" s="36">
        <v>0</v>
      </c>
      <c r="BK47" s="36">
        <v>0</v>
      </c>
      <c r="BL47" s="36">
        <v>0</v>
      </c>
      <c r="BM47" s="36">
        <v>5</v>
      </c>
      <c r="BN47" s="36">
        <v>10</v>
      </c>
      <c r="BO47" s="36">
        <v>0</v>
      </c>
      <c r="BP47" s="36">
        <v>0</v>
      </c>
      <c r="BQ47" s="36">
        <v>0</v>
      </c>
      <c r="BR47" s="36">
        <v>0</v>
      </c>
      <c r="BS47" s="36">
        <v>0</v>
      </c>
      <c r="BT47" s="36">
        <v>0</v>
      </c>
      <c r="BU47" s="36">
        <v>0</v>
      </c>
      <c r="BV47" s="36">
        <v>0</v>
      </c>
      <c r="BW47" s="36">
        <v>0</v>
      </c>
      <c r="BX47" s="36">
        <v>0</v>
      </c>
      <c r="BY47" s="36">
        <v>0</v>
      </c>
      <c r="BZ47" s="36">
        <v>0</v>
      </c>
      <c r="CA47" s="36">
        <v>0</v>
      </c>
      <c r="CB47" s="36">
        <v>0</v>
      </c>
      <c r="CC47" s="36">
        <v>0</v>
      </c>
      <c r="CD47" s="36">
        <v>0</v>
      </c>
      <c r="CE47" s="36">
        <v>0</v>
      </c>
      <c r="CF47" s="36">
        <v>0</v>
      </c>
      <c r="CG47" s="36">
        <v>0</v>
      </c>
      <c r="CH47" s="36">
        <v>0</v>
      </c>
      <c r="CI47" s="36">
        <v>0</v>
      </c>
      <c r="CJ47" s="36">
        <v>0</v>
      </c>
      <c r="CK47" s="36">
        <v>0</v>
      </c>
      <c r="CL47" s="36">
        <v>0</v>
      </c>
      <c r="CM47" s="36">
        <v>0</v>
      </c>
      <c r="CN47" s="36">
        <v>0</v>
      </c>
      <c r="CO47" s="36">
        <v>0</v>
      </c>
      <c r="CP47" s="36">
        <v>0</v>
      </c>
      <c r="CQ47" s="36">
        <v>0</v>
      </c>
      <c r="CR47" s="36">
        <v>0</v>
      </c>
      <c r="CS47" s="36">
        <v>0</v>
      </c>
      <c r="CT47" s="36">
        <v>0</v>
      </c>
      <c r="CU47" s="36">
        <v>0</v>
      </c>
      <c r="CV47" s="36">
        <v>0</v>
      </c>
      <c r="CW47" s="36">
        <v>0</v>
      </c>
      <c r="CX47" s="36">
        <v>0</v>
      </c>
      <c r="CY47" s="36">
        <v>0</v>
      </c>
      <c r="CZ47" s="36">
        <v>0</v>
      </c>
      <c r="DA47" s="36">
        <v>0</v>
      </c>
      <c r="DB47" s="36">
        <v>0</v>
      </c>
      <c r="DC47" s="36">
        <v>0</v>
      </c>
      <c r="DD47" s="36">
        <v>0</v>
      </c>
      <c r="DE47" s="36">
        <v>0</v>
      </c>
      <c r="DF47" s="36">
        <v>0</v>
      </c>
      <c r="DG47" s="36">
        <v>0</v>
      </c>
      <c r="DH47" s="36">
        <v>0</v>
      </c>
      <c r="DI47" s="36">
        <v>0</v>
      </c>
      <c r="DJ47" s="36">
        <v>0</v>
      </c>
      <c r="DK47" s="36">
        <v>0</v>
      </c>
      <c r="DL47" s="36">
        <v>0</v>
      </c>
      <c r="DM47" s="36">
        <v>0</v>
      </c>
      <c r="DN47" s="36">
        <v>0</v>
      </c>
      <c r="DO47" s="36">
        <v>0</v>
      </c>
      <c r="DP47" s="36">
        <v>0</v>
      </c>
      <c r="DQ47" s="36">
        <v>0</v>
      </c>
      <c r="DR47" s="36">
        <v>0</v>
      </c>
      <c r="DS47" s="36">
        <v>0</v>
      </c>
      <c r="DT47" s="36">
        <v>0</v>
      </c>
      <c r="DU47" s="36">
        <v>0</v>
      </c>
      <c r="DV47" s="36">
        <v>0</v>
      </c>
      <c r="DW47" s="36">
        <v>0</v>
      </c>
      <c r="DX47" s="36">
        <v>0</v>
      </c>
      <c r="DY47" s="36">
        <v>0</v>
      </c>
      <c r="DZ47" s="36">
        <v>0</v>
      </c>
      <c r="EA47" s="36">
        <v>0</v>
      </c>
      <c r="EB47" s="36">
        <v>0</v>
      </c>
      <c r="EC47" s="36">
        <v>0</v>
      </c>
      <c r="ED47" s="36">
        <v>0</v>
      </c>
      <c r="EE47" s="36">
        <v>0</v>
      </c>
      <c r="EF47" s="36">
        <v>0</v>
      </c>
      <c r="EG47" s="36">
        <v>0</v>
      </c>
      <c r="EH47" s="36">
        <v>0</v>
      </c>
      <c r="EI47" s="36">
        <v>0</v>
      </c>
      <c r="EJ47" s="36">
        <v>0</v>
      </c>
      <c r="EK47" s="36">
        <v>0</v>
      </c>
      <c r="EL47" s="36">
        <v>0</v>
      </c>
      <c r="EM47" s="36">
        <v>0</v>
      </c>
      <c r="EN47" s="36">
        <v>0</v>
      </c>
      <c r="EO47" s="36">
        <v>0</v>
      </c>
      <c r="EP47" s="36">
        <v>0</v>
      </c>
      <c r="EQ47" s="36">
        <v>0</v>
      </c>
      <c r="ER47" s="36">
        <v>0</v>
      </c>
      <c r="ES47" s="36">
        <v>0</v>
      </c>
      <c r="ET47" s="36">
        <v>0</v>
      </c>
      <c r="EU47" s="36">
        <v>0</v>
      </c>
      <c r="EV47" s="36">
        <v>0</v>
      </c>
      <c r="EW47" s="36">
        <v>0</v>
      </c>
      <c r="EX47" s="36">
        <v>0</v>
      </c>
      <c r="EY47" s="37">
        <f t="shared" si="3"/>
        <v>22352</v>
      </c>
      <c r="EZ47" s="37">
        <v>16402</v>
      </c>
      <c r="FA47" s="37">
        <v>5950</v>
      </c>
      <c r="FB47" s="36">
        <v>252.7</v>
      </c>
    </row>
    <row r="48" spans="1:158" s="8" customFormat="1" ht="78.75" x14ac:dyDescent="0.25">
      <c r="A48" s="47" t="s">
        <v>71</v>
      </c>
      <c r="B48" s="44" t="s">
        <v>152</v>
      </c>
      <c r="C48" s="20" t="s">
        <v>127</v>
      </c>
      <c r="D48" s="36">
        <f t="shared" si="2"/>
        <v>206</v>
      </c>
      <c r="E48" s="36">
        <v>25</v>
      </c>
      <c r="F48" s="36">
        <v>143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13</v>
      </c>
      <c r="U48" s="36">
        <v>15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  <c r="BB48" s="36">
        <v>0</v>
      </c>
      <c r="BC48" s="36">
        <v>0</v>
      </c>
      <c r="BD48" s="36">
        <v>0</v>
      </c>
      <c r="BE48" s="36">
        <v>0</v>
      </c>
      <c r="BF48" s="36">
        <v>0</v>
      </c>
      <c r="BG48" s="36">
        <v>0</v>
      </c>
      <c r="BH48" s="36">
        <v>0</v>
      </c>
      <c r="BI48" s="36">
        <v>0</v>
      </c>
      <c r="BJ48" s="36">
        <v>0</v>
      </c>
      <c r="BK48" s="36">
        <v>0</v>
      </c>
      <c r="BL48" s="36">
        <v>0</v>
      </c>
      <c r="BM48" s="36">
        <v>0</v>
      </c>
      <c r="BN48" s="36">
        <v>10</v>
      </c>
      <c r="BO48" s="36">
        <v>0</v>
      </c>
      <c r="BP48" s="36">
        <v>0</v>
      </c>
      <c r="BQ48" s="36">
        <v>0</v>
      </c>
      <c r="BR48" s="36">
        <v>0</v>
      </c>
      <c r="BS48" s="36">
        <v>0</v>
      </c>
      <c r="BT48" s="36">
        <v>0</v>
      </c>
      <c r="BU48" s="36">
        <v>0</v>
      </c>
      <c r="BV48" s="36">
        <v>0</v>
      </c>
      <c r="BW48" s="36">
        <v>0</v>
      </c>
      <c r="BX48" s="36">
        <v>0</v>
      </c>
      <c r="BY48" s="36">
        <v>0</v>
      </c>
      <c r="BZ48" s="36">
        <v>0</v>
      </c>
      <c r="CA48" s="36">
        <v>0</v>
      </c>
      <c r="CB48" s="36">
        <v>0</v>
      </c>
      <c r="CC48" s="36">
        <v>0</v>
      </c>
      <c r="CD48" s="36">
        <v>0</v>
      </c>
      <c r="CE48" s="36">
        <v>0</v>
      </c>
      <c r="CF48" s="36">
        <v>0</v>
      </c>
      <c r="CG48" s="36">
        <v>0</v>
      </c>
      <c r="CH48" s="36">
        <v>0</v>
      </c>
      <c r="CI48" s="36">
        <v>0</v>
      </c>
      <c r="CJ48" s="36">
        <v>0</v>
      </c>
      <c r="CK48" s="36">
        <v>0</v>
      </c>
      <c r="CL48" s="36">
        <v>0</v>
      </c>
      <c r="CM48" s="36">
        <v>0</v>
      </c>
      <c r="CN48" s="36">
        <v>0</v>
      </c>
      <c r="CO48" s="36">
        <v>0</v>
      </c>
      <c r="CP48" s="36">
        <v>0</v>
      </c>
      <c r="CQ48" s="36">
        <v>0</v>
      </c>
      <c r="CR48" s="36">
        <v>0</v>
      </c>
      <c r="CS48" s="36">
        <v>0</v>
      </c>
      <c r="CT48" s="36">
        <v>0</v>
      </c>
      <c r="CU48" s="36">
        <v>0</v>
      </c>
      <c r="CV48" s="36">
        <v>0</v>
      </c>
      <c r="CW48" s="36">
        <v>0</v>
      </c>
      <c r="CX48" s="36">
        <v>0</v>
      </c>
      <c r="CY48" s="36">
        <v>0</v>
      </c>
      <c r="CZ48" s="36">
        <v>0</v>
      </c>
      <c r="DA48" s="36">
        <v>0</v>
      </c>
      <c r="DB48" s="36">
        <v>0</v>
      </c>
      <c r="DC48" s="36">
        <v>0</v>
      </c>
      <c r="DD48" s="36">
        <v>0</v>
      </c>
      <c r="DE48" s="36">
        <v>0</v>
      </c>
      <c r="DF48" s="36">
        <v>0</v>
      </c>
      <c r="DG48" s="36">
        <v>0</v>
      </c>
      <c r="DH48" s="36">
        <v>0</v>
      </c>
      <c r="DI48" s="36">
        <v>0</v>
      </c>
      <c r="DJ48" s="36">
        <v>0</v>
      </c>
      <c r="DK48" s="36">
        <v>0</v>
      </c>
      <c r="DL48" s="36">
        <v>0</v>
      </c>
      <c r="DM48" s="36">
        <v>0</v>
      </c>
      <c r="DN48" s="36">
        <v>0</v>
      </c>
      <c r="DO48" s="36">
        <v>0</v>
      </c>
      <c r="DP48" s="36">
        <v>0</v>
      </c>
      <c r="DQ48" s="36">
        <v>0</v>
      </c>
      <c r="DR48" s="36">
        <v>0</v>
      </c>
      <c r="DS48" s="36">
        <v>0</v>
      </c>
      <c r="DT48" s="36">
        <v>0</v>
      </c>
      <c r="DU48" s="36">
        <v>0</v>
      </c>
      <c r="DV48" s="36">
        <v>0</v>
      </c>
      <c r="DW48" s="36">
        <v>0</v>
      </c>
      <c r="DX48" s="36">
        <v>0</v>
      </c>
      <c r="DY48" s="36">
        <v>0</v>
      </c>
      <c r="DZ48" s="36">
        <v>0</v>
      </c>
      <c r="EA48" s="36">
        <v>0</v>
      </c>
      <c r="EB48" s="36">
        <v>0</v>
      </c>
      <c r="EC48" s="36">
        <v>0</v>
      </c>
      <c r="ED48" s="36">
        <v>0</v>
      </c>
      <c r="EE48" s="36">
        <v>0</v>
      </c>
      <c r="EF48" s="36">
        <v>0</v>
      </c>
      <c r="EG48" s="36">
        <v>0</v>
      </c>
      <c r="EH48" s="36">
        <v>0</v>
      </c>
      <c r="EI48" s="36">
        <v>0</v>
      </c>
      <c r="EJ48" s="36">
        <v>0</v>
      </c>
      <c r="EK48" s="36">
        <v>0</v>
      </c>
      <c r="EL48" s="36">
        <v>0</v>
      </c>
      <c r="EM48" s="36">
        <v>0</v>
      </c>
      <c r="EN48" s="36">
        <v>0</v>
      </c>
      <c r="EO48" s="36">
        <v>0</v>
      </c>
      <c r="EP48" s="36">
        <v>0</v>
      </c>
      <c r="EQ48" s="36">
        <v>0</v>
      </c>
      <c r="ER48" s="36">
        <v>0</v>
      </c>
      <c r="ES48" s="36">
        <v>0</v>
      </c>
      <c r="ET48" s="36">
        <v>0</v>
      </c>
      <c r="EU48" s="36">
        <v>0</v>
      </c>
      <c r="EV48" s="36">
        <v>0</v>
      </c>
      <c r="EW48" s="36">
        <v>0</v>
      </c>
      <c r="EX48" s="36">
        <v>0</v>
      </c>
      <c r="EY48" s="37">
        <f t="shared" si="3"/>
        <v>18026</v>
      </c>
      <c r="EZ48" s="37">
        <v>13303</v>
      </c>
      <c r="FA48" s="37">
        <v>4723</v>
      </c>
      <c r="FB48" s="36">
        <v>200.3</v>
      </c>
    </row>
    <row r="49" spans="1:158" s="8" customFormat="1" ht="78.75" x14ac:dyDescent="0.25">
      <c r="A49" s="47" t="s">
        <v>72</v>
      </c>
      <c r="B49" s="44" t="s">
        <v>153</v>
      </c>
      <c r="C49" s="20" t="s">
        <v>127</v>
      </c>
      <c r="D49" s="36">
        <f t="shared" si="2"/>
        <v>243.60000000000002</v>
      </c>
      <c r="E49" s="36">
        <v>33.299999999999997</v>
      </c>
      <c r="F49" s="36">
        <v>195.3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15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  <c r="BB49" s="36">
        <v>0</v>
      </c>
      <c r="BC49" s="36">
        <v>0</v>
      </c>
      <c r="BD49" s="36">
        <v>0</v>
      </c>
      <c r="BE49" s="36">
        <v>0</v>
      </c>
      <c r="BF49" s="36">
        <v>0</v>
      </c>
      <c r="BG49" s="36">
        <v>0</v>
      </c>
      <c r="BH49" s="36">
        <v>0</v>
      </c>
      <c r="BI49" s="36">
        <v>0</v>
      </c>
      <c r="BJ49" s="36">
        <v>0</v>
      </c>
      <c r="BK49" s="36">
        <v>0</v>
      </c>
      <c r="BL49" s="36">
        <v>0</v>
      </c>
      <c r="BM49" s="36">
        <v>0</v>
      </c>
      <c r="BN49" s="36">
        <v>0</v>
      </c>
      <c r="BO49" s="36">
        <v>0</v>
      </c>
      <c r="BP49" s="36">
        <v>0</v>
      </c>
      <c r="BQ49" s="36">
        <v>0</v>
      </c>
      <c r="BR49" s="36">
        <v>0</v>
      </c>
      <c r="BS49" s="36">
        <v>0</v>
      </c>
      <c r="BT49" s="36">
        <v>0</v>
      </c>
      <c r="BU49" s="36">
        <v>0</v>
      </c>
      <c r="BV49" s="36">
        <v>0</v>
      </c>
      <c r="BW49" s="36">
        <v>0</v>
      </c>
      <c r="BX49" s="36">
        <v>0</v>
      </c>
      <c r="BY49" s="36">
        <v>0</v>
      </c>
      <c r="BZ49" s="36">
        <v>0</v>
      </c>
      <c r="CA49" s="36">
        <v>0</v>
      </c>
      <c r="CB49" s="36">
        <v>0</v>
      </c>
      <c r="CC49" s="36">
        <v>0</v>
      </c>
      <c r="CD49" s="36">
        <v>0</v>
      </c>
      <c r="CE49" s="36">
        <v>0</v>
      </c>
      <c r="CF49" s="36">
        <v>0</v>
      </c>
      <c r="CG49" s="36">
        <v>0</v>
      </c>
      <c r="CH49" s="36">
        <v>0</v>
      </c>
      <c r="CI49" s="36">
        <v>0</v>
      </c>
      <c r="CJ49" s="36">
        <v>0</v>
      </c>
      <c r="CK49" s="36">
        <v>0</v>
      </c>
      <c r="CL49" s="36">
        <v>0</v>
      </c>
      <c r="CM49" s="36">
        <v>0</v>
      </c>
      <c r="CN49" s="36">
        <v>0</v>
      </c>
      <c r="CO49" s="36">
        <v>0</v>
      </c>
      <c r="CP49" s="36">
        <v>0</v>
      </c>
      <c r="CQ49" s="36">
        <v>0</v>
      </c>
      <c r="CR49" s="36">
        <v>0</v>
      </c>
      <c r="CS49" s="36">
        <v>0</v>
      </c>
      <c r="CT49" s="36">
        <v>0</v>
      </c>
      <c r="CU49" s="36">
        <v>0</v>
      </c>
      <c r="CV49" s="36">
        <v>0</v>
      </c>
      <c r="CW49" s="36">
        <v>0</v>
      </c>
      <c r="CX49" s="36">
        <v>0</v>
      </c>
      <c r="CY49" s="36">
        <v>0</v>
      </c>
      <c r="CZ49" s="36">
        <v>0</v>
      </c>
      <c r="DA49" s="36">
        <v>0</v>
      </c>
      <c r="DB49" s="36">
        <v>0</v>
      </c>
      <c r="DC49" s="36">
        <v>0</v>
      </c>
      <c r="DD49" s="36">
        <v>0</v>
      </c>
      <c r="DE49" s="36">
        <v>0</v>
      </c>
      <c r="DF49" s="36">
        <v>0</v>
      </c>
      <c r="DG49" s="36">
        <v>0</v>
      </c>
      <c r="DH49" s="36">
        <v>0</v>
      </c>
      <c r="DI49" s="36">
        <v>0</v>
      </c>
      <c r="DJ49" s="36">
        <v>0</v>
      </c>
      <c r="DK49" s="36">
        <v>0</v>
      </c>
      <c r="DL49" s="36">
        <v>0</v>
      </c>
      <c r="DM49" s="36">
        <v>0</v>
      </c>
      <c r="DN49" s="36">
        <v>0</v>
      </c>
      <c r="DO49" s="36">
        <v>0</v>
      </c>
      <c r="DP49" s="36">
        <v>0</v>
      </c>
      <c r="DQ49" s="36">
        <v>0</v>
      </c>
      <c r="DR49" s="36">
        <v>0</v>
      </c>
      <c r="DS49" s="36">
        <v>0</v>
      </c>
      <c r="DT49" s="36">
        <v>0</v>
      </c>
      <c r="DU49" s="36">
        <v>0</v>
      </c>
      <c r="DV49" s="36">
        <v>0</v>
      </c>
      <c r="DW49" s="36">
        <v>0</v>
      </c>
      <c r="DX49" s="36">
        <v>0</v>
      </c>
      <c r="DY49" s="36">
        <v>0</v>
      </c>
      <c r="DZ49" s="36">
        <v>0</v>
      </c>
      <c r="EA49" s="36">
        <v>0</v>
      </c>
      <c r="EB49" s="36">
        <v>0</v>
      </c>
      <c r="EC49" s="36">
        <v>0</v>
      </c>
      <c r="ED49" s="36">
        <v>0</v>
      </c>
      <c r="EE49" s="36">
        <v>0</v>
      </c>
      <c r="EF49" s="36">
        <v>0</v>
      </c>
      <c r="EG49" s="36">
        <v>0</v>
      </c>
      <c r="EH49" s="36">
        <v>0</v>
      </c>
      <c r="EI49" s="36">
        <v>0</v>
      </c>
      <c r="EJ49" s="36">
        <v>0</v>
      </c>
      <c r="EK49" s="36">
        <v>0</v>
      </c>
      <c r="EL49" s="36">
        <v>0</v>
      </c>
      <c r="EM49" s="36">
        <v>0</v>
      </c>
      <c r="EN49" s="36">
        <v>0</v>
      </c>
      <c r="EO49" s="36">
        <v>0</v>
      </c>
      <c r="EP49" s="36">
        <v>0</v>
      </c>
      <c r="EQ49" s="36">
        <v>0</v>
      </c>
      <c r="ER49" s="36">
        <v>0</v>
      </c>
      <c r="ES49" s="36">
        <v>0</v>
      </c>
      <c r="ET49" s="36">
        <v>0</v>
      </c>
      <c r="EU49" s="36">
        <v>0</v>
      </c>
      <c r="EV49" s="36">
        <v>0</v>
      </c>
      <c r="EW49" s="36">
        <v>0</v>
      </c>
      <c r="EX49" s="36">
        <v>0</v>
      </c>
      <c r="EY49" s="37">
        <f t="shared" si="3"/>
        <v>19950</v>
      </c>
      <c r="EZ49" s="37">
        <v>14673</v>
      </c>
      <c r="FA49" s="37">
        <v>5277</v>
      </c>
      <c r="FB49" s="36">
        <v>226.5</v>
      </c>
    </row>
    <row r="50" spans="1:158" s="8" customFormat="1" ht="78.75" x14ac:dyDescent="0.25">
      <c r="A50" s="47" t="s">
        <v>73</v>
      </c>
      <c r="B50" s="44" t="s">
        <v>154</v>
      </c>
      <c r="C50" s="20" t="s">
        <v>127</v>
      </c>
      <c r="D50" s="36">
        <f t="shared" si="2"/>
        <v>301.09999999999997</v>
      </c>
      <c r="E50" s="36">
        <v>18.7</v>
      </c>
      <c r="F50" s="36">
        <v>254.3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12.7</v>
      </c>
      <c r="V50" s="36">
        <v>0</v>
      </c>
      <c r="W50" s="36">
        <v>0</v>
      </c>
      <c r="X50" s="36">
        <v>1.7</v>
      </c>
      <c r="Y50" s="36">
        <v>0</v>
      </c>
      <c r="Z50" s="36">
        <v>0</v>
      </c>
      <c r="AA50" s="36">
        <v>0</v>
      </c>
      <c r="AB50" s="36">
        <v>0.7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0</v>
      </c>
      <c r="BJ50" s="36">
        <v>0</v>
      </c>
      <c r="BK50" s="36">
        <v>0</v>
      </c>
      <c r="BL50" s="36">
        <v>0</v>
      </c>
      <c r="BM50" s="36">
        <v>5</v>
      </c>
      <c r="BN50" s="36">
        <v>8</v>
      </c>
      <c r="BO50" s="36">
        <v>0</v>
      </c>
      <c r="BP50" s="36">
        <v>0</v>
      </c>
      <c r="BQ50" s="36">
        <v>0</v>
      </c>
      <c r="BR50" s="36">
        <v>0</v>
      </c>
      <c r="BS50" s="36">
        <v>0</v>
      </c>
      <c r="BT50" s="36">
        <v>0</v>
      </c>
      <c r="BU50" s="36">
        <v>0</v>
      </c>
      <c r="BV50" s="36">
        <v>0</v>
      </c>
      <c r="BW50" s="36">
        <v>0</v>
      </c>
      <c r="BX50" s="36">
        <v>0</v>
      </c>
      <c r="BY50" s="36">
        <v>0</v>
      </c>
      <c r="BZ50" s="36">
        <v>0</v>
      </c>
      <c r="CA50" s="36">
        <v>0</v>
      </c>
      <c r="CB50" s="36">
        <v>0</v>
      </c>
      <c r="CC50" s="36">
        <v>0</v>
      </c>
      <c r="CD50" s="36">
        <v>0</v>
      </c>
      <c r="CE50" s="36">
        <v>0</v>
      </c>
      <c r="CF50" s="36">
        <v>0</v>
      </c>
      <c r="CG50" s="36">
        <v>0</v>
      </c>
      <c r="CH50" s="36">
        <v>0</v>
      </c>
      <c r="CI50" s="36">
        <v>0</v>
      </c>
      <c r="CJ50" s="36">
        <v>0</v>
      </c>
      <c r="CK50" s="36">
        <v>0</v>
      </c>
      <c r="CL50" s="36">
        <v>0</v>
      </c>
      <c r="CM50" s="36">
        <v>0</v>
      </c>
      <c r="CN50" s="36">
        <v>0</v>
      </c>
      <c r="CO50" s="36">
        <v>0</v>
      </c>
      <c r="CP50" s="36">
        <v>0</v>
      </c>
      <c r="CQ50" s="36">
        <v>0</v>
      </c>
      <c r="CR50" s="36">
        <v>0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6">
        <v>0</v>
      </c>
      <c r="DJ50" s="36">
        <v>0</v>
      </c>
      <c r="DK50" s="36">
        <v>0</v>
      </c>
      <c r="DL50" s="36">
        <v>0</v>
      </c>
      <c r="DM50" s="36">
        <v>0</v>
      </c>
      <c r="DN50" s="36">
        <v>0</v>
      </c>
      <c r="DO50" s="36">
        <v>0</v>
      </c>
      <c r="DP50" s="36">
        <v>0</v>
      </c>
      <c r="DQ50" s="36">
        <v>0</v>
      </c>
      <c r="DR50" s="36">
        <v>0</v>
      </c>
      <c r="DS50" s="36">
        <v>0</v>
      </c>
      <c r="DT50" s="36">
        <v>0</v>
      </c>
      <c r="DU50" s="36">
        <v>0</v>
      </c>
      <c r="DV50" s="36">
        <v>0</v>
      </c>
      <c r="DW50" s="36">
        <v>0</v>
      </c>
      <c r="DX50" s="36">
        <v>0</v>
      </c>
      <c r="DY50" s="36">
        <v>0</v>
      </c>
      <c r="DZ50" s="36">
        <v>0</v>
      </c>
      <c r="EA50" s="36">
        <v>0</v>
      </c>
      <c r="EB50" s="36">
        <v>0</v>
      </c>
      <c r="EC50" s="36">
        <v>0</v>
      </c>
      <c r="ED50" s="36">
        <v>0</v>
      </c>
      <c r="EE50" s="36">
        <v>0</v>
      </c>
      <c r="EF50" s="36">
        <v>0</v>
      </c>
      <c r="EG50" s="36">
        <v>0</v>
      </c>
      <c r="EH50" s="36">
        <v>0</v>
      </c>
      <c r="EI50" s="36">
        <v>0</v>
      </c>
      <c r="EJ50" s="36">
        <v>0</v>
      </c>
      <c r="EK50" s="36">
        <v>0</v>
      </c>
      <c r="EL50" s="36">
        <v>0</v>
      </c>
      <c r="EM50" s="36">
        <v>0</v>
      </c>
      <c r="EN50" s="36">
        <v>0</v>
      </c>
      <c r="EO50" s="36">
        <v>0</v>
      </c>
      <c r="EP50" s="36">
        <v>0</v>
      </c>
      <c r="EQ50" s="36">
        <v>0</v>
      </c>
      <c r="ER50" s="36">
        <v>0</v>
      </c>
      <c r="ES50" s="36">
        <v>0</v>
      </c>
      <c r="ET50" s="36">
        <v>0</v>
      </c>
      <c r="EU50" s="36">
        <v>0</v>
      </c>
      <c r="EV50" s="36">
        <v>0</v>
      </c>
      <c r="EW50" s="36">
        <v>0</v>
      </c>
      <c r="EX50" s="36">
        <v>0</v>
      </c>
      <c r="EY50" s="37">
        <f t="shared" si="3"/>
        <v>25564</v>
      </c>
      <c r="EZ50" s="37">
        <v>19009</v>
      </c>
      <c r="FA50" s="37">
        <v>6555</v>
      </c>
      <c r="FB50" s="36">
        <v>301.2</v>
      </c>
    </row>
    <row r="51" spans="1:158" s="8" customFormat="1" ht="78.75" x14ac:dyDescent="0.25">
      <c r="A51" s="47" t="s">
        <v>74</v>
      </c>
      <c r="B51" s="44" t="s">
        <v>155</v>
      </c>
      <c r="C51" s="20" t="s">
        <v>127</v>
      </c>
      <c r="D51" s="36">
        <f t="shared" si="2"/>
        <v>315</v>
      </c>
      <c r="E51" s="36">
        <v>25</v>
      </c>
      <c r="F51" s="36">
        <v>230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30</v>
      </c>
      <c r="U51" s="36">
        <v>17</v>
      </c>
      <c r="V51" s="36">
        <v>0</v>
      </c>
      <c r="W51" s="36">
        <v>0</v>
      </c>
      <c r="X51" s="36">
        <v>2</v>
      </c>
      <c r="Y51" s="36">
        <v>0</v>
      </c>
      <c r="Z51" s="36">
        <v>0</v>
      </c>
      <c r="AA51" s="36">
        <v>0</v>
      </c>
      <c r="AB51" s="36">
        <v>1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  <c r="BB51" s="36">
        <v>0</v>
      </c>
      <c r="BC51" s="36">
        <v>0</v>
      </c>
      <c r="BD51" s="36">
        <v>0</v>
      </c>
      <c r="BE51" s="36">
        <v>0</v>
      </c>
      <c r="BF51" s="36">
        <v>0</v>
      </c>
      <c r="BG51" s="36">
        <v>0</v>
      </c>
      <c r="BH51" s="36">
        <v>0</v>
      </c>
      <c r="BI51" s="36">
        <v>0</v>
      </c>
      <c r="BJ51" s="36">
        <v>0</v>
      </c>
      <c r="BK51" s="36">
        <v>0</v>
      </c>
      <c r="BL51" s="36">
        <v>0</v>
      </c>
      <c r="BM51" s="36">
        <v>0</v>
      </c>
      <c r="BN51" s="36">
        <v>10</v>
      </c>
      <c r="BO51" s="36">
        <v>0</v>
      </c>
      <c r="BP51" s="36">
        <v>0</v>
      </c>
      <c r="BQ51" s="36">
        <v>0</v>
      </c>
      <c r="BR51" s="36">
        <v>0</v>
      </c>
      <c r="BS51" s="36">
        <v>0</v>
      </c>
      <c r="BT51" s="36">
        <v>0</v>
      </c>
      <c r="BU51" s="36">
        <v>0</v>
      </c>
      <c r="BV51" s="36">
        <v>0</v>
      </c>
      <c r="BW51" s="36">
        <v>0</v>
      </c>
      <c r="BX51" s="36">
        <v>0</v>
      </c>
      <c r="BY51" s="36">
        <v>0</v>
      </c>
      <c r="BZ51" s="36">
        <v>0</v>
      </c>
      <c r="CA51" s="36">
        <v>0</v>
      </c>
      <c r="CB51" s="36">
        <v>0</v>
      </c>
      <c r="CC51" s="36">
        <v>0</v>
      </c>
      <c r="CD51" s="36">
        <v>0</v>
      </c>
      <c r="CE51" s="36">
        <v>0</v>
      </c>
      <c r="CF51" s="36">
        <v>0</v>
      </c>
      <c r="CG51" s="36">
        <v>0</v>
      </c>
      <c r="CH51" s="36">
        <v>0</v>
      </c>
      <c r="CI51" s="36">
        <v>0</v>
      </c>
      <c r="CJ51" s="36">
        <v>0</v>
      </c>
      <c r="CK51" s="36">
        <v>0</v>
      </c>
      <c r="CL51" s="36">
        <v>0</v>
      </c>
      <c r="CM51" s="36">
        <v>0</v>
      </c>
      <c r="CN51" s="36">
        <v>0</v>
      </c>
      <c r="CO51" s="36">
        <v>0</v>
      </c>
      <c r="CP51" s="36">
        <v>0</v>
      </c>
      <c r="CQ51" s="36">
        <v>0</v>
      </c>
      <c r="CR51" s="36">
        <v>0</v>
      </c>
      <c r="CS51" s="36">
        <v>0</v>
      </c>
      <c r="CT51" s="36">
        <v>0</v>
      </c>
      <c r="CU51" s="36">
        <v>0</v>
      </c>
      <c r="CV51" s="36">
        <v>0</v>
      </c>
      <c r="CW51" s="36">
        <v>0</v>
      </c>
      <c r="CX51" s="36">
        <v>0</v>
      </c>
      <c r="CY51" s="36">
        <v>0</v>
      </c>
      <c r="CZ51" s="36">
        <v>0</v>
      </c>
      <c r="DA51" s="36">
        <v>0</v>
      </c>
      <c r="DB51" s="36">
        <v>0</v>
      </c>
      <c r="DC51" s="36">
        <v>0</v>
      </c>
      <c r="DD51" s="36">
        <v>0</v>
      </c>
      <c r="DE51" s="36">
        <v>0</v>
      </c>
      <c r="DF51" s="36">
        <v>0</v>
      </c>
      <c r="DG51" s="36">
        <v>0</v>
      </c>
      <c r="DH51" s="36">
        <v>0</v>
      </c>
      <c r="DI51" s="36">
        <v>0</v>
      </c>
      <c r="DJ51" s="36">
        <v>0</v>
      </c>
      <c r="DK51" s="36">
        <v>0</v>
      </c>
      <c r="DL51" s="36">
        <v>0</v>
      </c>
      <c r="DM51" s="36">
        <v>0</v>
      </c>
      <c r="DN51" s="36">
        <v>0</v>
      </c>
      <c r="DO51" s="36">
        <v>0</v>
      </c>
      <c r="DP51" s="36">
        <v>0</v>
      </c>
      <c r="DQ51" s="36">
        <v>0</v>
      </c>
      <c r="DR51" s="36">
        <v>0</v>
      </c>
      <c r="DS51" s="36">
        <v>0</v>
      </c>
      <c r="DT51" s="36">
        <v>0</v>
      </c>
      <c r="DU51" s="36">
        <v>0</v>
      </c>
      <c r="DV51" s="36">
        <v>0</v>
      </c>
      <c r="DW51" s="36">
        <v>0</v>
      </c>
      <c r="DX51" s="36">
        <v>0</v>
      </c>
      <c r="DY51" s="36">
        <v>0</v>
      </c>
      <c r="DZ51" s="36">
        <v>0</v>
      </c>
      <c r="EA51" s="36">
        <v>0</v>
      </c>
      <c r="EB51" s="36">
        <v>0</v>
      </c>
      <c r="EC51" s="36">
        <v>0</v>
      </c>
      <c r="ED51" s="36">
        <v>0</v>
      </c>
      <c r="EE51" s="36">
        <v>0</v>
      </c>
      <c r="EF51" s="36">
        <v>0</v>
      </c>
      <c r="EG51" s="36">
        <v>0</v>
      </c>
      <c r="EH51" s="36">
        <v>0</v>
      </c>
      <c r="EI51" s="36">
        <v>0</v>
      </c>
      <c r="EJ51" s="36">
        <v>0</v>
      </c>
      <c r="EK51" s="36">
        <v>0</v>
      </c>
      <c r="EL51" s="36">
        <v>0</v>
      </c>
      <c r="EM51" s="36">
        <v>0</v>
      </c>
      <c r="EN51" s="36">
        <v>0</v>
      </c>
      <c r="EO51" s="36">
        <v>0</v>
      </c>
      <c r="EP51" s="36">
        <v>0</v>
      </c>
      <c r="EQ51" s="36">
        <v>0</v>
      </c>
      <c r="ER51" s="36">
        <v>0</v>
      </c>
      <c r="ES51" s="36">
        <v>0</v>
      </c>
      <c r="ET51" s="36">
        <v>0</v>
      </c>
      <c r="EU51" s="36">
        <v>0</v>
      </c>
      <c r="EV51" s="36">
        <v>0</v>
      </c>
      <c r="EW51" s="36">
        <v>0</v>
      </c>
      <c r="EX51" s="36">
        <v>0</v>
      </c>
      <c r="EY51" s="37">
        <f t="shared" si="3"/>
        <v>26365</v>
      </c>
      <c r="EZ51" s="37">
        <v>19484</v>
      </c>
      <c r="FA51" s="37">
        <v>6881</v>
      </c>
      <c r="FB51" s="36">
        <v>304.89999999999998</v>
      </c>
    </row>
    <row r="52" spans="1:158" s="8" customFormat="1" ht="78.75" x14ac:dyDescent="0.25">
      <c r="A52" s="47" t="s">
        <v>75</v>
      </c>
      <c r="B52" s="44" t="s">
        <v>156</v>
      </c>
      <c r="C52" s="20" t="s">
        <v>127</v>
      </c>
      <c r="D52" s="36">
        <f t="shared" si="2"/>
        <v>116</v>
      </c>
      <c r="E52" s="36">
        <v>0</v>
      </c>
      <c r="F52" s="36">
        <v>116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</v>
      </c>
      <c r="AY52" s="36">
        <v>0</v>
      </c>
      <c r="AZ52" s="36">
        <v>0</v>
      </c>
      <c r="BA52" s="36">
        <v>0</v>
      </c>
      <c r="BB52" s="36">
        <v>0</v>
      </c>
      <c r="BC52" s="36">
        <v>0</v>
      </c>
      <c r="BD52" s="36">
        <v>0</v>
      </c>
      <c r="BE52" s="36">
        <v>0</v>
      </c>
      <c r="BF52" s="36">
        <v>0</v>
      </c>
      <c r="BG52" s="36">
        <v>0</v>
      </c>
      <c r="BH52" s="36">
        <v>0</v>
      </c>
      <c r="BI52" s="36">
        <v>0</v>
      </c>
      <c r="BJ52" s="36">
        <v>0</v>
      </c>
      <c r="BK52" s="36">
        <v>0</v>
      </c>
      <c r="BL52" s="36">
        <v>0</v>
      </c>
      <c r="BM52" s="36">
        <v>0</v>
      </c>
      <c r="BN52" s="36">
        <v>0</v>
      </c>
      <c r="BO52" s="36">
        <v>0</v>
      </c>
      <c r="BP52" s="36">
        <v>0</v>
      </c>
      <c r="BQ52" s="36">
        <v>0</v>
      </c>
      <c r="BR52" s="36">
        <v>0</v>
      </c>
      <c r="BS52" s="36">
        <v>0</v>
      </c>
      <c r="BT52" s="36">
        <v>0</v>
      </c>
      <c r="BU52" s="36">
        <v>0</v>
      </c>
      <c r="BV52" s="36">
        <v>0</v>
      </c>
      <c r="BW52" s="36">
        <v>0</v>
      </c>
      <c r="BX52" s="36">
        <v>0</v>
      </c>
      <c r="BY52" s="36">
        <v>0</v>
      </c>
      <c r="BZ52" s="36">
        <v>0</v>
      </c>
      <c r="CA52" s="36">
        <v>0</v>
      </c>
      <c r="CB52" s="36">
        <v>0</v>
      </c>
      <c r="CC52" s="36">
        <v>0</v>
      </c>
      <c r="CD52" s="36">
        <v>0</v>
      </c>
      <c r="CE52" s="36">
        <v>0</v>
      </c>
      <c r="CF52" s="36">
        <v>0</v>
      </c>
      <c r="CG52" s="36">
        <v>0</v>
      </c>
      <c r="CH52" s="36">
        <v>0</v>
      </c>
      <c r="CI52" s="36">
        <v>0</v>
      </c>
      <c r="CJ52" s="36">
        <v>0</v>
      </c>
      <c r="CK52" s="36">
        <v>0</v>
      </c>
      <c r="CL52" s="36">
        <v>0</v>
      </c>
      <c r="CM52" s="36">
        <v>0</v>
      </c>
      <c r="CN52" s="36">
        <v>0</v>
      </c>
      <c r="CO52" s="36">
        <v>0</v>
      </c>
      <c r="CP52" s="36">
        <v>0</v>
      </c>
      <c r="CQ52" s="36">
        <v>0</v>
      </c>
      <c r="CR52" s="36">
        <v>0</v>
      </c>
      <c r="CS52" s="36">
        <v>0</v>
      </c>
      <c r="CT52" s="36">
        <v>0</v>
      </c>
      <c r="CU52" s="36">
        <v>0</v>
      </c>
      <c r="CV52" s="36">
        <v>0</v>
      </c>
      <c r="CW52" s="36">
        <v>0</v>
      </c>
      <c r="CX52" s="36">
        <v>0</v>
      </c>
      <c r="CY52" s="36">
        <v>0</v>
      </c>
      <c r="CZ52" s="36">
        <v>0</v>
      </c>
      <c r="DA52" s="36">
        <v>0</v>
      </c>
      <c r="DB52" s="36">
        <v>0</v>
      </c>
      <c r="DC52" s="36">
        <v>0</v>
      </c>
      <c r="DD52" s="36">
        <v>0</v>
      </c>
      <c r="DE52" s="36">
        <v>0</v>
      </c>
      <c r="DF52" s="36">
        <v>0</v>
      </c>
      <c r="DG52" s="36">
        <v>0</v>
      </c>
      <c r="DH52" s="36">
        <v>0</v>
      </c>
      <c r="DI52" s="36">
        <v>0</v>
      </c>
      <c r="DJ52" s="36">
        <v>0</v>
      </c>
      <c r="DK52" s="36">
        <v>0</v>
      </c>
      <c r="DL52" s="36">
        <v>0</v>
      </c>
      <c r="DM52" s="36">
        <v>0</v>
      </c>
      <c r="DN52" s="36">
        <v>0</v>
      </c>
      <c r="DO52" s="36">
        <v>0</v>
      </c>
      <c r="DP52" s="36">
        <v>0</v>
      </c>
      <c r="DQ52" s="36">
        <v>0</v>
      </c>
      <c r="DR52" s="36">
        <v>0</v>
      </c>
      <c r="DS52" s="36">
        <v>0</v>
      </c>
      <c r="DT52" s="36">
        <v>0</v>
      </c>
      <c r="DU52" s="36">
        <v>0</v>
      </c>
      <c r="DV52" s="36">
        <v>0</v>
      </c>
      <c r="DW52" s="36">
        <v>0</v>
      </c>
      <c r="DX52" s="36">
        <v>0</v>
      </c>
      <c r="DY52" s="36">
        <v>0</v>
      </c>
      <c r="DZ52" s="36">
        <v>0</v>
      </c>
      <c r="EA52" s="36">
        <v>0</v>
      </c>
      <c r="EB52" s="36">
        <v>0</v>
      </c>
      <c r="EC52" s="36">
        <v>0</v>
      </c>
      <c r="ED52" s="36">
        <v>0</v>
      </c>
      <c r="EE52" s="36">
        <v>0</v>
      </c>
      <c r="EF52" s="36">
        <v>0</v>
      </c>
      <c r="EG52" s="36">
        <v>0</v>
      </c>
      <c r="EH52" s="36">
        <v>0</v>
      </c>
      <c r="EI52" s="36">
        <v>0</v>
      </c>
      <c r="EJ52" s="36">
        <v>0</v>
      </c>
      <c r="EK52" s="36">
        <v>0</v>
      </c>
      <c r="EL52" s="36">
        <v>0</v>
      </c>
      <c r="EM52" s="36">
        <v>0</v>
      </c>
      <c r="EN52" s="36">
        <v>0</v>
      </c>
      <c r="EO52" s="36">
        <v>0</v>
      </c>
      <c r="EP52" s="36">
        <v>0</v>
      </c>
      <c r="EQ52" s="36">
        <v>0</v>
      </c>
      <c r="ER52" s="36">
        <v>0</v>
      </c>
      <c r="ES52" s="36">
        <v>0</v>
      </c>
      <c r="ET52" s="36">
        <v>0</v>
      </c>
      <c r="EU52" s="36">
        <v>0</v>
      </c>
      <c r="EV52" s="36">
        <v>0</v>
      </c>
      <c r="EW52" s="36">
        <v>0</v>
      </c>
      <c r="EX52" s="36">
        <v>0</v>
      </c>
      <c r="EY52" s="37">
        <f t="shared" si="3"/>
        <v>9862</v>
      </c>
      <c r="EZ52" s="37">
        <v>7254</v>
      </c>
      <c r="FA52" s="37">
        <v>2608</v>
      </c>
      <c r="FB52" s="36">
        <v>117</v>
      </c>
    </row>
    <row r="53" spans="1:158" s="8" customFormat="1" ht="78.75" x14ac:dyDescent="0.25">
      <c r="A53" s="47" t="s">
        <v>76</v>
      </c>
      <c r="B53" s="44" t="s">
        <v>157</v>
      </c>
      <c r="C53" s="20" t="s">
        <v>127</v>
      </c>
      <c r="D53" s="36">
        <f t="shared" si="2"/>
        <v>294</v>
      </c>
      <c r="E53" s="36">
        <v>25</v>
      </c>
      <c r="F53" s="36">
        <v>259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36">
        <v>0</v>
      </c>
      <c r="AU53" s="36">
        <v>0</v>
      </c>
      <c r="AV53" s="36">
        <v>0</v>
      </c>
      <c r="AW53" s="36">
        <v>0</v>
      </c>
      <c r="AX53" s="36">
        <v>0</v>
      </c>
      <c r="AY53" s="36">
        <v>0</v>
      </c>
      <c r="AZ53" s="36">
        <v>0</v>
      </c>
      <c r="BA53" s="36">
        <v>0</v>
      </c>
      <c r="BB53" s="36">
        <v>0</v>
      </c>
      <c r="BC53" s="36">
        <v>0</v>
      </c>
      <c r="BD53" s="36">
        <v>0</v>
      </c>
      <c r="BE53" s="36">
        <v>0</v>
      </c>
      <c r="BF53" s="36">
        <v>0</v>
      </c>
      <c r="BG53" s="36">
        <v>0</v>
      </c>
      <c r="BH53" s="36">
        <v>0</v>
      </c>
      <c r="BI53" s="36">
        <v>0</v>
      </c>
      <c r="BJ53" s="36">
        <v>0</v>
      </c>
      <c r="BK53" s="36">
        <v>0</v>
      </c>
      <c r="BL53" s="36">
        <v>0</v>
      </c>
      <c r="BM53" s="36">
        <v>1</v>
      </c>
      <c r="BN53" s="36">
        <v>9</v>
      </c>
      <c r="BO53" s="36">
        <v>0</v>
      </c>
      <c r="BP53" s="36">
        <v>0</v>
      </c>
      <c r="BQ53" s="36">
        <v>0</v>
      </c>
      <c r="BR53" s="36">
        <v>0</v>
      </c>
      <c r="BS53" s="36">
        <v>0</v>
      </c>
      <c r="BT53" s="36">
        <v>0</v>
      </c>
      <c r="BU53" s="36">
        <v>0</v>
      </c>
      <c r="BV53" s="36">
        <v>0</v>
      </c>
      <c r="BW53" s="36">
        <v>0</v>
      </c>
      <c r="BX53" s="36">
        <v>0</v>
      </c>
      <c r="BY53" s="36">
        <v>0</v>
      </c>
      <c r="BZ53" s="36">
        <v>0</v>
      </c>
      <c r="CA53" s="36">
        <v>0</v>
      </c>
      <c r="CB53" s="36">
        <v>0</v>
      </c>
      <c r="CC53" s="36">
        <v>0</v>
      </c>
      <c r="CD53" s="36">
        <v>0</v>
      </c>
      <c r="CE53" s="36">
        <v>0</v>
      </c>
      <c r="CF53" s="36">
        <v>0</v>
      </c>
      <c r="CG53" s="36">
        <v>0</v>
      </c>
      <c r="CH53" s="36">
        <v>0</v>
      </c>
      <c r="CI53" s="36">
        <v>0</v>
      </c>
      <c r="CJ53" s="36">
        <v>0</v>
      </c>
      <c r="CK53" s="36">
        <v>0</v>
      </c>
      <c r="CL53" s="36">
        <v>0</v>
      </c>
      <c r="CM53" s="36">
        <v>0</v>
      </c>
      <c r="CN53" s="36">
        <v>0</v>
      </c>
      <c r="CO53" s="36">
        <v>0</v>
      </c>
      <c r="CP53" s="36">
        <v>0</v>
      </c>
      <c r="CQ53" s="36">
        <v>0</v>
      </c>
      <c r="CR53" s="36">
        <v>0</v>
      </c>
      <c r="CS53" s="36">
        <v>0</v>
      </c>
      <c r="CT53" s="36">
        <v>0</v>
      </c>
      <c r="CU53" s="36">
        <v>0</v>
      </c>
      <c r="CV53" s="36">
        <v>0</v>
      </c>
      <c r="CW53" s="36">
        <v>0</v>
      </c>
      <c r="CX53" s="36">
        <v>0</v>
      </c>
      <c r="CY53" s="36">
        <v>0</v>
      </c>
      <c r="CZ53" s="36">
        <v>0</v>
      </c>
      <c r="DA53" s="36">
        <v>0</v>
      </c>
      <c r="DB53" s="36">
        <v>0</v>
      </c>
      <c r="DC53" s="36">
        <v>0</v>
      </c>
      <c r="DD53" s="36">
        <v>0</v>
      </c>
      <c r="DE53" s="36">
        <v>0</v>
      </c>
      <c r="DF53" s="36">
        <v>0</v>
      </c>
      <c r="DG53" s="36">
        <v>0</v>
      </c>
      <c r="DH53" s="36">
        <v>0</v>
      </c>
      <c r="DI53" s="36">
        <v>0</v>
      </c>
      <c r="DJ53" s="36">
        <v>0</v>
      </c>
      <c r="DK53" s="36">
        <v>0</v>
      </c>
      <c r="DL53" s="36">
        <v>0</v>
      </c>
      <c r="DM53" s="36">
        <v>0</v>
      </c>
      <c r="DN53" s="36">
        <v>0</v>
      </c>
      <c r="DO53" s="36">
        <v>0</v>
      </c>
      <c r="DP53" s="36">
        <v>0</v>
      </c>
      <c r="DQ53" s="36">
        <v>0</v>
      </c>
      <c r="DR53" s="36">
        <v>0</v>
      </c>
      <c r="DS53" s="36">
        <v>0</v>
      </c>
      <c r="DT53" s="36">
        <v>0</v>
      </c>
      <c r="DU53" s="36">
        <v>0</v>
      </c>
      <c r="DV53" s="36">
        <v>0</v>
      </c>
      <c r="DW53" s="36">
        <v>0</v>
      </c>
      <c r="DX53" s="36">
        <v>0</v>
      </c>
      <c r="DY53" s="36">
        <v>0</v>
      </c>
      <c r="DZ53" s="36">
        <v>0</v>
      </c>
      <c r="EA53" s="36">
        <v>0</v>
      </c>
      <c r="EB53" s="36">
        <v>0</v>
      </c>
      <c r="EC53" s="36">
        <v>0</v>
      </c>
      <c r="ED53" s="36">
        <v>0</v>
      </c>
      <c r="EE53" s="36">
        <v>0</v>
      </c>
      <c r="EF53" s="36">
        <v>0</v>
      </c>
      <c r="EG53" s="36">
        <v>0</v>
      </c>
      <c r="EH53" s="36">
        <v>0</v>
      </c>
      <c r="EI53" s="36">
        <v>0</v>
      </c>
      <c r="EJ53" s="36">
        <v>0</v>
      </c>
      <c r="EK53" s="36">
        <v>0</v>
      </c>
      <c r="EL53" s="36">
        <v>0</v>
      </c>
      <c r="EM53" s="36">
        <v>0</v>
      </c>
      <c r="EN53" s="36">
        <v>0</v>
      </c>
      <c r="EO53" s="36">
        <v>0</v>
      </c>
      <c r="EP53" s="36">
        <v>0</v>
      </c>
      <c r="EQ53" s="36">
        <v>0</v>
      </c>
      <c r="ER53" s="36">
        <v>0</v>
      </c>
      <c r="ES53" s="36">
        <v>0</v>
      </c>
      <c r="ET53" s="36">
        <v>0</v>
      </c>
      <c r="EU53" s="36">
        <v>0</v>
      </c>
      <c r="EV53" s="36">
        <v>0</v>
      </c>
      <c r="EW53" s="36">
        <v>0</v>
      </c>
      <c r="EX53" s="36">
        <v>0</v>
      </c>
      <c r="EY53" s="37">
        <f t="shared" si="3"/>
        <v>24178</v>
      </c>
      <c r="EZ53" s="37">
        <v>17985</v>
      </c>
      <c r="FA53" s="37">
        <v>6193</v>
      </c>
      <c r="FB53" s="36">
        <v>289.39999999999998</v>
      </c>
    </row>
    <row r="54" spans="1:158" s="8" customFormat="1" ht="78.75" x14ac:dyDescent="0.25">
      <c r="A54" s="47" t="s">
        <v>77</v>
      </c>
      <c r="B54" s="44" t="s">
        <v>158</v>
      </c>
      <c r="C54" s="20" t="s">
        <v>127</v>
      </c>
      <c r="D54" s="36">
        <f t="shared" si="2"/>
        <v>285</v>
      </c>
      <c r="E54" s="36">
        <v>27</v>
      </c>
      <c r="F54" s="36">
        <v>220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13</v>
      </c>
      <c r="U54" s="36">
        <v>15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  <c r="BB54" s="36">
        <v>0</v>
      </c>
      <c r="BC54" s="36">
        <v>0</v>
      </c>
      <c r="BD54" s="36">
        <v>0</v>
      </c>
      <c r="BE54" s="36">
        <v>0</v>
      </c>
      <c r="BF54" s="36">
        <v>0</v>
      </c>
      <c r="BG54" s="36">
        <v>0</v>
      </c>
      <c r="BH54" s="36">
        <v>0</v>
      </c>
      <c r="BI54" s="36">
        <v>0</v>
      </c>
      <c r="BJ54" s="36">
        <v>0</v>
      </c>
      <c r="BK54" s="36">
        <v>0</v>
      </c>
      <c r="BL54" s="36">
        <v>0</v>
      </c>
      <c r="BM54" s="36">
        <v>6</v>
      </c>
      <c r="BN54" s="36">
        <v>4</v>
      </c>
      <c r="BO54" s="36">
        <v>0</v>
      </c>
      <c r="BP54" s="36">
        <v>0</v>
      </c>
      <c r="BQ54" s="36">
        <v>0</v>
      </c>
      <c r="BR54" s="36">
        <v>0</v>
      </c>
      <c r="BS54" s="36">
        <v>0</v>
      </c>
      <c r="BT54" s="36">
        <v>0</v>
      </c>
      <c r="BU54" s="36">
        <v>0</v>
      </c>
      <c r="BV54" s="36">
        <v>0</v>
      </c>
      <c r="BW54" s="36">
        <v>0</v>
      </c>
      <c r="BX54" s="36">
        <v>0</v>
      </c>
      <c r="BY54" s="36">
        <v>0</v>
      </c>
      <c r="BZ54" s="36">
        <v>0</v>
      </c>
      <c r="CA54" s="36">
        <v>0</v>
      </c>
      <c r="CB54" s="36">
        <v>0</v>
      </c>
      <c r="CC54" s="36">
        <v>0</v>
      </c>
      <c r="CD54" s="36">
        <v>0</v>
      </c>
      <c r="CE54" s="36">
        <v>0</v>
      </c>
      <c r="CF54" s="36">
        <v>0</v>
      </c>
      <c r="CG54" s="36">
        <v>0</v>
      </c>
      <c r="CH54" s="36">
        <v>0</v>
      </c>
      <c r="CI54" s="36">
        <v>0</v>
      </c>
      <c r="CJ54" s="36">
        <v>0</v>
      </c>
      <c r="CK54" s="36">
        <v>0</v>
      </c>
      <c r="CL54" s="36">
        <v>0</v>
      </c>
      <c r="CM54" s="36">
        <v>0</v>
      </c>
      <c r="CN54" s="36">
        <v>0</v>
      </c>
      <c r="CO54" s="36">
        <v>0</v>
      </c>
      <c r="CP54" s="36">
        <v>0</v>
      </c>
      <c r="CQ54" s="36">
        <v>0</v>
      </c>
      <c r="CR54" s="36">
        <v>0</v>
      </c>
      <c r="CS54" s="36">
        <v>0</v>
      </c>
      <c r="CT54" s="36">
        <v>0</v>
      </c>
      <c r="CU54" s="36">
        <v>0</v>
      </c>
      <c r="CV54" s="36">
        <v>0</v>
      </c>
      <c r="CW54" s="36">
        <v>0</v>
      </c>
      <c r="CX54" s="36">
        <v>0</v>
      </c>
      <c r="CY54" s="36">
        <v>0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6">
        <v>0</v>
      </c>
      <c r="DJ54" s="36">
        <v>0</v>
      </c>
      <c r="DK54" s="36">
        <v>0</v>
      </c>
      <c r="DL54" s="36">
        <v>0</v>
      </c>
      <c r="DM54" s="36">
        <v>0</v>
      </c>
      <c r="DN54" s="36">
        <v>0</v>
      </c>
      <c r="DO54" s="36">
        <v>0</v>
      </c>
      <c r="DP54" s="36">
        <v>0</v>
      </c>
      <c r="DQ54" s="36">
        <v>0</v>
      </c>
      <c r="DR54" s="36">
        <v>0</v>
      </c>
      <c r="DS54" s="36">
        <v>0</v>
      </c>
      <c r="DT54" s="36">
        <v>0</v>
      </c>
      <c r="DU54" s="36">
        <v>0</v>
      </c>
      <c r="DV54" s="36">
        <v>0</v>
      </c>
      <c r="DW54" s="36">
        <v>0</v>
      </c>
      <c r="DX54" s="36">
        <v>0</v>
      </c>
      <c r="DY54" s="36">
        <v>0</v>
      </c>
      <c r="DZ54" s="36">
        <v>0</v>
      </c>
      <c r="EA54" s="36">
        <v>0</v>
      </c>
      <c r="EB54" s="36">
        <v>0</v>
      </c>
      <c r="EC54" s="36">
        <v>0</v>
      </c>
      <c r="ED54" s="36">
        <v>0</v>
      </c>
      <c r="EE54" s="36">
        <v>0</v>
      </c>
      <c r="EF54" s="36">
        <v>0</v>
      </c>
      <c r="EG54" s="36">
        <v>0</v>
      </c>
      <c r="EH54" s="36">
        <v>0</v>
      </c>
      <c r="EI54" s="36">
        <v>0</v>
      </c>
      <c r="EJ54" s="36">
        <v>0</v>
      </c>
      <c r="EK54" s="36">
        <v>0</v>
      </c>
      <c r="EL54" s="36">
        <v>0</v>
      </c>
      <c r="EM54" s="36">
        <v>0</v>
      </c>
      <c r="EN54" s="36">
        <v>0</v>
      </c>
      <c r="EO54" s="36">
        <v>0</v>
      </c>
      <c r="EP54" s="36">
        <v>0</v>
      </c>
      <c r="EQ54" s="36">
        <v>0</v>
      </c>
      <c r="ER54" s="36">
        <v>0</v>
      </c>
      <c r="ES54" s="36">
        <v>0</v>
      </c>
      <c r="ET54" s="36">
        <v>0</v>
      </c>
      <c r="EU54" s="36">
        <v>0</v>
      </c>
      <c r="EV54" s="36">
        <v>0</v>
      </c>
      <c r="EW54" s="36">
        <v>0</v>
      </c>
      <c r="EX54" s="36">
        <v>0</v>
      </c>
      <c r="EY54" s="37">
        <f t="shared" si="3"/>
        <v>24712</v>
      </c>
      <c r="EZ54" s="37">
        <v>18024</v>
      </c>
      <c r="FA54" s="37">
        <v>6688</v>
      </c>
      <c r="FB54" s="36">
        <v>275.60000000000002</v>
      </c>
    </row>
    <row r="55" spans="1:158" s="8" customFormat="1" ht="78.75" x14ac:dyDescent="0.25">
      <c r="A55" s="47" t="s">
        <v>78</v>
      </c>
      <c r="B55" s="44" t="s">
        <v>159</v>
      </c>
      <c r="C55" s="20" t="s">
        <v>127</v>
      </c>
      <c r="D55" s="36">
        <f t="shared" si="2"/>
        <v>309.3</v>
      </c>
      <c r="E55" s="36">
        <v>8</v>
      </c>
      <c r="F55" s="36">
        <v>260.3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14</v>
      </c>
      <c r="U55" s="36">
        <v>11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36">
        <v>0</v>
      </c>
      <c r="BA55" s="36">
        <v>0</v>
      </c>
      <c r="BB55" s="36">
        <v>0</v>
      </c>
      <c r="BC55" s="36">
        <v>0</v>
      </c>
      <c r="BD55" s="36">
        <v>0</v>
      </c>
      <c r="BE55" s="36">
        <v>0</v>
      </c>
      <c r="BF55" s="36">
        <v>0</v>
      </c>
      <c r="BG55" s="36">
        <v>0</v>
      </c>
      <c r="BH55" s="36">
        <v>0</v>
      </c>
      <c r="BI55" s="36">
        <v>0</v>
      </c>
      <c r="BJ55" s="36">
        <v>0</v>
      </c>
      <c r="BK55" s="36">
        <v>0</v>
      </c>
      <c r="BL55" s="36">
        <v>0</v>
      </c>
      <c r="BM55" s="36">
        <v>16</v>
      </c>
      <c r="BN55" s="36">
        <v>0</v>
      </c>
      <c r="BO55" s="36">
        <v>0</v>
      </c>
      <c r="BP55" s="36">
        <v>0</v>
      </c>
      <c r="BQ55" s="36">
        <v>0</v>
      </c>
      <c r="BR55" s="36">
        <v>0</v>
      </c>
      <c r="BS55" s="36">
        <v>0</v>
      </c>
      <c r="BT55" s="36">
        <v>0</v>
      </c>
      <c r="BU55" s="36">
        <v>0</v>
      </c>
      <c r="BV55" s="36">
        <v>0</v>
      </c>
      <c r="BW55" s="36">
        <v>0</v>
      </c>
      <c r="BX55" s="36">
        <v>0</v>
      </c>
      <c r="BY55" s="36">
        <v>0</v>
      </c>
      <c r="BZ55" s="36">
        <v>0</v>
      </c>
      <c r="CA55" s="36">
        <v>0</v>
      </c>
      <c r="CB55" s="36">
        <v>0</v>
      </c>
      <c r="CC55" s="36">
        <v>0</v>
      </c>
      <c r="CD55" s="36">
        <v>0</v>
      </c>
      <c r="CE55" s="36">
        <v>0</v>
      </c>
      <c r="CF55" s="36">
        <v>0</v>
      </c>
      <c r="CG55" s="36">
        <v>0</v>
      </c>
      <c r="CH55" s="36">
        <v>0</v>
      </c>
      <c r="CI55" s="36">
        <v>0</v>
      </c>
      <c r="CJ55" s="36">
        <v>0</v>
      </c>
      <c r="CK55" s="36">
        <v>0</v>
      </c>
      <c r="CL55" s="36">
        <v>0</v>
      </c>
      <c r="CM55" s="36">
        <v>0</v>
      </c>
      <c r="CN55" s="36">
        <v>0</v>
      </c>
      <c r="CO55" s="36">
        <v>0</v>
      </c>
      <c r="CP55" s="36">
        <v>0</v>
      </c>
      <c r="CQ55" s="36">
        <v>0</v>
      </c>
      <c r="CR55" s="36">
        <v>0</v>
      </c>
      <c r="CS55" s="36">
        <v>0</v>
      </c>
      <c r="CT55" s="36">
        <v>0</v>
      </c>
      <c r="CU55" s="36">
        <v>0</v>
      </c>
      <c r="CV55" s="36">
        <v>0</v>
      </c>
      <c r="CW55" s="36">
        <v>0</v>
      </c>
      <c r="CX55" s="36">
        <v>0</v>
      </c>
      <c r="CY55" s="36">
        <v>0</v>
      </c>
      <c r="CZ55" s="36">
        <v>0</v>
      </c>
      <c r="DA55" s="36">
        <v>0</v>
      </c>
      <c r="DB55" s="36">
        <v>0</v>
      </c>
      <c r="DC55" s="36">
        <v>0</v>
      </c>
      <c r="DD55" s="36">
        <v>0</v>
      </c>
      <c r="DE55" s="36">
        <v>0</v>
      </c>
      <c r="DF55" s="36">
        <v>0</v>
      </c>
      <c r="DG55" s="36">
        <v>0</v>
      </c>
      <c r="DH55" s="36">
        <v>0</v>
      </c>
      <c r="DI55" s="36">
        <v>0</v>
      </c>
      <c r="DJ55" s="36">
        <v>0</v>
      </c>
      <c r="DK55" s="36">
        <v>0</v>
      </c>
      <c r="DL55" s="36">
        <v>0</v>
      </c>
      <c r="DM55" s="36">
        <v>0</v>
      </c>
      <c r="DN55" s="36">
        <v>0</v>
      </c>
      <c r="DO55" s="36">
        <v>0</v>
      </c>
      <c r="DP55" s="36">
        <v>0</v>
      </c>
      <c r="DQ55" s="36">
        <v>0</v>
      </c>
      <c r="DR55" s="36">
        <v>0</v>
      </c>
      <c r="DS55" s="36">
        <v>0</v>
      </c>
      <c r="DT55" s="36">
        <v>0</v>
      </c>
      <c r="DU55" s="36">
        <v>0</v>
      </c>
      <c r="DV55" s="36">
        <v>0</v>
      </c>
      <c r="DW55" s="36">
        <v>0</v>
      </c>
      <c r="DX55" s="36">
        <v>0</v>
      </c>
      <c r="DY55" s="36">
        <v>0</v>
      </c>
      <c r="DZ55" s="36">
        <v>0</v>
      </c>
      <c r="EA55" s="36">
        <v>0</v>
      </c>
      <c r="EB55" s="36">
        <v>0</v>
      </c>
      <c r="EC55" s="36">
        <v>0</v>
      </c>
      <c r="ED55" s="36">
        <v>0</v>
      </c>
      <c r="EE55" s="36">
        <v>0</v>
      </c>
      <c r="EF55" s="36">
        <v>0</v>
      </c>
      <c r="EG55" s="36">
        <v>0</v>
      </c>
      <c r="EH55" s="36">
        <v>0</v>
      </c>
      <c r="EI55" s="36">
        <v>0</v>
      </c>
      <c r="EJ55" s="36">
        <v>0</v>
      </c>
      <c r="EK55" s="36">
        <v>0</v>
      </c>
      <c r="EL55" s="36">
        <v>0</v>
      </c>
      <c r="EM55" s="36">
        <v>0</v>
      </c>
      <c r="EN55" s="36">
        <v>0</v>
      </c>
      <c r="EO55" s="36">
        <v>0</v>
      </c>
      <c r="EP55" s="36">
        <v>0</v>
      </c>
      <c r="EQ55" s="36">
        <v>0</v>
      </c>
      <c r="ER55" s="36">
        <v>0</v>
      </c>
      <c r="ES55" s="36">
        <v>0</v>
      </c>
      <c r="ET55" s="36">
        <v>0</v>
      </c>
      <c r="EU55" s="36">
        <v>0</v>
      </c>
      <c r="EV55" s="36">
        <v>0</v>
      </c>
      <c r="EW55" s="36">
        <v>0</v>
      </c>
      <c r="EX55" s="36">
        <v>0</v>
      </c>
      <c r="EY55" s="37">
        <f t="shared" si="3"/>
        <v>26541</v>
      </c>
      <c r="EZ55" s="37">
        <v>19661</v>
      </c>
      <c r="FA55" s="37">
        <v>6880</v>
      </c>
      <c r="FB55" s="36">
        <v>308.10000000000002</v>
      </c>
    </row>
    <row r="56" spans="1:158" s="8" customFormat="1" ht="78.75" x14ac:dyDescent="0.25">
      <c r="A56" s="47" t="s">
        <v>79</v>
      </c>
      <c r="B56" s="44" t="s">
        <v>160</v>
      </c>
      <c r="C56" s="20" t="s">
        <v>127</v>
      </c>
      <c r="D56" s="36">
        <f t="shared" si="2"/>
        <v>310</v>
      </c>
      <c r="E56" s="36">
        <v>35</v>
      </c>
      <c r="F56" s="36">
        <v>239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21</v>
      </c>
      <c r="U56" s="36">
        <v>15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0</v>
      </c>
      <c r="BC56" s="36">
        <v>0</v>
      </c>
      <c r="BD56" s="36">
        <v>0</v>
      </c>
      <c r="BE56" s="36">
        <v>0</v>
      </c>
      <c r="BF56" s="36">
        <v>0</v>
      </c>
      <c r="BG56" s="36">
        <v>0</v>
      </c>
      <c r="BH56" s="36">
        <v>0</v>
      </c>
      <c r="BI56" s="36">
        <v>0</v>
      </c>
      <c r="BJ56" s="36">
        <v>0</v>
      </c>
      <c r="BK56" s="36">
        <v>0</v>
      </c>
      <c r="BL56" s="36">
        <v>0</v>
      </c>
      <c r="BM56" s="36">
        <v>0</v>
      </c>
      <c r="BN56" s="36">
        <v>0</v>
      </c>
      <c r="BO56" s="36">
        <v>0</v>
      </c>
      <c r="BP56" s="36">
        <v>0</v>
      </c>
      <c r="BQ56" s="36">
        <v>0</v>
      </c>
      <c r="BR56" s="36">
        <v>0</v>
      </c>
      <c r="BS56" s="36">
        <v>0</v>
      </c>
      <c r="BT56" s="36">
        <v>0</v>
      </c>
      <c r="BU56" s="36">
        <v>0</v>
      </c>
      <c r="BV56" s="36">
        <v>0</v>
      </c>
      <c r="BW56" s="36">
        <v>0</v>
      </c>
      <c r="BX56" s="36">
        <v>0</v>
      </c>
      <c r="BY56" s="36">
        <v>0</v>
      </c>
      <c r="BZ56" s="36">
        <v>0</v>
      </c>
      <c r="CA56" s="36">
        <v>0</v>
      </c>
      <c r="CB56" s="36">
        <v>0</v>
      </c>
      <c r="CC56" s="36">
        <v>0</v>
      </c>
      <c r="CD56" s="36">
        <v>0</v>
      </c>
      <c r="CE56" s="36">
        <v>0</v>
      </c>
      <c r="CF56" s="36">
        <v>0</v>
      </c>
      <c r="CG56" s="36">
        <v>0</v>
      </c>
      <c r="CH56" s="36">
        <v>0</v>
      </c>
      <c r="CI56" s="36">
        <v>0</v>
      </c>
      <c r="CJ56" s="36">
        <v>0</v>
      </c>
      <c r="CK56" s="36">
        <v>0</v>
      </c>
      <c r="CL56" s="36">
        <v>0</v>
      </c>
      <c r="CM56" s="36">
        <v>0</v>
      </c>
      <c r="CN56" s="36">
        <v>0</v>
      </c>
      <c r="CO56" s="36">
        <v>0</v>
      </c>
      <c r="CP56" s="36">
        <v>0</v>
      </c>
      <c r="CQ56" s="36">
        <v>0</v>
      </c>
      <c r="CR56" s="36">
        <v>0</v>
      </c>
      <c r="CS56" s="36">
        <v>0</v>
      </c>
      <c r="CT56" s="36">
        <v>0</v>
      </c>
      <c r="CU56" s="36">
        <v>0</v>
      </c>
      <c r="CV56" s="36">
        <v>0</v>
      </c>
      <c r="CW56" s="36">
        <v>0</v>
      </c>
      <c r="CX56" s="36">
        <v>0</v>
      </c>
      <c r="CY56" s="36">
        <v>0</v>
      </c>
      <c r="CZ56" s="36">
        <v>0</v>
      </c>
      <c r="DA56" s="36">
        <v>0</v>
      </c>
      <c r="DB56" s="36">
        <v>0</v>
      </c>
      <c r="DC56" s="36">
        <v>0</v>
      </c>
      <c r="DD56" s="36">
        <v>0</v>
      </c>
      <c r="DE56" s="36">
        <v>0</v>
      </c>
      <c r="DF56" s="36">
        <v>0</v>
      </c>
      <c r="DG56" s="36">
        <v>0</v>
      </c>
      <c r="DH56" s="36">
        <v>0</v>
      </c>
      <c r="DI56" s="36">
        <v>0</v>
      </c>
      <c r="DJ56" s="36">
        <v>0</v>
      </c>
      <c r="DK56" s="36">
        <v>0</v>
      </c>
      <c r="DL56" s="36">
        <v>0</v>
      </c>
      <c r="DM56" s="36">
        <v>0</v>
      </c>
      <c r="DN56" s="36">
        <v>0</v>
      </c>
      <c r="DO56" s="36">
        <v>0</v>
      </c>
      <c r="DP56" s="36">
        <v>0</v>
      </c>
      <c r="DQ56" s="36">
        <v>0</v>
      </c>
      <c r="DR56" s="36">
        <v>0</v>
      </c>
      <c r="DS56" s="36">
        <v>0</v>
      </c>
      <c r="DT56" s="36">
        <v>0</v>
      </c>
      <c r="DU56" s="36">
        <v>0</v>
      </c>
      <c r="DV56" s="36">
        <v>0</v>
      </c>
      <c r="DW56" s="36">
        <v>0</v>
      </c>
      <c r="DX56" s="36">
        <v>0</v>
      </c>
      <c r="DY56" s="36">
        <v>0</v>
      </c>
      <c r="DZ56" s="36">
        <v>0</v>
      </c>
      <c r="EA56" s="36">
        <v>0</v>
      </c>
      <c r="EB56" s="36">
        <v>0</v>
      </c>
      <c r="EC56" s="36">
        <v>0</v>
      </c>
      <c r="ED56" s="36">
        <v>0</v>
      </c>
      <c r="EE56" s="36">
        <v>0</v>
      </c>
      <c r="EF56" s="36">
        <v>0</v>
      </c>
      <c r="EG56" s="36">
        <v>0</v>
      </c>
      <c r="EH56" s="36">
        <v>0</v>
      </c>
      <c r="EI56" s="36">
        <v>0</v>
      </c>
      <c r="EJ56" s="36">
        <v>0</v>
      </c>
      <c r="EK56" s="36">
        <v>0</v>
      </c>
      <c r="EL56" s="36">
        <v>0</v>
      </c>
      <c r="EM56" s="36">
        <v>0</v>
      </c>
      <c r="EN56" s="36">
        <v>0</v>
      </c>
      <c r="EO56" s="36">
        <v>0</v>
      </c>
      <c r="EP56" s="36">
        <v>0</v>
      </c>
      <c r="EQ56" s="36">
        <v>0</v>
      </c>
      <c r="ER56" s="36">
        <v>0</v>
      </c>
      <c r="ES56" s="36">
        <v>0</v>
      </c>
      <c r="ET56" s="36">
        <v>0</v>
      </c>
      <c r="EU56" s="36">
        <v>0</v>
      </c>
      <c r="EV56" s="36">
        <v>0</v>
      </c>
      <c r="EW56" s="36">
        <v>0</v>
      </c>
      <c r="EX56" s="36">
        <v>0</v>
      </c>
      <c r="EY56" s="37">
        <f t="shared" si="3"/>
        <v>26571</v>
      </c>
      <c r="EZ56" s="37">
        <v>19636</v>
      </c>
      <c r="FA56" s="37">
        <v>6935</v>
      </c>
      <c r="FB56" s="36">
        <v>293.10000000000002</v>
      </c>
    </row>
    <row r="57" spans="1:158" s="8" customFormat="1" ht="78.75" x14ac:dyDescent="0.25">
      <c r="A57" s="47" t="s">
        <v>80</v>
      </c>
      <c r="B57" s="44" t="s">
        <v>161</v>
      </c>
      <c r="C57" s="20" t="s">
        <v>127</v>
      </c>
      <c r="D57" s="36">
        <f t="shared" si="2"/>
        <v>522</v>
      </c>
      <c r="E57" s="36">
        <v>9</v>
      </c>
      <c r="F57" s="36">
        <v>407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25</v>
      </c>
      <c r="U57" s="36">
        <v>32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1</v>
      </c>
      <c r="AG57" s="36">
        <v>0</v>
      </c>
      <c r="AH57" s="36">
        <v>25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36">
        <v>0</v>
      </c>
      <c r="BA57" s="36">
        <v>0</v>
      </c>
      <c r="BB57" s="36">
        <v>0</v>
      </c>
      <c r="BC57" s="36">
        <v>0</v>
      </c>
      <c r="BD57" s="36">
        <v>0</v>
      </c>
      <c r="BE57" s="36">
        <v>0</v>
      </c>
      <c r="BF57" s="36">
        <v>0</v>
      </c>
      <c r="BG57" s="36">
        <v>0</v>
      </c>
      <c r="BH57" s="36">
        <v>0</v>
      </c>
      <c r="BI57" s="36">
        <v>0</v>
      </c>
      <c r="BJ57" s="36">
        <v>0</v>
      </c>
      <c r="BK57" s="36">
        <v>0</v>
      </c>
      <c r="BL57" s="36">
        <v>0</v>
      </c>
      <c r="BM57" s="36">
        <v>1</v>
      </c>
      <c r="BN57" s="36">
        <v>22</v>
      </c>
      <c r="BO57" s="36">
        <v>0</v>
      </c>
      <c r="BP57" s="36">
        <v>0</v>
      </c>
      <c r="BQ57" s="36">
        <v>0</v>
      </c>
      <c r="BR57" s="36">
        <v>0</v>
      </c>
      <c r="BS57" s="36">
        <v>0</v>
      </c>
      <c r="BT57" s="36">
        <v>0</v>
      </c>
      <c r="BU57" s="36">
        <v>0</v>
      </c>
      <c r="BV57" s="36">
        <v>0</v>
      </c>
      <c r="BW57" s="36">
        <v>0</v>
      </c>
      <c r="BX57" s="36">
        <v>0</v>
      </c>
      <c r="BY57" s="36">
        <v>0</v>
      </c>
      <c r="BZ57" s="36">
        <v>0</v>
      </c>
      <c r="CA57" s="36">
        <v>0</v>
      </c>
      <c r="CB57" s="36">
        <v>0</v>
      </c>
      <c r="CC57" s="36">
        <v>0</v>
      </c>
      <c r="CD57" s="36">
        <v>0</v>
      </c>
      <c r="CE57" s="36">
        <v>0</v>
      </c>
      <c r="CF57" s="36">
        <v>0</v>
      </c>
      <c r="CG57" s="36">
        <v>0</v>
      </c>
      <c r="CH57" s="36">
        <v>0</v>
      </c>
      <c r="CI57" s="36">
        <v>0</v>
      </c>
      <c r="CJ57" s="36">
        <v>0</v>
      </c>
      <c r="CK57" s="36">
        <v>0</v>
      </c>
      <c r="CL57" s="36">
        <v>0</v>
      </c>
      <c r="CM57" s="36">
        <v>0</v>
      </c>
      <c r="CN57" s="36">
        <v>0</v>
      </c>
      <c r="CO57" s="36">
        <v>0</v>
      </c>
      <c r="CP57" s="36">
        <v>0</v>
      </c>
      <c r="CQ57" s="36">
        <v>0</v>
      </c>
      <c r="CR57" s="36">
        <v>0</v>
      </c>
      <c r="CS57" s="36">
        <v>0</v>
      </c>
      <c r="CT57" s="36">
        <v>0</v>
      </c>
      <c r="CU57" s="36">
        <v>0</v>
      </c>
      <c r="CV57" s="36">
        <v>0</v>
      </c>
      <c r="CW57" s="36">
        <v>0</v>
      </c>
      <c r="CX57" s="36">
        <v>0</v>
      </c>
      <c r="CY57" s="36">
        <v>0</v>
      </c>
      <c r="CZ57" s="36">
        <v>0</v>
      </c>
      <c r="DA57" s="36">
        <v>0</v>
      </c>
      <c r="DB57" s="36">
        <v>0</v>
      </c>
      <c r="DC57" s="36">
        <v>0</v>
      </c>
      <c r="DD57" s="36">
        <v>0</v>
      </c>
      <c r="DE57" s="36">
        <v>0</v>
      </c>
      <c r="DF57" s="36">
        <v>0</v>
      </c>
      <c r="DG57" s="36">
        <v>0</v>
      </c>
      <c r="DH57" s="36">
        <v>0</v>
      </c>
      <c r="DI57" s="36">
        <v>0</v>
      </c>
      <c r="DJ57" s="36">
        <v>0</v>
      </c>
      <c r="DK57" s="36">
        <v>0</v>
      </c>
      <c r="DL57" s="36">
        <v>0</v>
      </c>
      <c r="DM57" s="36">
        <v>0</v>
      </c>
      <c r="DN57" s="36">
        <v>0</v>
      </c>
      <c r="DO57" s="36">
        <v>0</v>
      </c>
      <c r="DP57" s="36">
        <v>0</v>
      </c>
      <c r="DQ57" s="36">
        <v>0</v>
      </c>
      <c r="DR57" s="36">
        <v>0</v>
      </c>
      <c r="DS57" s="36">
        <v>0</v>
      </c>
      <c r="DT57" s="36">
        <v>0</v>
      </c>
      <c r="DU57" s="36">
        <v>0</v>
      </c>
      <c r="DV57" s="36">
        <v>0</v>
      </c>
      <c r="DW57" s="36">
        <v>0</v>
      </c>
      <c r="DX57" s="36">
        <v>0</v>
      </c>
      <c r="DY57" s="36">
        <v>0</v>
      </c>
      <c r="DZ57" s="36">
        <v>0</v>
      </c>
      <c r="EA57" s="36">
        <v>0</v>
      </c>
      <c r="EB57" s="36">
        <v>0</v>
      </c>
      <c r="EC57" s="36">
        <v>0</v>
      </c>
      <c r="ED57" s="36">
        <v>0</v>
      </c>
      <c r="EE57" s="36">
        <v>0</v>
      </c>
      <c r="EF57" s="36">
        <v>0</v>
      </c>
      <c r="EG57" s="36">
        <v>0</v>
      </c>
      <c r="EH57" s="36">
        <v>0</v>
      </c>
      <c r="EI57" s="36">
        <v>0</v>
      </c>
      <c r="EJ57" s="36">
        <v>0</v>
      </c>
      <c r="EK57" s="36">
        <v>0</v>
      </c>
      <c r="EL57" s="36">
        <v>0</v>
      </c>
      <c r="EM57" s="36">
        <v>0</v>
      </c>
      <c r="EN57" s="36">
        <v>0</v>
      </c>
      <c r="EO57" s="36">
        <v>0</v>
      </c>
      <c r="EP57" s="36">
        <v>0</v>
      </c>
      <c r="EQ57" s="36">
        <v>0</v>
      </c>
      <c r="ER57" s="36">
        <v>0</v>
      </c>
      <c r="ES57" s="36">
        <v>0</v>
      </c>
      <c r="ET57" s="36">
        <v>0</v>
      </c>
      <c r="EU57" s="36">
        <v>0</v>
      </c>
      <c r="EV57" s="36">
        <v>0</v>
      </c>
      <c r="EW57" s="36">
        <v>0</v>
      </c>
      <c r="EX57" s="36">
        <v>0</v>
      </c>
      <c r="EY57" s="37">
        <f t="shared" si="3"/>
        <v>46004</v>
      </c>
      <c r="EZ57" s="37">
        <v>34057</v>
      </c>
      <c r="FA57" s="37">
        <v>11947</v>
      </c>
      <c r="FB57" s="36">
        <v>522.1</v>
      </c>
    </row>
    <row r="58" spans="1:158" s="8" customFormat="1" ht="78.75" x14ac:dyDescent="0.25">
      <c r="A58" s="47" t="s">
        <v>81</v>
      </c>
      <c r="B58" s="44" t="s">
        <v>162</v>
      </c>
      <c r="C58" s="20" t="s">
        <v>127</v>
      </c>
      <c r="D58" s="36">
        <f t="shared" si="2"/>
        <v>180</v>
      </c>
      <c r="E58" s="36">
        <v>3</v>
      </c>
      <c r="F58" s="36">
        <v>137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15</v>
      </c>
      <c r="U58" s="36">
        <v>15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  <c r="BB58" s="36">
        <v>0</v>
      </c>
      <c r="BC58" s="36">
        <v>0</v>
      </c>
      <c r="BD58" s="36">
        <v>0</v>
      </c>
      <c r="BE58" s="36">
        <v>0</v>
      </c>
      <c r="BF58" s="36">
        <v>0</v>
      </c>
      <c r="BG58" s="36">
        <v>0</v>
      </c>
      <c r="BH58" s="36">
        <v>0</v>
      </c>
      <c r="BI58" s="36">
        <v>0</v>
      </c>
      <c r="BJ58" s="36">
        <v>0</v>
      </c>
      <c r="BK58" s="36">
        <v>0</v>
      </c>
      <c r="BL58" s="36">
        <v>0</v>
      </c>
      <c r="BM58" s="36">
        <v>5.7</v>
      </c>
      <c r="BN58" s="36">
        <v>4.3</v>
      </c>
      <c r="BO58" s="36">
        <v>0</v>
      </c>
      <c r="BP58" s="36">
        <v>0</v>
      </c>
      <c r="BQ58" s="36">
        <v>0</v>
      </c>
      <c r="BR58" s="36">
        <v>0</v>
      </c>
      <c r="BS58" s="36">
        <v>0</v>
      </c>
      <c r="BT58" s="36">
        <v>0</v>
      </c>
      <c r="BU58" s="36">
        <v>0</v>
      </c>
      <c r="BV58" s="36">
        <v>0</v>
      </c>
      <c r="BW58" s="36">
        <v>0</v>
      </c>
      <c r="BX58" s="36">
        <v>0</v>
      </c>
      <c r="BY58" s="36">
        <v>0</v>
      </c>
      <c r="BZ58" s="36">
        <v>0</v>
      </c>
      <c r="CA58" s="36">
        <v>0</v>
      </c>
      <c r="CB58" s="36">
        <v>0</v>
      </c>
      <c r="CC58" s="36">
        <v>0</v>
      </c>
      <c r="CD58" s="36">
        <v>0</v>
      </c>
      <c r="CE58" s="36">
        <v>0</v>
      </c>
      <c r="CF58" s="36">
        <v>0</v>
      </c>
      <c r="CG58" s="36">
        <v>0</v>
      </c>
      <c r="CH58" s="36">
        <v>0</v>
      </c>
      <c r="CI58" s="36">
        <v>0</v>
      </c>
      <c r="CJ58" s="36">
        <v>0</v>
      </c>
      <c r="CK58" s="36">
        <v>0</v>
      </c>
      <c r="CL58" s="36">
        <v>0</v>
      </c>
      <c r="CM58" s="36">
        <v>0</v>
      </c>
      <c r="CN58" s="36">
        <v>0</v>
      </c>
      <c r="CO58" s="36">
        <v>0</v>
      </c>
      <c r="CP58" s="36">
        <v>0</v>
      </c>
      <c r="CQ58" s="36">
        <v>0</v>
      </c>
      <c r="CR58" s="36">
        <v>0</v>
      </c>
      <c r="CS58" s="36">
        <v>0</v>
      </c>
      <c r="CT58" s="36">
        <v>0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  <c r="DI58" s="36">
        <v>0</v>
      </c>
      <c r="DJ58" s="36">
        <v>0</v>
      </c>
      <c r="DK58" s="36">
        <v>0</v>
      </c>
      <c r="DL58" s="36">
        <v>0</v>
      </c>
      <c r="DM58" s="36">
        <v>0</v>
      </c>
      <c r="DN58" s="36">
        <v>0</v>
      </c>
      <c r="DO58" s="36">
        <v>0</v>
      </c>
      <c r="DP58" s="36">
        <v>0</v>
      </c>
      <c r="DQ58" s="36">
        <v>0</v>
      </c>
      <c r="DR58" s="36">
        <v>0</v>
      </c>
      <c r="DS58" s="36">
        <v>0</v>
      </c>
      <c r="DT58" s="36">
        <v>0</v>
      </c>
      <c r="DU58" s="36">
        <v>0</v>
      </c>
      <c r="DV58" s="36">
        <v>0</v>
      </c>
      <c r="DW58" s="36">
        <v>0</v>
      </c>
      <c r="DX58" s="36">
        <v>0</v>
      </c>
      <c r="DY58" s="36">
        <v>0</v>
      </c>
      <c r="DZ58" s="36">
        <v>0</v>
      </c>
      <c r="EA58" s="36">
        <v>0</v>
      </c>
      <c r="EB58" s="36">
        <v>0</v>
      </c>
      <c r="EC58" s="36">
        <v>0</v>
      </c>
      <c r="ED58" s="36">
        <v>0</v>
      </c>
      <c r="EE58" s="36">
        <v>0</v>
      </c>
      <c r="EF58" s="36">
        <v>0</v>
      </c>
      <c r="EG58" s="36">
        <v>0</v>
      </c>
      <c r="EH58" s="36">
        <v>0</v>
      </c>
      <c r="EI58" s="36">
        <v>0</v>
      </c>
      <c r="EJ58" s="36">
        <v>0</v>
      </c>
      <c r="EK58" s="36">
        <v>0</v>
      </c>
      <c r="EL58" s="36">
        <v>0</v>
      </c>
      <c r="EM58" s="36">
        <v>0</v>
      </c>
      <c r="EN58" s="36">
        <v>0</v>
      </c>
      <c r="EO58" s="36">
        <v>0</v>
      </c>
      <c r="EP58" s="36">
        <v>0</v>
      </c>
      <c r="EQ58" s="36">
        <v>0</v>
      </c>
      <c r="ER58" s="36">
        <v>0</v>
      </c>
      <c r="ES58" s="36">
        <v>0</v>
      </c>
      <c r="ET58" s="36">
        <v>0</v>
      </c>
      <c r="EU58" s="36">
        <v>0</v>
      </c>
      <c r="EV58" s="36">
        <v>0</v>
      </c>
      <c r="EW58" s="36">
        <v>0</v>
      </c>
      <c r="EX58" s="36">
        <v>0</v>
      </c>
      <c r="EY58" s="37">
        <f t="shared" si="3"/>
        <v>15705</v>
      </c>
      <c r="EZ58" s="37">
        <v>11624</v>
      </c>
      <c r="FA58" s="37">
        <v>4081</v>
      </c>
      <c r="FB58" s="36">
        <v>179.9</v>
      </c>
    </row>
    <row r="59" spans="1:158" s="8" customFormat="1" ht="78.75" x14ac:dyDescent="0.25">
      <c r="A59" s="47" t="s">
        <v>82</v>
      </c>
      <c r="B59" s="44" t="s">
        <v>163</v>
      </c>
      <c r="C59" s="20" t="s">
        <v>127</v>
      </c>
      <c r="D59" s="36">
        <f t="shared" si="2"/>
        <v>116</v>
      </c>
      <c r="E59" s="36">
        <v>5</v>
      </c>
      <c r="F59" s="36">
        <v>111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36">
        <v>0</v>
      </c>
      <c r="BA59" s="36">
        <v>0</v>
      </c>
      <c r="BB59" s="36">
        <v>0</v>
      </c>
      <c r="BC59" s="36">
        <v>0</v>
      </c>
      <c r="BD59" s="36">
        <v>0</v>
      </c>
      <c r="BE59" s="36">
        <v>0</v>
      </c>
      <c r="BF59" s="36">
        <v>0</v>
      </c>
      <c r="BG59" s="36">
        <v>0</v>
      </c>
      <c r="BH59" s="36">
        <v>0</v>
      </c>
      <c r="BI59" s="36">
        <v>0</v>
      </c>
      <c r="BJ59" s="36">
        <v>0</v>
      </c>
      <c r="BK59" s="36">
        <v>0</v>
      </c>
      <c r="BL59" s="36">
        <v>0</v>
      </c>
      <c r="BM59" s="36">
        <v>0</v>
      </c>
      <c r="BN59" s="36">
        <v>0</v>
      </c>
      <c r="BO59" s="36">
        <v>0</v>
      </c>
      <c r="BP59" s="36">
        <v>0</v>
      </c>
      <c r="BQ59" s="36">
        <v>0</v>
      </c>
      <c r="BR59" s="36">
        <v>0</v>
      </c>
      <c r="BS59" s="36">
        <v>0</v>
      </c>
      <c r="BT59" s="36">
        <v>0</v>
      </c>
      <c r="BU59" s="36">
        <v>0</v>
      </c>
      <c r="BV59" s="36">
        <v>0</v>
      </c>
      <c r="BW59" s="36">
        <v>0</v>
      </c>
      <c r="BX59" s="36">
        <v>0</v>
      </c>
      <c r="BY59" s="36">
        <v>0</v>
      </c>
      <c r="BZ59" s="36">
        <v>0</v>
      </c>
      <c r="CA59" s="36">
        <v>0</v>
      </c>
      <c r="CB59" s="36">
        <v>0</v>
      </c>
      <c r="CC59" s="36">
        <v>0</v>
      </c>
      <c r="CD59" s="36">
        <v>0</v>
      </c>
      <c r="CE59" s="36">
        <v>0</v>
      </c>
      <c r="CF59" s="36">
        <v>0</v>
      </c>
      <c r="CG59" s="36">
        <v>0</v>
      </c>
      <c r="CH59" s="36">
        <v>0</v>
      </c>
      <c r="CI59" s="36">
        <v>0</v>
      </c>
      <c r="CJ59" s="36">
        <v>0</v>
      </c>
      <c r="CK59" s="36">
        <v>0</v>
      </c>
      <c r="CL59" s="36">
        <v>0</v>
      </c>
      <c r="CM59" s="36">
        <v>0</v>
      </c>
      <c r="CN59" s="36">
        <v>0</v>
      </c>
      <c r="CO59" s="36">
        <v>0</v>
      </c>
      <c r="CP59" s="36">
        <v>0</v>
      </c>
      <c r="CQ59" s="36">
        <v>0</v>
      </c>
      <c r="CR59" s="36">
        <v>0</v>
      </c>
      <c r="CS59" s="36">
        <v>0</v>
      </c>
      <c r="CT59" s="36">
        <v>0</v>
      </c>
      <c r="CU59" s="36">
        <v>0</v>
      </c>
      <c r="CV59" s="36">
        <v>0</v>
      </c>
      <c r="CW59" s="36">
        <v>0</v>
      </c>
      <c r="CX59" s="36">
        <v>0</v>
      </c>
      <c r="CY59" s="36">
        <v>0</v>
      </c>
      <c r="CZ59" s="36">
        <v>0</v>
      </c>
      <c r="DA59" s="36">
        <v>0</v>
      </c>
      <c r="DB59" s="36">
        <v>0</v>
      </c>
      <c r="DC59" s="36">
        <v>0</v>
      </c>
      <c r="DD59" s="36">
        <v>0</v>
      </c>
      <c r="DE59" s="36">
        <v>0</v>
      </c>
      <c r="DF59" s="36">
        <v>0</v>
      </c>
      <c r="DG59" s="36">
        <v>0</v>
      </c>
      <c r="DH59" s="36">
        <v>0</v>
      </c>
      <c r="DI59" s="36">
        <v>0</v>
      </c>
      <c r="DJ59" s="36">
        <v>0</v>
      </c>
      <c r="DK59" s="36">
        <v>0</v>
      </c>
      <c r="DL59" s="36">
        <v>0</v>
      </c>
      <c r="DM59" s="36">
        <v>0</v>
      </c>
      <c r="DN59" s="36">
        <v>0</v>
      </c>
      <c r="DO59" s="36">
        <v>0</v>
      </c>
      <c r="DP59" s="36">
        <v>0</v>
      </c>
      <c r="DQ59" s="36">
        <v>0</v>
      </c>
      <c r="DR59" s="36">
        <v>0</v>
      </c>
      <c r="DS59" s="36">
        <v>0</v>
      </c>
      <c r="DT59" s="36">
        <v>0</v>
      </c>
      <c r="DU59" s="36">
        <v>0</v>
      </c>
      <c r="DV59" s="36">
        <v>0</v>
      </c>
      <c r="DW59" s="36">
        <v>0</v>
      </c>
      <c r="DX59" s="36">
        <v>0</v>
      </c>
      <c r="DY59" s="36">
        <v>0</v>
      </c>
      <c r="DZ59" s="36">
        <v>0</v>
      </c>
      <c r="EA59" s="36">
        <v>0</v>
      </c>
      <c r="EB59" s="36">
        <v>0</v>
      </c>
      <c r="EC59" s="36">
        <v>0</v>
      </c>
      <c r="ED59" s="36">
        <v>0</v>
      </c>
      <c r="EE59" s="36">
        <v>0</v>
      </c>
      <c r="EF59" s="36">
        <v>0</v>
      </c>
      <c r="EG59" s="36">
        <v>0</v>
      </c>
      <c r="EH59" s="36">
        <v>0</v>
      </c>
      <c r="EI59" s="36">
        <v>0</v>
      </c>
      <c r="EJ59" s="36">
        <v>0</v>
      </c>
      <c r="EK59" s="36">
        <v>0</v>
      </c>
      <c r="EL59" s="36">
        <v>0</v>
      </c>
      <c r="EM59" s="36">
        <v>0</v>
      </c>
      <c r="EN59" s="36">
        <v>0</v>
      </c>
      <c r="EO59" s="36">
        <v>0</v>
      </c>
      <c r="EP59" s="36">
        <v>0</v>
      </c>
      <c r="EQ59" s="36">
        <v>0</v>
      </c>
      <c r="ER59" s="36">
        <v>0</v>
      </c>
      <c r="ES59" s="36">
        <v>0</v>
      </c>
      <c r="ET59" s="36">
        <v>0</v>
      </c>
      <c r="EU59" s="36">
        <v>0</v>
      </c>
      <c r="EV59" s="36">
        <v>0</v>
      </c>
      <c r="EW59" s="36">
        <v>0</v>
      </c>
      <c r="EX59" s="36">
        <v>0</v>
      </c>
      <c r="EY59" s="37">
        <f t="shared" si="3"/>
        <v>10203</v>
      </c>
      <c r="EZ59" s="37">
        <v>7503</v>
      </c>
      <c r="FA59" s="37">
        <v>2700</v>
      </c>
      <c r="FB59" s="36">
        <v>121</v>
      </c>
    </row>
    <row r="60" spans="1:158" s="8" customFormat="1" ht="78.75" x14ac:dyDescent="0.25">
      <c r="A60" s="47" t="s">
        <v>83</v>
      </c>
      <c r="B60" s="44" t="s">
        <v>164</v>
      </c>
      <c r="C60" s="20" t="s">
        <v>127</v>
      </c>
      <c r="D60" s="36">
        <f t="shared" si="2"/>
        <v>307.3</v>
      </c>
      <c r="E60" s="36">
        <v>13.3</v>
      </c>
      <c r="F60" s="36">
        <v>256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12</v>
      </c>
      <c r="U60" s="36">
        <v>16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  <c r="BB60" s="36">
        <v>0</v>
      </c>
      <c r="BC60" s="36">
        <v>0</v>
      </c>
      <c r="BD60" s="36">
        <v>0</v>
      </c>
      <c r="BE60" s="36">
        <v>0</v>
      </c>
      <c r="BF60" s="36">
        <v>0</v>
      </c>
      <c r="BG60" s="36">
        <v>0</v>
      </c>
      <c r="BH60" s="36">
        <v>0</v>
      </c>
      <c r="BI60" s="36">
        <v>0</v>
      </c>
      <c r="BJ60" s="36">
        <v>0</v>
      </c>
      <c r="BK60" s="36">
        <v>0</v>
      </c>
      <c r="BL60" s="36">
        <v>0</v>
      </c>
      <c r="BM60" s="36">
        <v>1.7</v>
      </c>
      <c r="BN60" s="36">
        <v>8.3000000000000007</v>
      </c>
      <c r="BO60" s="36">
        <v>0</v>
      </c>
      <c r="BP60" s="36">
        <v>0</v>
      </c>
      <c r="BQ60" s="36">
        <v>0</v>
      </c>
      <c r="BR60" s="36">
        <v>0</v>
      </c>
      <c r="BS60" s="36">
        <v>0</v>
      </c>
      <c r="BT60" s="36">
        <v>0</v>
      </c>
      <c r="BU60" s="36">
        <v>0</v>
      </c>
      <c r="BV60" s="36">
        <v>0</v>
      </c>
      <c r="BW60" s="36">
        <v>0</v>
      </c>
      <c r="BX60" s="36">
        <v>0</v>
      </c>
      <c r="BY60" s="36">
        <v>0</v>
      </c>
      <c r="BZ60" s="36">
        <v>0</v>
      </c>
      <c r="CA60" s="36">
        <v>0</v>
      </c>
      <c r="CB60" s="36">
        <v>0</v>
      </c>
      <c r="CC60" s="36">
        <v>0</v>
      </c>
      <c r="CD60" s="36">
        <v>0</v>
      </c>
      <c r="CE60" s="36">
        <v>0</v>
      </c>
      <c r="CF60" s="36">
        <v>0</v>
      </c>
      <c r="CG60" s="36">
        <v>0</v>
      </c>
      <c r="CH60" s="36">
        <v>0</v>
      </c>
      <c r="CI60" s="36">
        <v>0</v>
      </c>
      <c r="CJ60" s="36">
        <v>0</v>
      </c>
      <c r="CK60" s="36">
        <v>0</v>
      </c>
      <c r="CL60" s="36">
        <v>0</v>
      </c>
      <c r="CM60" s="36">
        <v>0</v>
      </c>
      <c r="CN60" s="36">
        <v>0</v>
      </c>
      <c r="CO60" s="36">
        <v>0</v>
      </c>
      <c r="CP60" s="36">
        <v>0</v>
      </c>
      <c r="CQ60" s="36">
        <v>0</v>
      </c>
      <c r="CR60" s="36">
        <v>0</v>
      </c>
      <c r="CS60" s="36">
        <v>0</v>
      </c>
      <c r="CT60" s="36">
        <v>0</v>
      </c>
      <c r="CU60" s="36">
        <v>0</v>
      </c>
      <c r="CV60" s="36">
        <v>0</v>
      </c>
      <c r="CW60" s="36">
        <v>0</v>
      </c>
      <c r="CX60" s="36">
        <v>0</v>
      </c>
      <c r="CY60" s="36">
        <v>0</v>
      </c>
      <c r="CZ60" s="36">
        <v>0</v>
      </c>
      <c r="DA60" s="36">
        <v>0</v>
      </c>
      <c r="DB60" s="36">
        <v>0</v>
      </c>
      <c r="DC60" s="36">
        <v>0</v>
      </c>
      <c r="DD60" s="36">
        <v>0</v>
      </c>
      <c r="DE60" s="36">
        <v>0</v>
      </c>
      <c r="DF60" s="36">
        <v>0</v>
      </c>
      <c r="DG60" s="36">
        <v>0</v>
      </c>
      <c r="DH60" s="36">
        <v>0</v>
      </c>
      <c r="DI60" s="36">
        <v>0</v>
      </c>
      <c r="DJ60" s="36">
        <v>0</v>
      </c>
      <c r="DK60" s="36">
        <v>0</v>
      </c>
      <c r="DL60" s="36">
        <v>0</v>
      </c>
      <c r="DM60" s="36">
        <v>0</v>
      </c>
      <c r="DN60" s="36">
        <v>0</v>
      </c>
      <c r="DO60" s="36">
        <v>0</v>
      </c>
      <c r="DP60" s="36">
        <v>0</v>
      </c>
      <c r="DQ60" s="36">
        <v>0</v>
      </c>
      <c r="DR60" s="36">
        <v>0</v>
      </c>
      <c r="DS60" s="36">
        <v>0</v>
      </c>
      <c r="DT60" s="36">
        <v>0</v>
      </c>
      <c r="DU60" s="36">
        <v>0</v>
      </c>
      <c r="DV60" s="36">
        <v>0</v>
      </c>
      <c r="DW60" s="36">
        <v>0</v>
      </c>
      <c r="DX60" s="36">
        <v>0</v>
      </c>
      <c r="DY60" s="36">
        <v>0</v>
      </c>
      <c r="DZ60" s="36">
        <v>0</v>
      </c>
      <c r="EA60" s="36">
        <v>0</v>
      </c>
      <c r="EB60" s="36">
        <v>0</v>
      </c>
      <c r="EC60" s="36">
        <v>0</v>
      </c>
      <c r="ED60" s="36">
        <v>0</v>
      </c>
      <c r="EE60" s="36">
        <v>0</v>
      </c>
      <c r="EF60" s="36">
        <v>0</v>
      </c>
      <c r="EG60" s="36">
        <v>0</v>
      </c>
      <c r="EH60" s="36">
        <v>0</v>
      </c>
      <c r="EI60" s="36">
        <v>0</v>
      </c>
      <c r="EJ60" s="36">
        <v>0</v>
      </c>
      <c r="EK60" s="36">
        <v>0</v>
      </c>
      <c r="EL60" s="36">
        <v>0</v>
      </c>
      <c r="EM60" s="36">
        <v>0</v>
      </c>
      <c r="EN60" s="36">
        <v>0</v>
      </c>
      <c r="EO60" s="36">
        <v>0</v>
      </c>
      <c r="EP60" s="36">
        <v>0</v>
      </c>
      <c r="EQ60" s="36">
        <v>0</v>
      </c>
      <c r="ER60" s="36">
        <v>0</v>
      </c>
      <c r="ES60" s="36">
        <v>0</v>
      </c>
      <c r="ET60" s="36">
        <v>0</v>
      </c>
      <c r="EU60" s="36">
        <v>0</v>
      </c>
      <c r="EV60" s="36">
        <v>0</v>
      </c>
      <c r="EW60" s="36">
        <v>0</v>
      </c>
      <c r="EX60" s="36">
        <v>0</v>
      </c>
      <c r="EY60" s="37">
        <f t="shared" si="3"/>
        <v>26743</v>
      </c>
      <c r="EZ60" s="37">
        <v>19864</v>
      </c>
      <c r="FA60" s="37">
        <v>6879</v>
      </c>
      <c r="FB60" s="36">
        <v>307</v>
      </c>
    </row>
    <row r="61" spans="1:158" s="8" customFormat="1" ht="78.75" x14ac:dyDescent="0.25">
      <c r="A61" s="47" t="s">
        <v>84</v>
      </c>
      <c r="B61" s="44" t="s">
        <v>165</v>
      </c>
      <c r="C61" s="20" t="s">
        <v>127</v>
      </c>
      <c r="D61" s="36">
        <f t="shared" si="2"/>
        <v>297</v>
      </c>
      <c r="E61" s="36">
        <v>28</v>
      </c>
      <c r="F61" s="36">
        <v>225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14</v>
      </c>
      <c r="U61" s="36">
        <v>20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6">
        <v>0</v>
      </c>
      <c r="BA61" s="36">
        <v>0</v>
      </c>
      <c r="BB61" s="36">
        <v>0</v>
      </c>
      <c r="BC61" s="36">
        <v>0</v>
      </c>
      <c r="BD61" s="36">
        <v>0</v>
      </c>
      <c r="BE61" s="36">
        <v>0</v>
      </c>
      <c r="BF61" s="36">
        <v>0</v>
      </c>
      <c r="BG61" s="36">
        <v>0</v>
      </c>
      <c r="BH61" s="36">
        <v>0</v>
      </c>
      <c r="BI61" s="36">
        <v>0</v>
      </c>
      <c r="BJ61" s="36">
        <v>0</v>
      </c>
      <c r="BK61" s="36">
        <v>0</v>
      </c>
      <c r="BL61" s="36">
        <v>0</v>
      </c>
      <c r="BM61" s="36">
        <v>0</v>
      </c>
      <c r="BN61" s="36">
        <v>10</v>
      </c>
      <c r="BO61" s="36">
        <v>0</v>
      </c>
      <c r="BP61" s="36">
        <v>0</v>
      </c>
      <c r="BQ61" s="36">
        <v>0</v>
      </c>
      <c r="BR61" s="36">
        <v>0</v>
      </c>
      <c r="BS61" s="36">
        <v>0</v>
      </c>
      <c r="BT61" s="36">
        <v>0</v>
      </c>
      <c r="BU61" s="36">
        <v>0</v>
      </c>
      <c r="BV61" s="36">
        <v>0</v>
      </c>
      <c r="BW61" s="36">
        <v>0</v>
      </c>
      <c r="BX61" s="36">
        <v>0</v>
      </c>
      <c r="BY61" s="36">
        <v>0</v>
      </c>
      <c r="BZ61" s="36">
        <v>0</v>
      </c>
      <c r="CA61" s="36">
        <v>0</v>
      </c>
      <c r="CB61" s="36">
        <v>0</v>
      </c>
      <c r="CC61" s="36">
        <v>0</v>
      </c>
      <c r="CD61" s="36">
        <v>0</v>
      </c>
      <c r="CE61" s="36">
        <v>0</v>
      </c>
      <c r="CF61" s="36">
        <v>0</v>
      </c>
      <c r="CG61" s="36">
        <v>0</v>
      </c>
      <c r="CH61" s="36">
        <v>0</v>
      </c>
      <c r="CI61" s="36">
        <v>0</v>
      </c>
      <c r="CJ61" s="36">
        <v>0</v>
      </c>
      <c r="CK61" s="36">
        <v>0</v>
      </c>
      <c r="CL61" s="36">
        <v>0</v>
      </c>
      <c r="CM61" s="36">
        <v>0</v>
      </c>
      <c r="CN61" s="36">
        <v>0</v>
      </c>
      <c r="CO61" s="36">
        <v>0</v>
      </c>
      <c r="CP61" s="36">
        <v>0</v>
      </c>
      <c r="CQ61" s="36">
        <v>0</v>
      </c>
      <c r="CR61" s="36">
        <v>0</v>
      </c>
      <c r="CS61" s="36">
        <v>0</v>
      </c>
      <c r="CT61" s="36">
        <v>0</v>
      </c>
      <c r="CU61" s="36">
        <v>0</v>
      </c>
      <c r="CV61" s="36">
        <v>0</v>
      </c>
      <c r="CW61" s="36">
        <v>0</v>
      </c>
      <c r="CX61" s="36">
        <v>0</v>
      </c>
      <c r="CY61" s="36">
        <v>0</v>
      </c>
      <c r="CZ61" s="36">
        <v>0</v>
      </c>
      <c r="DA61" s="36">
        <v>0</v>
      </c>
      <c r="DB61" s="36">
        <v>0</v>
      </c>
      <c r="DC61" s="36">
        <v>0</v>
      </c>
      <c r="DD61" s="36">
        <v>0</v>
      </c>
      <c r="DE61" s="36">
        <v>0</v>
      </c>
      <c r="DF61" s="36">
        <v>0</v>
      </c>
      <c r="DG61" s="36">
        <v>0</v>
      </c>
      <c r="DH61" s="36">
        <v>0</v>
      </c>
      <c r="DI61" s="36">
        <v>0</v>
      </c>
      <c r="DJ61" s="36">
        <v>0</v>
      </c>
      <c r="DK61" s="36">
        <v>0</v>
      </c>
      <c r="DL61" s="36">
        <v>0</v>
      </c>
      <c r="DM61" s="36">
        <v>0</v>
      </c>
      <c r="DN61" s="36">
        <v>0</v>
      </c>
      <c r="DO61" s="36">
        <v>0</v>
      </c>
      <c r="DP61" s="36">
        <v>0</v>
      </c>
      <c r="DQ61" s="36">
        <v>0</v>
      </c>
      <c r="DR61" s="36">
        <v>0</v>
      </c>
      <c r="DS61" s="36">
        <v>0</v>
      </c>
      <c r="DT61" s="36">
        <v>0</v>
      </c>
      <c r="DU61" s="36">
        <v>0</v>
      </c>
      <c r="DV61" s="36">
        <v>0</v>
      </c>
      <c r="DW61" s="36">
        <v>0</v>
      </c>
      <c r="DX61" s="36">
        <v>0</v>
      </c>
      <c r="DY61" s="36">
        <v>0</v>
      </c>
      <c r="DZ61" s="36">
        <v>0</v>
      </c>
      <c r="EA61" s="36">
        <v>0</v>
      </c>
      <c r="EB61" s="36">
        <v>0</v>
      </c>
      <c r="EC61" s="36">
        <v>0</v>
      </c>
      <c r="ED61" s="36">
        <v>0</v>
      </c>
      <c r="EE61" s="36">
        <v>0</v>
      </c>
      <c r="EF61" s="36">
        <v>0</v>
      </c>
      <c r="EG61" s="36">
        <v>0</v>
      </c>
      <c r="EH61" s="36">
        <v>0</v>
      </c>
      <c r="EI61" s="36">
        <v>0</v>
      </c>
      <c r="EJ61" s="36">
        <v>0</v>
      </c>
      <c r="EK61" s="36">
        <v>0</v>
      </c>
      <c r="EL61" s="36">
        <v>0</v>
      </c>
      <c r="EM61" s="36">
        <v>0</v>
      </c>
      <c r="EN61" s="36">
        <v>0</v>
      </c>
      <c r="EO61" s="36">
        <v>0</v>
      </c>
      <c r="EP61" s="36">
        <v>0</v>
      </c>
      <c r="EQ61" s="36">
        <v>0</v>
      </c>
      <c r="ER61" s="36">
        <v>0</v>
      </c>
      <c r="ES61" s="36">
        <v>0</v>
      </c>
      <c r="ET61" s="36">
        <v>0</v>
      </c>
      <c r="EU61" s="36">
        <v>0</v>
      </c>
      <c r="EV61" s="36">
        <v>0</v>
      </c>
      <c r="EW61" s="36">
        <v>0</v>
      </c>
      <c r="EX61" s="36">
        <v>0</v>
      </c>
      <c r="EY61" s="37">
        <f t="shared" si="3"/>
        <v>26498</v>
      </c>
      <c r="EZ61" s="37">
        <v>19621</v>
      </c>
      <c r="FA61" s="37">
        <v>6877</v>
      </c>
      <c r="FB61" s="36">
        <v>298.89999999999998</v>
      </c>
    </row>
    <row r="62" spans="1:158" s="8" customFormat="1" ht="78.75" x14ac:dyDescent="0.25">
      <c r="A62" s="47" t="s">
        <v>85</v>
      </c>
      <c r="B62" s="44" t="s">
        <v>166</v>
      </c>
      <c r="C62" s="20" t="s">
        <v>127</v>
      </c>
      <c r="D62" s="36">
        <f t="shared" si="2"/>
        <v>273</v>
      </c>
      <c r="E62" s="36">
        <v>26</v>
      </c>
      <c r="F62" s="36">
        <v>239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  <c r="BB62" s="36">
        <v>0</v>
      </c>
      <c r="BC62" s="36">
        <v>0</v>
      </c>
      <c r="BD62" s="36">
        <v>0</v>
      </c>
      <c r="BE62" s="36">
        <v>0</v>
      </c>
      <c r="BF62" s="36">
        <v>0</v>
      </c>
      <c r="BG62" s="36">
        <v>0</v>
      </c>
      <c r="BH62" s="36">
        <v>0</v>
      </c>
      <c r="BI62" s="36">
        <v>0</v>
      </c>
      <c r="BJ62" s="36">
        <v>0</v>
      </c>
      <c r="BK62" s="36">
        <v>0</v>
      </c>
      <c r="BL62" s="36">
        <v>0</v>
      </c>
      <c r="BM62" s="36">
        <v>0</v>
      </c>
      <c r="BN62" s="36">
        <v>8</v>
      </c>
      <c r="BO62" s="36">
        <v>0</v>
      </c>
      <c r="BP62" s="36">
        <v>0</v>
      </c>
      <c r="BQ62" s="36">
        <v>0</v>
      </c>
      <c r="BR62" s="36">
        <v>0</v>
      </c>
      <c r="BS62" s="36">
        <v>0</v>
      </c>
      <c r="BT62" s="36">
        <v>0</v>
      </c>
      <c r="BU62" s="36">
        <v>0</v>
      </c>
      <c r="BV62" s="36">
        <v>0</v>
      </c>
      <c r="BW62" s="36">
        <v>0</v>
      </c>
      <c r="BX62" s="36">
        <v>0</v>
      </c>
      <c r="BY62" s="36">
        <v>0</v>
      </c>
      <c r="BZ62" s="36">
        <v>0</v>
      </c>
      <c r="CA62" s="36">
        <v>0</v>
      </c>
      <c r="CB62" s="36">
        <v>0</v>
      </c>
      <c r="CC62" s="36">
        <v>0</v>
      </c>
      <c r="CD62" s="36">
        <v>0</v>
      </c>
      <c r="CE62" s="36">
        <v>0</v>
      </c>
      <c r="CF62" s="36">
        <v>0</v>
      </c>
      <c r="CG62" s="36">
        <v>0</v>
      </c>
      <c r="CH62" s="36">
        <v>0</v>
      </c>
      <c r="CI62" s="36">
        <v>0</v>
      </c>
      <c r="CJ62" s="36">
        <v>0</v>
      </c>
      <c r="CK62" s="36">
        <v>0</v>
      </c>
      <c r="CL62" s="36">
        <v>0</v>
      </c>
      <c r="CM62" s="36">
        <v>0</v>
      </c>
      <c r="CN62" s="36">
        <v>0</v>
      </c>
      <c r="CO62" s="36">
        <v>0</v>
      </c>
      <c r="CP62" s="36">
        <v>0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36">
        <v>0</v>
      </c>
      <c r="DF62" s="36">
        <v>0</v>
      </c>
      <c r="DG62" s="36">
        <v>0</v>
      </c>
      <c r="DH62" s="36">
        <v>0</v>
      </c>
      <c r="DI62" s="36">
        <v>0</v>
      </c>
      <c r="DJ62" s="36">
        <v>0</v>
      </c>
      <c r="DK62" s="36">
        <v>0</v>
      </c>
      <c r="DL62" s="36">
        <v>0</v>
      </c>
      <c r="DM62" s="36">
        <v>0</v>
      </c>
      <c r="DN62" s="36">
        <v>0</v>
      </c>
      <c r="DO62" s="36">
        <v>0</v>
      </c>
      <c r="DP62" s="36">
        <v>0</v>
      </c>
      <c r="DQ62" s="36">
        <v>0</v>
      </c>
      <c r="DR62" s="36">
        <v>0</v>
      </c>
      <c r="DS62" s="36">
        <v>0</v>
      </c>
      <c r="DT62" s="36">
        <v>0</v>
      </c>
      <c r="DU62" s="36">
        <v>0</v>
      </c>
      <c r="DV62" s="36">
        <v>0</v>
      </c>
      <c r="DW62" s="36">
        <v>0</v>
      </c>
      <c r="DX62" s="36">
        <v>0</v>
      </c>
      <c r="DY62" s="36">
        <v>0</v>
      </c>
      <c r="DZ62" s="36">
        <v>0</v>
      </c>
      <c r="EA62" s="36">
        <v>0</v>
      </c>
      <c r="EB62" s="36">
        <v>0</v>
      </c>
      <c r="EC62" s="36">
        <v>0</v>
      </c>
      <c r="ED62" s="36">
        <v>0</v>
      </c>
      <c r="EE62" s="36">
        <v>0</v>
      </c>
      <c r="EF62" s="36">
        <v>0</v>
      </c>
      <c r="EG62" s="36">
        <v>0</v>
      </c>
      <c r="EH62" s="36">
        <v>0</v>
      </c>
      <c r="EI62" s="36">
        <v>0</v>
      </c>
      <c r="EJ62" s="36">
        <v>0</v>
      </c>
      <c r="EK62" s="36">
        <v>0</v>
      </c>
      <c r="EL62" s="36">
        <v>0</v>
      </c>
      <c r="EM62" s="36">
        <v>0</v>
      </c>
      <c r="EN62" s="36">
        <v>0</v>
      </c>
      <c r="EO62" s="36">
        <v>0</v>
      </c>
      <c r="EP62" s="36">
        <v>0</v>
      </c>
      <c r="EQ62" s="36">
        <v>0</v>
      </c>
      <c r="ER62" s="36">
        <v>0</v>
      </c>
      <c r="ES62" s="36">
        <v>0</v>
      </c>
      <c r="ET62" s="36">
        <v>0</v>
      </c>
      <c r="EU62" s="36">
        <v>0</v>
      </c>
      <c r="EV62" s="36">
        <v>0</v>
      </c>
      <c r="EW62" s="36">
        <v>0</v>
      </c>
      <c r="EX62" s="36">
        <v>0</v>
      </c>
      <c r="EY62" s="37">
        <f t="shared" si="3"/>
        <v>22767</v>
      </c>
      <c r="EZ62" s="37">
        <v>16871</v>
      </c>
      <c r="FA62" s="37">
        <v>5896</v>
      </c>
      <c r="FB62" s="36">
        <v>271.10000000000002</v>
      </c>
    </row>
    <row r="63" spans="1:158" s="8" customFormat="1" ht="105" x14ac:dyDescent="0.25">
      <c r="A63" s="47" t="s">
        <v>86</v>
      </c>
      <c r="B63" s="44" t="s">
        <v>167</v>
      </c>
      <c r="C63" s="20" t="s">
        <v>127</v>
      </c>
      <c r="D63" s="36">
        <f t="shared" si="2"/>
        <v>314</v>
      </c>
      <c r="E63" s="36">
        <v>17.7</v>
      </c>
      <c r="F63" s="36">
        <v>249.3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17</v>
      </c>
      <c r="U63" s="36">
        <v>8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6">
        <v>0</v>
      </c>
      <c r="BA63" s="36">
        <v>0</v>
      </c>
      <c r="BB63" s="36">
        <v>0</v>
      </c>
      <c r="BC63" s="36">
        <v>0</v>
      </c>
      <c r="BD63" s="36">
        <v>0</v>
      </c>
      <c r="BE63" s="36">
        <v>0</v>
      </c>
      <c r="BF63" s="36">
        <v>0</v>
      </c>
      <c r="BG63" s="36">
        <v>0</v>
      </c>
      <c r="BH63" s="36">
        <v>0</v>
      </c>
      <c r="BI63" s="36">
        <v>0</v>
      </c>
      <c r="BJ63" s="36">
        <v>0</v>
      </c>
      <c r="BK63" s="36">
        <v>0</v>
      </c>
      <c r="BL63" s="36">
        <v>0</v>
      </c>
      <c r="BM63" s="36">
        <v>1.3</v>
      </c>
      <c r="BN63" s="36">
        <v>20.7</v>
      </c>
      <c r="BO63" s="36">
        <v>0</v>
      </c>
      <c r="BP63" s="36">
        <v>0</v>
      </c>
      <c r="BQ63" s="36">
        <v>0</v>
      </c>
      <c r="BR63" s="36">
        <v>0</v>
      </c>
      <c r="BS63" s="36">
        <v>0</v>
      </c>
      <c r="BT63" s="36">
        <v>0</v>
      </c>
      <c r="BU63" s="36">
        <v>0</v>
      </c>
      <c r="BV63" s="36">
        <v>0</v>
      </c>
      <c r="BW63" s="36">
        <v>0</v>
      </c>
      <c r="BX63" s="36">
        <v>0</v>
      </c>
      <c r="BY63" s="36">
        <v>0</v>
      </c>
      <c r="BZ63" s="36">
        <v>0</v>
      </c>
      <c r="CA63" s="36">
        <v>0</v>
      </c>
      <c r="CB63" s="36">
        <v>0</v>
      </c>
      <c r="CC63" s="36">
        <v>0</v>
      </c>
      <c r="CD63" s="36">
        <v>0</v>
      </c>
      <c r="CE63" s="36">
        <v>0</v>
      </c>
      <c r="CF63" s="36">
        <v>0</v>
      </c>
      <c r="CG63" s="36">
        <v>0</v>
      </c>
      <c r="CH63" s="36">
        <v>0</v>
      </c>
      <c r="CI63" s="36">
        <v>0</v>
      </c>
      <c r="CJ63" s="36">
        <v>0</v>
      </c>
      <c r="CK63" s="36">
        <v>0</v>
      </c>
      <c r="CL63" s="36">
        <v>0</v>
      </c>
      <c r="CM63" s="36">
        <v>0</v>
      </c>
      <c r="CN63" s="36">
        <v>0</v>
      </c>
      <c r="CO63" s="36">
        <v>0</v>
      </c>
      <c r="CP63" s="36">
        <v>0</v>
      </c>
      <c r="CQ63" s="36">
        <v>0</v>
      </c>
      <c r="CR63" s="36">
        <v>0</v>
      </c>
      <c r="CS63" s="36">
        <v>0</v>
      </c>
      <c r="CT63" s="36">
        <v>0</v>
      </c>
      <c r="CU63" s="36">
        <v>0</v>
      </c>
      <c r="CV63" s="36">
        <v>0</v>
      </c>
      <c r="CW63" s="36">
        <v>0</v>
      </c>
      <c r="CX63" s="36">
        <v>0</v>
      </c>
      <c r="CY63" s="36">
        <v>0</v>
      </c>
      <c r="CZ63" s="36">
        <v>0</v>
      </c>
      <c r="DA63" s="36">
        <v>0</v>
      </c>
      <c r="DB63" s="36">
        <v>0</v>
      </c>
      <c r="DC63" s="36">
        <v>0</v>
      </c>
      <c r="DD63" s="36">
        <v>0</v>
      </c>
      <c r="DE63" s="36">
        <v>0</v>
      </c>
      <c r="DF63" s="36">
        <v>0</v>
      </c>
      <c r="DG63" s="36">
        <v>0</v>
      </c>
      <c r="DH63" s="36">
        <v>0</v>
      </c>
      <c r="DI63" s="36">
        <v>0</v>
      </c>
      <c r="DJ63" s="36">
        <v>0</v>
      </c>
      <c r="DK63" s="36">
        <v>0</v>
      </c>
      <c r="DL63" s="36">
        <v>0</v>
      </c>
      <c r="DM63" s="36">
        <v>0</v>
      </c>
      <c r="DN63" s="36">
        <v>0</v>
      </c>
      <c r="DO63" s="36">
        <v>0</v>
      </c>
      <c r="DP63" s="36">
        <v>0</v>
      </c>
      <c r="DQ63" s="36">
        <v>0</v>
      </c>
      <c r="DR63" s="36">
        <v>0</v>
      </c>
      <c r="DS63" s="36">
        <v>0</v>
      </c>
      <c r="DT63" s="36">
        <v>0</v>
      </c>
      <c r="DU63" s="36">
        <v>0</v>
      </c>
      <c r="DV63" s="36">
        <v>0</v>
      </c>
      <c r="DW63" s="36">
        <v>0</v>
      </c>
      <c r="DX63" s="36">
        <v>0</v>
      </c>
      <c r="DY63" s="36">
        <v>0</v>
      </c>
      <c r="DZ63" s="36">
        <v>0</v>
      </c>
      <c r="EA63" s="36">
        <v>0</v>
      </c>
      <c r="EB63" s="36">
        <v>0</v>
      </c>
      <c r="EC63" s="36">
        <v>0</v>
      </c>
      <c r="ED63" s="36">
        <v>0</v>
      </c>
      <c r="EE63" s="36">
        <v>0</v>
      </c>
      <c r="EF63" s="36">
        <v>0</v>
      </c>
      <c r="EG63" s="36">
        <v>0</v>
      </c>
      <c r="EH63" s="36">
        <v>0</v>
      </c>
      <c r="EI63" s="36">
        <v>0</v>
      </c>
      <c r="EJ63" s="36">
        <v>0</v>
      </c>
      <c r="EK63" s="36">
        <v>0</v>
      </c>
      <c r="EL63" s="36">
        <v>0</v>
      </c>
      <c r="EM63" s="36">
        <v>0</v>
      </c>
      <c r="EN63" s="36">
        <v>0</v>
      </c>
      <c r="EO63" s="36">
        <v>0</v>
      </c>
      <c r="EP63" s="36">
        <v>0</v>
      </c>
      <c r="EQ63" s="36">
        <v>0</v>
      </c>
      <c r="ER63" s="36">
        <v>0</v>
      </c>
      <c r="ES63" s="36">
        <v>0</v>
      </c>
      <c r="ET63" s="36">
        <v>0</v>
      </c>
      <c r="EU63" s="36">
        <v>0</v>
      </c>
      <c r="EV63" s="36">
        <v>0</v>
      </c>
      <c r="EW63" s="36">
        <v>0</v>
      </c>
      <c r="EX63" s="36">
        <v>0</v>
      </c>
      <c r="EY63" s="37">
        <f t="shared" si="3"/>
        <v>26465</v>
      </c>
      <c r="EZ63" s="37">
        <v>19592</v>
      </c>
      <c r="FA63" s="37">
        <v>6873</v>
      </c>
      <c r="FB63" s="36">
        <v>309</v>
      </c>
    </row>
    <row r="64" spans="1:158" s="8" customFormat="1" ht="78.75" x14ac:dyDescent="0.25">
      <c r="A64" s="47" t="s">
        <v>87</v>
      </c>
      <c r="B64" s="44" t="s">
        <v>168</v>
      </c>
      <c r="C64" s="20" t="s">
        <v>127</v>
      </c>
      <c r="D64" s="36">
        <f t="shared" si="2"/>
        <v>274</v>
      </c>
      <c r="E64" s="36">
        <v>0</v>
      </c>
      <c r="F64" s="36">
        <v>213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25</v>
      </c>
      <c r="U64" s="36">
        <v>16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0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  <c r="AZ64" s="36">
        <v>0</v>
      </c>
      <c r="BA64" s="36">
        <v>0</v>
      </c>
      <c r="BB64" s="36">
        <v>0</v>
      </c>
      <c r="BC64" s="36">
        <v>0</v>
      </c>
      <c r="BD64" s="36">
        <v>0</v>
      </c>
      <c r="BE64" s="36">
        <v>0</v>
      </c>
      <c r="BF64" s="36">
        <v>0</v>
      </c>
      <c r="BG64" s="36">
        <v>0</v>
      </c>
      <c r="BH64" s="36">
        <v>0</v>
      </c>
      <c r="BI64" s="36">
        <v>0</v>
      </c>
      <c r="BJ64" s="36">
        <v>0</v>
      </c>
      <c r="BK64" s="36">
        <v>0</v>
      </c>
      <c r="BL64" s="36">
        <v>0</v>
      </c>
      <c r="BM64" s="36">
        <v>0</v>
      </c>
      <c r="BN64" s="36">
        <v>20</v>
      </c>
      <c r="BO64" s="36">
        <v>0</v>
      </c>
      <c r="BP64" s="36">
        <v>0</v>
      </c>
      <c r="BQ64" s="36">
        <v>0</v>
      </c>
      <c r="BR64" s="36">
        <v>0</v>
      </c>
      <c r="BS64" s="36">
        <v>0</v>
      </c>
      <c r="BT64" s="36">
        <v>0</v>
      </c>
      <c r="BU64" s="36">
        <v>0</v>
      </c>
      <c r="BV64" s="36">
        <v>0</v>
      </c>
      <c r="BW64" s="36">
        <v>0</v>
      </c>
      <c r="BX64" s="36">
        <v>0</v>
      </c>
      <c r="BY64" s="36">
        <v>0</v>
      </c>
      <c r="BZ64" s="36">
        <v>0</v>
      </c>
      <c r="CA64" s="36">
        <v>0</v>
      </c>
      <c r="CB64" s="36">
        <v>0</v>
      </c>
      <c r="CC64" s="36">
        <v>0</v>
      </c>
      <c r="CD64" s="36">
        <v>0</v>
      </c>
      <c r="CE64" s="36">
        <v>0</v>
      </c>
      <c r="CF64" s="36">
        <v>0</v>
      </c>
      <c r="CG64" s="36">
        <v>0</v>
      </c>
      <c r="CH64" s="36">
        <v>0</v>
      </c>
      <c r="CI64" s="36">
        <v>0</v>
      </c>
      <c r="CJ64" s="36">
        <v>0</v>
      </c>
      <c r="CK64" s="36">
        <v>0</v>
      </c>
      <c r="CL64" s="36">
        <v>0</v>
      </c>
      <c r="CM64" s="36">
        <v>0</v>
      </c>
      <c r="CN64" s="36">
        <v>0</v>
      </c>
      <c r="CO64" s="36">
        <v>0</v>
      </c>
      <c r="CP64" s="36">
        <v>0</v>
      </c>
      <c r="CQ64" s="36">
        <v>0</v>
      </c>
      <c r="CR64" s="36">
        <v>0</v>
      </c>
      <c r="CS64" s="36">
        <v>0</v>
      </c>
      <c r="CT64" s="36">
        <v>0</v>
      </c>
      <c r="CU64" s="36">
        <v>0</v>
      </c>
      <c r="CV64" s="36">
        <v>0</v>
      </c>
      <c r="CW64" s="36">
        <v>0</v>
      </c>
      <c r="CX64" s="36">
        <v>0</v>
      </c>
      <c r="CY64" s="36">
        <v>0</v>
      </c>
      <c r="CZ64" s="36">
        <v>0</v>
      </c>
      <c r="DA64" s="36">
        <v>0</v>
      </c>
      <c r="DB64" s="36">
        <v>0</v>
      </c>
      <c r="DC64" s="36">
        <v>0</v>
      </c>
      <c r="DD64" s="36">
        <v>0</v>
      </c>
      <c r="DE64" s="36">
        <v>0</v>
      </c>
      <c r="DF64" s="36">
        <v>0</v>
      </c>
      <c r="DG64" s="36">
        <v>0</v>
      </c>
      <c r="DH64" s="36">
        <v>0</v>
      </c>
      <c r="DI64" s="36">
        <v>0</v>
      </c>
      <c r="DJ64" s="36">
        <v>0</v>
      </c>
      <c r="DK64" s="36">
        <v>0</v>
      </c>
      <c r="DL64" s="36">
        <v>0</v>
      </c>
      <c r="DM64" s="36">
        <v>0</v>
      </c>
      <c r="DN64" s="36">
        <v>0</v>
      </c>
      <c r="DO64" s="36">
        <v>0</v>
      </c>
      <c r="DP64" s="36">
        <v>0</v>
      </c>
      <c r="DQ64" s="36">
        <v>0</v>
      </c>
      <c r="DR64" s="36">
        <v>0</v>
      </c>
      <c r="DS64" s="36">
        <v>0</v>
      </c>
      <c r="DT64" s="36">
        <v>0</v>
      </c>
      <c r="DU64" s="36">
        <v>0</v>
      </c>
      <c r="DV64" s="36">
        <v>0</v>
      </c>
      <c r="DW64" s="36">
        <v>0</v>
      </c>
      <c r="DX64" s="36">
        <v>0</v>
      </c>
      <c r="DY64" s="36">
        <v>0</v>
      </c>
      <c r="DZ64" s="36">
        <v>0</v>
      </c>
      <c r="EA64" s="36">
        <v>0</v>
      </c>
      <c r="EB64" s="36">
        <v>0</v>
      </c>
      <c r="EC64" s="36">
        <v>0</v>
      </c>
      <c r="ED64" s="36">
        <v>0</v>
      </c>
      <c r="EE64" s="36">
        <v>0</v>
      </c>
      <c r="EF64" s="36">
        <v>0</v>
      </c>
      <c r="EG64" s="36">
        <v>0</v>
      </c>
      <c r="EH64" s="36">
        <v>0</v>
      </c>
      <c r="EI64" s="36">
        <v>0</v>
      </c>
      <c r="EJ64" s="36">
        <v>0</v>
      </c>
      <c r="EK64" s="36">
        <v>0</v>
      </c>
      <c r="EL64" s="36">
        <v>0</v>
      </c>
      <c r="EM64" s="36">
        <v>0</v>
      </c>
      <c r="EN64" s="36">
        <v>0</v>
      </c>
      <c r="EO64" s="36">
        <v>0</v>
      </c>
      <c r="EP64" s="36">
        <v>0</v>
      </c>
      <c r="EQ64" s="36">
        <v>0</v>
      </c>
      <c r="ER64" s="36">
        <v>0</v>
      </c>
      <c r="ES64" s="36">
        <v>0</v>
      </c>
      <c r="ET64" s="36">
        <v>0</v>
      </c>
      <c r="EU64" s="36">
        <v>0</v>
      </c>
      <c r="EV64" s="36">
        <v>0</v>
      </c>
      <c r="EW64" s="36">
        <v>0</v>
      </c>
      <c r="EX64" s="36">
        <v>0</v>
      </c>
      <c r="EY64" s="37">
        <f t="shared" si="3"/>
        <v>23686</v>
      </c>
      <c r="EZ64" s="37">
        <v>17612</v>
      </c>
      <c r="FA64" s="37">
        <v>6074</v>
      </c>
      <c r="FB64" s="36">
        <v>271.3</v>
      </c>
    </row>
    <row r="65" spans="1:158" s="8" customFormat="1" ht="78.75" x14ac:dyDescent="0.25">
      <c r="A65" s="47" t="s">
        <v>88</v>
      </c>
      <c r="B65" s="44" t="s">
        <v>169</v>
      </c>
      <c r="C65" s="20" t="s">
        <v>127</v>
      </c>
      <c r="D65" s="36">
        <f t="shared" si="2"/>
        <v>155</v>
      </c>
      <c r="E65" s="36">
        <v>0</v>
      </c>
      <c r="F65" s="36">
        <v>123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12</v>
      </c>
      <c r="U65" s="36">
        <v>15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36">
        <v>0</v>
      </c>
      <c r="AU65" s="36">
        <v>0</v>
      </c>
      <c r="AV65" s="36">
        <v>0</v>
      </c>
      <c r="AW65" s="36">
        <v>0</v>
      </c>
      <c r="AX65" s="36">
        <v>0</v>
      </c>
      <c r="AY65" s="36">
        <v>0</v>
      </c>
      <c r="AZ65" s="36">
        <v>0</v>
      </c>
      <c r="BA65" s="36">
        <v>0</v>
      </c>
      <c r="BB65" s="36">
        <v>0</v>
      </c>
      <c r="BC65" s="36">
        <v>0</v>
      </c>
      <c r="BD65" s="36">
        <v>0</v>
      </c>
      <c r="BE65" s="36">
        <v>0</v>
      </c>
      <c r="BF65" s="36">
        <v>0</v>
      </c>
      <c r="BG65" s="36">
        <v>0</v>
      </c>
      <c r="BH65" s="36">
        <v>0</v>
      </c>
      <c r="BI65" s="36">
        <v>0</v>
      </c>
      <c r="BJ65" s="36">
        <v>0</v>
      </c>
      <c r="BK65" s="36">
        <v>0</v>
      </c>
      <c r="BL65" s="36">
        <v>0</v>
      </c>
      <c r="BM65" s="36">
        <v>0</v>
      </c>
      <c r="BN65" s="36">
        <v>5</v>
      </c>
      <c r="BO65" s="36">
        <v>0</v>
      </c>
      <c r="BP65" s="36">
        <v>0</v>
      </c>
      <c r="BQ65" s="36">
        <v>0</v>
      </c>
      <c r="BR65" s="36">
        <v>0</v>
      </c>
      <c r="BS65" s="36">
        <v>0</v>
      </c>
      <c r="BT65" s="36">
        <v>0</v>
      </c>
      <c r="BU65" s="36">
        <v>0</v>
      </c>
      <c r="BV65" s="36">
        <v>0</v>
      </c>
      <c r="BW65" s="36">
        <v>0</v>
      </c>
      <c r="BX65" s="36">
        <v>0</v>
      </c>
      <c r="BY65" s="36">
        <v>0</v>
      </c>
      <c r="BZ65" s="36">
        <v>0</v>
      </c>
      <c r="CA65" s="36">
        <v>0</v>
      </c>
      <c r="CB65" s="36">
        <v>0</v>
      </c>
      <c r="CC65" s="36">
        <v>0</v>
      </c>
      <c r="CD65" s="36">
        <v>0</v>
      </c>
      <c r="CE65" s="36">
        <v>0</v>
      </c>
      <c r="CF65" s="36">
        <v>0</v>
      </c>
      <c r="CG65" s="36">
        <v>0</v>
      </c>
      <c r="CH65" s="36">
        <v>0</v>
      </c>
      <c r="CI65" s="36">
        <v>0</v>
      </c>
      <c r="CJ65" s="36">
        <v>0</v>
      </c>
      <c r="CK65" s="36">
        <v>0</v>
      </c>
      <c r="CL65" s="36">
        <v>0</v>
      </c>
      <c r="CM65" s="36">
        <v>0</v>
      </c>
      <c r="CN65" s="36">
        <v>0</v>
      </c>
      <c r="CO65" s="36">
        <v>0</v>
      </c>
      <c r="CP65" s="36">
        <v>0</v>
      </c>
      <c r="CQ65" s="36">
        <v>0</v>
      </c>
      <c r="CR65" s="36">
        <v>0</v>
      </c>
      <c r="CS65" s="36">
        <v>0</v>
      </c>
      <c r="CT65" s="36">
        <v>0</v>
      </c>
      <c r="CU65" s="36">
        <v>0</v>
      </c>
      <c r="CV65" s="36">
        <v>0</v>
      </c>
      <c r="CW65" s="36">
        <v>0</v>
      </c>
      <c r="CX65" s="36">
        <v>0</v>
      </c>
      <c r="CY65" s="36">
        <v>0</v>
      </c>
      <c r="CZ65" s="36">
        <v>0</v>
      </c>
      <c r="DA65" s="36">
        <v>0</v>
      </c>
      <c r="DB65" s="36">
        <v>0</v>
      </c>
      <c r="DC65" s="36">
        <v>0</v>
      </c>
      <c r="DD65" s="36">
        <v>0</v>
      </c>
      <c r="DE65" s="36">
        <v>0</v>
      </c>
      <c r="DF65" s="36">
        <v>0</v>
      </c>
      <c r="DG65" s="36">
        <v>0</v>
      </c>
      <c r="DH65" s="36">
        <v>0</v>
      </c>
      <c r="DI65" s="36">
        <v>0</v>
      </c>
      <c r="DJ65" s="36">
        <v>0</v>
      </c>
      <c r="DK65" s="36">
        <v>0</v>
      </c>
      <c r="DL65" s="36">
        <v>0</v>
      </c>
      <c r="DM65" s="36">
        <v>0</v>
      </c>
      <c r="DN65" s="36">
        <v>0</v>
      </c>
      <c r="DO65" s="36">
        <v>0</v>
      </c>
      <c r="DP65" s="36">
        <v>0</v>
      </c>
      <c r="DQ65" s="36">
        <v>0</v>
      </c>
      <c r="DR65" s="36">
        <v>0</v>
      </c>
      <c r="DS65" s="36">
        <v>0</v>
      </c>
      <c r="DT65" s="36">
        <v>0</v>
      </c>
      <c r="DU65" s="36">
        <v>0</v>
      </c>
      <c r="DV65" s="36">
        <v>0</v>
      </c>
      <c r="DW65" s="36">
        <v>0</v>
      </c>
      <c r="DX65" s="36">
        <v>0</v>
      </c>
      <c r="DY65" s="36">
        <v>0</v>
      </c>
      <c r="DZ65" s="36">
        <v>0</v>
      </c>
      <c r="EA65" s="36">
        <v>0</v>
      </c>
      <c r="EB65" s="36">
        <v>0</v>
      </c>
      <c r="EC65" s="36">
        <v>0</v>
      </c>
      <c r="ED65" s="36">
        <v>0</v>
      </c>
      <c r="EE65" s="36">
        <v>0</v>
      </c>
      <c r="EF65" s="36">
        <v>0</v>
      </c>
      <c r="EG65" s="36">
        <v>0</v>
      </c>
      <c r="EH65" s="36">
        <v>0</v>
      </c>
      <c r="EI65" s="36">
        <v>0</v>
      </c>
      <c r="EJ65" s="36">
        <v>0</v>
      </c>
      <c r="EK65" s="36">
        <v>0</v>
      </c>
      <c r="EL65" s="36">
        <v>0</v>
      </c>
      <c r="EM65" s="36">
        <v>0</v>
      </c>
      <c r="EN65" s="36">
        <v>0</v>
      </c>
      <c r="EO65" s="36">
        <v>0</v>
      </c>
      <c r="EP65" s="36">
        <v>0</v>
      </c>
      <c r="EQ65" s="36">
        <v>0</v>
      </c>
      <c r="ER65" s="36">
        <v>0</v>
      </c>
      <c r="ES65" s="36">
        <v>0</v>
      </c>
      <c r="ET65" s="36">
        <v>0</v>
      </c>
      <c r="EU65" s="36">
        <v>0</v>
      </c>
      <c r="EV65" s="36">
        <v>0</v>
      </c>
      <c r="EW65" s="36">
        <v>0</v>
      </c>
      <c r="EX65" s="36">
        <v>0</v>
      </c>
      <c r="EY65" s="37">
        <f t="shared" si="3"/>
        <v>15332</v>
      </c>
      <c r="EZ65" s="37">
        <v>11207</v>
      </c>
      <c r="FA65" s="37">
        <v>4125</v>
      </c>
      <c r="FB65" s="36">
        <v>165.9</v>
      </c>
    </row>
    <row r="66" spans="1:158" s="8" customFormat="1" ht="78.75" x14ac:dyDescent="0.25">
      <c r="A66" s="47" t="s">
        <v>89</v>
      </c>
      <c r="B66" s="44" t="s">
        <v>170</v>
      </c>
      <c r="C66" s="20" t="s">
        <v>127</v>
      </c>
      <c r="D66" s="36">
        <f t="shared" si="2"/>
        <v>262</v>
      </c>
      <c r="E66" s="36">
        <v>0</v>
      </c>
      <c r="F66" s="36">
        <v>237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15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0</v>
      </c>
      <c r="AM66" s="36">
        <v>0</v>
      </c>
      <c r="AN66" s="36">
        <v>0</v>
      </c>
      <c r="AO66" s="36">
        <v>0</v>
      </c>
      <c r="AP66" s="36">
        <v>0</v>
      </c>
      <c r="AQ66" s="36">
        <v>0</v>
      </c>
      <c r="AR66" s="36">
        <v>0</v>
      </c>
      <c r="AS66" s="36">
        <v>0</v>
      </c>
      <c r="AT66" s="36">
        <v>0</v>
      </c>
      <c r="AU66" s="36">
        <v>0</v>
      </c>
      <c r="AV66" s="36">
        <v>0</v>
      </c>
      <c r="AW66" s="36">
        <v>0</v>
      </c>
      <c r="AX66" s="36">
        <v>0</v>
      </c>
      <c r="AY66" s="36">
        <v>0</v>
      </c>
      <c r="AZ66" s="36">
        <v>0</v>
      </c>
      <c r="BA66" s="36">
        <v>0</v>
      </c>
      <c r="BB66" s="36">
        <v>0</v>
      </c>
      <c r="BC66" s="36">
        <v>0</v>
      </c>
      <c r="BD66" s="36">
        <v>0</v>
      </c>
      <c r="BE66" s="36">
        <v>0</v>
      </c>
      <c r="BF66" s="36">
        <v>0</v>
      </c>
      <c r="BG66" s="36">
        <v>0</v>
      </c>
      <c r="BH66" s="36">
        <v>0</v>
      </c>
      <c r="BI66" s="36">
        <v>0</v>
      </c>
      <c r="BJ66" s="36">
        <v>0</v>
      </c>
      <c r="BK66" s="36">
        <v>0</v>
      </c>
      <c r="BL66" s="36">
        <v>0</v>
      </c>
      <c r="BM66" s="36">
        <v>0</v>
      </c>
      <c r="BN66" s="36">
        <v>10</v>
      </c>
      <c r="BO66" s="36">
        <v>0</v>
      </c>
      <c r="BP66" s="36">
        <v>0</v>
      </c>
      <c r="BQ66" s="36">
        <v>0</v>
      </c>
      <c r="BR66" s="36">
        <v>0</v>
      </c>
      <c r="BS66" s="36">
        <v>0</v>
      </c>
      <c r="BT66" s="36">
        <v>0</v>
      </c>
      <c r="BU66" s="36">
        <v>0</v>
      </c>
      <c r="BV66" s="36">
        <v>0</v>
      </c>
      <c r="BW66" s="36">
        <v>0</v>
      </c>
      <c r="BX66" s="36">
        <v>0</v>
      </c>
      <c r="BY66" s="36">
        <v>0</v>
      </c>
      <c r="BZ66" s="36">
        <v>0</v>
      </c>
      <c r="CA66" s="36">
        <v>0</v>
      </c>
      <c r="CB66" s="36">
        <v>0</v>
      </c>
      <c r="CC66" s="36">
        <v>0</v>
      </c>
      <c r="CD66" s="36">
        <v>0</v>
      </c>
      <c r="CE66" s="36">
        <v>0</v>
      </c>
      <c r="CF66" s="36">
        <v>0</v>
      </c>
      <c r="CG66" s="36">
        <v>0</v>
      </c>
      <c r="CH66" s="36">
        <v>0</v>
      </c>
      <c r="CI66" s="36">
        <v>0</v>
      </c>
      <c r="CJ66" s="36">
        <v>0</v>
      </c>
      <c r="CK66" s="36">
        <v>0</v>
      </c>
      <c r="CL66" s="36">
        <v>0</v>
      </c>
      <c r="CM66" s="36">
        <v>0</v>
      </c>
      <c r="CN66" s="36">
        <v>0</v>
      </c>
      <c r="CO66" s="36">
        <v>0</v>
      </c>
      <c r="CP66" s="36">
        <v>0</v>
      </c>
      <c r="CQ66" s="36">
        <v>0</v>
      </c>
      <c r="CR66" s="36">
        <v>0</v>
      </c>
      <c r="CS66" s="36">
        <v>0</v>
      </c>
      <c r="CT66" s="36">
        <v>0</v>
      </c>
      <c r="CU66" s="36">
        <v>0</v>
      </c>
      <c r="CV66" s="36">
        <v>0</v>
      </c>
      <c r="CW66" s="36">
        <v>0</v>
      </c>
      <c r="CX66" s="36">
        <v>0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6">
        <v>0</v>
      </c>
      <c r="DI66" s="36">
        <v>0</v>
      </c>
      <c r="DJ66" s="36">
        <v>0</v>
      </c>
      <c r="DK66" s="36">
        <v>0</v>
      </c>
      <c r="DL66" s="36">
        <v>0</v>
      </c>
      <c r="DM66" s="36">
        <v>0</v>
      </c>
      <c r="DN66" s="36">
        <v>0</v>
      </c>
      <c r="DO66" s="36">
        <v>0</v>
      </c>
      <c r="DP66" s="36">
        <v>0</v>
      </c>
      <c r="DQ66" s="36">
        <v>0</v>
      </c>
      <c r="DR66" s="36">
        <v>0</v>
      </c>
      <c r="DS66" s="36">
        <v>0</v>
      </c>
      <c r="DT66" s="36">
        <v>0</v>
      </c>
      <c r="DU66" s="36">
        <v>0</v>
      </c>
      <c r="DV66" s="36">
        <v>0</v>
      </c>
      <c r="DW66" s="36">
        <v>0</v>
      </c>
      <c r="DX66" s="36">
        <v>0</v>
      </c>
      <c r="DY66" s="36">
        <v>0</v>
      </c>
      <c r="DZ66" s="36">
        <v>0</v>
      </c>
      <c r="EA66" s="36">
        <v>0</v>
      </c>
      <c r="EB66" s="36">
        <v>0</v>
      </c>
      <c r="EC66" s="36">
        <v>0</v>
      </c>
      <c r="ED66" s="36">
        <v>0</v>
      </c>
      <c r="EE66" s="36">
        <v>0</v>
      </c>
      <c r="EF66" s="36">
        <v>0</v>
      </c>
      <c r="EG66" s="36">
        <v>0</v>
      </c>
      <c r="EH66" s="36">
        <v>0</v>
      </c>
      <c r="EI66" s="36">
        <v>0</v>
      </c>
      <c r="EJ66" s="36">
        <v>0</v>
      </c>
      <c r="EK66" s="36">
        <v>0</v>
      </c>
      <c r="EL66" s="36">
        <v>0</v>
      </c>
      <c r="EM66" s="36">
        <v>0</v>
      </c>
      <c r="EN66" s="36">
        <v>0</v>
      </c>
      <c r="EO66" s="36">
        <v>0</v>
      </c>
      <c r="EP66" s="36">
        <v>0</v>
      </c>
      <c r="EQ66" s="36">
        <v>0</v>
      </c>
      <c r="ER66" s="36">
        <v>0</v>
      </c>
      <c r="ES66" s="36">
        <v>0</v>
      </c>
      <c r="ET66" s="36">
        <v>0</v>
      </c>
      <c r="EU66" s="36">
        <v>0</v>
      </c>
      <c r="EV66" s="36">
        <v>0</v>
      </c>
      <c r="EW66" s="36">
        <v>0</v>
      </c>
      <c r="EX66" s="36">
        <v>0</v>
      </c>
      <c r="EY66" s="37">
        <f t="shared" si="3"/>
        <v>22403</v>
      </c>
      <c r="EZ66" s="37">
        <v>16539</v>
      </c>
      <c r="FA66" s="37">
        <v>5864</v>
      </c>
      <c r="FB66" s="36">
        <v>257.2</v>
      </c>
    </row>
    <row r="67" spans="1:158" s="8" customFormat="1" ht="78.75" x14ac:dyDescent="0.25">
      <c r="A67" s="47" t="s">
        <v>90</v>
      </c>
      <c r="B67" s="44" t="s">
        <v>171</v>
      </c>
      <c r="C67" s="20" t="s">
        <v>127</v>
      </c>
      <c r="D67" s="36">
        <f t="shared" si="2"/>
        <v>280</v>
      </c>
      <c r="E67" s="36">
        <v>0</v>
      </c>
      <c r="F67" s="36">
        <v>245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25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0</v>
      </c>
      <c r="AL67" s="36">
        <v>0</v>
      </c>
      <c r="AM67" s="36">
        <v>0</v>
      </c>
      <c r="AN67" s="36">
        <v>0</v>
      </c>
      <c r="AO67" s="36">
        <v>0</v>
      </c>
      <c r="AP67" s="36">
        <v>0</v>
      </c>
      <c r="AQ67" s="36">
        <v>0</v>
      </c>
      <c r="AR67" s="36">
        <v>0</v>
      </c>
      <c r="AS67" s="36">
        <v>0</v>
      </c>
      <c r="AT67" s="36">
        <v>0</v>
      </c>
      <c r="AU67" s="36">
        <v>0</v>
      </c>
      <c r="AV67" s="36">
        <v>0</v>
      </c>
      <c r="AW67" s="36">
        <v>0</v>
      </c>
      <c r="AX67" s="36">
        <v>0</v>
      </c>
      <c r="AY67" s="36">
        <v>0</v>
      </c>
      <c r="AZ67" s="36">
        <v>0</v>
      </c>
      <c r="BA67" s="36">
        <v>0</v>
      </c>
      <c r="BB67" s="36">
        <v>0</v>
      </c>
      <c r="BC67" s="36">
        <v>0</v>
      </c>
      <c r="BD67" s="36">
        <v>0</v>
      </c>
      <c r="BE67" s="36">
        <v>0</v>
      </c>
      <c r="BF67" s="36">
        <v>0</v>
      </c>
      <c r="BG67" s="36">
        <v>0</v>
      </c>
      <c r="BH67" s="36">
        <v>0</v>
      </c>
      <c r="BI67" s="36">
        <v>0</v>
      </c>
      <c r="BJ67" s="36">
        <v>0</v>
      </c>
      <c r="BK67" s="36">
        <v>0</v>
      </c>
      <c r="BL67" s="36">
        <v>0</v>
      </c>
      <c r="BM67" s="36">
        <v>0</v>
      </c>
      <c r="BN67" s="36">
        <v>10</v>
      </c>
      <c r="BO67" s="36">
        <v>0</v>
      </c>
      <c r="BP67" s="36">
        <v>0</v>
      </c>
      <c r="BQ67" s="36">
        <v>0</v>
      </c>
      <c r="BR67" s="36">
        <v>0</v>
      </c>
      <c r="BS67" s="36">
        <v>0</v>
      </c>
      <c r="BT67" s="36">
        <v>0</v>
      </c>
      <c r="BU67" s="36">
        <v>0</v>
      </c>
      <c r="BV67" s="36">
        <v>0</v>
      </c>
      <c r="BW67" s="36">
        <v>0</v>
      </c>
      <c r="BX67" s="36">
        <v>0</v>
      </c>
      <c r="BY67" s="36">
        <v>0</v>
      </c>
      <c r="BZ67" s="36">
        <v>0</v>
      </c>
      <c r="CA67" s="36">
        <v>0</v>
      </c>
      <c r="CB67" s="36">
        <v>0</v>
      </c>
      <c r="CC67" s="36">
        <v>0</v>
      </c>
      <c r="CD67" s="36">
        <v>0</v>
      </c>
      <c r="CE67" s="36">
        <v>0</v>
      </c>
      <c r="CF67" s="36">
        <v>0</v>
      </c>
      <c r="CG67" s="36">
        <v>0</v>
      </c>
      <c r="CH67" s="36">
        <v>0</v>
      </c>
      <c r="CI67" s="36">
        <v>0</v>
      </c>
      <c r="CJ67" s="36">
        <v>0</v>
      </c>
      <c r="CK67" s="36">
        <v>0</v>
      </c>
      <c r="CL67" s="36">
        <v>0</v>
      </c>
      <c r="CM67" s="36">
        <v>0</v>
      </c>
      <c r="CN67" s="36">
        <v>0</v>
      </c>
      <c r="CO67" s="36">
        <v>0</v>
      </c>
      <c r="CP67" s="36">
        <v>0</v>
      </c>
      <c r="CQ67" s="36">
        <v>0</v>
      </c>
      <c r="CR67" s="36">
        <v>0</v>
      </c>
      <c r="CS67" s="36">
        <v>0</v>
      </c>
      <c r="CT67" s="36">
        <v>0</v>
      </c>
      <c r="CU67" s="36">
        <v>0</v>
      </c>
      <c r="CV67" s="36">
        <v>0</v>
      </c>
      <c r="CW67" s="36">
        <v>0</v>
      </c>
      <c r="CX67" s="36">
        <v>0</v>
      </c>
      <c r="CY67" s="36">
        <v>0</v>
      </c>
      <c r="CZ67" s="36">
        <v>0</v>
      </c>
      <c r="DA67" s="36">
        <v>0</v>
      </c>
      <c r="DB67" s="36">
        <v>0</v>
      </c>
      <c r="DC67" s="36">
        <v>0</v>
      </c>
      <c r="DD67" s="36">
        <v>0</v>
      </c>
      <c r="DE67" s="36">
        <v>0</v>
      </c>
      <c r="DF67" s="36">
        <v>0</v>
      </c>
      <c r="DG67" s="36">
        <v>0</v>
      </c>
      <c r="DH67" s="36">
        <v>0</v>
      </c>
      <c r="DI67" s="36">
        <v>0</v>
      </c>
      <c r="DJ67" s="36">
        <v>0</v>
      </c>
      <c r="DK67" s="36">
        <v>0</v>
      </c>
      <c r="DL67" s="36">
        <v>0</v>
      </c>
      <c r="DM67" s="36">
        <v>0</v>
      </c>
      <c r="DN67" s="36">
        <v>0</v>
      </c>
      <c r="DO67" s="36">
        <v>0</v>
      </c>
      <c r="DP67" s="36">
        <v>0</v>
      </c>
      <c r="DQ67" s="36">
        <v>0</v>
      </c>
      <c r="DR67" s="36">
        <v>0</v>
      </c>
      <c r="DS67" s="36">
        <v>0</v>
      </c>
      <c r="DT67" s="36">
        <v>0</v>
      </c>
      <c r="DU67" s="36">
        <v>0</v>
      </c>
      <c r="DV67" s="36">
        <v>0</v>
      </c>
      <c r="DW67" s="36">
        <v>0</v>
      </c>
      <c r="DX67" s="36">
        <v>0</v>
      </c>
      <c r="DY67" s="36">
        <v>0</v>
      </c>
      <c r="DZ67" s="36">
        <v>0</v>
      </c>
      <c r="EA67" s="36">
        <v>0</v>
      </c>
      <c r="EB67" s="36">
        <v>0</v>
      </c>
      <c r="EC67" s="36">
        <v>0</v>
      </c>
      <c r="ED67" s="36">
        <v>0</v>
      </c>
      <c r="EE67" s="36">
        <v>0</v>
      </c>
      <c r="EF67" s="36">
        <v>0</v>
      </c>
      <c r="EG67" s="36">
        <v>0</v>
      </c>
      <c r="EH67" s="36">
        <v>0</v>
      </c>
      <c r="EI67" s="36">
        <v>0</v>
      </c>
      <c r="EJ67" s="36">
        <v>0</v>
      </c>
      <c r="EK67" s="36">
        <v>0</v>
      </c>
      <c r="EL67" s="36">
        <v>0</v>
      </c>
      <c r="EM67" s="36">
        <v>0</v>
      </c>
      <c r="EN67" s="36">
        <v>0</v>
      </c>
      <c r="EO67" s="36">
        <v>0</v>
      </c>
      <c r="EP67" s="36">
        <v>0</v>
      </c>
      <c r="EQ67" s="36">
        <v>0</v>
      </c>
      <c r="ER67" s="36">
        <v>0</v>
      </c>
      <c r="ES67" s="36">
        <v>0</v>
      </c>
      <c r="ET67" s="36">
        <v>0</v>
      </c>
      <c r="EU67" s="36">
        <v>0</v>
      </c>
      <c r="EV67" s="36">
        <v>0</v>
      </c>
      <c r="EW67" s="36">
        <v>0</v>
      </c>
      <c r="EX67" s="36">
        <v>0</v>
      </c>
      <c r="EY67" s="37">
        <f t="shared" si="3"/>
        <v>24030</v>
      </c>
      <c r="EZ67" s="37">
        <v>17861</v>
      </c>
      <c r="FA67" s="37">
        <v>6169</v>
      </c>
      <c r="FB67" s="36">
        <v>278.7</v>
      </c>
    </row>
    <row r="68" spans="1:158" s="8" customFormat="1" ht="78.75" x14ac:dyDescent="0.25">
      <c r="A68" s="47" t="s">
        <v>91</v>
      </c>
      <c r="B68" s="44" t="s">
        <v>172</v>
      </c>
      <c r="C68" s="20" t="s">
        <v>127</v>
      </c>
      <c r="D68" s="36">
        <f t="shared" si="2"/>
        <v>297</v>
      </c>
      <c r="E68" s="36">
        <v>16.3</v>
      </c>
      <c r="F68" s="36">
        <v>205.7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32</v>
      </c>
      <c r="U68" s="36">
        <v>15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4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36">
        <v>0</v>
      </c>
      <c r="AJ68" s="36">
        <v>0</v>
      </c>
      <c r="AK68" s="36">
        <v>0</v>
      </c>
      <c r="AL68" s="36">
        <v>0</v>
      </c>
      <c r="AM68" s="36">
        <v>0</v>
      </c>
      <c r="AN68" s="36">
        <v>0</v>
      </c>
      <c r="AO68" s="36">
        <v>0</v>
      </c>
      <c r="AP68" s="36">
        <v>0</v>
      </c>
      <c r="AQ68" s="36">
        <v>0</v>
      </c>
      <c r="AR68" s="36">
        <v>0</v>
      </c>
      <c r="AS68" s="36">
        <v>0</v>
      </c>
      <c r="AT68" s="36">
        <v>0</v>
      </c>
      <c r="AU68" s="36">
        <v>0</v>
      </c>
      <c r="AV68" s="36">
        <v>0</v>
      </c>
      <c r="AW68" s="36">
        <v>0</v>
      </c>
      <c r="AX68" s="36">
        <v>0</v>
      </c>
      <c r="AY68" s="36">
        <v>0</v>
      </c>
      <c r="AZ68" s="36">
        <v>0</v>
      </c>
      <c r="BA68" s="36">
        <v>0</v>
      </c>
      <c r="BB68" s="36">
        <v>0</v>
      </c>
      <c r="BC68" s="36">
        <v>0</v>
      </c>
      <c r="BD68" s="36">
        <v>0</v>
      </c>
      <c r="BE68" s="36">
        <v>0</v>
      </c>
      <c r="BF68" s="36">
        <v>0</v>
      </c>
      <c r="BG68" s="36">
        <v>0</v>
      </c>
      <c r="BH68" s="36">
        <v>0</v>
      </c>
      <c r="BI68" s="36">
        <v>0</v>
      </c>
      <c r="BJ68" s="36">
        <v>0</v>
      </c>
      <c r="BK68" s="36">
        <v>0</v>
      </c>
      <c r="BL68" s="36">
        <v>0</v>
      </c>
      <c r="BM68" s="36">
        <v>0</v>
      </c>
      <c r="BN68" s="36">
        <v>24</v>
      </c>
      <c r="BO68" s="36">
        <v>0</v>
      </c>
      <c r="BP68" s="36">
        <v>0</v>
      </c>
      <c r="BQ68" s="36">
        <v>0</v>
      </c>
      <c r="BR68" s="36">
        <v>0</v>
      </c>
      <c r="BS68" s="36">
        <v>0</v>
      </c>
      <c r="BT68" s="36">
        <v>0</v>
      </c>
      <c r="BU68" s="36">
        <v>0</v>
      </c>
      <c r="BV68" s="36">
        <v>0</v>
      </c>
      <c r="BW68" s="36">
        <v>0</v>
      </c>
      <c r="BX68" s="36">
        <v>0</v>
      </c>
      <c r="BY68" s="36">
        <v>0</v>
      </c>
      <c r="BZ68" s="36">
        <v>0</v>
      </c>
      <c r="CA68" s="36">
        <v>0</v>
      </c>
      <c r="CB68" s="36">
        <v>0</v>
      </c>
      <c r="CC68" s="36">
        <v>0</v>
      </c>
      <c r="CD68" s="36">
        <v>0</v>
      </c>
      <c r="CE68" s="36">
        <v>0</v>
      </c>
      <c r="CF68" s="36">
        <v>0</v>
      </c>
      <c r="CG68" s="36">
        <v>0</v>
      </c>
      <c r="CH68" s="36">
        <v>0</v>
      </c>
      <c r="CI68" s="36">
        <v>0</v>
      </c>
      <c r="CJ68" s="36">
        <v>0</v>
      </c>
      <c r="CK68" s="36">
        <v>0</v>
      </c>
      <c r="CL68" s="36">
        <v>0</v>
      </c>
      <c r="CM68" s="36">
        <v>0</v>
      </c>
      <c r="CN68" s="36">
        <v>0</v>
      </c>
      <c r="CO68" s="36">
        <v>0</v>
      </c>
      <c r="CP68" s="36">
        <v>0</v>
      </c>
      <c r="CQ68" s="36">
        <v>0</v>
      </c>
      <c r="CR68" s="36">
        <v>0</v>
      </c>
      <c r="CS68" s="36">
        <v>0</v>
      </c>
      <c r="CT68" s="36">
        <v>0</v>
      </c>
      <c r="CU68" s="36">
        <v>0</v>
      </c>
      <c r="CV68" s="36">
        <v>0</v>
      </c>
      <c r="CW68" s="36">
        <v>0</v>
      </c>
      <c r="CX68" s="36">
        <v>0</v>
      </c>
      <c r="CY68" s="36">
        <v>0</v>
      </c>
      <c r="CZ68" s="36">
        <v>0</v>
      </c>
      <c r="DA68" s="36">
        <v>0</v>
      </c>
      <c r="DB68" s="36">
        <v>0</v>
      </c>
      <c r="DC68" s="36">
        <v>0</v>
      </c>
      <c r="DD68" s="36">
        <v>0</v>
      </c>
      <c r="DE68" s="36">
        <v>0</v>
      </c>
      <c r="DF68" s="36">
        <v>0</v>
      </c>
      <c r="DG68" s="36">
        <v>0</v>
      </c>
      <c r="DH68" s="36">
        <v>0</v>
      </c>
      <c r="DI68" s="36">
        <v>0</v>
      </c>
      <c r="DJ68" s="36">
        <v>0</v>
      </c>
      <c r="DK68" s="36">
        <v>0</v>
      </c>
      <c r="DL68" s="36">
        <v>0</v>
      </c>
      <c r="DM68" s="36">
        <v>0</v>
      </c>
      <c r="DN68" s="36">
        <v>0</v>
      </c>
      <c r="DO68" s="36">
        <v>0</v>
      </c>
      <c r="DP68" s="36">
        <v>0</v>
      </c>
      <c r="DQ68" s="36">
        <v>0</v>
      </c>
      <c r="DR68" s="36">
        <v>0</v>
      </c>
      <c r="DS68" s="36">
        <v>0</v>
      </c>
      <c r="DT68" s="36">
        <v>0</v>
      </c>
      <c r="DU68" s="36">
        <v>0</v>
      </c>
      <c r="DV68" s="36">
        <v>0</v>
      </c>
      <c r="DW68" s="36">
        <v>0</v>
      </c>
      <c r="DX68" s="36">
        <v>0</v>
      </c>
      <c r="DY68" s="36">
        <v>0</v>
      </c>
      <c r="DZ68" s="36">
        <v>0</v>
      </c>
      <c r="EA68" s="36">
        <v>0</v>
      </c>
      <c r="EB68" s="36">
        <v>0</v>
      </c>
      <c r="EC68" s="36">
        <v>0</v>
      </c>
      <c r="ED68" s="36">
        <v>0</v>
      </c>
      <c r="EE68" s="36">
        <v>0</v>
      </c>
      <c r="EF68" s="36">
        <v>0</v>
      </c>
      <c r="EG68" s="36">
        <v>0</v>
      </c>
      <c r="EH68" s="36">
        <v>0</v>
      </c>
      <c r="EI68" s="36">
        <v>0</v>
      </c>
      <c r="EJ68" s="36">
        <v>0</v>
      </c>
      <c r="EK68" s="36">
        <v>0</v>
      </c>
      <c r="EL68" s="36">
        <v>0</v>
      </c>
      <c r="EM68" s="36">
        <v>0</v>
      </c>
      <c r="EN68" s="36">
        <v>0</v>
      </c>
      <c r="EO68" s="36">
        <v>0</v>
      </c>
      <c r="EP68" s="36">
        <v>0</v>
      </c>
      <c r="EQ68" s="36">
        <v>0</v>
      </c>
      <c r="ER68" s="36">
        <v>0</v>
      </c>
      <c r="ES68" s="36">
        <v>0</v>
      </c>
      <c r="ET68" s="36">
        <v>0</v>
      </c>
      <c r="EU68" s="36">
        <v>0</v>
      </c>
      <c r="EV68" s="36">
        <v>0</v>
      </c>
      <c r="EW68" s="36">
        <v>0</v>
      </c>
      <c r="EX68" s="36">
        <v>0</v>
      </c>
      <c r="EY68" s="37">
        <f t="shared" si="3"/>
        <v>26991</v>
      </c>
      <c r="EZ68" s="37">
        <v>19838</v>
      </c>
      <c r="FA68" s="37">
        <v>7153</v>
      </c>
      <c r="FB68" s="36">
        <v>296.2</v>
      </c>
    </row>
    <row r="69" spans="1:158" s="8" customFormat="1" ht="78.75" x14ac:dyDescent="0.25">
      <c r="A69" s="47" t="s">
        <v>92</v>
      </c>
      <c r="B69" s="44" t="s">
        <v>173</v>
      </c>
      <c r="C69" s="20" t="s">
        <v>127</v>
      </c>
      <c r="D69" s="36">
        <f t="shared" si="2"/>
        <v>360</v>
      </c>
      <c r="E69" s="36">
        <v>22.7</v>
      </c>
      <c r="F69" s="36">
        <v>307.3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20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  <c r="AO69" s="36">
        <v>0</v>
      </c>
      <c r="AP69" s="36">
        <v>0</v>
      </c>
      <c r="AQ69" s="36">
        <v>0</v>
      </c>
      <c r="AR69" s="36">
        <v>0</v>
      </c>
      <c r="AS69" s="36">
        <v>0</v>
      </c>
      <c r="AT69" s="36">
        <v>0</v>
      </c>
      <c r="AU69" s="36">
        <v>0</v>
      </c>
      <c r="AV69" s="36">
        <v>0</v>
      </c>
      <c r="AW69" s="36">
        <v>0</v>
      </c>
      <c r="AX69" s="36">
        <v>0</v>
      </c>
      <c r="AY69" s="36">
        <v>0</v>
      </c>
      <c r="AZ69" s="36">
        <v>0</v>
      </c>
      <c r="BA69" s="36">
        <v>0</v>
      </c>
      <c r="BB69" s="36">
        <v>0</v>
      </c>
      <c r="BC69" s="36">
        <v>0</v>
      </c>
      <c r="BD69" s="36">
        <v>0</v>
      </c>
      <c r="BE69" s="36">
        <v>0</v>
      </c>
      <c r="BF69" s="36">
        <v>0</v>
      </c>
      <c r="BG69" s="36">
        <v>0</v>
      </c>
      <c r="BH69" s="36">
        <v>0</v>
      </c>
      <c r="BI69" s="36">
        <v>0</v>
      </c>
      <c r="BJ69" s="36">
        <v>0</v>
      </c>
      <c r="BK69" s="36">
        <v>0</v>
      </c>
      <c r="BL69" s="36">
        <v>0</v>
      </c>
      <c r="BM69" s="36">
        <v>5</v>
      </c>
      <c r="BN69" s="36">
        <v>5</v>
      </c>
      <c r="BO69" s="36">
        <v>0</v>
      </c>
      <c r="BP69" s="36">
        <v>0</v>
      </c>
      <c r="BQ69" s="36">
        <v>0</v>
      </c>
      <c r="BR69" s="36">
        <v>0</v>
      </c>
      <c r="BS69" s="36">
        <v>0</v>
      </c>
      <c r="BT69" s="36">
        <v>0</v>
      </c>
      <c r="BU69" s="36">
        <v>0</v>
      </c>
      <c r="BV69" s="36">
        <v>0</v>
      </c>
      <c r="BW69" s="36">
        <v>0</v>
      </c>
      <c r="BX69" s="36">
        <v>0</v>
      </c>
      <c r="BY69" s="36">
        <v>0</v>
      </c>
      <c r="BZ69" s="36">
        <v>0</v>
      </c>
      <c r="CA69" s="36">
        <v>0</v>
      </c>
      <c r="CB69" s="36">
        <v>0</v>
      </c>
      <c r="CC69" s="36">
        <v>0</v>
      </c>
      <c r="CD69" s="36">
        <v>0</v>
      </c>
      <c r="CE69" s="36">
        <v>0</v>
      </c>
      <c r="CF69" s="36">
        <v>0</v>
      </c>
      <c r="CG69" s="36">
        <v>0</v>
      </c>
      <c r="CH69" s="36">
        <v>0</v>
      </c>
      <c r="CI69" s="36">
        <v>0</v>
      </c>
      <c r="CJ69" s="36">
        <v>0</v>
      </c>
      <c r="CK69" s="36">
        <v>0</v>
      </c>
      <c r="CL69" s="36">
        <v>0</v>
      </c>
      <c r="CM69" s="36">
        <v>0</v>
      </c>
      <c r="CN69" s="36">
        <v>0</v>
      </c>
      <c r="CO69" s="36">
        <v>0</v>
      </c>
      <c r="CP69" s="36">
        <v>0</v>
      </c>
      <c r="CQ69" s="36">
        <v>0</v>
      </c>
      <c r="CR69" s="36">
        <v>0</v>
      </c>
      <c r="CS69" s="36">
        <v>0</v>
      </c>
      <c r="CT69" s="36">
        <v>0</v>
      </c>
      <c r="CU69" s="36">
        <v>0</v>
      </c>
      <c r="CV69" s="36">
        <v>0</v>
      </c>
      <c r="CW69" s="36">
        <v>0</v>
      </c>
      <c r="CX69" s="36">
        <v>0</v>
      </c>
      <c r="CY69" s="36">
        <v>0</v>
      </c>
      <c r="CZ69" s="36">
        <v>0</v>
      </c>
      <c r="DA69" s="36">
        <v>0</v>
      </c>
      <c r="DB69" s="36">
        <v>0</v>
      </c>
      <c r="DC69" s="36">
        <v>0</v>
      </c>
      <c r="DD69" s="36">
        <v>0</v>
      </c>
      <c r="DE69" s="36">
        <v>0</v>
      </c>
      <c r="DF69" s="36">
        <v>0</v>
      </c>
      <c r="DG69" s="36">
        <v>0</v>
      </c>
      <c r="DH69" s="36">
        <v>0</v>
      </c>
      <c r="DI69" s="36">
        <v>0</v>
      </c>
      <c r="DJ69" s="36">
        <v>0</v>
      </c>
      <c r="DK69" s="36">
        <v>0</v>
      </c>
      <c r="DL69" s="36">
        <v>0</v>
      </c>
      <c r="DM69" s="36">
        <v>0</v>
      </c>
      <c r="DN69" s="36">
        <v>0</v>
      </c>
      <c r="DO69" s="36">
        <v>0</v>
      </c>
      <c r="DP69" s="36">
        <v>0</v>
      </c>
      <c r="DQ69" s="36">
        <v>0</v>
      </c>
      <c r="DR69" s="36">
        <v>0</v>
      </c>
      <c r="DS69" s="36">
        <v>0</v>
      </c>
      <c r="DT69" s="36">
        <v>0</v>
      </c>
      <c r="DU69" s="36">
        <v>0</v>
      </c>
      <c r="DV69" s="36">
        <v>0</v>
      </c>
      <c r="DW69" s="36">
        <v>0</v>
      </c>
      <c r="DX69" s="36">
        <v>0</v>
      </c>
      <c r="DY69" s="36">
        <v>0</v>
      </c>
      <c r="DZ69" s="36">
        <v>0</v>
      </c>
      <c r="EA69" s="36">
        <v>0</v>
      </c>
      <c r="EB69" s="36">
        <v>0</v>
      </c>
      <c r="EC69" s="36">
        <v>0</v>
      </c>
      <c r="ED69" s="36">
        <v>0</v>
      </c>
      <c r="EE69" s="36">
        <v>0</v>
      </c>
      <c r="EF69" s="36">
        <v>0</v>
      </c>
      <c r="EG69" s="36">
        <v>0</v>
      </c>
      <c r="EH69" s="36">
        <v>0</v>
      </c>
      <c r="EI69" s="36">
        <v>0</v>
      </c>
      <c r="EJ69" s="36">
        <v>0</v>
      </c>
      <c r="EK69" s="36">
        <v>0</v>
      </c>
      <c r="EL69" s="36">
        <v>0</v>
      </c>
      <c r="EM69" s="36">
        <v>0</v>
      </c>
      <c r="EN69" s="36">
        <v>0</v>
      </c>
      <c r="EO69" s="36">
        <v>0</v>
      </c>
      <c r="EP69" s="36">
        <v>0</v>
      </c>
      <c r="EQ69" s="36">
        <v>0</v>
      </c>
      <c r="ER69" s="36">
        <v>0</v>
      </c>
      <c r="ES69" s="36">
        <v>0</v>
      </c>
      <c r="ET69" s="36">
        <v>0</v>
      </c>
      <c r="EU69" s="36">
        <v>0</v>
      </c>
      <c r="EV69" s="36">
        <v>0</v>
      </c>
      <c r="EW69" s="36">
        <v>0</v>
      </c>
      <c r="EX69" s="36">
        <v>0</v>
      </c>
      <c r="EY69" s="37">
        <f t="shared" si="3"/>
        <v>30612</v>
      </c>
      <c r="EZ69" s="37">
        <v>22789</v>
      </c>
      <c r="FA69" s="37">
        <v>7823</v>
      </c>
      <c r="FB69" s="36">
        <v>363.1</v>
      </c>
    </row>
    <row r="70" spans="1:158" s="8" customFormat="1" ht="78.75" x14ac:dyDescent="0.25">
      <c r="A70" s="47" t="s">
        <v>93</v>
      </c>
      <c r="B70" s="44" t="s">
        <v>174</v>
      </c>
      <c r="C70" s="20" t="s">
        <v>127</v>
      </c>
      <c r="D70" s="36">
        <f t="shared" si="2"/>
        <v>386</v>
      </c>
      <c r="E70" s="36">
        <v>60</v>
      </c>
      <c r="F70" s="36">
        <v>310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14</v>
      </c>
      <c r="V70" s="36">
        <v>0</v>
      </c>
      <c r="W70" s="36">
        <v>0</v>
      </c>
      <c r="X70" s="36">
        <v>2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0</v>
      </c>
      <c r="AN70" s="36">
        <v>0</v>
      </c>
      <c r="AO70" s="36">
        <v>0</v>
      </c>
      <c r="AP70" s="36">
        <v>0</v>
      </c>
      <c r="AQ70" s="36">
        <v>0</v>
      </c>
      <c r="AR70" s="36">
        <v>0</v>
      </c>
      <c r="AS70" s="36">
        <v>0</v>
      </c>
      <c r="AT70" s="36">
        <v>0</v>
      </c>
      <c r="AU70" s="36">
        <v>0</v>
      </c>
      <c r="AV70" s="36">
        <v>0</v>
      </c>
      <c r="AW70" s="36">
        <v>0</v>
      </c>
      <c r="AX70" s="36">
        <v>0</v>
      </c>
      <c r="AY70" s="36">
        <v>0</v>
      </c>
      <c r="AZ70" s="36">
        <v>0</v>
      </c>
      <c r="BA70" s="36">
        <v>0</v>
      </c>
      <c r="BB70" s="36">
        <v>0</v>
      </c>
      <c r="BC70" s="36">
        <v>0</v>
      </c>
      <c r="BD70" s="36">
        <v>0</v>
      </c>
      <c r="BE70" s="36">
        <v>0</v>
      </c>
      <c r="BF70" s="36">
        <v>0</v>
      </c>
      <c r="BG70" s="36">
        <v>0</v>
      </c>
      <c r="BH70" s="36">
        <v>0</v>
      </c>
      <c r="BI70" s="36">
        <v>0</v>
      </c>
      <c r="BJ70" s="36">
        <v>0</v>
      </c>
      <c r="BK70" s="36">
        <v>0</v>
      </c>
      <c r="BL70" s="36">
        <v>0</v>
      </c>
      <c r="BM70" s="36">
        <v>0</v>
      </c>
      <c r="BN70" s="36">
        <v>0</v>
      </c>
      <c r="BO70" s="36">
        <v>0</v>
      </c>
      <c r="BP70" s="36">
        <v>0</v>
      </c>
      <c r="BQ70" s="36">
        <v>0</v>
      </c>
      <c r="BR70" s="36">
        <v>0</v>
      </c>
      <c r="BS70" s="36">
        <v>0</v>
      </c>
      <c r="BT70" s="36">
        <v>0</v>
      </c>
      <c r="BU70" s="36">
        <v>0</v>
      </c>
      <c r="BV70" s="36">
        <v>0</v>
      </c>
      <c r="BW70" s="36">
        <v>0</v>
      </c>
      <c r="BX70" s="36">
        <v>0</v>
      </c>
      <c r="BY70" s="36">
        <v>0</v>
      </c>
      <c r="BZ70" s="36">
        <v>0</v>
      </c>
      <c r="CA70" s="36">
        <v>0</v>
      </c>
      <c r="CB70" s="36">
        <v>0</v>
      </c>
      <c r="CC70" s="36">
        <v>0</v>
      </c>
      <c r="CD70" s="36">
        <v>0</v>
      </c>
      <c r="CE70" s="36">
        <v>0</v>
      </c>
      <c r="CF70" s="36">
        <v>0</v>
      </c>
      <c r="CG70" s="36">
        <v>0</v>
      </c>
      <c r="CH70" s="36">
        <v>0</v>
      </c>
      <c r="CI70" s="36">
        <v>0</v>
      </c>
      <c r="CJ70" s="36">
        <v>0</v>
      </c>
      <c r="CK70" s="36">
        <v>0</v>
      </c>
      <c r="CL70" s="36">
        <v>0</v>
      </c>
      <c r="CM70" s="36">
        <v>0</v>
      </c>
      <c r="CN70" s="36">
        <v>0</v>
      </c>
      <c r="CO70" s="36">
        <v>0</v>
      </c>
      <c r="CP70" s="36">
        <v>0</v>
      </c>
      <c r="CQ70" s="36">
        <v>0</v>
      </c>
      <c r="CR70" s="36">
        <v>0</v>
      </c>
      <c r="CS70" s="36">
        <v>0</v>
      </c>
      <c r="CT70" s="36">
        <v>0</v>
      </c>
      <c r="CU70" s="36">
        <v>0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6">
        <v>0</v>
      </c>
      <c r="DI70" s="36">
        <v>0</v>
      </c>
      <c r="DJ70" s="36">
        <v>0</v>
      </c>
      <c r="DK70" s="36">
        <v>0</v>
      </c>
      <c r="DL70" s="36">
        <v>0</v>
      </c>
      <c r="DM70" s="36">
        <v>0</v>
      </c>
      <c r="DN70" s="36">
        <v>0</v>
      </c>
      <c r="DO70" s="36">
        <v>0</v>
      </c>
      <c r="DP70" s="36">
        <v>0</v>
      </c>
      <c r="DQ70" s="36">
        <v>0</v>
      </c>
      <c r="DR70" s="36">
        <v>0</v>
      </c>
      <c r="DS70" s="36">
        <v>0</v>
      </c>
      <c r="DT70" s="36">
        <v>0</v>
      </c>
      <c r="DU70" s="36">
        <v>0</v>
      </c>
      <c r="DV70" s="36">
        <v>0</v>
      </c>
      <c r="DW70" s="36">
        <v>0</v>
      </c>
      <c r="DX70" s="36">
        <v>0</v>
      </c>
      <c r="DY70" s="36">
        <v>0</v>
      </c>
      <c r="DZ70" s="36">
        <v>0</v>
      </c>
      <c r="EA70" s="36">
        <v>0</v>
      </c>
      <c r="EB70" s="36">
        <v>0</v>
      </c>
      <c r="EC70" s="36">
        <v>0</v>
      </c>
      <c r="ED70" s="36">
        <v>0</v>
      </c>
      <c r="EE70" s="36">
        <v>0</v>
      </c>
      <c r="EF70" s="36">
        <v>0</v>
      </c>
      <c r="EG70" s="36">
        <v>0</v>
      </c>
      <c r="EH70" s="36">
        <v>0</v>
      </c>
      <c r="EI70" s="36">
        <v>0</v>
      </c>
      <c r="EJ70" s="36">
        <v>0</v>
      </c>
      <c r="EK70" s="36">
        <v>0</v>
      </c>
      <c r="EL70" s="36">
        <v>0</v>
      </c>
      <c r="EM70" s="36">
        <v>0</v>
      </c>
      <c r="EN70" s="36">
        <v>0</v>
      </c>
      <c r="EO70" s="36">
        <v>0</v>
      </c>
      <c r="EP70" s="36">
        <v>0</v>
      </c>
      <c r="EQ70" s="36">
        <v>0</v>
      </c>
      <c r="ER70" s="36">
        <v>0</v>
      </c>
      <c r="ES70" s="36">
        <v>0</v>
      </c>
      <c r="ET70" s="36">
        <v>0</v>
      </c>
      <c r="EU70" s="36">
        <v>0</v>
      </c>
      <c r="EV70" s="36">
        <v>0</v>
      </c>
      <c r="EW70" s="36">
        <v>0</v>
      </c>
      <c r="EX70" s="36">
        <v>0</v>
      </c>
      <c r="EY70" s="37">
        <f t="shared" si="3"/>
        <v>30725</v>
      </c>
      <c r="EZ70" s="37">
        <v>22698</v>
      </c>
      <c r="FA70" s="37">
        <v>8027</v>
      </c>
      <c r="FB70" s="36">
        <v>382.6</v>
      </c>
    </row>
    <row r="71" spans="1:158" s="8" customFormat="1" ht="52.5" x14ac:dyDescent="0.25">
      <c r="A71" s="47" t="s">
        <v>94</v>
      </c>
      <c r="B71" s="44" t="s">
        <v>200</v>
      </c>
      <c r="C71" s="20" t="s">
        <v>127</v>
      </c>
      <c r="D71" s="36">
        <f t="shared" si="2"/>
        <v>186</v>
      </c>
      <c r="E71" s="36">
        <v>10</v>
      </c>
      <c r="F71" s="36">
        <v>161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15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0</v>
      </c>
      <c r="AR71" s="36">
        <v>0</v>
      </c>
      <c r="AS71" s="36">
        <v>0</v>
      </c>
      <c r="AT71" s="36">
        <v>0</v>
      </c>
      <c r="AU71" s="36">
        <v>0</v>
      </c>
      <c r="AV71" s="36">
        <v>0</v>
      </c>
      <c r="AW71" s="36">
        <v>0</v>
      </c>
      <c r="AX71" s="36">
        <v>0</v>
      </c>
      <c r="AY71" s="36">
        <v>0</v>
      </c>
      <c r="AZ71" s="36">
        <v>0</v>
      </c>
      <c r="BA71" s="36">
        <v>0</v>
      </c>
      <c r="BB71" s="36">
        <v>0</v>
      </c>
      <c r="BC71" s="36">
        <v>0</v>
      </c>
      <c r="BD71" s="36">
        <v>0</v>
      </c>
      <c r="BE71" s="36">
        <v>0</v>
      </c>
      <c r="BF71" s="36">
        <v>0</v>
      </c>
      <c r="BG71" s="36">
        <v>0</v>
      </c>
      <c r="BH71" s="36">
        <v>0</v>
      </c>
      <c r="BI71" s="36">
        <v>0</v>
      </c>
      <c r="BJ71" s="36">
        <v>0</v>
      </c>
      <c r="BK71" s="36">
        <v>0</v>
      </c>
      <c r="BL71" s="36">
        <v>0</v>
      </c>
      <c r="BM71" s="36">
        <v>0</v>
      </c>
      <c r="BN71" s="36">
        <v>0</v>
      </c>
      <c r="BO71" s="36">
        <v>0</v>
      </c>
      <c r="BP71" s="36">
        <v>0</v>
      </c>
      <c r="BQ71" s="36">
        <v>0</v>
      </c>
      <c r="BR71" s="36">
        <v>0</v>
      </c>
      <c r="BS71" s="36">
        <v>0</v>
      </c>
      <c r="BT71" s="36">
        <v>0</v>
      </c>
      <c r="BU71" s="36">
        <v>0</v>
      </c>
      <c r="BV71" s="36">
        <v>0</v>
      </c>
      <c r="BW71" s="36">
        <v>0</v>
      </c>
      <c r="BX71" s="36">
        <v>0</v>
      </c>
      <c r="BY71" s="36">
        <v>0</v>
      </c>
      <c r="BZ71" s="36">
        <v>0</v>
      </c>
      <c r="CA71" s="36">
        <v>0</v>
      </c>
      <c r="CB71" s="36">
        <v>0</v>
      </c>
      <c r="CC71" s="36">
        <v>0</v>
      </c>
      <c r="CD71" s="36">
        <v>0</v>
      </c>
      <c r="CE71" s="36">
        <v>0</v>
      </c>
      <c r="CF71" s="36">
        <v>0</v>
      </c>
      <c r="CG71" s="36">
        <v>0</v>
      </c>
      <c r="CH71" s="36">
        <v>0</v>
      </c>
      <c r="CI71" s="36">
        <v>0</v>
      </c>
      <c r="CJ71" s="36">
        <v>0</v>
      </c>
      <c r="CK71" s="36">
        <v>0</v>
      </c>
      <c r="CL71" s="36">
        <v>0</v>
      </c>
      <c r="CM71" s="36">
        <v>0</v>
      </c>
      <c r="CN71" s="36">
        <v>0</v>
      </c>
      <c r="CO71" s="36">
        <v>0</v>
      </c>
      <c r="CP71" s="36">
        <v>0</v>
      </c>
      <c r="CQ71" s="36">
        <v>0</v>
      </c>
      <c r="CR71" s="36">
        <v>0</v>
      </c>
      <c r="CS71" s="36">
        <v>0</v>
      </c>
      <c r="CT71" s="36">
        <v>0</v>
      </c>
      <c r="CU71" s="36">
        <v>0</v>
      </c>
      <c r="CV71" s="36">
        <v>0</v>
      </c>
      <c r="CW71" s="36">
        <v>0</v>
      </c>
      <c r="CX71" s="36">
        <v>0</v>
      </c>
      <c r="CY71" s="36">
        <v>0</v>
      </c>
      <c r="CZ71" s="36">
        <v>0</v>
      </c>
      <c r="DA71" s="36">
        <v>0</v>
      </c>
      <c r="DB71" s="36">
        <v>0</v>
      </c>
      <c r="DC71" s="36">
        <v>0</v>
      </c>
      <c r="DD71" s="36">
        <v>0</v>
      </c>
      <c r="DE71" s="36">
        <v>0</v>
      </c>
      <c r="DF71" s="36">
        <v>0</v>
      </c>
      <c r="DG71" s="36">
        <v>0</v>
      </c>
      <c r="DH71" s="36">
        <v>0</v>
      </c>
      <c r="DI71" s="36">
        <v>0</v>
      </c>
      <c r="DJ71" s="36">
        <v>0</v>
      </c>
      <c r="DK71" s="36">
        <v>0</v>
      </c>
      <c r="DL71" s="36">
        <v>0</v>
      </c>
      <c r="DM71" s="36">
        <v>0</v>
      </c>
      <c r="DN71" s="36">
        <v>0</v>
      </c>
      <c r="DO71" s="36">
        <v>0</v>
      </c>
      <c r="DP71" s="36">
        <v>0</v>
      </c>
      <c r="DQ71" s="36">
        <v>0</v>
      </c>
      <c r="DR71" s="36">
        <v>0</v>
      </c>
      <c r="DS71" s="36">
        <v>0</v>
      </c>
      <c r="DT71" s="36">
        <v>0</v>
      </c>
      <c r="DU71" s="36">
        <v>0</v>
      </c>
      <c r="DV71" s="36">
        <v>0</v>
      </c>
      <c r="DW71" s="36">
        <v>0</v>
      </c>
      <c r="DX71" s="36">
        <v>0</v>
      </c>
      <c r="DY71" s="36">
        <v>0</v>
      </c>
      <c r="DZ71" s="36">
        <v>0</v>
      </c>
      <c r="EA71" s="36">
        <v>0</v>
      </c>
      <c r="EB71" s="36">
        <v>0</v>
      </c>
      <c r="EC71" s="36">
        <v>0</v>
      </c>
      <c r="ED71" s="36">
        <v>0</v>
      </c>
      <c r="EE71" s="36">
        <v>0</v>
      </c>
      <c r="EF71" s="36">
        <v>0</v>
      </c>
      <c r="EG71" s="36">
        <v>0</v>
      </c>
      <c r="EH71" s="36">
        <v>0</v>
      </c>
      <c r="EI71" s="36">
        <v>0</v>
      </c>
      <c r="EJ71" s="36">
        <v>0</v>
      </c>
      <c r="EK71" s="36">
        <v>0</v>
      </c>
      <c r="EL71" s="36">
        <v>0</v>
      </c>
      <c r="EM71" s="36">
        <v>0</v>
      </c>
      <c r="EN71" s="36">
        <v>0</v>
      </c>
      <c r="EO71" s="36">
        <v>0</v>
      </c>
      <c r="EP71" s="36">
        <v>0</v>
      </c>
      <c r="EQ71" s="36">
        <v>0</v>
      </c>
      <c r="ER71" s="36">
        <v>0</v>
      </c>
      <c r="ES71" s="36">
        <v>0</v>
      </c>
      <c r="ET71" s="36">
        <v>0</v>
      </c>
      <c r="EU71" s="36">
        <v>0</v>
      </c>
      <c r="EV71" s="36">
        <v>0</v>
      </c>
      <c r="EW71" s="36">
        <v>0</v>
      </c>
      <c r="EX71" s="36">
        <v>0</v>
      </c>
      <c r="EY71" s="37">
        <f t="shared" si="3"/>
        <v>17124</v>
      </c>
      <c r="EZ71" s="37">
        <v>12637</v>
      </c>
      <c r="FA71" s="37">
        <v>4487</v>
      </c>
      <c r="FB71" s="36">
        <v>187.1</v>
      </c>
    </row>
    <row r="72" spans="1:158" s="8" customFormat="1" ht="78.75" x14ac:dyDescent="0.25">
      <c r="A72" s="47" t="s">
        <v>95</v>
      </c>
      <c r="B72" s="44" t="s">
        <v>207</v>
      </c>
      <c r="C72" s="20" t="s">
        <v>127</v>
      </c>
      <c r="D72" s="36">
        <f t="shared" si="2"/>
        <v>258</v>
      </c>
      <c r="E72" s="36">
        <v>0</v>
      </c>
      <c r="F72" s="36">
        <v>246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12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0</v>
      </c>
      <c r="AP72" s="36">
        <v>0</v>
      </c>
      <c r="AQ72" s="36">
        <v>0</v>
      </c>
      <c r="AR72" s="36">
        <v>0</v>
      </c>
      <c r="AS72" s="36">
        <v>0</v>
      </c>
      <c r="AT72" s="36">
        <v>0</v>
      </c>
      <c r="AU72" s="36">
        <v>0</v>
      </c>
      <c r="AV72" s="36">
        <v>0</v>
      </c>
      <c r="AW72" s="36">
        <v>0</v>
      </c>
      <c r="AX72" s="36">
        <v>0</v>
      </c>
      <c r="AY72" s="36">
        <v>0</v>
      </c>
      <c r="AZ72" s="36">
        <v>0</v>
      </c>
      <c r="BA72" s="36">
        <v>0</v>
      </c>
      <c r="BB72" s="36">
        <v>0</v>
      </c>
      <c r="BC72" s="36">
        <v>0</v>
      </c>
      <c r="BD72" s="36">
        <v>0</v>
      </c>
      <c r="BE72" s="36">
        <v>0</v>
      </c>
      <c r="BF72" s="36">
        <v>0</v>
      </c>
      <c r="BG72" s="36">
        <v>0</v>
      </c>
      <c r="BH72" s="36">
        <v>0</v>
      </c>
      <c r="BI72" s="36">
        <v>0</v>
      </c>
      <c r="BJ72" s="36">
        <v>0</v>
      </c>
      <c r="BK72" s="36">
        <v>0</v>
      </c>
      <c r="BL72" s="36">
        <v>0</v>
      </c>
      <c r="BM72" s="36">
        <v>0</v>
      </c>
      <c r="BN72" s="36">
        <v>0</v>
      </c>
      <c r="BO72" s="36">
        <v>0</v>
      </c>
      <c r="BP72" s="36">
        <v>0</v>
      </c>
      <c r="BQ72" s="36">
        <v>0</v>
      </c>
      <c r="BR72" s="36">
        <v>0</v>
      </c>
      <c r="BS72" s="36">
        <v>0</v>
      </c>
      <c r="BT72" s="36">
        <v>0</v>
      </c>
      <c r="BU72" s="36">
        <v>0</v>
      </c>
      <c r="BV72" s="36">
        <v>0</v>
      </c>
      <c r="BW72" s="36">
        <v>0</v>
      </c>
      <c r="BX72" s="36">
        <v>0</v>
      </c>
      <c r="BY72" s="36">
        <v>0</v>
      </c>
      <c r="BZ72" s="36">
        <v>0</v>
      </c>
      <c r="CA72" s="36">
        <v>0</v>
      </c>
      <c r="CB72" s="36">
        <v>0</v>
      </c>
      <c r="CC72" s="36">
        <v>0</v>
      </c>
      <c r="CD72" s="36">
        <v>0</v>
      </c>
      <c r="CE72" s="36">
        <v>0</v>
      </c>
      <c r="CF72" s="36">
        <v>0</v>
      </c>
      <c r="CG72" s="36">
        <v>0</v>
      </c>
      <c r="CH72" s="36">
        <v>0</v>
      </c>
      <c r="CI72" s="36">
        <v>0</v>
      </c>
      <c r="CJ72" s="36">
        <v>0</v>
      </c>
      <c r="CK72" s="36">
        <v>0</v>
      </c>
      <c r="CL72" s="36">
        <v>0</v>
      </c>
      <c r="CM72" s="36">
        <v>0</v>
      </c>
      <c r="CN72" s="36">
        <v>0</v>
      </c>
      <c r="CO72" s="36">
        <v>0</v>
      </c>
      <c r="CP72" s="36">
        <v>0</v>
      </c>
      <c r="CQ72" s="36">
        <v>0</v>
      </c>
      <c r="CR72" s="36">
        <v>0</v>
      </c>
      <c r="CS72" s="36">
        <v>0</v>
      </c>
      <c r="CT72" s="36">
        <v>0</v>
      </c>
      <c r="CU72" s="36">
        <v>0</v>
      </c>
      <c r="CV72" s="36">
        <v>0</v>
      </c>
      <c r="CW72" s="36">
        <v>0</v>
      </c>
      <c r="CX72" s="36">
        <v>0</v>
      </c>
      <c r="CY72" s="36">
        <v>0</v>
      </c>
      <c r="CZ72" s="36">
        <v>0</v>
      </c>
      <c r="DA72" s="36">
        <v>0</v>
      </c>
      <c r="DB72" s="36">
        <v>0</v>
      </c>
      <c r="DC72" s="36">
        <v>0</v>
      </c>
      <c r="DD72" s="36">
        <v>0</v>
      </c>
      <c r="DE72" s="36">
        <v>0</v>
      </c>
      <c r="DF72" s="36">
        <v>0</v>
      </c>
      <c r="DG72" s="36">
        <v>0</v>
      </c>
      <c r="DH72" s="36">
        <v>0</v>
      </c>
      <c r="DI72" s="36">
        <v>0</v>
      </c>
      <c r="DJ72" s="36">
        <v>0</v>
      </c>
      <c r="DK72" s="36">
        <v>0</v>
      </c>
      <c r="DL72" s="36">
        <v>0</v>
      </c>
      <c r="DM72" s="36">
        <v>0</v>
      </c>
      <c r="DN72" s="36">
        <v>0</v>
      </c>
      <c r="DO72" s="36">
        <v>0</v>
      </c>
      <c r="DP72" s="36">
        <v>0</v>
      </c>
      <c r="DQ72" s="36">
        <v>0</v>
      </c>
      <c r="DR72" s="36">
        <v>0</v>
      </c>
      <c r="DS72" s="36">
        <v>0</v>
      </c>
      <c r="DT72" s="36">
        <v>0</v>
      </c>
      <c r="DU72" s="36">
        <v>0</v>
      </c>
      <c r="DV72" s="36">
        <v>0</v>
      </c>
      <c r="DW72" s="36">
        <v>0</v>
      </c>
      <c r="DX72" s="36">
        <v>0</v>
      </c>
      <c r="DY72" s="36">
        <v>0</v>
      </c>
      <c r="DZ72" s="36">
        <v>0</v>
      </c>
      <c r="EA72" s="36">
        <v>0</v>
      </c>
      <c r="EB72" s="36">
        <v>0</v>
      </c>
      <c r="EC72" s="36">
        <v>0</v>
      </c>
      <c r="ED72" s="36">
        <v>0</v>
      </c>
      <c r="EE72" s="36">
        <v>0</v>
      </c>
      <c r="EF72" s="36">
        <v>0</v>
      </c>
      <c r="EG72" s="36">
        <v>0</v>
      </c>
      <c r="EH72" s="36">
        <v>0</v>
      </c>
      <c r="EI72" s="36">
        <v>0</v>
      </c>
      <c r="EJ72" s="36">
        <v>0</v>
      </c>
      <c r="EK72" s="36">
        <v>0</v>
      </c>
      <c r="EL72" s="36">
        <v>0</v>
      </c>
      <c r="EM72" s="36">
        <v>0</v>
      </c>
      <c r="EN72" s="36">
        <v>0</v>
      </c>
      <c r="EO72" s="36">
        <v>0</v>
      </c>
      <c r="EP72" s="36">
        <v>0</v>
      </c>
      <c r="EQ72" s="36">
        <v>0</v>
      </c>
      <c r="ER72" s="36">
        <v>0</v>
      </c>
      <c r="ES72" s="36">
        <v>0</v>
      </c>
      <c r="ET72" s="36">
        <v>0</v>
      </c>
      <c r="EU72" s="36">
        <v>0</v>
      </c>
      <c r="EV72" s="36">
        <v>0</v>
      </c>
      <c r="EW72" s="36">
        <v>0</v>
      </c>
      <c r="EX72" s="36">
        <v>0</v>
      </c>
      <c r="EY72" s="37">
        <f t="shared" si="3"/>
        <v>17934</v>
      </c>
      <c r="EZ72" s="37">
        <v>13149</v>
      </c>
      <c r="FA72" s="37">
        <v>4785</v>
      </c>
      <c r="FB72" s="36">
        <v>194</v>
      </c>
    </row>
    <row r="73" spans="1:158" s="8" customFormat="1" ht="52.5" x14ac:dyDescent="0.25">
      <c r="A73" s="47" t="s">
        <v>96</v>
      </c>
      <c r="B73" s="44" t="s">
        <v>201</v>
      </c>
      <c r="C73" s="20" t="s">
        <v>127</v>
      </c>
      <c r="D73" s="36">
        <f t="shared" si="2"/>
        <v>151</v>
      </c>
      <c r="E73" s="36">
        <v>0</v>
      </c>
      <c r="F73" s="36">
        <v>136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15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36">
        <v>0</v>
      </c>
      <c r="AI73" s="36">
        <v>0</v>
      </c>
      <c r="AJ73" s="36">
        <v>0</v>
      </c>
      <c r="AK73" s="36">
        <v>0</v>
      </c>
      <c r="AL73" s="36">
        <v>0</v>
      </c>
      <c r="AM73" s="36">
        <v>0</v>
      </c>
      <c r="AN73" s="36">
        <v>0</v>
      </c>
      <c r="AO73" s="36">
        <v>0</v>
      </c>
      <c r="AP73" s="36">
        <v>0</v>
      </c>
      <c r="AQ73" s="36">
        <v>0</v>
      </c>
      <c r="AR73" s="36">
        <v>0</v>
      </c>
      <c r="AS73" s="36">
        <v>0</v>
      </c>
      <c r="AT73" s="36">
        <v>0</v>
      </c>
      <c r="AU73" s="36">
        <v>0</v>
      </c>
      <c r="AV73" s="36">
        <v>0</v>
      </c>
      <c r="AW73" s="36">
        <v>0</v>
      </c>
      <c r="AX73" s="36">
        <v>0</v>
      </c>
      <c r="AY73" s="36">
        <v>0</v>
      </c>
      <c r="AZ73" s="36">
        <v>0</v>
      </c>
      <c r="BA73" s="36">
        <v>0</v>
      </c>
      <c r="BB73" s="36">
        <v>0</v>
      </c>
      <c r="BC73" s="36">
        <v>0</v>
      </c>
      <c r="BD73" s="36">
        <v>0</v>
      </c>
      <c r="BE73" s="36">
        <v>0</v>
      </c>
      <c r="BF73" s="36">
        <v>0</v>
      </c>
      <c r="BG73" s="36">
        <v>0</v>
      </c>
      <c r="BH73" s="36">
        <v>0</v>
      </c>
      <c r="BI73" s="36">
        <v>0</v>
      </c>
      <c r="BJ73" s="36">
        <v>0</v>
      </c>
      <c r="BK73" s="36">
        <v>0</v>
      </c>
      <c r="BL73" s="36">
        <v>0</v>
      </c>
      <c r="BM73" s="36">
        <v>0</v>
      </c>
      <c r="BN73" s="36">
        <v>0</v>
      </c>
      <c r="BO73" s="36">
        <v>0</v>
      </c>
      <c r="BP73" s="36">
        <v>0</v>
      </c>
      <c r="BQ73" s="36">
        <v>0</v>
      </c>
      <c r="BR73" s="36">
        <v>0</v>
      </c>
      <c r="BS73" s="36">
        <v>0</v>
      </c>
      <c r="BT73" s="36">
        <v>0</v>
      </c>
      <c r="BU73" s="36">
        <v>0</v>
      </c>
      <c r="BV73" s="36">
        <v>0</v>
      </c>
      <c r="BW73" s="36">
        <v>0</v>
      </c>
      <c r="BX73" s="36">
        <v>0</v>
      </c>
      <c r="BY73" s="36">
        <v>0</v>
      </c>
      <c r="BZ73" s="36">
        <v>0</v>
      </c>
      <c r="CA73" s="36">
        <v>0</v>
      </c>
      <c r="CB73" s="36">
        <v>0</v>
      </c>
      <c r="CC73" s="36">
        <v>0</v>
      </c>
      <c r="CD73" s="36">
        <v>0</v>
      </c>
      <c r="CE73" s="36">
        <v>0</v>
      </c>
      <c r="CF73" s="36">
        <v>0</v>
      </c>
      <c r="CG73" s="36">
        <v>0</v>
      </c>
      <c r="CH73" s="36">
        <v>0</v>
      </c>
      <c r="CI73" s="36">
        <v>0</v>
      </c>
      <c r="CJ73" s="36">
        <v>0</v>
      </c>
      <c r="CK73" s="36">
        <v>0</v>
      </c>
      <c r="CL73" s="36">
        <v>0</v>
      </c>
      <c r="CM73" s="36">
        <v>0</v>
      </c>
      <c r="CN73" s="36">
        <v>0</v>
      </c>
      <c r="CO73" s="36">
        <v>0</v>
      </c>
      <c r="CP73" s="36">
        <v>0</v>
      </c>
      <c r="CQ73" s="36">
        <v>0</v>
      </c>
      <c r="CR73" s="36">
        <v>0</v>
      </c>
      <c r="CS73" s="36">
        <v>0</v>
      </c>
      <c r="CT73" s="36">
        <v>0</v>
      </c>
      <c r="CU73" s="36">
        <v>0</v>
      </c>
      <c r="CV73" s="36">
        <v>0</v>
      </c>
      <c r="CW73" s="36">
        <v>0</v>
      </c>
      <c r="CX73" s="36">
        <v>0</v>
      </c>
      <c r="CY73" s="36">
        <v>0</v>
      </c>
      <c r="CZ73" s="36">
        <v>0</v>
      </c>
      <c r="DA73" s="36">
        <v>0</v>
      </c>
      <c r="DB73" s="36">
        <v>0</v>
      </c>
      <c r="DC73" s="36">
        <v>0</v>
      </c>
      <c r="DD73" s="36">
        <v>0</v>
      </c>
      <c r="DE73" s="36">
        <v>0</v>
      </c>
      <c r="DF73" s="36">
        <v>0</v>
      </c>
      <c r="DG73" s="36">
        <v>0</v>
      </c>
      <c r="DH73" s="36">
        <v>0</v>
      </c>
      <c r="DI73" s="36">
        <v>0</v>
      </c>
      <c r="DJ73" s="36">
        <v>0</v>
      </c>
      <c r="DK73" s="36">
        <v>0</v>
      </c>
      <c r="DL73" s="36">
        <v>0</v>
      </c>
      <c r="DM73" s="36">
        <v>0</v>
      </c>
      <c r="DN73" s="36">
        <v>0</v>
      </c>
      <c r="DO73" s="36">
        <v>0</v>
      </c>
      <c r="DP73" s="36">
        <v>0</v>
      </c>
      <c r="DQ73" s="36">
        <v>0</v>
      </c>
      <c r="DR73" s="36">
        <v>0</v>
      </c>
      <c r="DS73" s="36">
        <v>0</v>
      </c>
      <c r="DT73" s="36">
        <v>0</v>
      </c>
      <c r="DU73" s="36">
        <v>0</v>
      </c>
      <c r="DV73" s="36">
        <v>0</v>
      </c>
      <c r="DW73" s="36">
        <v>0</v>
      </c>
      <c r="DX73" s="36">
        <v>0</v>
      </c>
      <c r="DY73" s="36">
        <v>0</v>
      </c>
      <c r="DZ73" s="36">
        <v>0</v>
      </c>
      <c r="EA73" s="36">
        <v>0</v>
      </c>
      <c r="EB73" s="36">
        <v>0</v>
      </c>
      <c r="EC73" s="36">
        <v>0</v>
      </c>
      <c r="ED73" s="36">
        <v>0</v>
      </c>
      <c r="EE73" s="36">
        <v>0</v>
      </c>
      <c r="EF73" s="36">
        <v>0</v>
      </c>
      <c r="EG73" s="36">
        <v>0</v>
      </c>
      <c r="EH73" s="36">
        <v>0</v>
      </c>
      <c r="EI73" s="36">
        <v>0</v>
      </c>
      <c r="EJ73" s="36">
        <v>0</v>
      </c>
      <c r="EK73" s="36">
        <v>0</v>
      </c>
      <c r="EL73" s="36">
        <v>0</v>
      </c>
      <c r="EM73" s="36">
        <v>0</v>
      </c>
      <c r="EN73" s="36">
        <v>0</v>
      </c>
      <c r="EO73" s="36">
        <v>0</v>
      </c>
      <c r="EP73" s="36">
        <v>0</v>
      </c>
      <c r="EQ73" s="36">
        <v>0</v>
      </c>
      <c r="ER73" s="36">
        <v>0</v>
      </c>
      <c r="ES73" s="36">
        <v>0</v>
      </c>
      <c r="ET73" s="36">
        <v>0</v>
      </c>
      <c r="EU73" s="36">
        <v>0</v>
      </c>
      <c r="EV73" s="36">
        <v>0</v>
      </c>
      <c r="EW73" s="36">
        <v>0</v>
      </c>
      <c r="EX73" s="36">
        <v>0</v>
      </c>
      <c r="EY73" s="37">
        <f t="shared" si="3"/>
        <v>12541</v>
      </c>
      <c r="EZ73" s="37">
        <v>9230</v>
      </c>
      <c r="FA73" s="37">
        <v>3311</v>
      </c>
      <c r="FB73" s="36">
        <v>139.80000000000001</v>
      </c>
    </row>
    <row r="74" spans="1:158" s="8" customFormat="1" ht="52.5" x14ac:dyDescent="0.25">
      <c r="A74" s="47" t="s">
        <v>97</v>
      </c>
      <c r="B74" s="44" t="s">
        <v>202</v>
      </c>
      <c r="C74" s="20" t="s">
        <v>127</v>
      </c>
      <c r="D74" s="36">
        <f t="shared" si="2"/>
        <v>321.09999999999997</v>
      </c>
      <c r="E74" s="36">
        <v>0</v>
      </c>
      <c r="F74" s="36">
        <v>288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28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2.7</v>
      </c>
      <c r="AD74" s="36">
        <v>0</v>
      </c>
      <c r="AE74" s="36">
        <v>0.7</v>
      </c>
      <c r="AF74" s="36">
        <v>1.7</v>
      </c>
      <c r="AG74" s="36">
        <v>0</v>
      </c>
      <c r="AH74" s="36">
        <v>0</v>
      </c>
      <c r="AI74" s="36">
        <v>0</v>
      </c>
      <c r="AJ74" s="36">
        <v>0</v>
      </c>
      <c r="AK74" s="36">
        <v>0</v>
      </c>
      <c r="AL74" s="36">
        <v>0</v>
      </c>
      <c r="AM74" s="36">
        <v>0</v>
      </c>
      <c r="AN74" s="36">
        <v>0</v>
      </c>
      <c r="AO74" s="36">
        <v>0</v>
      </c>
      <c r="AP74" s="36">
        <v>0</v>
      </c>
      <c r="AQ74" s="36">
        <v>0</v>
      </c>
      <c r="AR74" s="36">
        <v>0</v>
      </c>
      <c r="AS74" s="36">
        <v>0</v>
      </c>
      <c r="AT74" s="36">
        <v>0</v>
      </c>
      <c r="AU74" s="36">
        <v>0</v>
      </c>
      <c r="AV74" s="36">
        <v>0</v>
      </c>
      <c r="AW74" s="36">
        <v>0</v>
      </c>
      <c r="AX74" s="36">
        <v>0</v>
      </c>
      <c r="AY74" s="36">
        <v>0</v>
      </c>
      <c r="AZ74" s="36">
        <v>0</v>
      </c>
      <c r="BA74" s="36">
        <v>0</v>
      </c>
      <c r="BB74" s="36">
        <v>0</v>
      </c>
      <c r="BC74" s="36">
        <v>0</v>
      </c>
      <c r="BD74" s="36">
        <v>0</v>
      </c>
      <c r="BE74" s="36">
        <v>0</v>
      </c>
      <c r="BF74" s="36">
        <v>0</v>
      </c>
      <c r="BG74" s="36">
        <v>0</v>
      </c>
      <c r="BH74" s="36">
        <v>0</v>
      </c>
      <c r="BI74" s="36">
        <v>0</v>
      </c>
      <c r="BJ74" s="36">
        <v>0</v>
      </c>
      <c r="BK74" s="36">
        <v>0</v>
      </c>
      <c r="BL74" s="36">
        <v>0</v>
      </c>
      <c r="BM74" s="36">
        <v>0</v>
      </c>
      <c r="BN74" s="36">
        <v>0</v>
      </c>
      <c r="BO74" s="36">
        <v>0</v>
      </c>
      <c r="BP74" s="36">
        <v>0</v>
      </c>
      <c r="BQ74" s="36">
        <v>0</v>
      </c>
      <c r="BR74" s="36">
        <v>0</v>
      </c>
      <c r="BS74" s="36">
        <v>0</v>
      </c>
      <c r="BT74" s="36">
        <v>0</v>
      </c>
      <c r="BU74" s="36">
        <v>0</v>
      </c>
      <c r="BV74" s="36">
        <v>0</v>
      </c>
      <c r="BW74" s="36">
        <v>0</v>
      </c>
      <c r="BX74" s="36">
        <v>0</v>
      </c>
      <c r="BY74" s="36">
        <v>0</v>
      </c>
      <c r="BZ74" s="36">
        <v>0</v>
      </c>
      <c r="CA74" s="36">
        <v>0</v>
      </c>
      <c r="CB74" s="36">
        <v>0</v>
      </c>
      <c r="CC74" s="36">
        <v>0</v>
      </c>
      <c r="CD74" s="36">
        <v>0</v>
      </c>
      <c r="CE74" s="36">
        <v>0</v>
      </c>
      <c r="CF74" s="36">
        <v>0</v>
      </c>
      <c r="CG74" s="36">
        <v>0</v>
      </c>
      <c r="CH74" s="36">
        <v>0</v>
      </c>
      <c r="CI74" s="36">
        <v>0</v>
      </c>
      <c r="CJ74" s="36">
        <v>0</v>
      </c>
      <c r="CK74" s="36">
        <v>0</v>
      </c>
      <c r="CL74" s="36">
        <v>0</v>
      </c>
      <c r="CM74" s="36">
        <v>0</v>
      </c>
      <c r="CN74" s="36">
        <v>0</v>
      </c>
      <c r="CO74" s="36">
        <v>0</v>
      </c>
      <c r="CP74" s="36">
        <v>0</v>
      </c>
      <c r="CQ74" s="36">
        <v>0</v>
      </c>
      <c r="CR74" s="36">
        <v>0</v>
      </c>
      <c r="CS74" s="36">
        <v>0</v>
      </c>
      <c r="CT74" s="36">
        <v>0</v>
      </c>
      <c r="CU74" s="36">
        <v>0</v>
      </c>
      <c r="CV74" s="36">
        <v>0</v>
      </c>
      <c r="CW74" s="36">
        <v>0</v>
      </c>
      <c r="CX74" s="36">
        <v>0</v>
      </c>
      <c r="CY74" s="36">
        <v>0</v>
      </c>
      <c r="CZ74" s="36">
        <v>0</v>
      </c>
      <c r="DA74" s="36">
        <v>0</v>
      </c>
      <c r="DB74" s="36">
        <v>0</v>
      </c>
      <c r="DC74" s="36">
        <v>0</v>
      </c>
      <c r="DD74" s="36">
        <v>0</v>
      </c>
      <c r="DE74" s="36">
        <v>0</v>
      </c>
      <c r="DF74" s="36">
        <v>0</v>
      </c>
      <c r="DG74" s="36">
        <v>0</v>
      </c>
      <c r="DH74" s="36">
        <v>0</v>
      </c>
      <c r="DI74" s="36">
        <v>0</v>
      </c>
      <c r="DJ74" s="36">
        <v>0</v>
      </c>
      <c r="DK74" s="36">
        <v>0</v>
      </c>
      <c r="DL74" s="36">
        <v>0</v>
      </c>
      <c r="DM74" s="36">
        <v>0</v>
      </c>
      <c r="DN74" s="36">
        <v>0</v>
      </c>
      <c r="DO74" s="36">
        <v>0</v>
      </c>
      <c r="DP74" s="36">
        <v>0</v>
      </c>
      <c r="DQ74" s="36">
        <v>0</v>
      </c>
      <c r="DR74" s="36">
        <v>0</v>
      </c>
      <c r="DS74" s="36">
        <v>0</v>
      </c>
      <c r="DT74" s="36">
        <v>0</v>
      </c>
      <c r="DU74" s="36">
        <v>0</v>
      </c>
      <c r="DV74" s="36">
        <v>0</v>
      </c>
      <c r="DW74" s="36">
        <v>0</v>
      </c>
      <c r="DX74" s="36">
        <v>0</v>
      </c>
      <c r="DY74" s="36">
        <v>0</v>
      </c>
      <c r="DZ74" s="36">
        <v>0</v>
      </c>
      <c r="EA74" s="36">
        <v>0</v>
      </c>
      <c r="EB74" s="36">
        <v>0</v>
      </c>
      <c r="EC74" s="36">
        <v>0</v>
      </c>
      <c r="ED74" s="36">
        <v>0</v>
      </c>
      <c r="EE74" s="36">
        <v>0</v>
      </c>
      <c r="EF74" s="36">
        <v>0</v>
      </c>
      <c r="EG74" s="36">
        <v>0</v>
      </c>
      <c r="EH74" s="36">
        <v>0</v>
      </c>
      <c r="EI74" s="36">
        <v>0</v>
      </c>
      <c r="EJ74" s="36">
        <v>0</v>
      </c>
      <c r="EK74" s="36">
        <v>0</v>
      </c>
      <c r="EL74" s="36">
        <v>0</v>
      </c>
      <c r="EM74" s="36">
        <v>0</v>
      </c>
      <c r="EN74" s="36">
        <v>0</v>
      </c>
      <c r="EO74" s="36">
        <v>0</v>
      </c>
      <c r="EP74" s="36">
        <v>0</v>
      </c>
      <c r="EQ74" s="36">
        <v>0</v>
      </c>
      <c r="ER74" s="36">
        <v>0</v>
      </c>
      <c r="ES74" s="36">
        <v>0</v>
      </c>
      <c r="ET74" s="36">
        <v>0</v>
      </c>
      <c r="EU74" s="36">
        <v>0</v>
      </c>
      <c r="EV74" s="36">
        <v>0</v>
      </c>
      <c r="EW74" s="36">
        <v>0</v>
      </c>
      <c r="EX74" s="36">
        <v>0</v>
      </c>
      <c r="EY74" s="37">
        <f t="shared" si="3"/>
        <v>30661</v>
      </c>
      <c r="EZ74" s="37">
        <v>23096</v>
      </c>
      <c r="FA74" s="37">
        <v>7565</v>
      </c>
      <c r="FB74" s="36">
        <v>318.5</v>
      </c>
    </row>
    <row r="75" spans="1:158" s="8" customFormat="1" ht="52.5" x14ac:dyDescent="0.25">
      <c r="A75" s="47" t="s">
        <v>98</v>
      </c>
      <c r="B75" s="44" t="s">
        <v>203</v>
      </c>
      <c r="C75" s="20" t="s">
        <v>127</v>
      </c>
      <c r="D75" s="36">
        <f t="shared" si="2"/>
        <v>160</v>
      </c>
      <c r="E75" s="36">
        <v>0</v>
      </c>
      <c r="F75" s="36">
        <v>130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25</v>
      </c>
      <c r="U75" s="36">
        <v>5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36">
        <v>0</v>
      </c>
      <c r="AG75" s="36">
        <v>0</v>
      </c>
      <c r="AH75" s="36">
        <v>0</v>
      </c>
      <c r="AI75" s="36">
        <v>0</v>
      </c>
      <c r="AJ75" s="36">
        <v>0</v>
      </c>
      <c r="AK75" s="36">
        <v>0</v>
      </c>
      <c r="AL75" s="36">
        <v>0</v>
      </c>
      <c r="AM75" s="36">
        <v>0</v>
      </c>
      <c r="AN75" s="36">
        <v>0</v>
      </c>
      <c r="AO75" s="36">
        <v>0</v>
      </c>
      <c r="AP75" s="36">
        <v>0</v>
      </c>
      <c r="AQ75" s="36">
        <v>0</v>
      </c>
      <c r="AR75" s="36">
        <v>0</v>
      </c>
      <c r="AS75" s="36">
        <v>0</v>
      </c>
      <c r="AT75" s="36">
        <v>0</v>
      </c>
      <c r="AU75" s="36">
        <v>0</v>
      </c>
      <c r="AV75" s="36">
        <v>0</v>
      </c>
      <c r="AW75" s="36">
        <v>0</v>
      </c>
      <c r="AX75" s="36">
        <v>0</v>
      </c>
      <c r="AY75" s="36">
        <v>0</v>
      </c>
      <c r="AZ75" s="36">
        <v>0</v>
      </c>
      <c r="BA75" s="36">
        <v>0</v>
      </c>
      <c r="BB75" s="36">
        <v>0</v>
      </c>
      <c r="BC75" s="36">
        <v>0</v>
      </c>
      <c r="BD75" s="36">
        <v>0</v>
      </c>
      <c r="BE75" s="36">
        <v>0</v>
      </c>
      <c r="BF75" s="36">
        <v>0</v>
      </c>
      <c r="BG75" s="36">
        <v>0</v>
      </c>
      <c r="BH75" s="36">
        <v>0</v>
      </c>
      <c r="BI75" s="36">
        <v>0</v>
      </c>
      <c r="BJ75" s="36">
        <v>0</v>
      </c>
      <c r="BK75" s="36">
        <v>0</v>
      </c>
      <c r="BL75" s="36">
        <v>0</v>
      </c>
      <c r="BM75" s="36">
        <v>0</v>
      </c>
      <c r="BN75" s="36">
        <v>0</v>
      </c>
      <c r="BO75" s="36">
        <v>0</v>
      </c>
      <c r="BP75" s="36">
        <v>0</v>
      </c>
      <c r="BQ75" s="36">
        <v>0</v>
      </c>
      <c r="BR75" s="36">
        <v>0</v>
      </c>
      <c r="BS75" s="36">
        <v>0</v>
      </c>
      <c r="BT75" s="36">
        <v>0</v>
      </c>
      <c r="BU75" s="36">
        <v>0</v>
      </c>
      <c r="BV75" s="36">
        <v>0</v>
      </c>
      <c r="BW75" s="36">
        <v>0</v>
      </c>
      <c r="BX75" s="36">
        <v>0</v>
      </c>
      <c r="BY75" s="36">
        <v>0</v>
      </c>
      <c r="BZ75" s="36">
        <v>0</v>
      </c>
      <c r="CA75" s="36">
        <v>0</v>
      </c>
      <c r="CB75" s="36">
        <v>0</v>
      </c>
      <c r="CC75" s="36">
        <v>0</v>
      </c>
      <c r="CD75" s="36">
        <v>0</v>
      </c>
      <c r="CE75" s="36">
        <v>0</v>
      </c>
      <c r="CF75" s="36">
        <v>0</v>
      </c>
      <c r="CG75" s="36">
        <v>0</v>
      </c>
      <c r="CH75" s="36">
        <v>0</v>
      </c>
      <c r="CI75" s="36">
        <v>0</v>
      </c>
      <c r="CJ75" s="36">
        <v>0</v>
      </c>
      <c r="CK75" s="36">
        <v>0</v>
      </c>
      <c r="CL75" s="36">
        <v>0</v>
      </c>
      <c r="CM75" s="36">
        <v>0</v>
      </c>
      <c r="CN75" s="36">
        <v>0</v>
      </c>
      <c r="CO75" s="36">
        <v>0</v>
      </c>
      <c r="CP75" s="36">
        <v>0</v>
      </c>
      <c r="CQ75" s="36">
        <v>0</v>
      </c>
      <c r="CR75" s="36">
        <v>0</v>
      </c>
      <c r="CS75" s="36">
        <v>0</v>
      </c>
      <c r="CT75" s="36">
        <v>0</v>
      </c>
      <c r="CU75" s="36">
        <v>0</v>
      </c>
      <c r="CV75" s="36">
        <v>0</v>
      </c>
      <c r="CW75" s="36">
        <v>0</v>
      </c>
      <c r="CX75" s="36">
        <v>0</v>
      </c>
      <c r="CY75" s="36">
        <v>0</v>
      </c>
      <c r="CZ75" s="36">
        <v>0</v>
      </c>
      <c r="DA75" s="36">
        <v>0</v>
      </c>
      <c r="DB75" s="36">
        <v>0</v>
      </c>
      <c r="DC75" s="36">
        <v>0</v>
      </c>
      <c r="DD75" s="36">
        <v>0</v>
      </c>
      <c r="DE75" s="36">
        <v>0</v>
      </c>
      <c r="DF75" s="36">
        <v>0</v>
      </c>
      <c r="DG75" s="36">
        <v>0</v>
      </c>
      <c r="DH75" s="36">
        <v>0</v>
      </c>
      <c r="DI75" s="36">
        <v>0</v>
      </c>
      <c r="DJ75" s="36">
        <v>0</v>
      </c>
      <c r="DK75" s="36">
        <v>0</v>
      </c>
      <c r="DL75" s="36">
        <v>0</v>
      </c>
      <c r="DM75" s="36">
        <v>0</v>
      </c>
      <c r="DN75" s="36">
        <v>0</v>
      </c>
      <c r="DO75" s="36">
        <v>0</v>
      </c>
      <c r="DP75" s="36">
        <v>0</v>
      </c>
      <c r="DQ75" s="36">
        <v>0</v>
      </c>
      <c r="DR75" s="36">
        <v>0</v>
      </c>
      <c r="DS75" s="36">
        <v>0</v>
      </c>
      <c r="DT75" s="36">
        <v>0</v>
      </c>
      <c r="DU75" s="36">
        <v>0</v>
      </c>
      <c r="DV75" s="36">
        <v>0</v>
      </c>
      <c r="DW75" s="36">
        <v>0</v>
      </c>
      <c r="DX75" s="36">
        <v>0</v>
      </c>
      <c r="DY75" s="36">
        <v>0</v>
      </c>
      <c r="DZ75" s="36">
        <v>0</v>
      </c>
      <c r="EA75" s="36">
        <v>0</v>
      </c>
      <c r="EB75" s="36">
        <v>0</v>
      </c>
      <c r="EC75" s="36">
        <v>0</v>
      </c>
      <c r="ED75" s="36">
        <v>0</v>
      </c>
      <c r="EE75" s="36">
        <v>0</v>
      </c>
      <c r="EF75" s="36">
        <v>0</v>
      </c>
      <c r="EG75" s="36">
        <v>0</v>
      </c>
      <c r="EH75" s="36">
        <v>0</v>
      </c>
      <c r="EI75" s="36">
        <v>0</v>
      </c>
      <c r="EJ75" s="36">
        <v>0</v>
      </c>
      <c r="EK75" s="36">
        <v>0</v>
      </c>
      <c r="EL75" s="36">
        <v>0</v>
      </c>
      <c r="EM75" s="36">
        <v>0</v>
      </c>
      <c r="EN75" s="36">
        <v>0</v>
      </c>
      <c r="EO75" s="36">
        <v>0</v>
      </c>
      <c r="EP75" s="36">
        <v>0</v>
      </c>
      <c r="EQ75" s="36">
        <v>0</v>
      </c>
      <c r="ER75" s="36">
        <v>0</v>
      </c>
      <c r="ES75" s="36">
        <v>0</v>
      </c>
      <c r="ET75" s="36">
        <v>0</v>
      </c>
      <c r="EU75" s="36">
        <v>0</v>
      </c>
      <c r="EV75" s="36">
        <v>0</v>
      </c>
      <c r="EW75" s="36">
        <v>0</v>
      </c>
      <c r="EX75" s="36">
        <v>0</v>
      </c>
      <c r="EY75" s="37">
        <f t="shared" si="3"/>
        <v>17888</v>
      </c>
      <c r="EZ75" s="37">
        <v>13575</v>
      </c>
      <c r="FA75" s="37">
        <v>4313</v>
      </c>
      <c r="FB75" s="36">
        <v>177.8</v>
      </c>
    </row>
    <row r="76" spans="1:158" s="8" customFormat="1" ht="78.75" x14ac:dyDescent="0.25">
      <c r="A76" s="47" t="s">
        <v>99</v>
      </c>
      <c r="B76" s="44" t="s">
        <v>204</v>
      </c>
      <c r="C76" s="20" t="s">
        <v>127</v>
      </c>
      <c r="D76" s="36">
        <f t="shared" si="2"/>
        <v>312</v>
      </c>
      <c r="E76" s="36">
        <v>0</v>
      </c>
      <c r="F76" s="36">
        <v>295.3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15.7</v>
      </c>
      <c r="U76" s="36">
        <v>0</v>
      </c>
      <c r="V76" s="36">
        <v>1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0</v>
      </c>
      <c r="AH76" s="36">
        <v>0</v>
      </c>
      <c r="AI76" s="36">
        <v>0</v>
      </c>
      <c r="AJ76" s="36">
        <v>0</v>
      </c>
      <c r="AK76" s="36">
        <v>0</v>
      </c>
      <c r="AL76" s="36">
        <v>0</v>
      </c>
      <c r="AM76" s="36">
        <v>0</v>
      </c>
      <c r="AN76" s="36">
        <v>0</v>
      </c>
      <c r="AO76" s="36">
        <v>0</v>
      </c>
      <c r="AP76" s="36">
        <v>0</v>
      </c>
      <c r="AQ76" s="36">
        <v>0</v>
      </c>
      <c r="AR76" s="36">
        <v>0</v>
      </c>
      <c r="AS76" s="36">
        <v>0</v>
      </c>
      <c r="AT76" s="36">
        <v>0</v>
      </c>
      <c r="AU76" s="36">
        <v>0</v>
      </c>
      <c r="AV76" s="36">
        <v>0</v>
      </c>
      <c r="AW76" s="36">
        <v>0</v>
      </c>
      <c r="AX76" s="36">
        <v>0</v>
      </c>
      <c r="AY76" s="36">
        <v>0</v>
      </c>
      <c r="AZ76" s="36">
        <v>0</v>
      </c>
      <c r="BA76" s="36">
        <v>0</v>
      </c>
      <c r="BB76" s="36">
        <v>0</v>
      </c>
      <c r="BC76" s="36">
        <v>0</v>
      </c>
      <c r="BD76" s="36">
        <v>0</v>
      </c>
      <c r="BE76" s="36">
        <v>0</v>
      </c>
      <c r="BF76" s="36">
        <v>0</v>
      </c>
      <c r="BG76" s="36">
        <v>0</v>
      </c>
      <c r="BH76" s="36">
        <v>0</v>
      </c>
      <c r="BI76" s="36">
        <v>0</v>
      </c>
      <c r="BJ76" s="36">
        <v>0</v>
      </c>
      <c r="BK76" s="36">
        <v>0</v>
      </c>
      <c r="BL76" s="36">
        <v>0</v>
      </c>
      <c r="BM76" s="36">
        <v>0</v>
      </c>
      <c r="BN76" s="36">
        <v>0</v>
      </c>
      <c r="BO76" s="36">
        <v>0</v>
      </c>
      <c r="BP76" s="36">
        <v>0</v>
      </c>
      <c r="BQ76" s="36">
        <v>0</v>
      </c>
      <c r="BR76" s="36">
        <v>0</v>
      </c>
      <c r="BS76" s="36">
        <v>0</v>
      </c>
      <c r="BT76" s="36">
        <v>0</v>
      </c>
      <c r="BU76" s="36">
        <v>0</v>
      </c>
      <c r="BV76" s="36">
        <v>0</v>
      </c>
      <c r="BW76" s="36">
        <v>0</v>
      </c>
      <c r="BX76" s="36">
        <v>0</v>
      </c>
      <c r="BY76" s="36">
        <v>0</v>
      </c>
      <c r="BZ76" s="36">
        <v>0</v>
      </c>
      <c r="CA76" s="36">
        <v>0</v>
      </c>
      <c r="CB76" s="36">
        <v>0</v>
      </c>
      <c r="CC76" s="36">
        <v>0</v>
      </c>
      <c r="CD76" s="36">
        <v>0</v>
      </c>
      <c r="CE76" s="36">
        <v>0</v>
      </c>
      <c r="CF76" s="36">
        <v>0</v>
      </c>
      <c r="CG76" s="36">
        <v>0</v>
      </c>
      <c r="CH76" s="36">
        <v>0</v>
      </c>
      <c r="CI76" s="36">
        <v>0</v>
      </c>
      <c r="CJ76" s="36">
        <v>0</v>
      </c>
      <c r="CK76" s="36">
        <v>0</v>
      </c>
      <c r="CL76" s="36">
        <v>0</v>
      </c>
      <c r="CM76" s="36">
        <v>0</v>
      </c>
      <c r="CN76" s="36">
        <v>0</v>
      </c>
      <c r="CO76" s="36">
        <v>0</v>
      </c>
      <c r="CP76" s="36">
        <v>0</v>
      </c>
      <c r="CQ76" s="36">
        <v>0</v>
      </c>
      <c r="CR76" s="36">
        <v>0</v>
      </c>
      <c r="CS76" s="36">
        <v>0</v>
      </c>
      <c r="CT76" s="36">
        <v>0</v>
      </c>
      <c r="CU76" s="36">
        <v>0</v>
      </c>
      <c r="CV76" s="36">
        <v>0</v>
      </c>
      <c r="CW76" s="36">
        <v>0</v>
      </c>
      <c r="CX76" s="36">
        <v>0</v>
      </c>
      <c r="CY76" s="36">
        <v>0</v>
      </c>
      <c r="CZ76" s="36">
        <v>0</v>
      </c>
      <c r="DA76" s="36">
        <v>0</v>
      </c>
      <c r="DB76" s="36">
        <v>0</v>
      </c>
      <c r="DC76" s="36">
        <v>0</v>
      </c>
      <c r="DD76" s="36">
        <v>0</v>
      </c>
      <c r="DE76" s="36">
        <v>0</v>
      </c>
      <c r="DF76" s="36">
        <v>0</v>
      </c>
      <c r="DG76" s="36">
        <v>0</v>
      </c>
      <c r="DH76" s="36">
        <v>0</v>
      </c>
      <c r="DI76" s="36">
        <v>0</v>
      </c>
      <c r="DJ76" s="36">
        <v>0</v>
      </c>
      <c r="DK76" s="36">
        <v>0</v>
      </c>
      <c r="DL76" s="36">
        <v>0</v>
      </c>
      <c r="DM76" s="36">
        <v>0</v>
      </c>
      <c r="DN76" s="36">
        <v>0</v>
      </c>
      <c r="DO76" s="36">
        <v>0</v>
      </c>
      <c r="DP76" s="36">
        <v>0</v>
      </c>
      <c r="DQ76" s="36">
        <v>0</v>
      </c>
      <c r="DR76" s="36">
        <v>0</v>
      </c>
      <c r="DS76" s="36">
        <v>0</v>
      </c>
      <c r="DT76" s="36">
        <v>0</v>
      </c>
      <c r="DU76" s="36">
        <v>0</v>
      </c>
      <c r="DV76" s="36">
        <v>0</v>
      </c>
      <c r="DW76" s="36">
        <v>0</v>
      </c>
      <c r="DX76" s="36">
        <v>0</v>
      </c>
      <c r="DY76" s="36">
        <v>0</v>
      </c>
      <c r="DZ76" s="36">
        <v>0</v>
      </c>
      <c r="EA76" s="36">
        <v>0</v>
      </c>
      <c r="EB76" s="36">
        <v>0</v>
      </c>
      <c r="EC76" s="36">
        <v>0</v>
      </c>
      <c r="ED76" s="36">
        <v>0</v>
      </c>
      <c r="EE76" s="36">
        <v>0</v>
      </c>
      <c r="EF76" s="36">
        <v>0</v>
      </c>
      <c r="EG76" s="36">
        <v>0</v>
      </c>
      <c r="EH76" s="36">
        <v>0</v>
      </c>
      <c r="EI76" s="36">
        <v>0</v>
      </c>
      <c r="EJ76" s="36">
        <v>0</v>
      </c>
      <c r="EK76" s="36">
        <v>0</v>
      </c>
      <c r="EL76" s="36">
        <v>0</v>
      </c>
      <c r="EM76" s="36">
        <v>0</v>
      </c>
      <c r="EN76" s="36">
        <v>0</v>
      </c>
      <c r="EO76" s="36">
        <v>0</v>
      </c>
      <c r="EP76" s="36">
        <v>0</v>
      </c>
      <c r="EQ76" s="36">
        <v>0</v>
      </c>
      <c r="ER76" s="36">
        <v>0</v>
      </c>
      <c r="ES76" s="36">
        <v>0</v>
      </c>
      <c r="ET76" s="36">
        <v>0</v>
      </c>
      <c r="EU76" s="36">
        <v>0</v>
      </c>
      <c r="EV76" s="36">
        <v>0</v>
      </c>
      <c r="EW76" s="36">
        <v>0</v>
      </c>
      <c r="EX76" s="36">
        <v>0</v>
      </c>
      <c r="EY76" s="37">
        <f t="shared" si="3"/>
        <v>29286</v>
      </c>
      <c r="EZ76" s="37">
        <v>21834</v>
      </c>
      <c r="FA76" s="37">
        <v>7452</v>
      </c>
      <c r="FB76" s="36">
        <v>328</v>
      </c>
    </row>
    <row r="77" spans="1:158" s="8" customFormat="1" ht="52.5" x14ac:dyDescent="0.25">
      <c r="A77" s="47" t="s">
        <v>100</v>
      </c>
      <c r="B77" s="44" t="s">
        <v>205</v>
      </c>
      <c r="C77" s="20" t="s">
        <v>127</v>
      </c>
      <c r="D77" s="36">
        <f t="shared" si="2"/>
        <v>178</v>
      </c>
      <c r="E77" s="36">
        <v>0</v>
      </c>
      <c r="F77" s="36">
        <v>165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13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  <c r="AO77" s="36">
        <v>0</v>
      </c>
      <c r="AP77" s="36">
        <v>0</v>
      </c>
      <c r="AQ77" s="36">
        <v>0</v>
      </c>
      <c r="AR77" s="36">
        <v>0</v>
      </c>
      <c r="AS77" s="36">
        <v>0</v>
      </c>
      <c r="AT77" s="36">
        <v>0</v>
      </c>
      <c r="AU77" s="36">
        <v>0</v>
      </c>
      <c r="AV77" s="36">
        <v>0</v>
      </c>
      <c r="AW77" s="36">
        <v>0</v>
      </c>
      <c r="AX77" s="36">
        <v>0</v>
      </c>
      <c r="AY77" s="36">
        <v>0</v>
      </c>
      <c r="AZ77" s="36">
        <v>0</v>
      </c>
      <c r="BA77" s="36">
        <v>0</v>
      </c>
      <c r="BB77" s="36">
        <v>0</v>
      </c>
      <c r="BC77" s="36">
        <v>0</v>
      </c>
      <c r="BD77" s="36">
        <v>0</v>
      </c>
      <c r="BE77" s="36">
        <v>0</v>
      </c>
      <c r="BF77" s="36">
        <v>0</v>
      </c>
      <c r="BG77" s="36">
        <v>0</v>
      </c>
      <c r="BH77" s="36">
        <v>0</v>
      </c>
      <c r="BI77" s="36">
        <v>0</v>
      </c>
      <c r="BJ77" s="36">
        <v>0</v>
      </c>
      <c r="BK77" s="36">
        <v>0</v>
      </c>
      <c r="BL77" s="36">
        <v>0</v>
      </c>
      <c r="BM77" s="36">
        <v>0</v>
      </c>
      <c r="BN77" s="36">
        <v>0</v>
      </c>
      <c r="BO77" s="36">
        <v>0</v>
      </c>
      <c r="BP77" s="36">
        <v>0</v>
      </c>
      <c r="BQ77" s="36">
        <v>0</v>
      </c>
      <c r="BR77" s="36">
        <v>0</v>
      </c>
      <c r="BS77" s="36">
        <v>0</v>
      </c>
      <c r="BT77" s="36">
        <v>0</v>
      </c>
      <c r="BU77" s="36">
        <v>0</v>
      </c>
      <c r="BV77" s="36">
        <v>0</v>
      </c>
      <c r="BW77" s="36">
        <v>0</v>
      </c>
      <c r="BX77" s="36">
        <v>0</v>
      </c>
      <c r="BY77" s="36">
        <v>0</v>
      </c>
      <c r="BZ77" s="36">
        <v>0</v>
      </c>
      <c r="CA77" s="36">
        <v>0</v>
      </c>
      <c r="CB77" s="36">
        <v>0</v>
      </c>
      <c r="CC77" s="36">
        <v>0</v>
      </c>
      <c r="CD77" s="36">
        <v>0</v>
      </c>
      <c r="CE77" s="36">
        <v>0</v>
      </c>
      <c r="CF77" s="36">
        <v>0</v>
      </c>
      <c r="CG77" s="36">
        <v>0</v>
      </c>
      <c r="CH77" s="36">
        <v>0</v>
      </c>
      <c r="CI77" s="36">
        <v>0</v>
      </c>
      <c r="CJ77" s="36">
        <v>0</v>
      </c>
      <c r="CK77" s="36">
        <v>0</v>
      </c>
      <c r="CL77" s="36">
        <v>0</v>
      </c>
      <c r="CM77" s="36">
        <v>0</v>
      </c>
      <c r="CN77" s="36">
        <v>0</v>
      </c>
      <c r="CO77" s="36">
        <v>0</v>
      </c>
      <c r="CP77" s="36">
        <v>0</v>
      </c>
      <c r="CQ77" s="36">
        <v>0</v>
      </c>
      <c r="CR77" s="36">
        <v>0</v>
      </c>
      <c r="CS77" s="36">
        <v>0</v>
      </c>
      <c r="CT77" s="36">
        <v>0</v>
      </c>
      <c r="CU77" s="36">
        <v>0</v>
      </c>
      <c r="CV77" s="36">
        <v>0</v>
      </c>
      <c r="CW77" s="36">
        <v>0</v>
      </c>
      <c r="CX77" s="36">
        <v>0</v>
      </c>
      <c r="CY77" s="36">
        <v>0</v>
      </c>
      <c r="CZ77" s="36">
        <v>0</v>
      </c>
      <c r="DA77" s="36">
        <v>0</v>
      </c>
      <c r="DB77" s="36">
        <v>0</v>
      </c>
      <c r="DC77" s="36">
        <v>0</v>
      </c>
      <c r="DD77" s="36">
        <v>0</v>
      </c>
      <c r="DE77" s="36">
        <v>0</v>
      </c>
      <c r="DF77" s="36">
        <v>0</v>
      </c>
      <c r="DG77" s="36">
        <v>0</v>
      </c>
      <c r="DH77" s="36">
        <v>0</v>
      </c>
      <c r="DI77" s="36">
        <v>0</v>
      </c>
      <c r="DJ77" s="36">
        <v>0</v>
      </c>
      <c r="DK77" s="36">
        <v>0</v>
      </c>
      <c r="DL77" s="36">
        <v>0</v>
      </c>
      <c r="DM77" s="36">
        <v>0</v>
      </c>
      <c r="DN77" s="36">
        <v>0</v>
      </c>
      <c r="DO77" s="36">
        <v>0</v>
      </c>
      <c r="DP77" s="36">
        <v>0</v>
      </c>
      <c r="DQ77" s="36">
        <v>0</v>
      </c>
      <c r="DR77" s="36">
        <v>0</v>
      </c>
      <c r="DS77" s="36">
        <v>0</v>
      </c>
      <c r="DT77" s="36">
        <v>0</v>
      </c>
      <c r="DU77" s="36">
        <v>0</v>
      </c>
      <c r="DV77" s="36">
        <v>0</v>
      </c>
      <c r="DW77" s="36">
        <v>0</v>
      </c>
      <c r="DX77" s="36">
        <v>0</v>
      </c>
      <c r="DY77" s="36">
        <v>0</v>
      </c>
      <c r="DZ77" s="36">
        <v>0</v>
      </c>
      <c r="EA77" s="36">
        <v>0</v>
      </c>
      <c r="EB77" s="36">
        <v>0</v>
      </c>
      <c r="EC77" s="36">
        <v>0</v>
      </c>
      <c r="ED77" s="36">
        <v>0</v>
      </c>
      <c r="EE77" s="36">
        <v>0</v>
      </c>
      <c r="EF77" s="36">
        <v>0</v>
      </c>
      <c r="EG77" s="36">
        <v>0</v>
      </c>
      <c r="EH77" s="36">
        <v>0</v>
      </c>
      <c r="EI77" s="36">
        <v>0</v>
      </c>
      <c r="EJ77" s="36">
        <v>0</v>
      </c>
      <c r="EK77" s="36">
        <v>0</v>
      </c>
      <c r="EL77" s="36">
        <v>0</v>
      </c>
      <c r="EM77" s="36">
        <v>0</v>
      </c>
      <c r="EN77" s="36">
        <v>0</v>
      </c>
      <c r="EO77" s="36">
        <v>0</v>
      </c>
      <c r="EP77" s="36">
        <v>0</v>
      </c>
      <c r="EQ77" s="36">
        <v>0</v>
      </c>
      <c r="ER77" s="36">
        <v>0</v>
      </c>
      <c r="ES77" s="36">
        <v>0</v>
      </c>
      <c r="ET77" s="36">
        <v>0</v>
      </c>
      <c r="EU77" s="36">
        <v>0</v>
      </c>
      <c r="EV77" s="36">
        <v>0</v>
      </c>
      <c r="EW77" s="36">
        <v>0</v>
      </c>
      <c r="EX77" s="36">
        <v>0</v>
      </c>
      <c r="EY77" s="37">
        <f t="shared" si="3"/>
        <v>18045</v>
      </c>
      <c r="EZ77" s="37">
        <v>13442</v>
      </c>
      <c r="FA77" s="37">
        <v>4603</v>
      </c>
      <c r="FB77" s="36">
        <v>187.1</v>
      </c>
    </row>
    <row r="78" spans="1:158" s="8" customFormat="1" ht="52.5" x14ac:dyDescent="0.25">
      <c r="A78" s="47" t="s">
        <v>101</v>
      </c>
      <c r="B78" s="44" t="s">
        <v>206</v>
      </c>
      <c r="C78" s="20" t="s">
        <v>127</v>
      </c>
      <c r="D78" s="36">
        <f t="shared" si="2"/>
        <v>342</v>
      </c>
      <c r="E78" s="36">
        <v>25</v>
      </c>
      <c r="F78" s="36">
        <v>292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17</v>
      </c>
      <c r="U78" s="36">
        <v>8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36">
        <v>0</v>
      </c>
      <c r="AG78" s="36">
        <v>0</v>
      </c>
      <c r="AH78" s="36">
        <v>0</v>
      </c>
      <c r="AI78" s="36">
        <v>0</v>
      </c>
      <c r="AJ78" s="36">
        <v>0</v>
      </c>
      <c r="AK78" s="36">
        <v>0</v>
      </c>
      <c r="AL78" s="36">
        <v>0</v>
      </c>
      <c r="AM78" s="36">
        <v>0</v>
      </c>
      <c r="AN78" s="36">
        <v>0</v>
      </c>
      <c r="AO78" s="36">
        <v>0</v>
      </c>
      <c r="AP78" s="36">
        <v>0</v>
      </c>
      <c r="AQ78" s="36">
        <v>0</v>
      </c>
      <c r="AR78" s="36">
        <v>0</v>
      </c>
      <c r="AS78" s="36">
        <v>0</v>
      </c>
      <c r="AT78" s="36">
        <v>0</v>
      </c>
      <c r="AU78" s="36">
        <v>0</v>
      </c>
      <c r="AV78" s="36">
        <v>0</v>
      </c>
      <c r="AW78" s="36">
        <v>0</v>
      </c>
      <c r="AX78" s="36">
        <v>0</v>
      </c>
      <c r="AY78" s="36">
        <v>0</v>
      </c>
      <c r="AZ78" s="36">
        <v>0</v>
      </c>
      <c r="BA78" s="36">
        <v>0</v>
      </c>
      <c r="BB78" s="36">
        <v>0</v>
      </c>
      <c r="BC78" s="36">
        <v>0</v>
      </c>
      <c r="BD78" s="36">
        <v>0</v>
      </c>
      <c r="BE78" s="36">
        <v>0</v>
      </c>
      <c r="BF78" s="36">
        <v>0</v>
      </c>
      <c r="BG78" s="36">
        <v>0</v>
      </c>
      <c r="BH78" s="36">
        <v>0</v>
      </c>
      <c r="BI78" s="36">
        <v>0</v>
      </c>
      <c r="BJ78" s="36">
        <v>0</v>
      </c>
      <c r="BK78" s="36">
        <v>0</v>
      </c>
      <c r="BL78" s="36">
        <v>0</v>
      </c>
      <c r="BM78" s="36">
        <v>0</v>
      </c>
      <c r="BN78" s="36">
        <v>0</v>
      </c>
      <c r="BO78" s="36">
        <v>0</v>
      </c>
      <c r="BP78" s="36">
        <v>0</v>
      </c>
      <c r="BQ78" s="36">
        <v>0</v>
      </c>
      <c r="BR78" s="36">
        <v>0</v>
      </c>
      <c r="BS78" s="36">
        <v>0</v>
      </c>
      <c r="BT78" s="36">
        <v>0</v>
      </c>
      <c r="BU78" s="36">
        <v>0</v>
      </c>
      <c r="BV78" s="36">
        <v>0</v>
      </c>
      <c r="BW78" s="36">
        <v>0</v>
      </c>
      <c r="BX78" s="36">
        <v>0</v>
      </c>
      <c r="BY78" s="36">
        <v>0</v>
      </c>
      <c r="BZ78" s="36">
        <v>0</v>
      </c>
      <c r="CA78" s="36">
        <v>0</v>
      </c>
      <c r="CB78" s="36">
        <v>0</v>
      </c>
      <c r="CC78" s="36">
        <v>0</v>
      </c>
      <c r="CD78" s="36">
        <v>0</v>
      </c>
      <c r="CE78" s="36">
        <v>0</v>
      </c>
      <c r="CF78" s="36">
        <v>0</v>
      </c>
      <c r="CG78" s="36">
        <v>0</v>
      </c>
      <c r="CH78" s="36">
        <v>0</v>
      </c>
      <c r="CI78" s="36">
        <v>0</v>
      </c>
      <c r="CJ78" s="36">
        <v>0</v>
      </c>
      <c r="CK78" s="36">
        <v>0</v>
      </c>
      <c r="CL78" s="36">
        <v>0</v>
      </c>
      <c r="CM78" s="36">
        <v>0</v>
      </c>
      <c r="CN78" s="36">
        <v>0</v>
      </c>
      <c r="CO78" s="36">
        <v>0</v>
      </c>
      <c r="CP78" s="36">
        <v>0</v>
      </c>
      <c r="CQ78" s="36">
        <v>0</v>
      </c>
      <c r="CR78" s="36">
        <v>0</v>
      </c>
      <c r="CS78" s="36">
        <v>0</v>
      </c>
      <c r="CT78" s="36">
        <v>0</v>
      </c>
      <c r="CU78" s="36">
        <v>0</v>
      </c>
      <c r="CV78" s="36">
        <v>0</v>
      </c>
      <c r="CW78" s="36">
        <v>0</v>
      </c>
      <c r="CX78" s="36">
        <v>0</v>
      </c>
      <c r="CY78" s="36">
        <v>0</v>
      </c>
      <c r="CZ78" s="36">
        <v>0</v>
      </c>
      <c r="DA78" s="36">
        <v>0</v>
      </c>
      <c r="DB78" s="36">
        <v>0</v>
      </c>
      <c r="DC78" s="36">
        <v>0</v>
      </c>
      <c r="DD78" s="36">
        <v>0</v>
      </c>
      <c r="DE78" s="36">
        <v>0</v>
      </c>
      <c r="DF78" s="36">
        <v>0</v>
      </c>
      <c r="DG78" s="36">
        <v>0</v>
      </c>
      <c r="DH78" s="36">
        <v>0</v>
      </c>
      <c r="DI78" s="36">
        <v>0</v>
      </c>
      <c r="DJ78" s="36">
        <v>0</v>
      </c>
      <c r="DK78" s="36">
        <v>0</v>
      </c>
      <c r="DL78" s="36">
        <v>0</v>
      </c>
      <c r="DM78" s="36">
        <v>0</v>
      </c>
      <c r="DN78" s="36">
        <v>0</v>
      </c>
      <c r="DO78" s="36">
        <v>0</v>
      </c>
      <c r="DP78" s="36">
        <v>0</v>
      </c>
      <c r="DQ78" s="36">
        <v>0</v>
      </c>
      <c r="DR78" s="36">
        <v>0</v>
      </c>
      <c r="DS78" s="36">
        <v>0</v>
      </c>
      <c r="DT78" s="36">
        <v>0</v>
      </c>
      <c r="DU78" s="36">
        <v>0</v>
      </c>
      <c r="DV78" s="36">
        <v>0</v>
      </c>
      <c r="DW78" s="36">
        <v>0</v>
      </c>
      <c r="DX78" s="36">
        <v>0</v>
      </c>
      <c r="DY78" s="36">
        <v>0</v>
      </c>
      <c r="DZ78" s="36">
        <v>0</v>
      </c>
      <c r="EA78" s="36">
        <v>0</v>
      </c>
      <c r="EB78" s="36">
        <v>0</v>
      </c>
      <c r="EC78" s="36">
        <v>0</v>
      </c>
      <c r="ED78" s="36">
        <v>0</v>
      </c>
      <c r="EE78" s="36">
        <v>0</v>
      </c>
      <c r="EF78" s="36">
        <v>0</v>
      </c>
      <c r="EG78" s="36">
        <v>0</v>
      </c>
      <c r="EH78" s="36">
        <v>0</v>
      </c>
      <c r="EI78" s="36">
        <v>0</v>
      </c>
      <c r="EJ78" s="36">
        <v>0</v>
      </c>
      <c r="EK78" s="36">
        <v>0</v>
      </c>
      <c r="EL78" s="36">
        <v>0</v>
      </c>
      <c r="EM78" s="36">
        <v>0</v>
      </c>
      <c r="EN78" s="36">
        <v>0</v>
      </c>
      <c r="EO78" s="36">
        <v>0</v>
      </c>
      <c r="EP78" s="36">
        <v>0</v>
      </c>
      <c r="EQ78" s="36">
        <v>0</v>
      </c>
      <c r="ER78" s="36">
        <v>0</v>
      </c>
      <c r="ES78" s="36">
        <v>0</v>
      </c>
      <c r="ET78" s="36">
        <v>0</v>
      </c>
      <c r="EU78" s="36">
        <v>0</v>
      </c>
      <c r="EV78" s="36">
        <v>0</v>
      </c>
      <c r="EW78" s="36">
        <v>0</v>
      </c>
      <c r="EX78" s="36">
        <v>0</v>
      </c>
      <c r="EY78" s="37">
        <f t="shared" si="3"/>
        <v>28630</v>
      </c>
      <c r="EZ78" s="37">
        <v>21343</v>
      </c>
      <c r="FA78" s="37">
        <v>7287</v>
      </c>
      <c r="FB78" s="36">
        <v>329.9</v>
      </c>
    </row>
    <row r="79" spans="1:158" s="8" customFormat="1" ht="78.75" x14ac:dyDescent="0.25">
      <c r="A79" s="47" t="s">
        <v>102</v>
      </c>
      <c r="B79" s="44" t="s">
        <v>175</v>
      </c>
      <c r="C79" s="20" t="s">
        <v>176</v>
      </c>
      <c r="D79" s="36">
        <f t="shared" si="2"/>
        <v>154</v>
      </c>
      <c r="E79" s="36">
        <v>27</v>
      </c>
      <c r="F79" s="36">
        <v>95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17</v>
      </c>
      <c r="U79" s="36">
        <v>15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36">
        <v>0</v>
      </c>
      <c r="AT79" s="36">
        <v>0</v>
      </c>
      <c r="AU79" s="36">
        <v>0</v>
      </c>
      <c r="AV79" s="36">
        <v>0</v>
      </c>
      <c r="AW79" s="36">
        <v>0</v>
      </c>
      <c r="AX79" s="36">
        <v>0</v>
      </c>
      <c r="AY79" s="36">
        <v>0</v>
      </c>
      <c r="AZ79" s="36">
        <v>0</v>
      </c>
      <c r="BA79" s="36">
        <v>0</v>
      </c>
      <c r="BB79" s="36">
        <v>0</v>
      </c>
      <c r="BC79" s="36">
        <v>0</v>
      </c>
      <c r="BD79" s="36">
        <v>0</v>
      </c>
      <c r="BE79" s="36">
        <v>0</v>
      </c>
      <c r="BF79" s="36">
        <v>0</v>
      </c>
      <c r="BG79" s="36">
        <v>0</v>
      </c>
      <c r="BH79" s="36">
        <v>0</v>
      </c>
      <c r="BI79" s="36">
        <v>0</v>
      </c>
      <c r="BJ79" s="36">
        <v>0</v>
      </c>
      <c r="BK79" s="36">
        <v>0</v>
      </c>
      <c r="BL79" s="36">
        <v>0</v>
      </c>
      <c r="BM79" s="36">
        <v>0</v>
      </c>
      <c r="BN79" s="36">
        <v>0</v>
      </c>
      <c r="BO79" s="36">
        <v>0</v>
      </c>
      <c r="BP79" s="36">
        <v>0</v>
      </c>
      <c r="BQ79" s="36">
        <v>0</v>
      </c>
      <c r="BR79" s="36">
        <v>0</v>
      </c>
      <c r="BS79" s="36">
        <v>0</v>
      </c>
      <c r="BT79" s="36">
        <v>0</v>
      </c>
      <c r="BU79" s="36">
        <v>0</v>
      </c>
      <c r="BV79" s="36">
        <v>0</v>
      </c>
      <c r="BW79" s="36">
        <v>0</v>
      </c>
      <c r="BX79" s="36">
        <v>0</v>
      </c>
      <c r="BY79" s="36">
        <v>0</v>
      </c>
      <c r="BZ79" s="36">
        <v>0</v>
      </c>
      <c r="CA79" s="36">
        <v>0</v>
      </c>
      <c r="CB79" s="36">
        <v>0</v>
      </c>
      <c r="CC79" s="36">
        <v>0</v>
      </c>
      <c r="CD79" s="36">
        <v>0</v>
      </c>
      <c r="CE79" s="36">
        <v>0</v>
      </c>
      <c r="CF79" s="36">
        <v>0</v>
      </c>
      <c r="CG79" s="36">
        <v>0</v>
      </c>
      <c r="CH79" s="36">
        <v>0</v>
      </c>
      <c r="CI79" s="36">
        <v>0</v>
      </c>
      <c r="CJ79" s="36">
        <v>0</v>
      </c>
      <c r="CK79" s="36">
        <v>0</v>
      </c>
      <c r="CL79" s="36">
        <v>0</v>
      </c>
      <c r="CM79" s="36">
        <v>0</v>
      </c>
      <c r="CN79" s="36">
        <v>0</v>
      </c>
      <c r="CO79" s="36">
        <v>0</v>
      </c>
      <c r="CP79" s="36">
        <v>0</v>
      </c>
      <c r="CQ79" s="36">
        <v>0</v>
      </c>
      <c r="CR79" s="36">
        <v>0</v>
      </c>
      <c r="CS79" s="36">
        <v>0</v>
      </c>
      <c r="CT79" s="36">
        <v>0</v>
      </c>
      <c r="CU79" s="36">
        <v>0</v>
      </c>
      <c r="CV79" s="36">
        <v>0</v>
      </c>
      <c r="CW79" s="36">
        <v>0</v>
      </c>
      <c r="CX79" s="36">
        <v>0</v>
      </c>
      <c r="CY79" s="36">
        <v>0</v>
      </c>
      <c r="CZ79" s="36">
        <v>0</v>
      </c>
      <c r="DA79" s="36">
        <v>0</v>
      </c>
      <c r="DB79" s="36">
        <v>0</v>
      </c>
      <c r="DC79" s="36">
        <v>0</v>
      </c>
      <c r="DD79" s="36">
        <v>0</v>
      </c>
      <c r="DE79" s="36">
        <v>0</v>
      </c>
      <c r="DF79" s="36">
        <v>0</v>
      </c>
      <c r="DG79" s="36">
        <v>0</v>
      </c>
      <c r="DH79" s="36">
        <v>0</v>
      </c>
      <c r="DI79" s="36">
        <v>0</v>
      </c>
      <c r="DJ79" s="36">
        <v>0</v>
      </c>
      <c r="DK79" s="36">
        <v>0</v>
      </c>
      <c r="DL79" s="36">
        <v>0</v>
      </c>
      <c r="DM79" s="36">
        <v>0</v>
      </c>
      <c r="DN79" s="36">
        <v>0</v>
      </c>
      <c r="DO79" s="36">
        <v>0</v>
      </c>
      <c r="DP79" s="36">
        <v>0</v>
      </c>
      <c r="DQ79" s="36">
        <v>0</v>
      </c>
      <c r="DR79" s="36">
        <v>0</v>
      </c>
      <c r="DS79" s="36">
        <v>0</v>
      </c>
      <c r="DT79" s="36">
        <v>0</v>
      </c>
      <c r="DU79" s="36">
        <v>0</v>
      </c>
      <c r="DV79" s="36">
        <v>0</v>
      </c>
      <c r="DW79" s="36">
        <v>0</v>
      </c>
      <c r="DX79" s="36">
        <v>0</v>
      </c>
      <c r="DY79" s="36">
        <v>0</v>
      </c>
      <c r="DZ79" s="36">
        <v>0</v>
      </c>
      <c r="EA79" s="36">
        <v>0</v>
      </c>
      <c r="EB79" s="36">
        <v>0</v>
      </c>
      <c r="EC79" s="36">
        <v>0</v>
      </c>
      <c r="ED79" s="36">
        <v>0</v>
      </c>
      <c r="EE79" s="36">
        <v>0</v>
      </c>
      <c r="EF79" s="36">
        <v>0</v>
      </c>
      <c r="EG79" s="36">
        <v>0</v>
      </c>
      <c r="EH79" s="36">
        <v>0</v>
      </c>
      <c r="EI79" s="36">
        <v>0</v>
      </c>
      <c r="EJ79" s="36">
        <v>0</v>
      </c>
      <c r="EK79" s="36">
        <v>0</v>
      </c>
      <c r="EL79" s="36">
        <v>0</v>
      </c>
      <c r="EM79" s="36">
        <v>0</v>
      </c>
      <c r="EN79" s="36">
        <v>0</v>
      </c>
      <c r="EO79" s="36">
        <v>0</v>
      </c>
      <c r="EP79" s="36">
        <v>0</v>
      </c>
      <c r="EQ79" s="36">
        <v>0</v>
      </c>
      <c r="ER79" s="36">
        <v>0</v>
      </c>
      <c r="ES79" s="36">
        <v>0</v>
      </c>
      <c r="ET79" s="36">
        <v>0</v>
      </c>
      <c r="EU79" s="36">
        <v>0</v>
      </c>
      <c r="EV79" s="36">
        <v>0</v>
      </c>
      <c r="EW79" s="36">
        <v>0</v>
      </c>
      <c r="EX79" s="36">
        <v>0</v>
      </c>
      <c r="EY79" s="37">
        <f t="shared" si="3"/>
        <v>18050</v>
      </c>
      <c r="EZ79" s="37">
        <v>13159</v>
      </c>
      <c r="FA79" s="37">
        <v>4891</v>
      </c>
      <c r="FB79" s="36">
        <v>144.69999999999999</v>
      </c>
    </row>
    <row r="80" spans="1:158" s="8" customFormat="1" ht="78.75" x14ac:dyDescent="0.25">
      <c r="A80" s="47" t="s">
        <v>103</v>
      </c>
      <c r="B80" s="44" t="s">
        <v>177</v>
      </c>
      <c r="C80" s="20" t="s">
        <v>176</v>
      </c>
      <c r="D80" s="36">
        <f t="shared" si="2"/>
        <v>164</v>
      </c>
      <c r="E80" s="36">
        <v>25</v>
      </c>
      <c r="F80" s="36">
        <v>106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13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  <c r="AH80" s="36">
        <v>0</v>
      </c>
      <c r="AI80" s="36">
        <v>0</v>
      </c>
      <c r="AJ80" s="36">
        <v>0</v>
      </c>
      <c r="AK80" s="36">
        <v>0</v>
      </c>
      <c r="AL80" s="36">
        <v>0</v>
      </c>
      <c r="AM80" s="36">
        <v>0</v>
      </c>
      <c r="AN80" s="36">
        <v>0</v>
      </c>
      <c r="AO80" s="36">
        <v>0</v>
      </c>
      <c r="AP80" s="36">
        <v>0</v>
      </c>
      <c r="AQ80" s="36">
        <v>0</v>
      </c>
      <c r="AR80" s="36">
        <v>0</v>
      </c>
      <c r="AS80" s="36">
        <v>0</v>
      </c>
      <c r="AT80" s="36">
        <v>0</v>
      </c>
      <c r="AU80" s="36">
        <v>0</v>
      </c>
      <c r="AV80" s="36">
        <v>0</v>
      </c>
      <c r="AW80" s="36">
        <v>0</v>
      </c>
      <c r="AX80" s="36">
        <v>0</v>
      </c>
      <c r="AY80" s="36">
        <v>0</v>
      </c>
      <c r="AZ80" s="36">
        <v>0</v>
      </c>
      <c r="BA80" s="36">
        <v>0</v>
      </c>
      <c r="BB80" s="36">
        <v>0</v>
      </c>
      <c r="BC80" s="36">
        <v>0</v>
      </c>
      <c r="BD80" s="36">
        <v>0</v>
      </c>
      <c r="BE80" s="36">
        <v>0</v>
      </c>
      <c r="BF80" s="36">
        <v>0</v>
      </c>
      <c r="BG80" s="36">
        <v>0</v>
      </c>
      <c r="BH80" s="36">
        <v>0</v>
      </c>
      <c r="BI80" s="36">
        <v>0</v>
      </c>
      <c r="BJ80" s="36">
        <v>0</v>
      </c>
      <c r="BK80" s="36">
        <v>0</v>
      </c>
      <c r="BL80" s="36">
        <v>0</v>
      </c>
      <c r="BM80" s="36">
        <v>0</v>
      </c>
      <c r="BN80" s="36">
        <v>0</v>
      </c>
      <c r="BO80" s="36">
        <v>0</v>
      </c>
      <c r="BP80" s="36">
        <v>0</v>
      </c>
      <c r="BQ80" s="36">
        <v>0</v>
      </c>
      <c r="BR80" s="36">
        <v>0</v>
      </c>
      <c r="BS80" s="36">
        <v>0</v>
      </c>
      <c r="BT80" s="36">
        <v>0</v>
      </c>
      <c r="BU80" s="36">
        <v>0</v>
      </c>
      <c r="BV80" s="36">
        <v>0</v>
      </c>
      <c r="BW80" s="36">
        <v>0</v>
      </c>
      <c r="BX80" s="36">
        <v>0</v>
      </c>
      <c r="BY80" s="36">
        <v>0</v>
      </c>
      <c r="BZ80" s="36">
        <v>0</v>
      </c>
      <c r="CA80" s="36">
        <v>0</v>
      </c>
      <c r="CB80" s="36">
        <v>0</v>
      </c>
      <c r="CC80" s="36">
        <v>0</v>
      </c>
      <c r="CD80" s="36">
        <v>0</v>
      </c>
      <c r="CE80" s="36">
        <v>0</v>
      </c>
      <c r="CF80" s="36">
        <v>0</v>
      </c>
      <c r="CG80" s="36">
        <v>0</v>
      </c>
      <c r="CH80" s="36">
        <v>0</v>
      </c>
      <c r="CI80" s="36">
        <v>0</v>
      </c>
      <c r="CJ80" s="36">
        <v>0</v>
      </c>
      <c r="CK80" s="36">
        <v>0</v>
      </c>
      <c r="CL80" s="36">
        <v>0</v>
      </c>
      <c r="CM80" s="36">
        <v>0</v>
      </c>
      <c r="CN80" s="36">
        <v>0</v>
      </c>
      <c r="CO80" s="36">
        <v>0</v>
      </c>
      <c r="CP80" s="36">
        <v>0</v>
      </c>
      <c r="CQ80" s="36">
        <v>0</v>
      </c>
      <c r="CR80" s="36">
        <v>18</v>
      </c>
      <c r="CS80" s="36">
        <v>0</v>
      </c>
      <c r="CT80" s="36">
        <v>0</v>
      </c>
      <c r="CU80" s="36">
        <v>0</v>
      </c>
      <c r="CV80" s="36">
        <v>0</v>
      </c>
      <c r="CW80" s="36">
        <v>0</v>
      </c>
      <c r="CX80" s="36">
        <v>0</v>
      </c>
      <c r="CY80" s="36">
        <v>0</v>
      </c>
      <c r="CZ80" s="36">
        <v>0</v>
      </c>
      <c r="DA80" s="36">
        <v>0</v>
      </c>
      <c r="DB80" s="36">
        <v>0</v>
      </c>
      <c r="DC80" s="36">
        <v>0</v>
      </c>
      <c r="DD80" s="36">
        <v>0</v>
      </c>
      <c r="DE80" s="36">
        <v>0</v>
      </c>
      <c r="DF80" s="36">
        <v>0</v>
      </c>
      <c r="DG80" s="36">
        <v>2</v>
      </c>
      <c r="DH80" s="36">
        <v>0</v>
      </c>
      <c r="DI80" s="36">
        <v>0</v>
      </c>
      <c r="DJ80" s="36">
        <v>0</v>
      </c>
      <c r="DK80" s="36">
        <v>0</v>
      </c>
      <c r="DL80" s="36">
        <v>0</v>
      </c>
      <c r="DM80" s="36">
        <v>0</v>
      </c>
      <c r="DN80" s="36">
        <v>0</v>
      </c>
      <c r="DO80" s="36">
        <v>0</v>
      </c>
      <c r="DP80" s="36">
        <v>0</v>
      </c>
      <c r="DQ80" s="36">
        <v>0</v>
      </c>
      <c r="DR80" s="36">
        <v>0</v>
      </c>
      <c r="DS80" s="36">
        <v>0</v>
      </c>
      <c r="DT80" s="36">
        <v>0</v>
      </c>
      <c r="DU80" s="36">
        <v>0</v>
      </c>
      <c r="DV80" s="36">
        <v>0</v>
      </c>
      <c r="DW80" s="36">
        <v>0</v>
      </c>
      <c r="DX80" s="36">
        <v>0</v>
      </c>
      <c r="DY80" s="36">
        <v>0</v>
      </c>
      <c r="DZ80" s="36">
        <v>0</v>
      </c>
      <c r="EA80" s="36">
        <v>0</v>
      </c>
      <c r="EB80" s="36">
        <v>0</v>
      </c>
      <c r="EC80" s="36">
        <v>0</v>
      </c>
      <c r="ED80" s="36">
        <v>0</v>
      </c>
      <c r="EE80" s="36">
        <v>0</v>
      </c>
      <c r="EF80" s="36">
        <v>0</v>
      </c>
      <c r="EG80" s="36">
        <v>0</v>
      </c>
      <c r="EH80" s="36">
        <v>0</v>
      </c>
      <c r="EI80" s="36">
        <v>0</v>
      </c>
      <c r="EJ80" s="36">
        <v>0</v>
      </c>
      <c r="EK80" s="36">
        <v>0</v>
      </c>
      <c r="EL80" s="36">
        <v>0</v>
      </c>
      <c r="EM80" s="36">
        <v>0</v>
      </c>
      <c r="EN80" s="36">
        <v>0</v>
      </c>
      <c r="EO80" s="36">
        <v>0</v>
      </c>
      <c r="EP80" s="36">
        <v>0</v>
      </c>
      <c r="EQ80" s="36">
        <v>0</v>
      </c>
      <c r="ER80" s="36">
        <v>0</v>
      </c>
      <c r="ES80" s="36">
        <v>0</v>
      </c>
      <c r="ET80" s="36">
        <v>0</v>
      </c>
      <c r="EU80" s="36">
        <v>0</v>
      </c>
      <c r="EV80" s="36">
        <v>0</v>
      </c>
      <c r="EW80" s="36">
        <v>0</v>
      </c>
      <c r="EX80" s="36">
        <v>0</v>
      </c>
      <c r="EY80" s="37">
        <f t="shared" si="3"/>
        <v>20039</v>
      </c>
      <c r="EZ80" s="37">
        <v>14775</v>
      </c>
      <c r="FA80" s="37">
        <v>5264</v>
      </c>
      <c r="FB80" s="36">
        <v>171.7</v>
      </c>
    </row>
    <row r="81" spans="1:158" s="8" customFormat="1" ht="78.75" x14ac:dyDescent="0.25">
      <c r="A81" s="47" t="s">
        <v>104</v>
      </c>
      <c r="B81" s="44" t="s">
        <v>178</v>
      </c>
      <c r="C81" s="20" t="s">
        <v>176</v>
      </c>
      <c r="D81" s="36">
        <f t="shared" si="2"/>
        <v>376</v>
      </c>
      <c r="E81" s="36">
        <v>23</v>
      </c>
      <c r="F81" s="36">
        <v>267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50</v>
      </c>
      <c r="U81" s="36">
        <v>14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</v>
      </c>
      <c r="AQ81" s="36">
        <v>0</v>
      </c>
      <c r="AR81" s="36">
        <v>0</v>
      </c>
      <c r="AS81" s="36">
        <v>0</v>
      </c>
      <c r="AT81" s="36">
        <v>0</v>
      </c>
      <c r="AU81" s="36">
        <v>0</v>
      </c>
      <c r="AV81" s="36">
        <v>0</v>
      </c>
      <c r="AW81" s="36">
        <v>0</v>
      </c>
      <c r="AX81" s="36">
        <v>0</v>
      </c>
      <c r="AY81" s="36">
        <v>0</v>
      </c>
      <c r="AZ81" s="36">
        <v>0</v>
      </c>
      <c r="BA81" s="36">
        <v>0</v>
      </c>
      <c r="BB81" s="36">
        <v>0</v>
      </c>
      <c r="BC81" s="36">
        <v>0</v>
      </c>
      <c r="BD81" s="36">
        <v>0</v>
      </c>
      <c r="BE81" s="36">
        <v>0</v>
      </c>
      <c r="BF81" s="36">
        <v>0</v>
      </c>
      <c r="BG81" s="36">
        <v>0</v>
      </c>
      <c r="BH81" s="36">
        <v>0</v>
      </c>
      <c r="BI81" s="36">
        <v>0</v>
      </c>
      <c r="BJ81" s="36">
        <v>0</v>
      </c>
      <c r="BK81" s="36">
        <v>0</v>
      </c>
      <c r="BL81" s="36">
        <v>0</v>
      </c>
      <c r="BM81" s="36">
        <v>0.3</v>
      </c>
      <c r="BN81" s="36">
        <v>21.7</v>
      </c>
      <c r="BO81" s="36">
        <v>0</v>
      </c>
      <c r="BP81" s="36">
        <v>0</v>
      </c>
      <c r="BQ81" s="36">
        <v>0</v>
      </c>
      <c r="BR81" s="36">
        <v>0</v>
      </c>
      <c r="BS81" s="36">
        <v>0</v>
      </c>
      <c r="BT81" s="36">
        <v>0</v>
      </c>
      <c r="BU81" s="36">
        <v>0</v>
      </c>
      <c r="BV81" s="36">
        <v>0</v>
      </c>
      <c r="BW81" s="36">
        <v>0</v>
      </c>
      <c r="BX81" s="36">
        <v>0</v>
      </c>
      <c r="BY81" s="36">
        <v>0</v>
      </c>
      <c r="BZ81" s="36">
        <v>0</v>
      </c>
      <c r="CA81" s="36">
        <v>0</v>
      </c>
      <c r="CB81" s="36">
        <v>0</v>
      </c>
      <c r="CC81" s="36">
        <v>0</v>
      </c>
      <c r="CD81" s="36">
        <v>0</v>
      </c>
      <c r="CE81" s="36">
        <v>0</v>
      </c>
      <c r="CF81" s="36">
        <v>0</v>
      </c>
      <c r="CG81" s="36">
        <v>0</v>
      </c>
      <c r="CH81" s="36">
        <v>0</v>
      </c>
      <c r="CI81" s="36">
        <v>0</v>
      </c>
      <c r="CJ81" s="36">
        <v>0</v>
      </c>
      <c r="CK81" s="36">
        <v>0</v>
      </c>
      <c r="CL81" s="36">
        <v>0</v>
      </c>
      <c r="CM81" s="36">
        <v>0</v>
      </c>
      <c r="CN81" s="36">
        <v>0</v>
      </c>
      <c r="CO81" s="36">
        <v>0</v>
      </c>
      <c r="CP81" s="36">
        <v>0</v>
      </c>
      <c r="CQ81" s="36">
        <v>0</v>
      </c>
      <c r="CR81" s="36">
        <v>0</v>
      </c>
      <c r="CS81" s="36">
        <v>0</v>
      </c>
      <c r="CT81" s="36">
        <v>0</v>
      </c>
      <c r="CU81" s="36">
        <v>0</v>
      </c>
      <c r="CV81" s="36">
        <v>0</v>
      </c>
      <c r="CW81" s="36">
        <v>0</v>
      </c>
      <c r="CX81" s="36">
        <v>0</v>
      </c>
      <c r="CY81" s="36">
        <v>0</v>
      </c>
      <c r="CZ81" s="36">
        <v>0</v>
      </c>
      <c r="DA81" s="36">
        <v>0</v>
      </c>
      <c r="DB81" s="36">
        <v>0</v>
      </c>
      <c r="DC81" s="36">
        <v>0</v>
      </c>
      <c r="DD81" s="36">
        <v>0</v>
      </c>
      <c r="DE81" s="36">
        <v>0</v>
      </c>
      <c r="DF81" s="36">
        <v>0</v>
      </c>
      <c r="DG81" s="36">
        <v>0</v>
      </c>
      <c r="DH81" s="36">
        <v>0</v>
      </c>
      <c r="DI81" s="36">
        <v>0</v>
      </c>
      <c r="DJ81" s="36">
        <v>0</v>
      </c>
      <c r="DK81" s="36">
        <v>0</v>
      </c>
      <c r="DL81" s="36">
        <v>0</v>
      </c>
      <c r="DM81" s="36">
        <v>0</v>
      </c>
      <c r="DN81" s="36">
        <v>0</v>
      </c>
      <c r="DO81" s="36">
        <v>0</v>
      </c>
      <c r="DP81" s="36">
        <v>0</v>
      </c>
      <c r="DQ81" s="36">
        <v>0</v>
      </c>
      <c r="DR81" s="36">
        <v>0</v>
      </c>
      <c r="DS81" s="36">
        <v>0</v>
      </c>
      <c r="DT81" s="36">
        <v>0</v>
      </c>
      <c r="DU81" s="36">
        <v>0</v>
      </c>
      <c r="DV81" s="36">
        <v>0</v>
      </c>
      <c r="DW81" s="36">
        <v>0</v>
      </c>
      <c r="DX81" s="36">
        <v>0</v>
      </c>
      <c r="DY81" s="36">
        <v>0</v>
      </c>
      <c r="DZ81" s="36">
        <v>0</v>
      </c>
      <c r="EA81" s="36">
        <v>0</v>
      </c>
      <c r="EB81" s="36">
        <v>0</v>
      </c>
      <c r="EC81" s="36">
        <v>0</v>
      </c>
      <c r="ED81" s="36">
        <v>0</v>
      </c>
      <c r="EE81" s="36">
        <v>0</v>
      </c>
      <c r="EF81" s="36">
        <v>0</v>
      </c>
      <c r="EG81" s="36">
        <v>0</v>
      </c>
      <c r="EH81" s="36">
        <v>0</v>
      </c>
      <c r="EI81" s="36">
        <v>0</v>
      </c>
      <c r="EJ81" s="36">
        <v>0</v>
      </c>
      <c r="EK81" s="36">
        <v>0</v>
      </c>
      <c r="EL81" s="36">
        <v>0</v>
      </c>
      <c r="EM81" s="36">
        <v>0</v>
      </c>
      <c r="EN81" s="36">
        <v>0</v>
      </c>
      <c r="EO81" s="36">
        <v>0</v>
      </c>
      <c r="EP81" s="36">
        <v>0</v>
      </c>
      <c r="EQ81" s="36">
        <v>0</v>
      </c>
      <c r="ER81" s="36">
        <v>0</v>
      </c>
      <c r="ES81" s="36">
        <v>0</v>
      </c>
      <c r="ET81" s="36">
        <v>0</v>
      </c>
      <c r="EU81" s="36">
        <v>0</v>
      </c>
      <c r="EV81" s="36">
        <v>0</v>
      </c>
      <c r="EW81" s="36">
        <v>0</v>
      </c>
      <c r="EX81" s="36">
        <v>0</v>
      </c>
      <c r="EY81" s="37">
        <f t="shared" si="3"/>
        <v>45481</v>
      </c>
      <c r="EZ81" s="37">
        <v>33291</v>
      </c>
      <c r="FA81" s="37">
        <v>12190</v>
      </c>
      <c r="FB81" s="36">
        <v>374.3</v>
      </c>
    </row>
    <row r="82" spans="1:158" s="8" customFormat="1" ht="78.75" x14ac:dyDescent="0.25">
      <c r="A82" s="47" t="s">
        <v>105</v>
      </c>
      <c r="B82" s="44" t="s">
        <v>179</v>
      </c>
      <c r="C82" s="20" t="s">
        <v>176</v>
      </c>
      <c r="D82" s="36">
        <f t="shared" si="2"/>
        <v>215</v>
      </c>
      <c r="E82" s="36">
        <v>27</v>
      </c>
      <c r="F82" s="36">
        <v>138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15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6">
        <v>0</v>
      </c>
      <c r="AJ82" s="36">
        <v>0</v>
      </c>
      <c r="AK82" s="36">
        <v>0</v>
      </c>
      <c r="AL82" s="36">
        <v>0</v>
      </c>
      <c r="AM82" s="36">
        <v>0</v>
      </c>
      <c r="AN82" s="36">
        <v>0</v>
      </c>
      <c r="AO82" s="36">
        <v>0</v>
      </c>
      <c r="AP82" s="36">
        <v>0</v>
      </c>
      <c r="AQ82" s="36">
        <v>0</v>
      </c>
      <c r="AR82" s="36">
        <v>0</v>
      </c>
      <c r="AS82" s="36">
        <v>0</v>
      </c>
      <c r="AT82" s="36">
        <v>0</v>
      </c>
      <c r="AU82" s="36">
        <v>0</v>
      </c>
      <c r="AV82" s="36">
        <v>0</v>
      </c>
      <c r="AW82" s="36">
        <v>0</v>
      </c>
      <c r="AX82" s="36">
        <v>0</v>
      </c>
      <c r="AY82" s="36">
        <v>0</v>
      </c>
      <c r="AZ82" s="36">
        <v>0</v>
      </c>
      <c r="BA82" s="36">
        <v>0</v>
      </c>
      <c r="BB82" s="36">
        <v>0</v>
      </c>
      <c r="BC82" s="36">
        <v>0</v>
      </c>
      <c r="BD82" s="36">
        <v>0</v>
      </c>
      <c r="BE82" s="36">
        <v>0</v>
      </c>
      <c r="BF82" s="36">
        <v>0</v>
      </c>
      <c r="BG82" s="36">
        <v>0</v>
      </c>
      <c r="BH82" s="36">
        <v>0</v>
      </c>
      <c r="BI82" s="36">
        <v>0</v>
      </c>
      <c r="BJ82" s="36">
        <v>0</v>
      </c>
      <c r="BK82" s="36">
        <v>0</v>
      </c>
      <c r="BL82" s="36">
        <v>0</v>
      </c>
      <c r="BM82" s="36">
        <v>0</v>
      </c>
      <c r="BN82" s="36">
        <v>35</v>
      </c>
      <c r="BO82" s="36">
        <v>0</v>
      </c>
      <c r="BP82" s="36">
        <v>0</v>
      </c>
      <c r="BQ82" s="36">
        <v>0</v>
      </c>
      <c r="BR82" s="36">
        <v>0</v>
      </c>
      <c r="BS82" s="36">
        <v>0</v>
      </c>
      <c r="BT82" s="36">
        <v>0</v>
      </c>
      <c r="BU82" s="36">
        <v>0</v>
      </c>
      <c r="BV82" s="36">
        <v>0</v>
      </c>
      <c r="BW82" s="36">
        <v>0</v>
      </c>
      <c r="BX82" s="36">
        <v>0</v>
      </c>
      <c r="BY82" s="36">
        <v>0</v>
      </c>
      <c r="BZ82" s="36">
        <v>0</v>
      </c>
      <c r="CA82" s="36">
        <v>0</v>
      </c>
      <c r="CB82" s="36">
        <v>0</v>
      </c>
      <c r="CC82" s="36">
        <v>0</v>
      </c>
      <c r="CD82" s="36">
        <v>0</v>
      </c>
      <c r="CE82" s="36">
        <v>0</v>
      </c>
      <c r="CF82" s="36">
        <v>0</v>
      </c>
      <c r="CG82" s="36">
        <v>0</v>
      </c>
      <c r="CH82" s="36">
        <v>0</v>
      </c>
      <c r="CI82" s="36">
        <v>0</v>
      </c>
      <c r="CJ82" s="36">
        <v>0</v>
      </c>
      <c r="CK82" s="36">
        <v>0</v>
      </c>
      <c r="CL82" s="36">
        <v>0</v>
      </c>
      <c r="CM82" s="36">
        <v>0</v>
      </c>
      <c r="CN82" s="36">
        <v>0</v>
      </c>
      <c r="CO82" s="36">
        <v>0</v>
      </c>
      <c r="CP82" s="36">
        <v>0</v>
      </c>
      <c r="CQ82" s="36">
        <v>0</v>
      </c>
      <c r="CR82" s="36">
        <v>0</v>
      </c>
      <c r="CS82" s="36">
        <v>0</v>
      </c>
      <c r="CT82" s="36">
        <v>0</v>
      </c>
      <c r="CU82" s="36">
        <v>0</v>
      </c>
      <c r="CV82" s="36">
        <v>0</v>
      </c>
      <c r="CW82" s="36">
        <v>0</v>
      </c>
      <c r="CX82" s="36">
        <v>0</v>
      </c>
      <c r="CY82" s="36">
        <v>0</v>
      </c>
      <c r="CZ82" s="36">
        <v>0</v>
      </c>
      <c r="DA82" s="36">
        <v>0</v>
      </c>
      <c r="DB82" s="36">
        <v>0</v>
      </c>
      <c r="DC82" s="36">
        <v>0</v>
      </c>
      <c r="DD82" s="36">
        <v>0</v>
      </c>
      <c r="DE82" s="36">
        <v>0</v>
      </c>
      <c r="DF82" s="36">
        <v>0</v>
      </c>
      <c r="DG82" s="36">
        <v>0</v>
      </c>
      <c r="DH82" s="36">
        <v>0</v>
      </c>
      <c r="DI82" s="36">
        <v>0</v>
      </c>
      <c r="DJ82" s="36">
        <v>0</v>
      </c>
      <c r="DK82" s="36">
        <v>0</v>
      </c>
      <c r="DL82" s="36">
        <v>0</v>
      </c>
      <c r="DM82" s="36">
        <v>0</v>
      </c>
      <c r="DN82" s="36">
        <v>0</v>
      </c>
      <c r="DO82" s="36">
        <v>0</v>
      </c>
      <c r="DP82" s="36">
        <v>0</v>
      </c>
      <c r="DQ82" s="36">
        <v>0</v>
      </c>
      <c r="DR82" s="36">
        <v>0</v>
      </c>
      <c r="DS82" s="36">
        <v>0</v>
      </c>
      <c r="DT82" s="36">
        <v>0</v>
      </c>
      <c r="DU82" s="36">
        <v>0</v>
      </c>
      <c r="DV82" s="36">
        <v>0</v>
      </c>
      <c r="DW82" s="36">
        <v>0</v>
      </c>
      <c r="DX82" s="36">
        <v>0</v>
      </c>
      <c r="DY82" s="36">
        <v>0</v>
      </c>
      <c r="DZ82" s="36">
        <v>0</v>
      </c>
      <c r="EA82" s="36">
        <v>0</v>
      </c>
      <c r="EB82" s="36">
        <v>0</v>
      </c>
      <c r="EC82" s="36">
        <v>0</v>
      </c>
      <c r="ED82" s="36">
        <v>0</v>
      </c>
      <c r="EE82" s="36">
        <v>0</v>
      </c>
      <c r="EF82" s="36">
        <v>0</v>
      </c>
      <c r="EG82" s="36">
        <v>0</v>
      </c>
      <c r="EH82" s="36">
        <v>0</v>
      </c>
      <c r="EI82" s="36">
        <v>0</v>
      </c>
      <c r="EJ82" s="36">
        <v>0</v>
      </c>
      <c r="EK82" s="36">
        <v>0</v>
      </c>
      <c r="EL82" s="36">
        <v>0</v>
      </c>
      <c r="EM82" s="36">
        <v>0</v>
      </c>
      <c r="EN82" s="36">
        <v>0</v>
      </c>
      <c r="EO82" s="36">
        <v>0</v>
      </c>
      <c r="EP82" s="36">
        <v>0</v>
      </c>
      <c r="EQ82" s="36">
        <v>0</v>
      </c>
      <c r="ER82" s="36">
        <v>0</v>
      </c>
      <c r="ES82" s="36">
        <v>0</v>
      </c>
      <c r="ET82" s="36">
        <v>0</v>
      </c>
      <c r="EU82" s="36">
        <v>0</v>
      </c>
      <c r="EV82" s="36">
        <v>0</v>
      </c>
      <c r="EW82" s="36">
        <v>0</v>
      </c>
      <c r="EX82" s="36">
        <v>0</v>
      </c>
      <c r="EY82" s="37">
        <f t="shared" si="3"/>
        <v>24081</v>
      </c>
      <c r="EZ82" s="37">
        <v>17309</v>
      </c>
      <c r="FA82" s="37">
        <v>6772</v>
      </c>
      <c r="FB82" s="36">
        <v>214.1</v>
      </c>
    </row>
    <row r="83" spans="1:158" s="8" customFormat="1" ht="78.75" x14ac:dyDescent="0.25">
      <c r="A83" s="47" t="s">
        <v>106</v>
      </c>
      <c r="B83" s="44" t="s">
        <v>180</v>
      </c>
      <c r="C83" s="20" t="s">
        <v>176</v>
      </c>
      <c r="D83" s="36">
        <f t="shared" si="2"/>
        <v>280.3</v>
      </c>
      <c r="E83" s="36">
        <v>20</v>
      </c>
      <c r="F83" s="36">
        <v>226.3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15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36">
        <v>0</v>
      </c>
      <c r="AI83" s="36">
        <v>0</v>
      </c>
      <c r="AJ83" s="36">
        <v>0</v>
      </c>
      <c r="AK83" s="36">
        <v>0</v>
      </c>
      <c r="AL83" s="36">
        <v>0</v>
      </c>
      <c r="AM83" s="36">
        <v>0</v>
      </c>
      <c r="AN83" s="36">
        <v>0</v>
      </c>
      <c r="AO83" s="36">
        <v>0</v>
      </c>
      <c r="AP83" s="36">
        <v>0</v>
      </c>
      <c r="AQ83" s="36">
        <v>0</v>
      </c>
      <c r="AR83" s="36">
        <v>0</v>
      </c>
      <c r="AS83" s="36">
        <v>0</v>
      </c>
      <c r="AT83" s="36">
        <v>0</v>
      </c>
      <c r="AU83" s="36">
        <v>0</v>
      </c>
      <c r="AV83" s="36">
        <v>0</v>
      </c>
      <c r="AW83" s="36">
        <v>0</v>
      </c>
      <c r="AX83" s="36">
        <v>0</v>
      </c>
      <c r="AY83" s="36">
        <v>0</v>
      </c>
      <c r="AZ83" s="36">
        <v>0</v>
      </c>
      <c r="BA83" s="36">
        <v>0</v>
      </c>
      <c r="BB83" s="36">
        <v>0</v>
      </c>
      <c r="BC83" s="36">
        <v>0</v>
      </c>
      <c r="BD83" s="36">
        <v>0</v>
      </c>
      <c r="BE83" s="36">
        <v>0</v>
      </c>
      <c r="BF83" s="36">
        <v>0</v>
      </c>
      <c r="BG83" s="36">
        <v>0</v>
      </c>
      <c r="BH83" s="36">
        <v>0</v>
      </c>
      <c r="BI83" s="36">
        <v>0</v>
      </c>
      <c r="BJ83" s="36">
        <v>0</v>
      </c>
      <c r="BK83" s="36">
        <v>0</v>
      </c>
      <c r="BL83" s="36">
        <v>0</v>
      </c>
      <c r="BM83" s="36">
        <v>4</v>
      </c>
      <c r="BN83" s="36">
        <v>15</v>
      </c>
      <c r="BO83" s="36">
        <v>0</v>
      </c>
      <c r="BP83" s="36">
        <v>0</v>
      </c>
      <c r="BQ83" s="36">
        <v>0</v>
      </c>
      <c r="BR83" s="36">
        <v>0</v>
      </c>
      <c r="BS83" s="36">
        <v>0</v>
      </c>
      <c r="BT83" s="36">
        <v>0</v>
      </c>
      <c r="BU83" s="36">
        <v>0</v>
      </c>
      <c r="BV83" s="36">
        <v>0</v>
      </c>
      <c r="BW83" s="36">
        <v>0</v>
      </c>
      <c r="BX83" s="36">
        <v>0</v>
      </c>
      <c r="BY83" s="36">
        <v>0</v>
      </c>
      <c r="BZ83" s="36">
        <v>0</v>
      </c>
      <c r="CA83" s="36">
        <v>0</v>
      </c>
      <c r="CB83" s="36">
        <v>0</v>
      </c>
      <c r="CC83" s="36">
        <v>0</v>
      </c>
      <c r="CD83" s="36">
        <v>0</v>
      </c>
      <c r="CE83" s="36">
        <v>0</v>
      </c>
      <c r="CF83" s="36">
        <v>0</v>
      </c>
      <c r="CG83" s="36">
        <v>0</v>
      </c>
      <c r="CH83" s="36">
        <v>0</v>
      </c>
      <c r="CI83" s="36">
        <v>0</v>
      </c>
      <c r="CJ83" s="36">
        <v>0</v>
      </c>
      <c r="CK83" s="36">
        <v>0</v>
      </c>
      <c r="CL83" s="36">
        <v>0</v>
      </c>
      <c r="CM83" s="36">
        <v>0</v>
      </c>
      <c r="CN83" s="36">
        <v>0</v>
      </c>
      <c r="CO83" s="36">
        <v>0</v>
      </c>
      <c r="CP83" s="36">
        <v>0</v>
      </c>
      <c r="CQ83" s="36">
        <v>0</v>
      </c>
      <c r="CR83" s="36">
        <v>0</v>
      </c>
      <c r="CS83" s="36">
        <v>0</v>
      </c>
      <c r="CT83" s="36">
        <v>0</v>
      </c>
      <c r="CU83" s="36">
        <v>0</v>
      </c>
      <c r="CV83" s="36">
        <v>0</v>
      </c>
      <c r="CW83" s="36">
        <v>0</v>
      </c>
      <c r="CX83" s="36">
        <v>0</v>
      </c>
      <c r="CY83" s="36">
        <v>0</v>
      </c>
      <c r="CZ83" s="36">
        <v>0</v>
      </c>
      <c r="DA83" s="36">
        <v>0</v>
      </c>
      <c r="DB83" s="36">
        <v>0</v>
      </c>
      <c r="DC83" s="36">
        <v>0</v>
      </c>
      <c r="DD83" s="36">
        <v>0</v>
      </c>
      <c r="DE83" s="36">
        <v>0</v>
      </c>
      <c r="DF83" s="36">
        <v>0</v>
      </c>
      <c r="DG83" s="36">
        <v>0</v>
      </c>
      <c r="DH83" s="36">
        <v>0</v>
      </c>
      <c r="DI83" s="36">
        <v>0</v>
      </c>
      <c r="DJ83" s="36">
        <v>0</v>
      </c>
      <c r="DK83" s="36">
        <v>0</v>
      </c>
      <c r="DL83" s="36">
        <v>0</v>
      </c>
      <c r="DM83" s="36">
        <v>0</v>
      </c>
      <c r="DN83" s="36">
        <v>0</v>
      </c>
      <c r="DO83" s="36">
        <v>0</v>
      </c>
      <c r="DP83" s="36">
        <v>0</v>
      </c>
      <c r="DQ83" s="36">
        <v>0</v>
      </c>
      <c r="DR83" s="36">
        <v>0</v>
      </c>
      <c r="DS83" s="36">
        <v>0</v>
      </c>
      <c r="DT83" s="36">
        <v>0</v>
      </c>
      <c r="DU83" s="36">
        <v>0</v>
      </c>
      <c r="DV83" s="36">
        <v>0</v>
      </c>
      <c r="DW83" s="36">
        <v>0</v>
      </c>
      <c r="DX83" s="36">
        <v>0</v>
      </c>
      <c r="DY83" s="36">
        <v>0</v>
      </c>
      <c r="DZ83" s="36">
        <v>0</v>
      </c>
      <c r="EA83" s="36">
        <v>0</v>
      </c>
      <c r="EB83" s="36">
        <v>0</v>
      </c>
      <c r="EC83" s="36">
        <v>0</v>
      </c>
      <c r="ED83" s="36">
        <v>0</v>
      </c>
      <c r="EE83" s="36">
        <v>0</v>
      </c>
      <c r="EF83" s="36">
        <v>0</v>
      </c>
      <c r="EG83" s="36">
        <v>0</v>
      </c>
      <c r="EH83" s="36">
        <v>0</v>
      </c>
      <c r="EI83" s="36">
        <v>0</v>
      </c>
      <c r="EJ83" s="36">
        <v>0</v>
      </c>
      <c r="EK83" s="36">
        <v>0</v>
      </c>
      <c r="EL83" s="36">
        <v>0</v>
      </c>
      <c r="EM83" s="36">
        <v>0</v>
      </c>
      <c r="EN83" s="36">
        <v>0</v>
      </c>
      <c r="EO83" s="36">
        <v>0</v>
      </c>
      <c r="EP83" s="36">
        <v>0</v>
      </c>
      <c r="EQ83" s="36">
        <v>0</v>
      </c>
      <c r="ER83" s="36">
        <v>0</v>
      </c>
      <c r="ES83" s="36">
        <v>0</v>
      </c>
      <c r="ET83" s="36">
        <v>0</v>
      </c>
      <c r="EU83" s="36">
        <v>0</v>
      </c>
      <c r="EV83" s="36">
        <v>0</v>
      </c>
      <c r="EW83" s="36">
        <v>0</v>
      </c>
      <c r="EX83" s="36">
        <v>0</v>
      </c>
      <c r="EY83" s="37">
        <f t="shared" si="3"/>
        <v>28850</v>
      </c>
      <c r="EZ83" s="37">
        <v>21407</v>
      </c>
      <c r="FA83" s="37">
        <v>7443</v>
      </c>
      <c r="FB83" s="36">
        <v>274.39999999999998</v>
      </c>
    </row>
    <row r="84" spans="1:158" s="8" customFormat="1" ht="78.75" x14ac:dyDescent="0.25">
      <c r="A84" s="47" t="s">
        <v>107</v>
      </c>
      <c r="B84" s="44" t="s">
        <v>181</v>
      </c>
      <c r="C84" s="20" t="s">
        <v>176</v>
      </c>
      <c r="D84" s="36">
        <f t="shared" si="2"/>
        <v>179</v>
      </c>
      <c r="E84" s="36">
        <v>20.3</v>
      </c>
      <c r="F84" s="36">
        <v>142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13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36">
        <v>0</v>
      </c>
      <c r="AI84" s="36">
        <v>0</v>
      </c>
      <c r="AJ84" s="36">
        <v>0</v>
      </c>
      <c r="AK84" s="36">
        <v>0</v>
      </c>
      <c r="AL84" s="36">
        <v>0</v>
      </c>
      <c r="AM84" s="36">
        <v>0</v>
      </c>
      <c r="AN84" s="36">
        <v>0</v>
      </c>
      <c r="AO84" s="36">
        <v>0</v>
      </c>
      <c r="AP84" s="36">
        <v>0</v>
      </c>
      <c r="AQ84" s="36">
        <v>0</v>
      </c>
      <c r="AR84" s="36">
        <v>0</v>
      </c>
      <c r="AS84" s="36">
        <v>0</v>
      </c>
      <c r="AT84" s="36">
        <v>0</v>
      </c>
      <c r="AU84" s="36">
        <v>0</v>
      </c>
      <c r="AV84" s="36">
        <v>0</v>
      </c>
      <c r="AW84" s="36">
        <v>0</v>
      </c>
      <c r="AX84" s="36">
        <v>0</v>
      </c>
      <c r="AY84" s="36">
        <v>0</v>
      </c>
      <c r="AZ84" s="36">
        <v>0</v>
      </c>
      <c r="BA84" s="36">
        <v>0</v>
      </c>
      <c r="BB84" s="36">
        <v>0</v>
      </c>
      <c r="BC84" s="36">
        <v>0</v>
      </c>
      <c r="BD84" s="36">
        <v>0</v>
      </c>
      <c r="BE84" s="36">
        <v>0</v>
      </c>
      <c r="BF84" s="36">
        <v>0</v>
      </c>
      <c r="BG84" s="36">
        <v>0</v>
      </c>
      <c r="BH84" s="36">
        <v>0</v>
      </c>
      <c r="BI84" s="36">
        <v>0</v>
      </c>
      <c r="BJ84" s="36">
        <v>0</v>
      </c>
      <c r="BK84" s="36">
        <v>0</v>
      </c>
      <c r="BL84" s="36">
        <v>0</v>
      </c>
      <c r="BM84" s="36">
        <v>2</v>
      </c>
      <c r="BN84" s="36">
        <v>1.7</v>
      </c>
      <c r="BO84" s="36">
        <v>0</v>
      </c>
      <c r="BP84" s="36">
        <v>0</v>
      </c>
      <c r="BQ84" s="36">
        <v>0</v>
      </c>
      <c r="BR84" s="36">
        <v>0</v>
      </c>
      <c r="BS84" s="36">
        <v>0</v>
      </c>
      <c r="BT84" s="36">
        <v>0</v>
      </c>
      <c r="BU84" s="36">
        <v>0</v>
      </c>
      <c r="BV84" s="36">
        <v>0</v>
      </c>
      <c r="BW84" s="36">
        <v>0</v>
      </c>
      <c r="BX84" s="36">
        <v>0</v>
      </c>
      <c r="BY84" s="36">
        <v>0</v>
      </c>
      <c r="BZ84" s="36">
        <v>0</v>
      </c>
      <c r="CA84" s="36">
        <v>0</v>
      </c>
      <c r="CB84" s="36">
        <v>0</v>
      </c>
      <c r="CC84" s="36">
        <v>0</v>
      </c>
      <c r="CD84" s="36">
        <v>0</v>
      </c>
      <c r="CE84" s="36">
        <v>0</v>
      </c>
      <c r="CF84" s="36">
        <v>0</v>
      </c>
      <c r="CG84" s="36">
        <v>0</v>
      </c>
      <c r="CH84" s="36">
        <v>0</v>
      </c>
      <c r="CI84" s="36">
        <v>0</v>
      </c>
      <c r="CJ84" s="36">
        <v>0</v>
      </c>
      <c r="CK84" s="36">
        <v>0</v>
      </c>
      <c r="CL84" s="36">
        <v>0</v>
      </c>
      <c r="CM84" s="36">
        <v>0</v>
      </c>
      <c r="CN84" s="36">
        <v>0</v>
      </c>
      <c r="CO84" s="36">
        <v>0</v>
      </c>
      <c r="CP84" s="36">
        <v>0</v>
      </c>
      <c r="CQ84" s="36">
        <v>0</v>
      </c>
      <c r="CR84" s="36">
        <v>0</v>
      </c>
      <c r="CS84" s="36">
        <v>0</v>
      </c>
      <c r="CT84" s="36">
        <v>0</v>
      </c>
      <c r="CU84" s="36">
        <v>0</v>
      </c>
      <c r="CV84" s="36">
        <v>0</v>
      </c>
      <c r="CW84" s="36">
        <v>0</v>
      </c>
      <c r="CX84" s="36">
        <v>0</v>
      </c>
      <c r="CY84" s="36">
        <v>0</v>
      </c>
      <c r="CZ84" s="36">
        <v>0</v>
      </c>
      <c r="DA84" s="36">
        <v>0</v>
      </c>
      <c r="DB84" s="36">
        <v>0</v>
      </c>
      <c r="DC84" s="36">
        <v>0</v>
      </c>
      <c r="DD84" s="36">
        <v>0</v>
      </c>
      <c r="DE84" s="36">
        <v>0</v>
      </c>
      <c r="DF84" s="36">
        <v>0</v>
      </c>
      <c r="DG84" s="36">
        <v>0</v>
      </c>
      <c r="DH84" s="36">
        <v>0</v>
      </c>
      <c r="DI84" s="36">
        <v>0</v>
      </c>
      <c r="DJ84" s="36">
        <v>0</v>
      </c>
      <c r="DK84" s="36">
        <v>0</v>
      </c>
      <c r="DL84" s="36">
        <v>0</v>
      </c>
      <c r="DM84" s="36">
        <v>0</v>
      </c>
      <c r="DN84" s="36">
        <v>0</v>
      </c>
      <c r="DO84" s="36">
        <v>0</v>
      </c>
      <c r="DP84" s="36">
        <v>0</v>
      </c>
      <c r="DQ84" s="36">
        <v>0</v>
      </c>
      <c r="DR84" s="36">
        <v>0</v>
      </c>
      <c r="DS84" s="36">
        <v>0</v>
      </c>
      <c r="DT84" s="36">
        <v>0</v>
      </c>
      <c r="DU84" s="36">
        <v>0</v>
      </c>
      <c r="DV84" s="36">
        <v>0</v>
      </c>
      <c r="DW84" s="36">
        <v>0</v>
      </c>
      <c r="DX84" s="36">
        <v>0</v>
      </c>
      <c r="DY84" s="36">
        <v>0</v>
      </c>
      <c r="DZ84" s="36">
        <v>0</v>
      </c>
      <c r="EA84" s="36">
        <v>0</v>
      </c>
      <c r="EB84" s="36">
        <v>0</v>
      </c>
      <c r="EC84" s="36">
        <v>0</v>
      </c>
      <c r="ED84" s="36">
        <v>0</v>
      </c>
      <c r="EE84" s="36">
        <v>0</v>
      </c>
      <c r="EF84" s="36">
        <v>0</v>
      </c>
      <c r="EG84" s="36">
        <v>0</v>
      </c>
      <c r="EH84" s="36">
        <v>0</v>
      </c>
      <c r="EI84" s="36">
        <v>0</v>
      </c>
      <c r="EJ84" s="36">
        <v>0</v>
      </c>
      <c r="EK84" s="36">
        <v>0</v>
      </c>
      <c r="EL84" s="36">
        <v>0</v>
      </c>
      <c r="EM84" s="36">
        <v>0</v>
      </c>
      <c r="EN84" s="36">
        <v>0</v>
      </c>
      <c r="EO84" s="36">
        <v>0</v>
      </c>
      <c r="EP84" s="36">
        <v>0</v>
      </c>
      <c r="EQ84" s="36">
        <v>0</v>
      </c>
      <c r="ER84" s="36">
        <v>0</v>
      </c>
      <c r="ES84" s="36">
        <v>0</v>
      </c>
      <c r="ET84" s="36">
        <v>0</v>
      </c>
      <c r="EU84" s="36">
        <v>0</v>
      </c>
      <c r="EV84" s="36">
        <v>0</v>
      </c>
      <c r="EW84" s="36">
        <v>0</v>
      </c>
      <c r="EX84" s="36">
        <v>0</v>
      </c>
      <c r="EY84" s="37">
        <f t="shared" si="3"/>
        <v>25169</v>
      </c>
      <c r="EZ84" s="37">
        <v>17796</v>
      </c>
      <c r="FA84" s="37">
        <v>7373</v>
      </c>
      <c r="FB84" s="36">
        <v>181</v>
      </c>
    </row>
    <row r="85" spans="1:158" s="8" customFormat="1" ht="78.75" x14ac:dyDescent="0.25">
      <c r="A85" s="47" t="s">
        <v>108</v>
      </c>
      <c r="B85" s="44" t="s">
        <v>182</v>
      </c>
      <c r="C85" s="20" t="s">
        <v>176</v>
      </c>
      <c r="D85" s="36">
        <f t="shared" si="2"/>
        <v>124</v>
      </c>
      <c r="E85" s="36">
        <v>24</v>
      </c>
      <c r="F85" s="36">
        <v>90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36">
        <v>0</v>
      </c>
      <c r="AI85" s="36">
        <v>0</v>
      </c>
      <c r="AJ85" s="36">
        <v>0</v>
      </c>
      <c r="AK85" s="36">
        <v>0</v>
      </c>
      <c r="AL85" s="36">
        <v>0</v>
      </c>
      <c r="AM85" s="36">
        <v>0</v>
      </c>
      <c r="AN85" s="36">
        <v>0</v>
      </c>
      <c r="AO85" s="36">
        <v>0</v>
      </c>
      <c r="AP85" s="36">
        <v>0</v>
      </c>
      <c r="AQ85" s="36">
        <v>0</v>
      </c>
      <c r="AR85" s="36">
        <v>0</v>
      </c>
      <c r="AS85" s="36">
        <v>0</v>
      </c>
      <c r="AT85" s="36">
        <v>0</v>
      </c>
      <c r="AU85" s="36">
        <v>0</v>
      </c>
      <c r="AV85" s="36">
        <v>0</v>
      </c>
      <c r="AW85" s="36">
        <v>0</v>
      </c>
      <c r="AX85" s="36">
        <v>0</v>
      </c>
      <c r="AY85" s="36">
        <v>0</v>
      </c>
      <c r="AZ85" s="36">
        <v>0</v>
      </c>
      <c r="BA85" s="36">
        <v>0</v>
      </c>
      <c r="BB85" s="36">
        <v>0</v>
      </c>
      <c r="BC85" s="36">
        <v>0</v>
      </c>
      <c r="BD85" s="36">
        <v>0</v>
      </c>
      <c r="BE85" s="36">
        <v>0</v>
      </c>
      <c r="BF85" s="36">
        <v>0</v>
      </c>
      <c r="BG85" s="36">
        <v>0</v>
      </c>
      <c r="BH85" s="36">
        <v>0</v>
      </c>
      <c r="BI85" s="36">
        <v>0</v>
      </c>
      <c r="BJ85" s="36">
        <v>0</v>
      </c>
      <c r="BK85" s="36">
        <v>0</v>
      </c>
      <c r="BL85" s="36">
        <v>0</v>
      </c>
      <c r="BM85" s="36">
        <v>4</v>
      </c>
      <c r="BN85" s="36">
        <v>6</v>
      </c>
      <c r="BO85" s="36">
        <v>0</v>
      </c>
      <c r="BP85" s="36">
        <v>0</v>
      </c>
      <c r="BQ85" s="36">
        <v>0</v>
      </c>
      <c r="BR85" s="36">
        <v>0</v>
      </c>
      <c r="BS85" s="36">
        <v>0</v>
      </c>
      <c r="BT85" s="36">
        <v>0</v>
      </c>
      <c r="BU85" s="36">
        <v>0</v>
      </c>
      <c r="BV85" s="36">
        <v>0</v>
      </c>
      <c r="BW85" s="36">
        <v>0</v>
      </c>
      <c r="BX85" s="36">
        <v>0</v>
      </c>
      <c r="BY85" s="36">
        <v>0</v>
      </c>
      <c r="BZ85" s="36">
        <v>0</v>
      </c>
      <c r="CA85" s="36">
        <v>0</v>
      </c>
      <c r="CB85" s="36">
        <v>0</v>
      </c>
      <c r="CC85" s="36">
        <v>0</v>
      </c>
      <c r="CD85" s="36">
        <v>0</v>
      </c>
      <c r="CE85" s="36">
        <v>0</v>
      </c>
      <c r="CF85" s="36">
        <v>0</v>
      </c>
      <c r="CG85" s="36">
        <v>0</v>
      </c>
      <c r="CH85" s="36">
        <v>0</v>
      </c>
      <c r="CI85" s="36">
        <v>0</v>
      </c>
      <c r="CJ85" s="36">
        <v>0</v>
      </c>
      <c r="CK85" s="36">
        <v>0</v>
      </c>
      <c r="CL85" s="36">
        <v>0</v>
      </c>
      <c r="CM85" s="36">
        <v>0</v>
      </c>
      <c r="CN85" s="36">
        <v>0</v>
      </c>
      <c r="CO85" s="36">
        <v>0</v>
      </c>
      <c r="CP85" s="36">
        <v>0</v>
      </c>
      <c r="CQ85" s="36">
        <v>0</v>
      </c>
      <c r="CR85" s="36">
        <v>0</v>
      </c>
      <c r="CS85" s="36">
        <v>0</v>
      </c>
      <c r="CT85" s="36">
        <v>0</v>
      </c>
      <c r="CU85" s="36">
        <v>0</v>
      </c>
      <c r="CV85" s="36">
        <v>0</v>
      </c>
      <c r="CW85" s="36">
        <v>0</v>
      </c>
      <c r="CX85" s="36">
        <v>0</v>
      </c>
      <c r="CY85" s="36">
        <v>0</v>
      </c>
      <c r="CZ85" s="36">
        <v>0</v>
      </c>
      <c r="DA85" s="36">
        <v>0</v>
      </c>
      <c r="DB85" s="36">
        <v>0</v>
      </c>
      <c r="DC85" s="36">
        <v>0</v>
      </c>
      <c r="DD85" s="36">
        <v>0</v>
      </c>
      <c r="DE85" s="36">
        <v>0</v>
      </c>
      <c r="DF85" s="36">
        <v>0</v>
      </c>
      <c r="DG85" s="36">
        <v>0</v>
      </c>
      <c r="DH85" s="36">
        <v>0</v>
      </c>
      <c r="DI85" s="36">
        <v>0</v>
      </c>
      <c r="DJ85" s="36">
        <v>0</v>
      </c>
      <c r="DK85" s="36">
        <v>0</v>
      </c>
      <c r="DL85" s="36">
        <v>0</v>
      </c>
      <c r="DM85" s="36">
        <v>0</v>
      </c>
      <c r="DN85" s="36">
        <v>0</v>
      </c>
      <c r="DO85" s="36">
        <v>0</v>
      </c>
      <c r="DP85" s="36">
        <v>0</v>
      </c>
      <c r="DQ85" s="36">
        <v>0</v>
      </c>
      <c r="DR85" s="36">
        <v>0</v>
      </c>
      <c r="DS85" s="36">
        <v>0</v>
      </c>
      <c r="DT85" s="36">
        <v>0</v>
      </c>
      <c r="DU85" s="36">
        <v>0</v>
      </c>
      <c r="DV85" s="36">
        <v>0</v>
      </c>
      <c r="DW85" s="36">
        <v>0</v>
      </c>
      <c r="DX85" s="36">
        <v>0</v>
      </c>
      <c r="DY85" s="36">
        <v>0</v>
      </c>
      <c r="DZ85" s="36">
        <v>0</v>
      </c>
      <c r="EA85" s="36">
        <v>0</v>
      </c>
      <c r="EB85" s="36">
        <v>0</v>
      </c>
      <c r="EC85" s="36">
        <v>0</v>
      </c>
      <c r="ED85" s="36">
        <v>0</v>
      </c>
      <c r="EE85" s="36">
        <v>0</v>
      </c>
      <c r="EF85" s="36">
        <v>0</v>
      </c>
      <c r="EG85" s="36">
        <v>0</v>
      </c>
      <c r="EH85" s="36">
        <v>0</v>
      </c>
      <c r="EI85" s="36">
        <v>0</v>
      </c>
      <c r="EJ85" s="36">
        <v>0</v>
      </c>
      <c r="EK85" s="36">
        <v>0</v>
      </c>
      <c r="EL85" s="36">
        <v>0</v>
      </c>
      <c r="EM85" s="36">
        <v>0</v>
      </c>
      <c r="EN85" s="36">
        <v>0</v>
      </c>
      <c r="EO85" s="36">
        <v>0</v>
      </c>
      <c r="EP85" s="36">
        <v>0</v>
      </c>
      <c r="EQ85" s="36">
        <v>0</v>
      </c>
      <c r="ER85" s="36">
        <v>0</v>
      </c>
      <c r="ES85" s="36">
        <v>0</v>
      </c>
      <c r="ET85" s="36">
        <v>0</v>
      </c>
      <c r="EU85" s="36">
        <v>0</v>
      </c>
      <c r="EV85" s="36">
        <v>0</v>
      </c>
      <c r="EW85" s="36">
        <v>0</v>
      </c>
      <c r="EX85" s="36">
        <v>0</v>
      </c>
      <c r="EY85" s="37">
        <f t="shared" si="3"/>
        <v>15755</v>
      </c>
      <c r="EZ85" s="37">
        <v>10825</v>
      </c>
      <c r="FA85" s="37">
        <v>4930</v>
      </c>
      <c r="FB85" s="36">
        <v>128.80000000000001</v>
      </c>
    </row>
    <row r="86" spans="1:158" s="8" customFormat="1" ht="78.75" x14ac:dyDescent="0.25">
      <c r="A86" s="47" t="s">
        <v>109</v>
      </c>
      <c r="B86" s="44" t="s">
        <v>183</v>
      </c>
      <c r="C86" s="20" t="s">
        <v>176</v>
      </c>
      <c r="D86" s="36">
        <f t="shared" si="2"/>
        <v>197</v>
      </c>
      <c r="E86" s="36">
        <v>0</v>
      </c>
      <c r="F86" s="36">
        <v>182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15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0</v>
      </c>
      <c r="AJ86" s="36">
        <v>0</v>
      </c>
      <c r="AK86" s="36">
        <v>0</v>
      </c>
      <c r="AL86" s="36">
        <v>0</v>
      </c>
      <c r="AM86" s="36">
        <v>0</v>
      </c>
      <c r="AN86" s="36">
        <v>0</v>
      </c>
      <c r="AO86" s="36">
        <v>0</v>
      </c>
      <c r="AP86" s="36">
        <v>0</v>
      </c>
      <c r="AQ86" s="36">
        <v>0</v>
      </c>
      <c r="AR86" s="36">
        <v>0</v>
      </c>
      <c r="AS86" s="36">
        <v>0</v>
      </c>
      <c r="AT86" s="36">
        <v>0</v>
      </c>
      <c r="AU86" s="36">
        <v>0</v>
      </c>
      <c r="AV86" s="36">
        <v>0</v>
      </c>
      <c r="AW86" s="36">
        <v>0</v>
      </c>
      <c r="AX86" s="36">
        <v>0</v>
      </c>
      <c r="AY86" s="36">
        <v>0</v>
      </c>
      <c r="AZ86" s="36">
        <v>0</v>
      </c>
      <c r="BA86" s="36">
        <v>0</v>
      </c>
      <c r="BB86" s="36">
        <v>0</v>
      </c>
      <c r="BC86" s="36">
        <v>0</v>
      </c>
      <c r="BD86" s="36">
        <v>0</v>
      </c>
      <c r="BE86" s="36">
        <v>0</v>
      </c>
      <c r="BF86" s="36">
        <v>0</v>
      </c>
      <c r="BG86" s="36">
        <v>0</v>
      </c>
      <c r="BH86" s="36">
        <v>0</v>
      </c>
      <c r="BI86" s="36">
        <v>0</v>
      </c>
      <c r="BJ86" s="36">
        <v>0</v>
      </c>
      <c r="BK86" s="36">
        <v>0</v>
      </c>
      <c r="BL86" s="36">
        <v>0</v>
      </c>
      <c r="BM86" s="36">
        <v>0</v>
      </c>
      <c r="BN86" s="36">
        <v>0</v>
      </c>
      <c r="BO86" s="36">
        <v>0</v>
      </c>
      <c r="BP86" s="36">
        <v>0</v>
      </c>
      <c r="BQ86" s="36">
        <v>0</v>
      </c>
      <c r="BR86" s="36">
        <v>0</v>
      </c>
      <c r="BS86" s="36">
        <v>0</v>
      </c>
      <c r="BT86" s="36">
        <v>0</v>
      </c>
      <c r="BU86" s="36">
        <v>0</v>
      </c>
      <c r="BV86" s="36">
        <v>0</v>
      </c>
      <c r="BW86" s="36">
        <v>0</v>
      </c>
      <c r="BX86" s="36">
        <v>0</v>
      </c>
      <c r="BY86" s="36">
        <v>0</v>
      </c>
      <c r="BZ86" s="36">
        <v>0</v>
      </c>
      <c r="CA86" s="36">
        <v>0</v>
      </c>
      <c r="CB86" s="36">
        <v>0</v>
      </c>
      <c r="CC86" s="36">
        <v>0</v>
      </c>
      <c r="CD86" s="36">
        <v>0</v>
      </c>
      <c r="CE86" s="36">
        <v>0</v>
      </c>
      <c r="CF86" s="36">
        <v>0</v>
      </c>
      <c r="CG86" s="36">
        <v>0</v>
      </c>
      <c r="CH86" s="36">
        <v>0</v>
      </c>
      <c r="CI86" s="36">
        <v>0</v>
      </c>
      <c r="CJ86" s="36">
        <v>0</v>
      </c>
      <c r="CK86" s="36">
        <v>0</v>
      </c>
      <c r="CL86" s="36">
        <v>0</v>
      </c>
      <c r="CM86" s="36">
        <v>0</v>
      </c>
      <c r="CN86" s="36">
        <v>0</v>
      </c>
      <c r="CO86" s="36">
        <v>0</v>
      </c>
      <c r="CP86" s="36">
        <v>0</v>
      </c>
      <c r="CQ86" s="36">
        <v>0</v>
      </c>
      <c r="CR86" s="36">
        <v>0</v>
      </c>
      <c r="CS86" s="36">
        <v>0</v>
      </c>
      <c r="CT86" s="36">
        <v>0</v>
      </c>
      <c r="CU86" s="36">
        <v>0</v>
      </c>
      <c r="CV86" s="36">
        <v>0</v>
      </c>
      <c r="CW86" s="36">
        <v>0</v>
      </c>
      <c r="CX86" s="36">
        <v>0</v>
      </c>
      <c r="CY86" s="36">
        <v>0</v>
      </c>
      <c r="CZ86" s="36">
        <v>0</v>
      </c>
      <c r="DA86" s="36">
        <v>0</v>
      </c>
      <c r="DB86" s="36">
        <v>0</v>
      </c>
      <c r="DC86" s="36">
        <v>0</v>
      </c>
      <c r="DD86" s="36">
        <v>0</v>
      </c>
      <c r="DE86" s="36">
        <v>0</v>
      </c>
      <c r="DF86" s="36">
        <v>0</v>
      </c>
      <c r="DG86" s="36">
        <v>0</v>
      </c>
      <c r="DH86" s="36">
        <v>0</v>
      </c>
      <c r="DI86" s="36">
        <v>0</v>
      </c>
      <c r="DJ86" s="36">
        <v>0</v>
      </c>
      <c r="DK86" s="36">
        <v>0</v>
      </c>
      <c r="DL86" s="36">
        <v>0</v>
      </c>
      <c r="DM86" s="36">
        <v>0</v>
      </c>
      <c r="DN86" s="36">
        <v>0</v>
      </c>
      <c r="DO86" s="36">
        <v>0</v>
      </c>
      <c r="DP86" s="36">
        <v>0</v>
      </c>
      <c r="DQ86" s="36">
        <v>0</v>
      </c>
      <c r="DR86" s="36">
        <v>0</v>
      </c>
      <c r="DS86" s="36">
        <v>0</v>
      </c>
      <c r="DT86" s="36">
        <v>0</v>
      </c>
      <c r="DU86" s="36">
        <v>0</v>
      </c>
      <c r="DV86" s="36">
        <v>0</v>
      </c>
      <c r="DW86" s="36">
        <v>0</v>
      </c>
      <c r="DX86" s="36">
        <v>0</v>
      </c>
      <c r="DY86" s="36">
        <v>0</v>
      </c>
      <c r="DZ86" s="36">
        <v>0</v>
      </c>
      <c r="EA86" s="36">
        <v>0</v>
      </c>
      <c r="EB86" s="36">
        <v>0</v>
      </c>
      <c r="EC86" s="36">
        <v>0</v>
      </c>
      <c r="ED86" s="36">
        <v>0</v>
      </c>
      <c r="EE86" s="36">
        <v>0</v>
      </c>
      <c r="EF86" s="36">
        <v>0</v>
      </c>
      <c r="EG86" s="36">
        <v>0</v>
      </c>
      <c r="EH86" s="36">
        <v>0</v>
      </c>
      <c r="EI86" s="36">
        <v>0</v>
      </c>
      <c r="EJ86" s="36">
        <v>0</v>
      </c>
      <c r="EK86" s="36">
        <v>0</v>
      </c>
      <c r="EL86" s="36">
        <v>0</v>
      </c>
      <c r="EM86" s="36">
        <v>0</v>
      </c>
      <c r="EN86" s="36">
        <v>0</v>
      </c>
      <c r="EO86" s="36">
        <v>0</v>
      </c>
      <c r="EP86" s="36">
        <v>0</v>
      </c>
      <c r="EQ86" s="36">
        <v>0</v>
      </c>
      <c r="ER86" s="36">
        <v>0</v>
      </c>
      <c r="ES86" s="36">
        <v>0</v>
      </c>
      <c r="ET86" s="36">
        <v>0</v>
      </c>
      <c r="EU86" s="36">
        <v>0</v>
      </c>
      <c r="EV86" s="36">
        <v>0</v>
      </c>
      <c r="EW86" s="36">
        <v>0</v>
      </c>
      <c r="EX86" s="36">
        <v>0</v>
      </c>
      <c r="EY86" s="37">
        <f t="shared" si="3"/>
        <v>22103</v>
      </c>
      <c r="EZ86" s="37">
        <v>16173</v>
      </c>
      <c r="FA86" s="37">
        <v>5930</v>
      </c>
      <c r="FB86" s="36">
        <v>189.5</v>
      </c>
    </row>
    <row r="87" spans="1:158" s="8" customFormat="1" ht="78.75" x14ac:dyDescent="0.25">
      <c r="A87" s="47" t="s">
        <v>110</v>
      </c>
      <c r="B87" s="44" t="s">
        <v>184</v>
      </c>
      <c r="C87" s="20" t="s">
        <v>176</v>
      </c>
      <c r="D87" s="36">
        <f t="shared" si="2"/>
        <v>112</v>
      </c>
      <c r="E87" s="36">
        <v>8.3000000000000007</v>
      </c>
      <c r="F87" s="36">
        <v>93.7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10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0</v>
      </c>
      <c r="AO87" s="36">
        <v>0</v>
      </c>
      <c r="AP87" s="36">
        <v>0</v>
      </c>
      <c r="AQ87" s="36">
        <v>0</v>
      </c>
      <c r="AR87" s="36">
        <v>0</v>
      </c>
      <c r="AS87" s="36">
        <v>0</v>
      </c>
      <c r="AT87" s="36">
        <v>0</v>
      </c>
      <c r="AU87" s="36">
        <v>0</v>
      </c>
      <c r="AV87" s="36">
        <v>0</v>
      </c>
      <c r="AW87" s="36">
        <v>0</v>
      </c>
      <c r="AX87" s="36">
        <v>0</v>
      </c>
      <c r="AY87" s="36">
        <v>0</v>
      </c>
      <c r="AZ87" s="36">
        <v>0</v>
      </c>
      <c r="BA87" s="36">
        <v>0</v>
      </c>
      <c r="BB87" s="36">
        <v>0</v>
      </c>
      <c r="BC87" s="36">
        <v>0</v>
      </c>
      <c r="BD87" s="36">
        <v>0</v>
      </c>
      <c r="BE87" s="36">
        <v>0</v>
      </c>
      <c r="BF87" s="36">
        <v>0</v>
      </c>
      <c r="BG87" s="36">
        <v>0</v>
      </c>
      <c r="BH87" s="36">
        <v>0</v>
      </c>
      <c r="BI87" s="36">
        <v>0</v>
      </c>
      <c r="BJ87" s="36">
        <v>0</v>
      </c>
      <c r="BK87" s="36">
        <v>0</v>
      </c>
      <c r="BL87" s="36">
        <v>0</v>
      </c>
      <c r="BM87" s="36">
        <v>0</v>
      </c>
      <c r="BN87" s="36">
        <v>0</v>
      </c>
      <c r="BO87" s="36">
        <v>0</v>
      </c>
      <c r="BP87" s="36">
        <v>0</v>
      </c>
      <c r="BQ87" s="36">
        <v>0</v>
      </c>
      <c r="BR87" s="36">
        <v>0</v>
      </c>
      <c r="BS87" s="36">
        <v>0</v>
      </c>
      <c r="BT87" s="36">
        <v>0</v>
      </c>
      <c r="BU87" s="36">
        <v>0</v>
      </c>
      <c r="BV87" s="36">
        <v>0</v>
      </c>
      <c r="BW87" s="36">
        <v>0</v>
      </c>
      <c r="BX87" s="36">
        <v>0</v>
      </c>
      <c r="BY87" s="36">
        <v>0</v>
      </c>
      <c r="BZ87" s="36">
        <v>0</v>
      </c>
      <c r="CA87" s="36">
        <v>0</v>
      </c>
      <c r="CB87" s="36">
        <v>0</v>
      </c>
      <c r="CC87" s="36">
        <v>0</v>
      </c>
      <c r="CD87" s="36">
        <v>0</v>
      </c>
      <c r="CE87" s="36">
        <v>0</v>
      </c>
      <c r="CF87" s="36">
        <v>0</v>
      </c>
      <c r="CG87" s="36">
        <v>0</v>
      </c>
      <c r="CH87" s="36">
        <v>0</v>
      </c>
      <c r="CI87" s="36">
        <v>0</v>
      </c>
      <c r="CJ87" s="36">
        <v>0</v>
      </c>
      <c r="CK87" s="36">
        <v>0</v>
      </c>
      <c r="CL87" s="36">
        <v>0</v>
      </c>
      <c r="CM87" s="36">
        <v>0</v>
      </c>
      <c r="CN87" s="36">
        <v>0</v>
      </c>
      <c r="CO87" s="36">
        <v>0</v>
      </c>
      <c r="CP87" s="36">
        <v>0</v>
      </c>
      <c r="CQ87" s="36">
        <v>0</v>
      </c>
      <c r="CR87" s="36">
        <v>0</v>
      </c>
      <c r="CS87" s="36">
        <v>0</v>
      </c>
      <c r="CT87" s="36">
        <v>0</v>
      </c>
      <c r="CU87" s="36">
        <v>0</v>
      </c>
      <c r="CV87" s="36">
        <v>0</v>
      </c>
      <c r="CW87" s="36">
        <v>0</v>
      </c>
      <c r="CX87" s="36">
        <v>0</v>
      </c>
      <c r="CY87" s="36">
        <v>0</v>
      </c>
      <c r="CZ87" s="36">
        <v>0</v>
      </c>
      <c r="DA87" s="36">
        <v>0</v>
      </c>
      <c r="DB87" s="36">
        <v>0</v>
      </c>
      <c r="DC87" s="36">
        <v>0</v>
      </c>
      <c r="DD87" s="36">
        <v>0</v>
      </c>
      <c r="DE87" s="36">
        <v>0</v>
      </c>
      <c r="DF87" s="36">
        <v>0</v>
      </c>
      <c r="DG87" s="36">
        <v>0</v>
      </c>
      <c r="DH87" s="36">
        <v>0</v>
      </c>
      <c r="DI87" s="36">
        <v>0</v>
      </c>
      <c r="DJ87" s="36">
        <v>0</v>
      </c>
      <c r="DK87" s="36">
        <v>0</v>
      </c>
      <c r="DL87" s="36">
        <v>0</v>
      </c>
      <c r="DM87" s="36">
        <v>0</v>
      </c>
      <c r="DN87" s="36">
        <v>0</v>
      </c>
      <c r="DO87" s="36">
        <v>0</v>
      </c>
      <c r="DP87" s="36">
        <v>0</v>
      </c>
      <c r="DQ87" s="36">
        <v>0</v>
      </c>
      <c r="DR87" s="36">
        <v>0</v>
      </c>
      <c r="DS87" s="36">
        <v>0</v>
      </c>
      <c r="DT87" s="36">
        <v>0</v>
      </c>
      <c r="DU87" s="36">
        <v>0</v>
      </c>
      <c r="DV87" s="36">
        <v>0</v>
      </c>
      <c r="DW87" s="36">
        <v>0</v>
      </c>
      <c r="DX87" s="36">
        <v>0</v>
      </c>
      <c r="DY87" s="36">
        <v>0</v>
      </c>
      <c r="DZ87" s="36">
        <v>0</v>
      </c>
      <c r="EA87" s="36">
        <v>0</v>
      </c>
      <c r="EB87" s="36">
        <v>0</v>
      </c>
      <c r="EC87" s="36">
        <v>0</v>
      </c>
      <c r="ED87" s="36">
        <v>0</v>
      </c>
      <c r="EE87" s="36">
        <v>0</v>
      </c>
      <c r="EF87" s="36">
        <v>0</v>
      </c>
      <c r="EG87" s="36">
        <v>0</v>
      </c>
      <c r="EH87" s="36">
        <v>0</v>
      </c>
      <c r="EI87" s="36">
        <v>0</v>
      </c>
      <c r="EJ87" s="36">
        <v>0</v>
      </c>
      <c r="EK87" s="36">
        <v>0</v>
      </c>
      <c r="EL87" s="36">
        <v>0</v>
      </c>
      <c r="EM87" s="36">
        <v>0</v>
      </c>
      <c r="EN87" s="36">
        <v>0</v>
      </c>
      <c r="EO87" s="36">
        <v>0</v>
      </c>
      <c r="EP87" s="36">
        <v>0</v>
      </c>
      <c r="EQ87" s="36">
        <v>0</v>
      </c>
      <c r="ER87" s="36">
        <v>0</v>
      </c>
      <c r="ES87" s="36">
        <v>0</v>
      </c>
      <c r="ET87" s="36">
        <v>0</v>
      </c>
      <c r="EU87" s="36">
        <v>0</v>
      </c>
      <c r="EV87" s="36">
        <v>0</v>
      </c>
      <c r="EW87" s="36">
        <v>0</v>
      </c>
      <c r="EX87" s="36">
        <v>0</v>
      </c>
      <c r="EY87" s="37">
        <f t="shared" si="3"/>
        <v>12769</v>
      </c>
      <c r="EZ87" s="37">
        <v>9224</v>
      </c>
      <c r="FA87" s="37">
        <v>3545</v>
      </c>
      <c r="FB87" s="36">
        <v>110.9</v>
      </c>
    </row>
    <row r="88" spans="1:158" s="8" customFormat="1" ht="78.75" x14ac:dyDescent="0.25">
      <c r="A88" s="47" t="s">
        <v>111</v>
      </c>
      <c r="B88" s="44" t="s">
        <v>185</v>
      </c>
      <c r="C88" s="20" t="s">
        <v>176</v>
      </c>
      <c r="D88" s="36">
        <f t="shared" si="2"/>
        <v>53</v>
      </c>
      <c r="E88" s="36">
        <v>0</v>
      </c>
      <c r="F88" s="36">
        <v>53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>
        <v>0</v>
      </c>
      <c r="AU88" s="36">
        <v>0</v>
      </c>
      <c r="AV88" s="36">
        <v>0</v>
      </c>
      <c r="AW88" s="36">
        <v>0</v>
      </c>
      <c r="AX88" s="36">
        <v>0</v>
      </c>
      <c r="AY88" s="36">
        <v>0</v>
      </c>
      <c r="AZ88" s="36">
        <v>0</v>
      </c>
      <c r="BA88" s="36">
        <v>0</v>
      </c>
      <c r="BB88" s="36">
        <v>0</v>
      </c>
      <c r="BC88" s="36">
        <v>0</v>
      </c>
      <c r="BD88" s="36">
        <v>0</v>
      </c>
      <c r="BE88" s="36">
        <v>0</v>
      </c>
      <c r="BF88" s="36">
        <v>0</v>
      </c>
      <c r="BG88" s="36">
        <v>0</v>
      </c>
      <c r="BH88" s="36">
        <v>0</v>
      </c>
      <c r="BI88" s="36">
        <v>0</v>
      </c>
      <c r="BJ88" s="36">
        <v>0</v>
      </c>
      <c r="BK88" s="36">
        <v>0</v>
      </c>
      <c r="BL88" s="36">
        <v>0</v>
      </c>
      <c r="BM88" s="36">
        <v>0</v>
      </c>
      <c r="BN88" s="36">
        <v>0</v>
      </c>
      <c r="BO88" s="36">
        <v>0</v>
      </c>
      <c r="BP88" s="36">
        <v>0</v>
      </c>
      <c r="BQ88" s="36">
        <v>0</v>
      </c>
      <c r="BR88" s="36">
        <v>0</v>
      </c>
      <c r="BS88" s="36">
        <v>0</v>
      </c>
      <c r="BT88" s="36">
        <v>0</v>
      </c>
      <c r="BU88" s="36">
        <v>0</v>
      </c>
      <c r="BV88" s="36">
        <v>0</v>
      </c>
      <c r="BW88" s="36">
        <v>0</v>
      </c>
      <c r="BX88" s="36">
        <v>0</v>
      </c>
      <c r="BY88" s="36">
        <v>0</v>
      </c>
      <c r="BZ88" s="36">
        <v>0</v>
      </c>
      <c r="CA88" s="36">
        <v>0</v>
      </c>
      <c r="CB88" s="36">
        <v>0</v>
      </c>
      <c r="CC88" s="36">
        <v>0</v>
      </c>
      <c r="CD88" s="36">
        <v>0</v>
      </c>
      <c r="CE88" s="36">
        <v>0</v>
      </c>
      <c r="CF88" s="36">
        <v>0</v>
      </c>
      <c r="CG88" s="36">
        <v>0</v>
      </c>
      <c r="CH88" s="36">
        <v>0</v>
      </c>
      <c r="CI88" s="36">
        <v>0</v>
      </c>
      <c r="CJ88" s="36">
        <v>0</v>
      </c>
      <c r="CK88" s="36">
        <v>0</v>
      </c>
      <c r="CL88" s="36">
        <v>0</v>
      </c>
      <c r="CM88" s="36">
        <v>0</v>
      </c>
      <c r="CN88" s="36">
        <v>0</v>
      </c>
      <c r="CO88" s="36">
        <v>0</v>
      </c>
      <c r="CP88" s="36">
        <v>0</v>
      </c>
      <c r="CQ88" s="36">
        <v>0</v>
      </c>
      <c r="CR88" s="36">
        <v>0</v>
      </c>
      <c r="CS88" s="36">
        <v>0</v>
      </c>
      <c r="CT88" s="36">
        <v>0</v>
      </c>
      <c r="CU88" s="36">
        <v>0</v>
      </c>
      <c r="CV88" s="36">
        <v>0</v>
      </c>
      <c r="CW88" s="36">
        <v>0</v>
      </c>
      <c r="CX88" s="36">
        <v>0</v>
      </c>
      <c r="CY88" s="36">
        <v>0</v>
      </c>
      <c r="CZ88" s="36">
        <v>0</v>
      </c>
      <c r="DA88" s="36">
        <v>0</v>
      </c>
      <c r="DB88" s="36">
        <v>0</v>
      </c>
      <c r="DC88" s="36">
        <v>0</v>
      </c>
      <c r="DD88" s="36">
        <v>0</v>
      </c>
      <c r="DE88" s="36">
        <v>0</v>
      </c>
      <c r="DF88" s="36">
        <v>0</v>
      </c>
      <c r="DG88" s="36">
        <v>0</v>
      </c>
      <c r="DH88" s="36">
        <v>0</v>
      </c>
      <c r="DI88" s="36">
        <v>0</v>
      </c>
      <c r="DJ88" s="36">
        <v>0</v>
      </c>
      <c r="DK88" s="36">
        <v>0</v>
      </c>
      <c r="DL88" s="36">
        <v>0</v>
      </c>
      <c r="DM88" s="36">
        <v>0</v>
      </c>
      <c r="DN88" s="36">
        <v>0</v>
      </c>
      <c r="DO88" s="36">
        <v>0</v>
      </c>
      <c r="DP88" s="36">
        <v>0</v>
      </c>
      <c r="DQ88" s="36">
        <v>0</v>
      </c>
      <c r="DR88" s="36">
        <v>0</v>
      </c>
      <c r="DS88" s="36">
        <v>0</v>
      </c>
      <c r="DT88" s="36">
        <v>0</v>
      </c>
      <c r="DU88" s="36">
        <v>0</v>
      </c>
      <c r="DV88" s="36">
        <v>0</v>
      </c>
      <c r="DW88" s="36">
        <v>0</v>
      </c>
      <c r="DX88" s="36">
        <v>0</v>
      </c>
      <c r="DY88" s="36">
        <v>0</v>
      </c>
      <c r="DZ88" s="36">
        <v>0</v>
      </c>
      <c r="EA88" s="36">
        <v>0</v>
      </c>
      <c r="EB88" s="36">
        <v>0</v>
      </c>
      <c r="EC88" s="36">
        <v>0</v>
      </c>
      <c r="ED88" s="36">
        <v>0</v>
      </c>
      <c r="EE88" s="36">
        <v>0</v>
      </c>
      <c r="EF88" s="36">
        <v>0</v>
      </c>
      <c r="EG88" s="36">
        <v>0</v>
      </c>
      <c r="EH88" s="36">
        <v>0</v>
      </c>
      <c r="EI88" s="36">
        <v>0</v>
      </c>
      <c r="EJ88" s="36">
        <v>0</v>
      </c>
      <c r="EK88" s="36">
        <v>0</v>
      </c>
      <c r="EL88" s="36">
        <v>0</v>
      </c>
      <c r="EM88" s="36">
        <v>0</v>
      </c>
      <c r="EN88" s="36">
        <v>0</v>
      </c>
      <c r="EO88" s="36">
        <v>0</v>
      </c>
      <c r="EP88" s="36">
        <v>0</v>
      </c>
      <c r="EQ88" s="36">
        <v>0</v>
      </c>
      <c r="ER88" s="36">
        <v>0</v>
      </c>
      <c r="ES88" s="36">
        <v>0</v>
      </c>
      <c r="ET88" s="36">
        <v>0</v>
      </c>
      <c r="EU88" s="36">
        <v>0</v>
      </c>
      <c r="EV88" s="36">
        <v>0</v>
      </c>
      <c r="EW88" s="36">
        <v>0</v>
      </c>
      <c r="EX88" s="36">
        <v>0</v>
      </c>
      <c r="EY88" s="37">
        <f t="shared" si="3"/>
        <v>7741</v>
      </c>
      <c r="EZ88" s="37">
        <v>5162</v>
      </c>
      <c r="FA88" s="37">
        <v>2579</v>
      </c>
      <c r="FB88" s="36">
        <v>52.9</v>
      </c>
    </row>
    <row r="89" spans="1:158" s="8" customFormat="1" ht="78.75" x14ac:dyDescent="0.25">
      <c r="A89" s="47" t="s">
        <v>112</v>
      </c>
      <c r="B89" s="44" t="s">
        <v>186</v>
      </c>
      <c r="C89" s="20" t="s">
        <v>176</v>
      </c>
      <c r="D89" s="36">
        <f t="shared" si="2"/>
        <v>313</v>
      </c>
      <c r="E89" s="36">
        <v>24</v>
      </c>
      <c r="F89" s="36">
        <v>230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29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36">
        <v>0</v>
      </c>
      <c r="AI89" s="36">
        <v>0</v>
      </c>
      <c r="AJ89" s="36">
        <v>0</v>
      </c>
      <c r="AK89" s="36">
        <v>0</v>
      </c>
      <c r="AL89" s="36">
        <v>0</v>
      </c>
      <c r="AM89" s="36">
        <v>0</v>
      </c>
      <c r="AN89" s="36">
        <v>0</v>
      </c>
      <c r="AO89" s="36">
        <v>0</v>
      </c>
      <c r="AP89" s="36">
        <v>0</v>
      </c>
      <c r="AQ89" s="36">
        <v>0</v>
      </c>
      <c r="AR89" s="36">
        <v>0</v>
      </c>
      <c r="AS89" s="36">
        <v>0</v>
      </c>
      <c r="AT89" s="36">
        <v>0</v>
      </c>
      <c r="AU89" s="36">
        <v>0</v>
      </c>
      <c r="AV89" s="36">
        <v>0</v>
      </c>
      <c r="AW89" s="36">
        <v>0</v>
      </c>
      <c r="AX89" s="36">
        <v>0</v>
      </c>
      <c r="AY89" s="36">
        <v>0</v>
      </c>
      <c r="AZ89" s="36">
        <v>0</v>
      </c>
      <c r="BA89" s="36">
        <v>0</v>
      </c>
      <c r="BB89" s="36">
        <v>0</v>
      </c>
      <c r="BC89" s="36">
        <v>0</v>
      </c>
      <c r="BD89" s="36">
        <v>0</v>
      </c>
      <c r="BE89" s="36">
        <v>0</v>
      </c>
      <c r="BF89" s="36">
        <v>0</v>
      </c>
      <c r="BG89" s="36">
        <v>0</v>
      </c>
      <c r="BH89" s="36">
        <v>0</v>
      </c>
      <c r="BI89" s="36">
        <v>0</v>
      </c>
      <c r="BJ89" s="36">
        <v>0</v>
      </c>
      <c r="BK89" s="36">
        <v>0</v>
      </c>
      <c r="BL89" s="36">
        <v>0</v>
      </c>
      <c r="BM89" s="36">
        <v>30</v>
      </c>
      <c r="BN89" s="36">
        <v>0</v>
      </c>
      <c r="BO89" s="36">
        <v>0</v>
      </c>
      <c r="BP89" s="36">
        <v>0</v>
      </c>
      <c r="BQ89" s="36">
        <v>0</v>
      </c>
      <c r="BR89" s="36">
        <v>0</v>
      </c>
      <c r="BS89" s="36">
        <v>0</v>
      </c>
      <c r="BT89" s="36">
        <v>0</v>
      </c>
      <c r="BU89" s="36">
        <v>0</v>
      </c>
      <c r="BV89" s="36">
        <v>0</v>
      </c>
      <c r="BW89" s="36">
        <v>0</v>
      </c>
      <c r="BX89" s="36">
        <v>0</v>
      </c>
      <c r="BY89" s="36">
        <v>0</v>
      </c>
      <c r="BZ89" s="36">
        <v>0</v>
      </c>
      <c r="CA89" s="36">
        <v>0</v>
      </c>
      <c r="CB89" s="36">
        <v>0</v>
      </c>
      <c r="CC89" s="36">
        <v>0</v>
      </c>
      <c r="CD89" s="36">
        <v>0</v>
      </c>
      <c r="CE89" s="36">
        <v>0</v>
      </c>
      <c r="CF89" s="36">
        <v>0</v>
      </c>
      <c r="CG89" s="36">
        <v>0</v>
      </c>
      <c r="CH89" s="36">
        <v>0</v>
      </c>
      <c r="CI89" s="36">
        <v>0</v>
      </c>
      <c r="CJ89" s="36">
        <v>0</v>
      </c>
      <c r="CK89" s="36">
        <v>0</v>
      </c>
      <c r="CL89" s="36">
        <v>0</v>
      </c>
      <c r="CM89" s="36">
        <v>0</v>
      </c>
      <c r="CN89" s="36">
        <v>0</v>
      </c>
      <c r="CO89" s="36">
        <v>0</v>
      </c>
      <c r="CP89" s="36">
        <v>0</v>
      </c>
      <c r="CQ89" s="36">
        <v>0</v>
      </c>
      <c r="CR89" s="36">
        <v>0</v>
      </c>
      <c r="CS89" s="36">
        <v>0</v>
      </c>
      <c r="CT89" s="36">
        <v>0</v>
      </c>
      <c r="CU89" s="36">
        <v>0</v>
      </c>
      <c r="CV89" s="36">
        <v>0</v>
      </c>
      <c r="CW89" s="36">
        <v>0</v>
      </c>
      <c r="CX89" s="36">
        <v>0</v>
      </c>
      <c r="CY89" s="36">
        <v>0</v>
      </c>
      <c r="CZ89" s="36">
        <v>0</v>
      </c>
      <c r="DA89" s="36">
        <v>0</v>
      </c>
      <c r="DB89" s="36">
        <v>0</v>
      </c>
      <c r="DC89" s="36">
        <v>0</v>
      </c>
      <c r="DD89" s="36">
        <v>0</v>
      </c>
      <c r="DE89" s="36">
        <v>0</v>
      </c>
      <c r="DF89" s="36">
        <v>0</v>
      </c>
      <c r="DG89" s="36">
        <v>0</v>
      </c>
      <c r="DH89" s="36">
        <v>0</v>
      </c>
      <c r="DI89" s="36">
        <v>0</v>
      </c>
      <c r="DJ89" s="36">
        <v>0</v>
      </c>
      <c r="DK89" s="36">
        <v>0</v>
      </c>
      <c r="DL89" s="36">
        <v>0</v>
      </c>
      <c r="DM89" s="36">
        <v>0</v>
      </c>
      <c r="DN89" s="36">
        <v>0</v>
      </c>
      <c r="DO89" s="36">
        <v>0</v>
      </c>
      <c r="DP89" s="36">
        <v>0</v>
      </c>
      <c r="DQ89" s="36">
        <v>0</v>
      </c>
      <c r="DR89" s="36">
        <v>0</v>
      </c>
      <c r="DS89" s="36">
        <v>0</v>
      </c>
      <c r="DT89" s="36">
        <v>0</v>
      </c>
      <c r="DU89" s="36">
        <v>0</v>
      </c>
      <c r="DV89" s="36">
        <v>0</v>
      </c>
      <c r="DW89" s="36">
        <v>0</v>
      </c>
      <c r="DX89" s="36">
        <v>0</v>
      </c>
      <c r="DY89" s="36">
        <v>0</v>
      </c>
      <c r="DZ89" s="36">
        <v>0</v>
      </c>
      <c r="EA89" s="36">
        <v>0</v>
      </c>
      <c r="EB89" s="36">
        <v>0</v>
      </c>
      <c r="EC89" s="36">
        <v>0</v>
      </c>
      <c r="ED89" s="36">
        <v>0</v>
      </c>
      <c r="EE89" s="36">
        <v>0</v>
      </c>
      <c r="EF89" s="36">
        <v>0</v>
      </c>
      <c r="EG89" s="36">
        <v>0</v>
      </c>
      <c r="EH89" s="36">
        <v>0</v>
      </c>
      <c r="EI89" s="36">
        <v>0</v>
      </c>
      <c r="EJ89" s="36">
        <v>0</v>
      </c>
      <c r="EK89" s="36">
        <v>0</v>
      </c>
      <c r="EL89" s="36">
        <v>0</v>
      </c>
      <c r="EM89" s="36">
        <v>0</v>
      </c>
      <c r="EN89" s="36">
        <v>0</v>
      </c>
      <c r="EO89" s="36">
        <v>0</v>
      </c>
      <c r="EP89" s="36">
        <v>0</v>
      </c>
      <c r="EQ89" s="36">
        <v>0</v>
      </c>
      <c r="ER89" s="36">
        <v>0</v>
      </c>
      <c r="ES89" s="36">
        <v>0</v>
      </c>
      <c r="ET89" s="36">
        <v>0</v>
      </c>
      <c r="EU89" s="36">
        <v>0</v>
      </c>
      <c r="EV89" s="36">
        <v>0</v>
      </c>
      <c r="EW89" s="36">
        <v>0</v>
      </c>
      <c r="EX89" s="36">
        <v>0</v>
      </c>
      <c r="EY89" s="37">
        <f t="shared" si="3"/>
        <v>35896</v>
      </c>
      <c r="EZ89" s="37">
        <v>26639</v>
      </c>
      <c r="FA89" s="37">
        <v>9257</v>
      </c>
      <c r="FB89" s="36">
        <v>330.2</v>
      </c>
    </row>
    <row r="90" spans="1:158" s="8" customFormat="1" ht="78.75" x14ac:dyDescent="0.25">
      <c r="A90" s="47" t="s">
        <v>113</v>
      </c>
      <c r="B90" s="44" t="s">
        <v>187</v>
      </c>
      <c r="C90" s="20" t="s">
        <v>176</v>
      </c>
      <c r="D90" s="36">
        <f t="shared" ref="D90:D102" si="4">SUM(E90:EX90)</f>
        <v>143</v>
      </c>
      <c r="E90" s="36">
        <v>12.3</v>
      </c>
      <c r="F90" s="36">
        <v>105.7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12.3</v>
      </c>
      <c r="V90" s="36">
        <v>0</v>
      </c>
      <c r="W90" s="36">
        <v>0</v>
      </c>
      <c r="X90" s="36">
        <v>0.7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  <c r="AG90" s="36">
        <v>0</v>
      </c>
      <c r="AH90" s="36">
        <v>0</v>
      </c>
      <c r="AI90" s="36">
        <v>0</v>
      </c>
      <c r="AJ90" s="36">
        <v>0</v>
      </c>
      <c r="AK90" s="36">
        <v>0</v>
      </c>
      <c r="AL90" s="36">
        <v>0</v>
      </c>
      <c r="AM90" s="36">
        <v>0</v>
      </c>
      <c r="AN90" s="36">
        <v>0</v>
      </c>
      <c r="AO90" s="36">
        <v>0</v>
      </c>
      <c r="AP90" s="36">
        <v>0</v>
      </c>
      <c r="AQ90" s="36">
        <v>0</v>
      </c>
      <c r="AR90" s="36">
        <v>0</v>
      </c>
      <c r="AS90" s="36">
        <v>0</v>
      </c>
      <c r="AT90" s="36">
        <v>0</v>
      </c>
      <c r="AU90" s="36">
        <v>0</v>
      </c>
      <c r="AV90" s="36">
        <v>0</v>
      </c>
      <c r="AW90" s="36">
        <v>0</v>
      </c>
      <c r="AX90" s="36">
        <v>0</v>
      </c>
      <c r="AY90" s="36">
        <v>0</v>
      </c>
      <c r="AZ90" s="36">
        <v>0</v>
      </c>
      <c r="BA90" s="36">
        <v>0</v>
      </c>
      <c r="BB90" s="36">
        <v>0</v>
      </c>
      <c r="BC90" s="36">
        <v>0</v>
      </c>
      <c r="BD90" s="36">
        <v>0</v>
      </c>
      <c r="BE90" s="36">
        <v>0</v>
      </c>
      <c r="BF90" s="36">
        <v>0</v>
      </c>
      <c r="BG90" s="36">
        <v>0</v>
      </c>
      <c r="BH90" s="36">
        <v>0</v>
      </c>
      <c r="BI90" s="36">
        <v>0</v>
      </c>
      <c r="BJ90" s="36">
        <v>0</v>
      </c>
      <c r="BK90" s="36">
        <v>0</v>
      </c>
      <c r="BL90" s="36">
        <v>0</v>
      </c>
      <c r="BM90" s="36">
        <v>12</v>
      </c>
      <c r="BN90" s="36">
        <v>0</v>
      </c>
      <c r="BO90" s="36">
        <v>0</v>
      </c>
      <c r="BP90" s="36">
        <v>0</v>
      </c>
      <c r="BQ90" s="36">
        <v>0</v>
      </c>
      <c r="BR90" s="36">
        <v>0</v>
      </c>
      <c r="BS90" s="36">
        <v>0</v>
      </c>
      <c r="BT90" s="36">
        <v>0</v>
      </c>
      <c r="BU90" s="36">
        <v>0</v>
      </c>
      <c r="BV90" s="36">
        <v>0</v>
      </c>
      <c r="BW90" s="36">
        <v>0</v>
      </c>
      <c r="BX90" s="36">
        <v>0</v>
      </c>
      <c r="BY90" s="36">
        <v>0</v>
      </c>
      <c r="BZ90" s="36">
        <v>0</v>
      </c>
      <c r="CA90" s="36">
        <v>0</v>
      </c>
      <c r="CB90" s="36">
        <v>0</v>
      </c>
      <c r="CC90" s="36">
        <v>0</v>
      </c>
      <c r="CD90" s="36">
        <v>0</v>
      </c>
      <c r="CE90" s="36">
        <v>0</v>
      </c>
      <c r="CF90" s="36">
        <v>0</v>
      </c>
      <c r="CG90" s="36">
        <v>0</v>
      </c>
      <c r="CH90" s="36">
        <v>0</v>
      </c>
      <c r="CI90" s="36">
        <v>0</v>
      </c>
      <c r="CJ90" s="36">
        <v>0</v>
      </c>
      <c r="CK90" s="36">
        <v>0</v>
      </c>
      <c r="CL90" s="36">
        <v>0</v>
      </c>
      <c r="CM90" s="36">
        <v>0</v>
      </c>
      <c r="CN90" s="36">
        <v>0</v>
      </c>
      <c r="CO90" s="36">
        <v>0</v>
      </c>
      <c r="CP90" s="36">
        <v>0</v>
      </c>
      <c r="CQ90" s="36">
        <v>0</v>
      </c>
      <c r="CR90" s="36">
        <v>0</v>
      </c>
      <c r="CS90" s="36">
        <v>0</v>
      </c>
      <c r="CT90" s="36">
        <v>0</v>
      </c>
      <c r="CU90" s="36">
        <v>0</v>
      </c>
      <c r="CV90" s="36">
        <v>0</v>
      </c>
      <c r="CW90" s="36">
        <v>0</v>
      </c>
      <c r="CX90" s="36">
        <v>0</v>
      </c>
      <c r="CY90" s="36">
        <v>0</v>
      </c>
      <c r="CZ90" s="36">
        <v>0</v>
      </c>
      <c r="DA90" s="36">
        <v>0</v>
      </c>
      <c r="DB90" s="36">
        <v>0</v>
      </c>
      <c r="DC90" s="36">
        <v>0</v>
      </c>
      <c r="DD90" s="36">
        <v>0</v>
      </c>
      <c r="DE90" s="36">
        <v>0</v>
      </c>
      <c r="DF90" s="36">
        <v>0</v>
      </c>
      <c r="DG90" s="36">
        <v>0</v>
      </c>
      <c r="DH90" s="36">
        <v>0</v>
      </c>
      <c r="DI90" s="36">
        <v>0</v>
      </c>
      <c r="DJ90" s="36">
        <v>0</v>
      </c>
      <c r="DK90" s="36">
        <v>0</v>
      </c>
      <c r="DL90" s="36">
        <v>0</v>
      </c>
      <c r="DM90" s="36">
        <v>0</v>
      </c>
      <c r="DN90" s="36">
        <v>0</v>
      </c>
      <c r="DO90" s="36">
        <v>0</v>
      </c>
      <c r="DP90" s="36">
        <v>0</v>
      </c>
      <c r="DQ90" s="36">
        <v>0</v>
      </c>
      <c r="DR90" s="36">
        <v>0</v>
      </c>
      <c r="DS90" s="36">
        <v>0</v>
      </c>
      <c r="DT90" s="36">
        <v>0</v>
      </c>
      <c r="DU90" s="36">
        <v>0</v>
      </c>
      <c r="DV90" s="36">
        <v>0</v>
      </c>
      <c r="DW90" s="36">
        <v>0</v>
      </c>
      <c r="DX90" s="36">
        <v>0</v>
      </c>
      <c r="DY90" s="36">
        <v>0</v>
      </c>
      <c r="DZ90" s="36">
        <v>0</v>
      </c>
      <c r="EA90" s="36">
        <v>0</v>
      </c>
      <c r="EB90" s="36">
        <v>0</v>
      </c>
      <c r="EC90" s="36">
        <v>0</v>
      </c>
      <c r="ED90" s="36">
        <v>0</v>
      </c>
      <c r="EE90" s="36">
        <v>0</v>
      </c>
      <c r="EF90" s="36">
        <v>0</v>
      </c>
      <c r="EG90" s="36">
        <v>0</v>
      </c>
      <c r="EH90" s="36">
        <v>0</v>
      </c>
      <c r="EI90" s="36">
        <v>0</v>
      </c>
      <c r="EJ90" s="36">
        <v>0</v>
      </c>
      <c r="EK90" s="36">
        <v>0</v>
      </c>
      <c r="EL90" s="36">
        <v>0</v>
      </c>
      <c r="EM90" s="36">
        <v>0</v>
      </c>
      <c r="EN90" s="36">
        <v>0</v>
      </c>
      <c r="EO90" s="36">
        <v>0</v>
      </c>
      <c r="EP90" s="36">
        <v>0</v>
      </c>
      <c r="EQ90" s="36">
        <v>0</v>
      </c>
      <c r="ER90" s="36">
        <v>0</v>
      </c>
      <c r="ES90" s="36">
        <v>0</v>
      </c>
      <c r="ET90" s="36">
        <v>0</v>
      </c>
      <c r="EU90" s="36">
        <v>0</v>
      </c>
      <c r="EV90" s="36">
        <v>0</v>
      </c>
      <c r="EW90" s="36">
        <v>0</v>
      </c>
      <c r="EX90" s="36">
        <v>0</v>
      </c>
      <c r="EY90" s="37">
        <f t="shared" ref="EY90:EY102" si="5">EZ90+FA90</f>
        <v>16461</v>
      </c>
      <c r="EZ90" s="37">
        <v>11806</v>
      </c>
      <c r="FA90" s="37">
        <v>4655</v>
      </c>
      <c r="FB90" s="36">
        <v>139</v>
      </c>
    </row>
    <row r="91" spans="1:158" s="8" customFormat="1" ht="78.75" x14ac:dyDescent="0.25">
      <c r="A91" s="47" t="s">
        <v>114</v>
      </c>
      <c r="B91" s="44" t="s">
        <v>188</v>
      </c>
      <c r="C91" s="20" t="s">
        <v>176</v>
      </c>
      <c r="D91" s="36">
        <f t="shared" si="4"/>
        <v>171</v>
      </c>
      <c r="E91" s="36">
        <v>9.3000000000000007</v>
      </c>
      <c r="F91" s="36">
        <v>120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22.7</v>
      </c>
      <c r="U91" s="36">
        <v>1</v>
      </c>
      <c r="V91" s="36">
        <v>0</v>
      </c>
      <c r="W91" s="36">
        <v>0</v>
      </c>
      <c r="X91" s="36">
        <v>3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36">
        <v>0</v>
      </c>
      <c r="AI91" s="36">
        <v>0</v>
      </c>
      <c r="AJ91" s="36">
        <v>0</v>
      </c>
      <c r="AK91" s="36">
        <v>0</v>
      </c>
      <c r="AL91" s="36">
        <v>0</v>
      </c>
      <c r="AM91" s="36">
        <v>0</v>
      </c>
      <c r="AN91" s="36">
        <v>0</v>
      </c>
      <c r="AO91" s="36">
        <v>0</v>
      </c>
      <c r="AP91" s="36">
        <v>0</v>
      </c>
      <c r="AQ91" s="36">
        <v>0</v>
      </c>
      <c r="AR91" s="36">
        <v>0</v>
      </c>
      <c r="AS91" s="36">
        <v>0</v>
      </c>
      <c r="AT91" s="36">
        <v>0</v>
      </c>
      <c r="AU91" s="36">
        <v>0</v>
      </c>
      <c r="AV91" s="36">
        <v>0</v>
      </c>
      <c r="AW91" s="36">
        <v>0</v>
      </c>
      <c r="AX91" s="36">
        <v>0</v>
      </c>
      <c r="AY91" s="36">
        <v>0</v>
      </c>
      <c r="AZ91" s="36">
        <v>0</v>
      </c>
      <c r="BA91" s="36">
        <v>0</v>
      </c>
      <c r="BB91" s="36">
        <v>0</v>
      </c>
      <c r="BC91" s="36">
        <v>0</v>
      </c>
      <c r="BD91" s="36">
        <v>0</v>
      </c>
      <c r="BE91" s="36">
        <v>0</v>
      </c>
      <c r="BF91" s="36">
        <v>0</v>
      </c>
      <c r="BG91" s="36">
        <v>0</v>
      </c>
      <c r="BH91" s="36">
        <v>0</v>
      </c>
      <c r="BI91" s="36">
        <v>0</v>
      </c>
      <c r="BJ91" s="36">
        <v>0</v>
      </c>
      <c r="BK91" s="36">
        <v>0</v>
      </c>
      <c r="BL91" s="36">
        <v>0</v>
      </c>
      <c r="BM91" s="36">
        <v>5</v>
      </c>
      <c r="BN91" s="36">
        <v>10</v>
      </c>
      <c r="BO91" s="36">
        <v>0</v>
      </c>
      <c r="BP91" s="36">
        <v>0</v>
      </c>
      <c r="BQ91" s="36">
        <v>0</v>
      </c>
      <c r="BR91" s="36">
        <v>0</v>
      </c>
      <c r="BS91" s="36">
        <v>0</v>
      </c>
      <c r="BT91" s="36">
        <v>0</v>
      </c>
      <c r="BU91" s="36">
        <v>0</v>
      </c>
      <c r="BV91" s="36">
        <v>0</v>
      </c>
      <c r="BW91" s="36">
        <v>0</v>
      </c>
      <c r="BX91" s="36">
        <v>0</v>
      </c>
      <c r="BY91" s="36">
        <v>0</v>
      </c>
      <c r="BZ91" s="36">
        <v>0</v>
      </c>
      <c r="CA91" s="36">
        <v>0</v>
      </c>
      <c r="CB91" s="36">
        <v>0</v>
      </c>
      <c r="CC91" s="36">
        <v>0</v>
      </c>
      <c r="CD91" s="36">
        <v>0</v>
      </c>
      <c r="CE91" s="36">
        <v>0</v>
      </c>
      <c r="CF91" s="36">
        <v>0</v>
      </c>
      <c r="CG91" s="36">
        <v>0</v>
      </c>
      <c r="CH91" s="36">
        <v>0</v>
      </c>
      <c r="CI91" s="36">
        <v>0</v>
      </c>
      <c r="CJ91" s="36">
        <v>0</v>
      </c>
      <c r="CK91" s="36">
        <v>0</v>
      </c>
      <c r="CL91" s="36">
        <v>0</v>
      </c>
      <c r="CM91" s="36">
        <v>0</v>
      </c>
      <c r="CN91" s="36">
        <v>0</v>
      </c>
      <c r="CO91" s="36">
        <v>0</v>
      </c>
      <c r="CP91" s="36">
        <v>0</v>
      </c>
      <c r="CQ91" s="36">
        <v>0</v>
      </c>
      <c r="CR91" s="36">
        <v>0</v>
      </c>
      <c r="CS91" s="36">
        <v>0</v>
      </c>
      <c r="CT91" s="36">
        <v>0</v>
      </c>
      <c r="CU91" s="36">
        <v>0</v>
      </c>
      <c r="CV91" s="36">
        <v>0</v>
      </c>
      <c r="CW91" s="36">
        <v>0</v>
      </c>
      <c r="CX91" s="36">
        <v>0</v>
      </c>
      <c r="CY91" s="36">
        <v>0</v>
      </c>
      <c r="CZ91" s="36">
        <v>0</v>
      </c>
      <c r="DA91" s="36">
        <v>0</v>
      </c>
      <c r="DB91" s="36">
        <v>0</v>
      </c>
      <c r="DC91" s="36">
        <v>0</v>
      </c>
      <c r="DD91" s="36">
        <v>0</v>
      </c>
      <c r="DE91" s="36">
        <v>0</v>
      </c>
      <c r="DF91" s="36">
        <v>0</v>
      </c>
      <c r="DG91" s="36">
        <v>0</v>
      </c>
      <c r="DH91" s="36">
        <v>0</v>
      </c>
      <c r="DI91" s="36">
        <v>0</v>
      </c>
      <c r="DJ91" s="36">
        <v>0</v>
      </c>
      <c r="DK91" s="36">
        <v>0</v>
      </c>
      <c r="DL91" s="36">
        <v>0</v>
      </c>
      <c r="DM91" s="36">
        <v>0</v>
      </c>
      <c r="DN91" s="36">
        <v>0</v>
      </c>
      <c r="DO91" s="36">
        <v>0</v>
      </c>
      <c r="DP91" s="36">
        <v>0</v>
      </c>
      <c r="DQ91" s="36">
        <v>0</v>
      </c>
      <c r="DR91" s="36">
        <v>0</v>
      </c>
      <c r="DS91" s="36">
        <v>0</v>
      </c>
      <c r="DT91" s="36">
        <v>0</v>
      </c>
      <c r="DU91" s="36">
        <v>0</v>
      </c>
      <c r="DV91" s="36">
        <v>0</v>
      </c>
      <c r="DW91" s="36">
        <v>0</v>
      </c>
      <c r="DX91" s="36">
        <v>0</v>
      </c>
      <c r="DY91" s="36">
        <v>0</v>
      </c>
      <c r="DZ91" s="36">
        <v>0</v>
      </c>
      <c r="EA91" s="36">
        <v>0</v>
      </c>
      <c r="EB91" s="36">
        <v>0</v>
      </c>
      <c r="EC91" s="36">
        <v>0</v>
      </c>
      <c r="ED91" s="36">
        <v>0</v>
      </c>
      <c r="EE91" s="36">
        <v>0</v>
      </c>
      <c r="EF91" s="36">
        <v>0</v>
      </c>
      <c r="EG91" s="36">
        <v>0</v>
      </c>
      <c r="EH91" s="36">
        <v>0</v>
      </c>
      <c r="EI91" s="36">
        <v>0</v>
      </c>
      <c r="EJ91" s="36">
        <v>0</v>
      </c>
      <c r="EK91" s="36">
        <v>0</v>
      </c>
      <c r="EL91" s="36">
        <v>0</v>
      </c>
      <c r="EM91" s="36">
        <v>0</v>
      </c>
      <c r="EN91" s="36">
        <v>0</v>
      </c>
      <c r="EO91" s="36">
        <v>0</v>
      </c>
      <c r="EP91" s="36">
        <v>0</v>
      </c>
      <c r="EQ91" s="36">
        <v>0</v>
      </c>
      <c r="ER91" s="36">
        <v>0</v>
      </c>
      <c r="ES91" s="36">
        <v>0</v>
      </c>
      <c r="ET91" s="36">
        <v>0</v>
      </c>
      <c r="EU91" s="36">
        <v>0</v>
      </c>
      <c r="EV91" s="36">
        <v>0</v>
      </c>
      <c r="EW91" s="36">
        <v>0</v>
      </c>
      <c r="EX91" s="36">
        <v>0</v>
      </c>
      <c r="EY91" s="37">
        <f t="shared" si="5"/>
        <v>19410</v>
      </c>
      <c r="EZ91" s="37">
        <v>14246</v>
      </c>
      <c r="FA91" s="37">
        <v>5164</v>
      </c>
      <c r="FB91" s="36">
        <v>169.3</v>
      </c>
    </row>
    <row r="92" spans="1:158" s="8" customFormat="1" ht="78.75" x14ac:dyDescent="0.25">
      <c r="A92" s="47" t="s">
        <v>115</v>
      </c>
      <c r="B92" s="44" t="s">
        <v>189</v>
      </c>
      <c r="C92" s="20" t="s">
        <v>176</v>
      </c>
      <c r="D92" s="36">
        <f t="shared" si="4"/>
        <v>153</v>
      </c>
      <c r="E92" s="36">
        <v>19.3</v>
      </c>
      <c r="F92" s="36">
        <v>117.7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16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36">
        <v>0</v>
      </c>
      <c r="AI92" s="36">
        <v>0</v>
      </c>
      <c r="AJ92" s="36">
        <v>0</v>
      </c>
      <c r="AK92" s="36">
        <v>0</v>
      </c>
      <c r="AL92" s="36">
        <v>0</v>
      </c>
      <c r="AM92" s="36">
        <v>0</v>
      </c>
      <c r="AN92" s="36">
        <v>0</v>
      </c>
      <c r="AO92" s="36">
        <v>0</v>
      </c>
      <c r="AP92" s="36">
        <v>0</v>
      </c>
      <c r="AQ92" s="36">
        <v>0</v>
      </c>
      <c r="AR92" s="36">
        <v>0</v>
      </c>
      <c r="AS92" s="36">
        <v>0</v>
      </c>
      <c r="AT92" s="36">
        <v>0</v>
      </c>
      <c r="AU92" s="36">
        <v>0</v>
      </c>
      <c r="AV92" s="36">
        <v>0</v>
      </c>
      <c r="AW92" s="36">
        <v>0</v>
      </c>
      <c r="AX92" s="36">
        <v>0</v>
      </c>
      <c r="AY92" s="36">
        <v>0</v>
      </c>
      <c r="AZ92" s="36">
        <v>0</v>
      </c>
      <c r="BA92" s="36">
        <v>0</v>
      </c>
      <c r="BB92" s="36">
        <v>0</v>
      </c>
      <c r="BC92" s="36">
        <v>0</v>
      </c>
      <c r="BD92" s="36">
        <v>0</v>
      </c>
      <c r="BE92" s="36">
        <v>0</v>
      </c>
      <c r="BF92" s="36">
        <v>0</v>
      </c>
      <c r="BG92" s="36">
        <v>0</v>
      </c>
      <c r="BH92" s="36">
        <v>0</v>
      </c>
      <c r="BI92" s="36">
        <v>0</v>
      </c>
      <c r="BJ92" s="36">
        <v>0</v>
      </c>
      <c r="BK92" s="36">
        <v>0</v>
      </c>
      <c r="BL92" s="36">
        <v>0</v>
      </c>
      <c r="BM92" s="36">
        <v>0</v>
      </c>
      <c r="BN92" s="36">
        <v>0</v>
      </c>
      <c r="BO92" s="36">
        <v>0</v>
      </c>
      <c r="BP92" s="36">
        <v>0</v>
      </c>
      <c r="BQ92" s="36">
        <v>0</v>
      </c>
      <c r="BR92" s="36">
        <v>0</v>
      </c>
      <c r="BS92" s="36">
        <v>0</v>
      </c>
      <c r="BT92" s="36">
        <v>0</v>
      </c>
      <c r="BU92" s="36">
        <v>0</v>
      </c>
      <c r="BV92" s="36">
        <v>0</v>
      </c>
      <c r="BW92" s="36">
        <v>0</v>
      </c>
      <c r="BX92" s="36">
        <v>0</v>
      </c>
      <c r="BY92" s="36">
        <v>0</v>
      </c>
      <c r="BZ92" s="36">
        <v>0</v>
      </c>
      <c r="CA92" s="36">
        <v>0</v>
      </c>
      <c r="CB92" s="36">
        <v>0</v>
      </c>
      <c r="CC92" s="36">
        <v>0</v>
      </c>
      <c r="CD92" s="36">
        <v>0</v>
      </c>
      <c r="CE92" s="36">
        <v>0</v>
      </c>
      <c r="CF92" s="36">
        <v>0</v>
      </c>
      <c r="CG92" s="36">
        <v>0</v>
      </c>
      <c r="CH92" s="36">
        <v>0</v>
      </c>
      <c r="CI92" s="36">
        <v>0</v>
      </c>
      <c r="CJ92" s="36">
        <v>0</v>
      </c>
      <c r="CK92" s="36">
        <v>0</v>
      </c>
      <c r="CL92" s="36">
        <v>0</v>
      </c>
      <c r="CM92" s="36">
        <v>0</v>
      </c>
      <c r="CN92" s="36">
        <v>0</v>
      </c>
      <c r="CO92" s="36">
        <v>0</v>
      </c>
      <c r="CP92" s="36">
        <v>0</v>
      </c>
      <c r="CQ92" s="36">
        <v>0</v>
      </c>
      <c r="CR92" s="36">
        <v>0</v>
      </c>
      <c r="CS92" s="36">
        <v>0</v>
      </c>
      <c r="CT92" s="36">
        <v>0</v>
      </c>
      <c r="CU92" s="36">
        <v>0</v>
      </c>
      <c r="CV92" s="36">
        <v>0</v>
      </c>
      <c r="CW92" s="36">
        <v>0</v>
      </c>
      <c r="CX92" s="36">
        <v>0</v>
      </c>
      <c r="CY92" s="36">
        <v>0</v>
      </c>
      <c r="CZ92" s="36">
        <v>0</v>
      </c>
      <c r="DA92" s="36">
        <v>0</v>
      </c>
      <c r="DB92" s="36">
        <v>0</v>
      </c>
      <c r="DC92" s="36">
        <v>0</v>
      </c>
      <c r="DD92" s="36">
        <v>0</v>
      </c>
      <c r="DE92" s="36">
        <v>0</v>
      </c>
      <c r="DF92" s="36">
        <v>0</v>
      </c>
      <c r="DG92" s="36">
        <v>0</v>
      </c>
      <c r="DH92" s="36">
        <v>0</v>
      </c>
      <c r="DI92" s="36">
        <v>0</v>
      </c>
      <c r="DJ92" s="36">
        <v>0</v>
      </c>
      <c r="DK92" s="36">
        <v>0</v>
      </c>
      <c r="DL92" s="36">
        <v>0</v>
      </c>
      <c r="DM92" s="36">
        <v>0</v>
      </c>
      <c r="DN92" s="36">
        <v>0</v>
      </c>
      <c r="DO92" s="36">
        <v>0</v>
      </c>
      <c r="DP92" s="36">
        <v>0</v>
      </c>
      <c r="DQ92" s="36">
        <v>0</v>
      </c>
      <c r="DR92" s="36">
        <v>0</v>
      </c>
      <c r="DS92" s="36">
        <v>0</v>
      </c>
      <c r="DT92" s="36">
        <v>0</v>
      </c>
      <c r="DU92" s="36">
        <v>0</v>
      </c>
      <c r="DV92" s="36">
        <v>0</v>
      </c>
      <c r="DW92" s="36">
        <v>0</v>
      </c>
      <c r="DX92" s="36">
        <v>0</v>
      </c>
      <c r="DY92" s="36">
        <v>0</v>
      </c>
      <c r="DZ92" s="36">
        <v>0</v>
      </c>
      <c r="EA92" s="36">
        <v>0</v>
      </c>
      <c r="EB92" s="36">
        <v>0</v>
      </c>
      <c r="EC92" s="36">
        <v>0</v>
      </c>
      <c r="ED92" s="36">
        <v>0</v>
      </c>
      <c r="EE92" s="36">
        <v>0</v>
      </c>
      <c r="EF92" s="36">
        <v>0</v>
      </c>
      <c r="EG92" s="36">
        <v>0</v>
      </c>
      <c r="EH92" s="36">
        <v>0</v>
      </c>
      <c r="EI92" s="36">
        <v>0</v>
      </c>
      <c r="EJ92" s="36">
        <v>0</v>
      </c>
      <c r="EK92" s="36">
        <v>0</v>
      </c>
      <c r="EL92" s="36">
        <v>0</v>
      </c>
      <c r="EM92" s="36">
        <v>0</v>
      </c>
      <c r="EN92" s="36">
        <v>0</v>
      </c>
      <c r="EO92" s="36">
        <v>0</v>
      </c>
      <c r="EP92" s="36">
        <v>0</v>
      </c>
      <c r="EQ92" s="36">
        <v>0</v>
      </c>
      <c r="ER92" s="36">
        <v>0</v>
      </c>
      <c r="ES92" s="36">
        <v>0</v>
      </c>
      <c r="ET92" s="36">
        <v>0</v>
      </c>
      <c r="EU92" s="36">
        <v>0</v>
      </c>
      <c r="EV92" s="36">
        <v>0</v>
      </c>
      <c r="EW92" s="36">
        <v>0</v>
      </c>
      <c r="EX92" s="36">
        <v>0</v>
      </c>
      <c r="EY92" s="37">
        <f t="shared" si="5"/>
        <v>22009</v>
      </c>
      <c r="EZ92" s="37">
        <v>15462</v>
      </c>
      <c r="FA92" s="37">
        <v>6547</v>
      </c>
      <c r="FB92" s="36">
        <v>152.19999999999999</v>
      </c>
    </row>
    <row r="93" spans="1:158" s="8" customFormat="1" ht="78.75" x14ac:dyDescent="0.25">
      <c r="A93" s="47" t="s">
        <v>116</v>
      </c>
      <c r="B93" s="44" t="s">
        <v>190</v>
      </c>
      <c r="C93" s="20" t="s">
        <v>176</v>
      </c>
      <c r="D93" s="36">
        <f t="shared" si="4"/>
        <v>293.60000000000002</v>
      </c>
      <c r="E93" s="36">
        <v>12.3</v>
      </c>
      <c r="F93" s="36">
        <v>212.3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20</v>
      </c>
      <c r="U93" s="36">
        <v>16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36">
        <v>0</v>
      </c>
      <c r="AI93" s="36">
        <v>0</v>
      </c>
      <c r="AJ93" s="36">
        <v>0</v>
      </c>
      <c r="AK93" s="36">
        <v>0</v>
      </c>
      <c r="AL93" s="36">
        <v>0</v>
      </c>
      <c r="AM93" s="36">
        <v>0</v>
      </c>
      <c r="AN93" s="36">
        <v>0</v>
      </c>
      <c r="AO93" s="36">
        <v>0</v>
      </c>
      <c r="AP93" s="36">
        <v>0</v>
      </c>
      <c r="AQ93" s="36">
        <v>0</v>
      </c>
      <c r="AR93" s="36">
        <v>0</v>
      </c>
      <c r="AS93" s="36">
        <v>0</v>
      </c>
      <c r="AT93" s="36">
        <v>0</v>
      </c>
      <c r="AU93" s="36">
        <v>0</v>
      </c>
      <c r="AV93" s="36">
        <v>0</v>
      </c>
      <c r="AW93" s="36">
        <v>0</v>
      </c>
      <c r="AX93" s="36">
        <v>0</v>
      </c>
      <c r="AY93" s="36">
        <v>0</v>
      </c>
      <c r="AZ93" s="36">
        <v>0</v>
      </c>
      <c r="BA93" s="36">
        <v>0</v>
      </c>
      <c r="BB93" s="36">
        <v>0</v>
      </c>
      <c r="BC93" s="36">
        <v>0</v>
      </c>
      <c r="BD93" s="36">
        <v>0</v>
      </c>
      <c r="BE93" s="36">
        <v>0</v>
      </c>
      <c r="BF93" s="36">
        <v>0</v>
      </c>
      <c r="BG93" s="36">
        <v>0</v>
      </c>
      <c r="BH93" s="36">
        <v>0</v>
      </c>
      <c r="BI93" s="36">
        <v>0</v>
      </c>
      <c r="BJ93" s="36">
        <v>0</v>
      </c>
      <c r="BK93" s="36">
        <v>0</v>
      </c>
      <c r="BL93" s="36">
        <v>0</v>
      </c>
      <c r="BM93" s="36">
        <v>33</v>
      </c>
      <c r="BN93" s="36">
        <v>0</v>
      </c>
      <c r="BO93" s="36">
        <v>0</v>
      </c>
      <c r="BP93" s="36">
        <v>0</v>
      </c>
      <c r="BQ93" s="36">
        <v>0</v>
      </c>
      <c r="BR93" s="36">
        <v>0</v>
      </c>
      <c r="BS93" s="36">
        <v>0</v>
      </c>
      <c r="BT93" s="36">
        <v>0</v>
      </c>
      <c r="BU93" s="36">
        <v>0</v>
      </c>
      <c r="BV93" s="36">
        <v>0</v>
      </c>
      <c r="BW93" s="36">
        <v>0</v>
      </c>
      <c r="BX93" s="36">
        <v>0</v>
      </c>
      <c r="BY93" s="36">
        <v>0</v>
      </c>
      <c r="BZ93" s="36">
        <v>0</v>
      </c>
      <c r="CA93" s="36">
        <v>0</v>
      </c>
      <c r="CB93" s="36">
        <v>0</v>
      </c>
      <c r="CC93" s="36">
        <v>0</v>
      </c>
      <c r="CD93" s="36">
        <v>0</v>
      </c>
      <c r="CE93" s="36">
        <v>0</v>
      </c>
      <c r="CF93" s="36">
        <v>0</v>
      </c>
      <c r="CG93" s="36">
        <v>0</v>
      </c>
      <c r="CH93" s="36">
        <v>0</v>
      </c>
      <c r="CI93" s="36">
        <v>0</v>
      </c>
      <c r="CJ93" s="36">
        <v>0</v>
      </c>
      <c r="CK93" s="36">
        <v>0</v>
      </c>
      <c r="CL93" s="36">
        <v>0</v>
      </c>
      <c r="CM93" s="36">
        <v>0</v>
      </c>
      <c r="CN93" s="36">
        <v>0</v>
      </c>
      <c r="CO93" s="36">
        <v>0</v>
      </c>
      <c r="CP93" s="36">
        <v>0</v>
      </c>
      <c r="CQ93" s="36">
        <v>0</v>
      </c>
      <c r="CR93" s="36">
        <v>0</v>
      </c>
      <c r="CS93" s="36">
        <v>0</v>
      </c>
      <c r="CT93" s="36">
        <v>0</v>
      </c>
      <c r="CU93" s="36">
        <v>0</v>
      </c>
      <c r="CV93" s="36">
        <v>0</v>
      </c>
      <c r="CW93" s="36">
        <v>0</v>
      </c>
      <c r="CX93" s="36">
        <v>0</v>
      </c>
      <c r="CY93" s="36">
        <v>0</v>
      </c>
      <c r="CZ93" s="36">
        <v>0</v>
      </c>
      <c r="DA93" s="36">
        <v>0</v>
      </c>
      <c r="DB93" s="36">
        <v>0</v>
      </c>
      <c r="DC93" s="36">
        <v>0</v>
      </c>
      <c r="DD93" s="36">
        <v>0</v>
      </c>
      <c r="DE93" s="36">
        <v>0</v>
      </c>
      <c r="DF93" s="36">
        <v>0</v>
      </c>
      <c r="DG93" s="36">
        <v>0</v>
      </c>
      <c r="DH93" s="36">
        <v>0</v>
      </c>
      <c r="DI93" s="36">
        <v>0</v>
      </c>
      <c r="DJ93" s="36">
        <v>0</v>
      </c>
      <c r="DK93" s="36">
        <v>0</v>
      </c>
      <c r="DL93" s="36">
        <v>0</v>
      </c>
      <c r="DM93" s="36">
        <v>0</v>
      </c>
      <c r="DN93" s="36">
        <v>0</v>
      </c>
      <c r="DO93" s="36">
        <v>0</v>
      </c>
      <c r="DP93" s="36">
        <v>0</v>
      </c>
      <c r="DQ93" s="36">
        <v>0</v>
      </c>
      <c r="DR93" s="36">
        <v>0</v>
      </c>
      <c r="DS93" s="36">
        <v>0</v>
      </c>
      <c r="DT93" s="36">
        <v>0</v>
      </c>
      <c r="DU93" s="36">
        <v>0</v>
      </c>
      <c r="DV93" s="36">
        <v>0</v>
      </c>
      <c r="DW93" s="36">
        <v>0</v>
      </c>
      <c r="DX93" s="36">
        <v>0</v>
      </c>
      <c r="DY93" s="36">
        <v>0</v>
      </c>
      <c r="DZ93" s="36">
        <v>0</v>
      </c>
      <c r="EA93" s="36">
        <v>0</v>
      </c>
      <c r="EB93" s="36">
        <v>0</v>
      </c>
      <c r="EC93" s="36">
        <v>0</v>
      </c>
      <c r="ED93" s="36">
        <v>0</v>
      </c>
      <c r="EE93" s="36">
        <v>0</v>
      </c>
      <c r="EF93" s="36">
        <v>0</v>
      </c>
      <c r="EG93" s="36">
        <v>0</v>
      </c>
      <c r="EH93" s="36">
        <v>0</v>
      </c>
      <c r="EI93" s="36">
        <v>0</v>
      </c>
      <c r="EJ93" s="36">
        <v>0</v>
      </c>
      <c r="EK93" s="36">
        <v>0</v>
      </c>
      <c r="EL93" s="36">
        <v>0</v>
      </c>
      <c r="EM93" s="36">
        <v>0</v>
      </c>
      <c r="EN93" s="36">
        <v>0</v>
      </c>
      <c r="EO93" s="36">
        <v>0</v>
      </c>
      <c r="EP93" s="36">
        <v>0</v>
      </c>
      <c r="EQ93" s="36">
        <v>0</v>
      </c>
      <c r="ER93" s="36">
        <v>0</v>
      </c>
      <c r="ES93" s="36">
        <v>0</v>
      </c>
      <c r="ET93" s="36">
        <v>0</v>
      </c>
      <c r="EU93" s="36">
        <v>0</v>
      </c>
      <c r="EV93" s="36">
        <v>0</v>
      </c>
      <c r="EW93" s="36">
        <v>0</v>
      </c>
      <c r="EX93" s="36">
        <v>0</v>
      </c>
      <c r="EY93" s="37">
        <f t="shared" si="5"/>
        <v>32007</v>
      </c>
      <c r="EZ93" s="37">
        <v>23494</v>
      </c>
      <c r="FA93" s="37">
        <v>8513</v>
      </c>
      <c r="FB93" s="36">
        <v>293.10000000000002</v>
      </c>
    </row>
    <row r="94" spans="1:158" s="8" customFormat="1" ht="78.75" x14ac:dyDescent="0.25">
      <c r="A94" s="47" t="s">
        <v>117</v>
      </c>
      <c r="B94" s="44" t="s">
        <v>191</v>
      </c>
      <c r="C94" s="20" t="s">
        <v>176</v>
      </c>
      <c r="D94" s="36">
        <f t="shared" si="4"/>
        <v>79</v>
      </c>
      <c r="E94" s="36">
        <v>0</v>
      </c>
      <c r="F94" s="36">
        <v>79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  <c r="AG94" s="36">
        <v>0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0</v>
      </c>
      <c r="AO94" s="36">
        <v>0</v>
      </c>
      <c r="AP94" s="36">
        <v>0</v>
      </c>
      <c r="AQ94" s="36">
        <v>0</v>
      </c>
      <c r="AR94" s="36">
        <v>0</v>
      </c>
      <c r="AS94" s="36">
        <v>0</v>
      </c>
      <c r="AT94" s="36">
        <v>0</v>
      </c>
      <c r="AU94" s="36">
        <v>0</v>
      </c>
      <c r="AV94" s="36">
        <v>0</v>
      </c>
      <c r="AW94" s="36">
        <v>0</v>
      </c>
      <c r="AX94" s="36">
        <v>0</v>
      </c>
      <c r="AY94" s="36">
        <v>0</v>
      </c>
      <c r="AZ94" s="36">
        <v>0</v>
      </c>
      <c r="BA94" s="36">
        <v>0</v>
      </c>
      <c r="BB94" s="36">
        <v>0</v>
      </c>
      <c r="BC94" s="36">
        <v>0</v>
      </c>
      <c r="BD94" s="36">
        <v>0</v>
      </c>
      <c r="BE94" s="36">
        <v>0</v>
      </c>
      <c r="BF94" s="36">
        <v>0</v>
      </c>
      <c r="BG94" s="36">
        <v>0</v>
      </c>
      <c r="BH94" s="36">
        <v>0</v>
      </c>
      <c r="BI94" s="36">
        <v>0</v>
      </c>
      <c r="BJ94" s="36">
        <v>0</v>
      </c>
      <c r="BK94" s="36">
        <v>0</v>
      </c>
      <c r="BL94" s="36">
        <v>0</v>
      </c>
      <c r="BM94" s="36">
        <v>0</v>
      </c>
      <c r="BN94" s="36">
        <v>0</v>
      </c>
      <c r="BO94" s="36">
        <v>0</v>
      </c>
      <c r="BP94" s="36">
        <v>0</v>
      </c>
      <c r="BQ94" s="36">
        <v>0</v>
      </c>
      <c r="BR94" s="36">
        <v>0</v>
      </c>
      <c r="BS94" s="36">
        <v>0</v>
      </c>
      <c r="BT94" s="36">
        <v>0</v>
      </c>
      <c r="BU94" s="36">
        <v>0</v>
      </c>
      <c r="BV94" s="36">
        <v>0</v>
      </c>
      <c r="BW94" s="36">
        <v>0</v>
      </c>
      <c r="BX94" s="36">
        <v>0</v>
      </c>
      <c r="BY94" s="36">
        <v>0</v>
      </c>
      <c r="BZ94" s="36">
        <v>0</v>
      </c>
      <c r="CA94" s="36">
        <v>0</v>
      </c>
      <c r="CB94" s="36">
        <v>0</v>
      </c>
      <c r="CC94" s="36">
        <v>0</v>
      </c>
      <c r="CD94" s="36">
        <v>0</v>
      </c>
      <c r="CE94" s="36">
        <v>0</v>
      </c>
      <c r="CF94" s="36">
        <v>0</v>
      </c>
      <c r="CG94" s="36">
        <v>0</v>
      </c>
      <c r="CH94" s="36">
        <v>0</v>
      </c>
      <c r="CI94" s="36">
        <v>0</v>
      </c>
      <c r="CJ94" s="36">
        <v>0</v>
      </c>
      <c r="CK94" s="36">
        <v>0</v>
      </c>
      <c r="CL94" s="36">
        <v>0</v>
      </c>
      <c r="CM94" s="36">
        <v>0</v>
      </c>
      <c r="CN94" s="36">
        <v>0</v>
      </c>
      <c r="CO94" s="36">
        <v>0</v>
      </c>
      <c r="CP94" s="36">
        <v>0</v>
      </c>
      <c r="CQ94" s="36">
        <v>0</v>
      </c>
      <c r="CR94" s="36">
        <v>0</v>
      </c>
      <c r="CS94" s="36">
        <v>0</v>
      </c>
      <c r="CT94" s="36">
        <v>0</v>
      </c>
      <c r="CU94" s="36">
        <v>0</v>
      </c>
      <c r="CV94" s="36">
        <v>0</v>
      </c>
      <c r="CW94" s="36">
        <v>0</v>
      </c>
      <c r="CX94" s="36">
        <v>0</v>
      </c>
      <c r="CY94" s="36">
        <v>0</v>
      </c>
      <c r="CZ94" s="36">
        <v>0</v>
      </c>
      <c r="DA94" s="36">
        <v>0</v>
      </c>
      <c r="DB94" s="36">
        <v>0</v>
      </c>
      <c r="DC94" s="36">
        <v>0</v>
      </c>
      <c r="DD94" s="36">
        <v>0</v>
      </c>
      <c r="DE94" s="36">
        <v>0</v>
      </c>
      <c r="DF94" s="36">
        <v>0</v>
      </c>
      <c r="DG94" s="36">
        <v>0</v>
      </c>
      <c r="DH94" s="36">
        <v>0</v>
      </c>
      <c r="DI94" s="36">
        <v>0</v>
      </c>
      <c r="DJ94" s="36">
        <v>0</v>
      </c>
      <c r="DK94" s="36">
        <v>0</v>
      </c>
      <c r="DL94" s="36">
        <v>0</v>
      </c>
      <c r="DM94" s="36">
        <v>0</v>
      </c>
      <c r="DN94" s="36">
        <v>0</v>
      </c>
      <c r="DO94" s="36">
        <v>0</v>
      </c>
      <c r="DP94" s="36">
        <v>0</v>
      </c>
      <c r="DQ94" s="36">
        <v>0</v>
      </c>
      <c r="DR94" s="36">
        <v>0</v>
      </c>
      <c r="DS94" s="36">
        <v>0</v>
      </c>
      <c r="DT94" s="36">
        <v>0</v>
      </c>
      <c r="DU94" s="36">
        <v>0</v>
      </c>
      <c r="DV94" s="36">
        <v>0</v>
      </c>
      <c r="DW94" s="36">
        <v>0</v>
      </c>
      <c r="DX94" s="36">
        <v>0</v>
      </c>
      <c r="DY94" s="36">
        <v>0</v>
      </c>
      <c r="DZ94" s="36">
        <v>0</v>
      </c>
      <c r="EA94" s="36">
        <v>0</v>
      </c>
      <c r="EB94" s="36">
        <v>0</v>
      </c>
      <c r="EC94" s="36">
        <v>0</v>
      </c>
      <c r="ED94" s="36">
        <v>0</v>
      </c>
      <c r="EE94" s="36">
        <v>0</v>
      </c>
      <c r="EF94" s="36">
        <v>0</v>
      </c>
      <c r="EG94" s="36">
        <v>0</v>
      </c>
      <c r="EH94" s="36">
        <v>0</v>
      </c>
      <c r="EI94" s="36">
        <v>0</v>
      </c>
      <c r="EJ94" s="36">
        <v>0</v>
      </c>
      <c r="EK94" s="36">
        <v>0</v>
      </c>
      <c r="EL94" s="36">
        <v>0</v>
      </c>
      <c r="EM94" s="36">
        <v>0</v>
      </c>
      <c r="EN94" s="36">
        <v>0</v>
      </c>
      <c r="EO94" s="36">
        <v>0</v>
      </c>
      <c r="EP94" s="36">
        <v>0</v>
      </c>
      <c r="EQ94" s="36">
        <v>0</v>
      </c>
      <c r="ER94" s="36">
        <v>0</v>
      </c>
      <c r="ES94" s="36">
        <v>0</v>
      </c>
      <c r="ET94" s="36">
        <v>0</v>
      </c>
      <c r="EU94" s="36">
        <v>0</v>
      </c>
      <c r="EV94" s="36">
        <v>0</v>
      </c>
      <c r="EW94" s="36">
        <v>0</v>
      </c>
      <c r="EX94" s="36">
        <v>0</v>
      </c>
      <c r="EY94" s="37">
        <f t="shared" si="5"/>
        <v>9146</v>
      </c>
      <c r="EZ94" s="37">
        <v>6539</v>
      </c>
      <c r="FA94" s="37">
        <v>2607</v>
      </c>
      <c r="FB94" s="36">
        <v>75.2</v>
      </c>
    </row>
    <row r="95" spans="1:158" s="8" customFormat="1" ht="78.75" x14ac:dyDescent="0.25">
      <c r="A95" s="47" t="s">
        <v>118</v>
      </c>
      <c r="B95" s="44" t="s">
        <v>192</v>
      </c>
      <c r="C95" s="20" t="s">
        <v>176</v>
      </c>
      <c r="D95" s="36">
        <f t="shared" si="4"/>
        <v>300</v>
      </c>
      <c r="E95" s="36">
        <v>7.3</v>
      </c>
      <c r="F95" s="36">
        <v>240.7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13</v>
      </c>
      <c r="U95" s="36">
        <v>15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0</v>
      </c>
      <c r="AH95" s="36">
        <v>0</v>
      </c>
      <c r="AI95" s="36">
        <v>0</v>
      </c>
      <c r="AJ95" s="36">
        <v>0</v>
      </c>
      <c r="AK95" s="36">
        <v>0</v>
      </c>
      <c r="AL95" s="36">
        <v>0</v>
      </c>
      <c r="AM95" s="36">
        <v>0</v>
      </c>
      <c r="AN95" s="36">
        <v>0</v>
      </c>
      <c r="AO95" s="36">
        <v>0</v>
      </c>
      <c r="AP95" s="36">
        <v>0</v>
      </c>
      <c r="AQ95" s="36">
        <v>0</v>
      </c>
      <c r="AR95" s="36">
        <v>0</v>
      </c>
      <c r="AS95" s="36">
        <v>0</v>
      </c>
      <c r="AT95" s="36">
        <v>0</v>
      </c>
      <c r="AU95" s="36">
        <v>0</v>
      </c>
      <c r="AV95" s="36">
        <v>0</v>
      </c>
      <c r="AW95" s="36">
        <v>0</v>
      </c>
      <c r="AX95" s="36">
        <v>0</v>
      </c>
      <c r="AY95" s="36">
        <v>0</v>
      </c>
      <c r="AZ95" s="36">
        <v>0</v>
      </c>
      <c r="BA95" s="36">
        <v>0</v>
      </c>
      <c r="BB95" s="36">
        <v>0</v>
      </c>
      <c r="BC95" s="36">
        <v>0</v>
      </c>
      <c r="BD95" s="36">
        <v>0</v>
      </c>
      <c r="BE95" s="36">
        <v>0</v>
      </c>
      <c r="BF95" s="36">
        <v>0</v>
      </c>
      <c r="BG95" s="36">
        <v>0</v>
      </c>
      <c r="BH95" s="36">
        <v>0</v>
      </c>
      <c r="BI95" s="36">
        <v>0</v>
      </c>
      <c r="BJ95" s="36">
        <v>0</v>
      </c>
      <c r="BK95" s="36">
        <v>0</v>
      </c>
      <c r="BL95" s="36">
        <v>0</v>
      </c>
      <c r="BM95" s="36">
        <v>24</v>
      </c>
      <c r="BN95" s="36">
        <v>0</v>
      </c>
      <c r="BO95" s="36">
        <v>0</v>
      </c>
      <c r="BP95" s="36">
        <v>0</v>
      </c>
      <c r="BQ95" s="36">
        <v>0</v>
      </c>
      <c r="BR95" s="36">
        <v>0</v>
      </c>
      <c r="BS95" s="36">
        <v>0</v>
      </c>
      <c r="BT95" s="36">
        <v>0</v>
      </c>
      <c r="BU95" s="36">
        <v>0</v>
      </c>
      <c r="BV95" s="36">
        <v>0</v>
      </c>
      <c r="BW95" s="36">
        <v>0</v>
      </c>
      <c r="BX95" s="36">
        <v>0</v>
      </c>
      <c r="BY95" s="36">
        <v>0</v>
      </c>
      <c r="BZ95" s="36">
        <v>0</v>
      </c>
      <c r="CA95" s="36">
        <v>0</v>
      </c>
      <c r="CB95" s="36">
        <v>0</v>
      </c>
      <c r="CC95" s="36">
        <v>0</v>
      </c>
      <c r="CD95" s="36">
        <v>0</v>
      </c>
      <c r="CE95" s="36">
        <v>0</v>
      </c>
      <c r="CF95" s="36">
        <v>0</v>
      </c>
      <c r="CG95" s="36">
        <v>0</v>
      </c>
      <c r="CH95" s="36">
        <v>0</v>
      </c>
      <c r="CI95" s="36">
        <v>0</v>
      </c>
      <c r="CJ95" s="36">
        <v>0</v>
      </c>
      <c r="CK95" s="36">
        <v>0</v>
      </c>
      <c r="CL95" s="36">
        <v>0</v>
      </c>
      <c r="CM95" s="36">
        <v>0</v>
      </c>
      <c r="CN95" s="36">
        <v>0</v>
      </c>
      <c r="CO95" s="36">
        <v>0</v>
      </c>
      <c r="CP95" s="36">
        <v>0</v>
      </c>
      <c r="CQ95" s="36">
        <v>0</v>
      </c>
      <c r="CR95" s="36">
        <v>0</v>
      </c>
      <c r="CS95" s="36">
        <v>0</v>
      </c>
      <c r="CT95" s="36">
        <v>0</v>
      </c>
      <c r="CU95" s="36">
        <v>0</v>
      </c>
      <c r="CV95" s="36">
        <v>0</v>
      </c>
      <c r="CW95" s="36">
        <v>0</v>
      </c>
      <c r="CX95" s="36">
        <v>0</v>
      </c>
      <c r="CY95" s="36">
        <v>0</v>
      </c>
      <c r="CZ95" s="36">
        <v>0</v>
      </c>
      <c r="DA95" s="36">
        <v>0</v>
      </c>
      <c r="DB95" s="36">
        <v>0</v>
      </c>
      <c r="DC95" s="36">
        <v>0</v>
      </c>
      <c r="DD95" s="36">
        <v>0</v>
      </c>
      <c r="DE95" s="36">
        <v>0</v>
      </c>
      <c r="DF95" s="36">
        <v>0</v>
      </c>
      <c r="DG95" s="36">
        <v>0</v>
      </c>
      <c r="DH95" s="36">
        <v>0</v>
      </c>
      <c r="DI95" s="36">
        <v>0</v>
      </c>
      <c r="DJ95" s="36">
        <v>0</v>
      </c>
      <c r="DK95" s="36">
        <v>0</v>
      </c>
      <c r="DL95" s="36">
        <v>0</v>
      </c>
      <c r="DM95" s="36">
        <v>0</v>
      </c>
      <c r="DN95" s="36">
        <v>0</v>
      </c>
      <c r="DO95" s="36">
        <v>0</v>
      </c>
      <c r="DP95" s="36">
        <v>0</v>
      </c>
      <c r="DQ95" s="36">
        <v>0</v>
      </c>
      <c r="DR95" s="36">
        <v>0</v>
      </c>
      <c r="DS95" s="36">
        <v>0</v>
      </c>
      <c r="DT95" s="36">
        <v>0</v>
      </c>
      <c r="DU95" s="36">
        <v>0</v>
      </c>
      <c r="DV95" s="36">
        <v>0</v>
      </c>
      <c r="DW95" s="36">
        <v>0</v>
      </c>
      <c r="DX95" s="36">
        <v>0</v>
      </c>
      <c r="DY95" s="36">
        <v>0</v>
      </c>
      <c r="DZ95" s="36">
        <v>0</v>
      </c>
      <c r="EA95" s="36">
        <v>0</v>
      </c>
      <c r="EB95" s="36">
        <v>0</v>
      </c>
      <c r="EC95" s="36">
        <v>0</v>
      </c>
      <c r="ED95" s="36">
        <v>0</v>
      </c>
      <c r="EE95" s="36">
        <v>0</v>
      </c>
      <c r="EF95" s="36">
        <v>0</v>
      </c>
      <c r="EG95" s="36">
        <v>0</v>
      </c>
      <c r="EH95" s="36">
        <v>0</v>
      </c>
      <c r="EI95" s="36">
        <v>0</v>
      </c>
      <c r="EJ95" s="36">
        <v>0</v>
      </c>
      <c r="EK95" s="36">
        <v>0</v>
      </c>
      <c r="EL95" s="36">
        <v>0</v>
      </c>
      <c r="EM95" s="36">
        <v>0</v>
      </c>
      <c r="EN95" s="36">
        <v>0</v>
      </c>
      <c r="EO95" s="36">
        <v>0</v>
      </c>
      <c r="EP95" s="36">
        <v>0</v>
      </c>
      <c r="EQ95" s="36">
        <v>0</v>
      </c>
      <c r="ER95" s="36">
        <v>0</v>
      </c>
      <c r="ES95" s="36">
        <v>0</v>
      </c>
      <c r="ET95" s="36">
        <v>0</v>
      </c>
      <c r="EU95" s="36">
        <v>0</v>
      </c>
      <c r="EV95" s="36">
        <v>0</v>
      </c>
      <c r="EW95" s="36">
        <v>0</v>
      </c>
      <c r="EX95" s="36">
        <v>0</v>
      </c>
      <c r="EY95" s="37">
        <f t="shared" si="5"/>
        <v>33223</v>
      </c>
      <c r="EZ95" s="37">
        <v>24284</v>
      </c>
      <c r="FA95" s="37">
        <v>8939</v>
      </c>
      <c r="FB95" s="36">
        <v>300</v>
      </c>
    </row>
    <row r="96" spans="1:158" s="8" customFormat="1" ht="78.75" x14ac:dyDescent="0.25">
      <c r="A96" s="47" t="s">
        <v>119</v>
      </c>
      <c r="B96" s="44" t="s">
        <v>193</v>
      </c>
      <c r="C96" s="20" t="s">
        <v>176</v>
      </c>
      <c r="D96" s="36">
        <f t="shared" si="4"/>
        <v>246</v>
      </c>
      <c r="E96" s="36">
        <v>34</v>
      </c>
      <c r="F96" s="36">
        <v>176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16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36">
        <v>0</v>
      </c>
      <c r="AI96" s="36">
        <v>0</v>
      </c>
      <c r="AJ96" s="36">
        <v>0</v>
      </c>
      <c r="AK96" s="36">
        <v>0</v>
      </c>
      <c r="AL96" s="36">
        <v>0</v>
      </c>
      <c r="AM96" s="36">
        <v>0</v>
      </c>
      <c r="AN96" s="36">
        <v>0</v>
      </c>
      <c r="AO96" s="36">
        <v>0</v>
      </c>
      <c r="AP96" s="36">
        <v>0</v>
      </c>
      <c r="AQ96" s="36">
        <v>0</v>
      </c>
      <c r="AR96" s="36">
        <v>0</v>
      </c>
      <c r="AS96" s="36">
        <v>0</v>
      </c>
      <c r="AT96" s="36">
        <v>0</v>
      </c>
      <c r="AU96" s="36">
        <v>0</v>
      </c>
      <c r="AV96" s="36">
        <v>0</v>
      </c>
      <c r="AW96" s="36">
        <v>0</v>
      </c>
      <c r="AX96" s="36">
        <v>0</v>
      </c>
      <c r="AY96" s="36">
        <v>0</v>
      </c>
      <c r="AZ96" s="36">
        <v>0</v>
      </c>
      <c r="BA96" s="36">
        <v>0</v>
      </c>
      <c r="BB96" s="36">
        <v>0</v>
      </c>
      <c r="BC96" s="36">
        <v>0</v>
      </c>
      <c r="BD96" s="36">
        <v>0</v>
      </c>
      <c r="BE96" s="36">
        <v>0</v>
      </c>
      <c r="BF96" s="36">
        <v>0</v>
      </c>
      <c r="BG96" s="36">
        <v>0</v>
      </c>
      <c r="BH96" s="36">
        <v>0</v>
      </c>
      <c r="BI96" s="36">
        <v>0</v>
      </c>
      <c r="BJ96" s="36">
        <v>0</v>
      </c>
      <c r="BK96" s="36">
        <v>0</v>
      </c>
      <c r="BL96" s="36">
        <v>0</v>
      </c>
      <c r="BM96" s="36">
        <v>20</v>
      </c>
      <c r="BN96" s="36">
        <v>0</v>
      </c>
      <c r="BO96" s="36">
        <v>0</v>
      </c>
      <c r="BP96" s="36">
        <v>0</v>
      </c>
      <c r="BQ96" s="36">
        <v>0</v>
      </c>
      <c r="BR96" s="36">
        <v>0</v>
      </c>
      <c r="BS96" s="36">
        <v>0</v>
      </c>
      <c r="BT96" s="36">
        <v>0</v>
      </c>
      <c r="BU96" s="36">
        <v>0</v>
      </c>
      <c r="BV96" s="36">
        <v>0</v>
      </c>
      <c r="BW96" s="36">
        <v>0</v>
      </c>
      <c r="BX96" s="36">
        <v>0</v>
      </c>
      <c r="BY96" s="36">
        <v>0</v>
      </c>
      <c r="BZ96" s="36">
        <v>0</v>
      </c>
      <c r="CA96" s="36">
        <v>0</v>
      </c>
      <c r="CB96" s="36">
        <v>0</v>
      </c>
      <c r="CC96" s="36">
        <v>0</v>
      </c>
      <c r="CD96" s="36">
        <v>0</v>
      </c>
      <c r="CE96" s="36">
        <v>0</v>
      </c>
      <c r="CF96" s="36">
        <v>0</v>
      </c>
      <c r="CG96" s="36">
        <v>0</v>
      </c>
      <c r="CH96" s="36">
        <v>0</v>
      </c>
      <c r="CI96" s="36">
        <v>0</v>
      </c>
      <c r="CJ96" s="36">
        <v>0</v>
      </c>
      <c r="CK96" s="36">
        <v>0</v>
      </c>
      <c r="CL96" s="36">
        <v>0</v>
      </c>
      <c r="CM96" s="36">
        <v>0</v>
      </c>
      <c r="CN96" s="36">
        <v>0</v>
      </c>
      <c r="CO96" s="36">
        <v>0</v>
      </c>
      <c r="CP96" s="36">
        <v>0</v>
      </c>
      <c r="CQ96" s="36">
        <v>0</v>
      </c>
      <c r="CR96" s="36">
        <v>0</v>
      </c>
      <c r="CS96" s="36">
        <v>0</v>
      </c>
      <c r="CT96" s="36">
        <v>0</v>
      </c>
      <c r="CU96" s="36">
        <v>0</v>
      </c>
      <c r="CV96" s="36">
        <v>0</v>
      </c>
      <c r="CW96" s="36">
        <v>0</v>
      </c>
      <c r="CX96" s="36">
        <v>0</v>
      </c>
      <c r="CY96" s="36">
        <v>0</v>
      </c>
      <c r="CZ96" s="36">
        <v>0</v>
      </c>
      <c r="DA96" s="36">
        <v>0</v>
      </c>
      <c r="DB96" s="36">
        <v>0</v>
      </c>
      <c r="DC96" s="36">
        <v>0</v>
      </c>
      <c r="DD96" s="36">
        <v>0</v>
      </c>
      <c r="DE96" s="36">
        <v>0</v>
      </c>
      <c r="DF96" s="36">
        <v>0</v>
      </c>
      <c r="DG96" s="36">
        <v>0</v>
      </c>
      <c r="DH96" s="36">
        <v>0</v>
      </c>
      <c r="DI96" s="36">
        <v>0</v>
      </c>
      <c r="DJ96" s="36">
        <v>0</v>
      </c>
      <c r="DK96" s="36">
        <v>0</v>
      </c>
      <c r="DL96" s="36">
        <v>0</v>
      </c>
      <c r="DM96" s="36">
        <v>0</v>
      </c>
      <c r="DN96" s="36">
        <v>0</v>
      </c>
      <c r="DO96" s="36">
        <v>0</v>
      </c>
      <c r="DP96" s="36">
        <v>0</v>
      </c>
      <c r="DQ96" s="36">
        <v>0</v>
      </c>
      <c r="DR96" s="36">
        <v>0</v>
      </c>
      <c r="DS96" s="36">
        <v>0</v>
      </c>
      <c r="DT96" s="36">
        <v>0</v>
      </c>
      <c r="DU96" s="36">
        <v>0</v>
      </c>
      <c r="DV96" s="36">
        <v>0</v>
      </c>
      <c r="DW96" s="36">
        <v>0</v>
      </c>
      <c r="DX96" s="36">
        <v>0</v>
      </c>
      <c r="DY96" s="36">
        <v>0</v>
      </c>
      <c r="DZ96" s="36">
        <v>0</v>
      </c>
      <c r="EA96" s="36">
        <v>0</v>
      </c>
      <c r="EB96" s="36">
        <v>0</v>
      </c>
      <c r="EC96" s="36">
        <v>0</v>
      </c>
      <c r="ED96" s="36">
        <v>0</v>
      </c>
      <c r="EE96" s="36">
        <v>0</v>
      </c>
      <c r="EF96" s="36">
        <v>0</v>
      </c>
      <c r="EG96" s="36">
        <v>0</v>
      </c>
      <c r="EH96" s="36">
        <v>0</v>
      </c>
      <c r="EI96" s="36">
        <v>0</v>
      </c>
      <c r="EJ96" s="36">
        <v>0</v>
      </c>
      <c r="EK96" s="36">
        <v>0</v>
      </c>
      <c r="EL96" s="36">
        <v>0</v>
      </c>
      <c r="EM96" s="36">
        <v>0</v>
      </c>
      <c r="EN96" s="36">
        <v>0</v>
      </c>
      <c r="EO96" s="36">
        <v>0</v>
      </c>
      <c r="EP96" s="36">
        <v>0</v>
      </c>
      <c r="EQ96" s="36">
        <v>0</v>
      </c>
      <c r="ER96" s="36">
        <v>0</v>
      </c>
      <c r="ES96" s="36">
        <v>0</v>
      </c>
      <c r="ET96" s="36">
        <v>0</v>
      </c>
      <c r="EU96" s="36">
        <v>0</v>
      </c>
      <c r="EV96" s="36">
        <v>0</v>
      </c>
      <c r="EW96" s="36">
        <v>0</v>
      </c>
      <c r="EX96" s="36">
        <v>0</v>
      </c>
      <c r="EY96" s="37">
        <f t="shared" si="5"/>
        <v>27018</v>
      </c>
      <c r="EZ96" s="37">
        <v>19780</v>
      </c>
      <c r="FA96" s="37">
        <v>7238</v>
      </c>
      <c r="FB96" s="36">
        <v>247.6</v>
      </c>
    </row>
    <row r="97" spans="1:158" s="8" customFormat="1" ht="78.75" x14ac:dyDescent="0.25">
      <c r="A97" s="47" t="s">
        <v>120</v>
      </c>
      <c r="B97" s="44" t="s">
        <v>194</v>
      </c>
      <c r="C97" s="20" t="s">
        <v>176</v>
      </c>
      <c r="D97" s="36">
        <f t="shared" si="4"/>
        <v>178</v>
      </c>
      <c r="E97" s="36">
        <v>27</v>
      </c>
      <c r="F97" s="36">
        <v>136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15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36">
        <v>0</v>
      </c>
      <c r="AI97" s="36">
        <v>0</v>
      </c>
      <c r="AJ97" s="36">
        <v>0</v>
      </c>
      <c r="AK97" s="36">
        <v>0</v>
      </c>
      <c r="AL97" s="36">
        <v>0</v>
      </c>
      <c r="AM97" s="36">
        <v>0</v>
      </c>
      <c r="AN97" s="36">
        <v>0</v>
      </c>
      <c r="AO97" s="36">
        <v>0</v>
      </c>
      <c r="AP97" s="36">
        <v>0</v>
      </c>
      <c r="AQ97" s="36">
        <v>0</v>
      </c>
      <c r="AR97" s="36">
        <v>0</v>
      </c>
      <c r="AS97" s="36">
        <v>0</v>
      </c>
      <c r="AT97" s="36">
        <v>0</v>
      </c>
      <c r="AU97" s="36">
        <v>0</v>
      </c>
      <c r="AV97" s="36">
        <v>0</v>
      </c>
      <c r="AW97" s="36">
        <v>0</v>
      </c>
      <c r="AX97" s="36">
        <v>0</v>
      </c>
      <c r="AY97" s="36">
        <v>0</v>
      </c>
      <c r="AZ97" s="36">
        <v>0</v>
      </c>
      <c r="BA97" s="36">
        <v>0</v>
      </c>
      <c r="BB97" s="36">
        <v>0</v>
      </c>
      <c r="BC97" s="36">
        <v>0</v>
      </c>
      <c r="BD97" s="36">
        <v>0</v>
      </c>
      <c r="BE97" s="36">
        <v>0</v>
      </c>
      <c r="BF97" s="36">
        <v>0</v>
      </c>
      <c r="BG97" s="36">
        <v>0</v>
      </c>
      <c r="BH97" s="36">
        <v>0</v>
      </c>
      <c r="BI97" s="36">
        <v>0</v>
      </c>
      <c r="BJ97" s="36">
        <v>0</v>
      </c>
      <c r="BK97" s="36">
        <v>0</v>
      </c>
      <c r="BL97" s="36">
        <v>0</v>
      </c>
      <c r="BM97" s="36">
        <v>0</v>
      </c>
      <c r="BN97" s="36">
        <v>0</v>
      </c>
      <c r="BO97" s="36">
        <v>0</v>
      </c>
      <c r="BP97" s="36">
        <v>0</v>
      </c>
      <c r="BQ97" s="36">
        <v>0</v>
      </c>
      <c r="BR97" s="36">
        <v>0</v>
      </c>
      <c r="BS97" s="36">
        <v>0</v>
      </c>
      <c r="BT97" s="36">
        <v>0</v>
      </c>
      <c r="BU97" s="36">
        <v>0</v>
      </c>
      <c r="BV97" s="36">
        <v>0</v>
      </c>
      <c r="BW97" s="36">
        <v>0</v>
      </c>
      <c r="BX97" s="36">
        <v>0</v>
      </c>
      <c r="BY97" s="36">
        <v>0</v>
      </c>
      <c r="BZ97" s="36">
        <v>0</v>
      </c>
      <c r="CA97" s="36">
        <v>0</v>
      </c>
      <c r="CB97" s="36">
        <v>0</v>
      </c>
      <c r="CC97" s="36">
        <v>0</v>
      </c>
      <c r="CD97" s="36">
        <v>0</v>
      </c>
      <c r="CE97" s="36">
        <v>0</v>
      </c>
      <c r="CF97" s="36">
        <v>0</v>
      </c>
      <c r="CG97" s="36">
        <v>0</v>
      </c>
      <c r="CH97" s="36">
        <v>0</v>
      </c>
      <c r="CI97" s="36">
        <v>0</v>
      </c>
      <c r="CJ97" s="36">
        <v>0</v>
      </c>
      <c r="CK97" s="36">
        <v>0</v>
      </c>
      <c r="CL97" s="36">
        <v>0</v>
      </c>
      <c r="CM97" s="36">
        <v>0</v>
      </c>
      <c r="CN97" s="36">
        <v>0</v>
      </c>
      <c r="CO97" s="36">
        <v>0</v>
      </c>
      <c r="CP97" s="36">
        <v>0</v>
      </c>
      <c r="CQ97" s="36">
        <v>0</v>
      </c>
      <c r="CR97" s="36">
        <v>0</v>
      </c>
      <c r="CS97" s="36">
        <v>0</v>
      </c>
      <c r="CT97" s="36">
        <v>0</v>
      </c>
      <c r="CU97" s="36">
        <v>0</v>
      </c>
      <c r="CV97" s="36">
        <v>0</v>
      </c>
      <c r="CW97" s="36">
        <v>0</v>
      </c>
      <c r="CX97" s="36">
        <v>0</v>
      </c>
      <c r="CY97" s="36">
        <v>0</v>
      </c>
      <c r="CZ97" s="36">
        <v>0</v>
      </c>
      <c r="DA97" s="36">
        <v>0</v>
      </c>
      <c r="DB97" s="36">
        <v>0</v>
      </c>
      <c r="DC97" s="36">
        <v>0</v>
      </c>
      <c r="DD97" s="36">
        <v>0</v>
      </c>
      <c r="DE97" s="36">
        <v>0</v>
      </c>
      <c r="DF97" s="36">
        <v>0</v>
      </c>
      <c r="DG97" s="36">
        <v>0</v>
      </c>
      <c r="DH97" s="36">
        <v>0</v>
      </c>
      <c r="DI97" s="36">
        <v>0</v>
      </c>
      <c r="DJ97" s="36">
        <v>0</v>
      </c>
      <c r="DK97" s="36">
        <v>0</v>
      </c>
      <c r="DL97" s="36">
        <v>0</v>
      </c>
      <c r="DM97" s="36">
        <v>0</v>
      </c>
      <c r="DN97" s="36">
        <v>0</v>
      </c>
      <c r="DO97" s="36">
        <v>0</v>
      </c>
      <c r="DP97" s="36">
        <v>0</v>
      </c>
      <c r="DQ97" s="36">
        <v>0</v>
      </c>
      <c r="DR97" s="36">
        <v>0</v>
      </c>
      <c r="DS97" s="36">
        <v>0</v>
      </c>
      <c r="DT97" s="36">
        <v>0</v>
      </c>
      <c r="DU97" s="36">
        <v>0</v>
      </c>
      <c r="DV97" s="36">
        <v>0</v>
      </c>
      <c r="DW97" s="36">
        <v>0</v>
      </c>
      <c r="DX97" s="36">
        <v>0</v>
      </c>
      <c r="DY97" s="36">
        <v>0</v>
      </c>
      <c r="DZ97" s="36">
        <v>0</v>
      </c>
      <c r="EA97" s="36">
        <v>0</v>
      </c>
      <c r="EB97" s="36">
        <v>0</v>
      </c>
      <c r="EC97" s="36">
        <v>0</v>
      </c>
      <c r="ED97" s="36">
        <v>0</v>
      </c>
      <c r="EE97" s="36">
        <v>0</v>
      </c>
      <c r="EF97" s="36">
        <v>0</v>
      </c>
      <c r="EG97" s="36">
        <v>0</v>
      </c>
      <c r="EH97" s="36">
        <v>0</v>
      </c>
      <c r="EI97" s="36">
        <v>0</v>
      </c>
      <c r="EJ97" s="36">
        <v>0</v>
      </c>
      <c r="EK97" s="36">
        <v>0</v>
      </c>
      <c r="EL97" s="36">
        <v>0</v>
      </c>
      <c r="EM97" s="36">
        <v>0</v>
      </c>
      <c r="EN97" s="36">
        <v>0</v>
      </c>
      <c r="EO97" s="36">
        <v>0</v>
      </c>
      <c r="EP97" s="36">
        <v>0</v>
      </c>
      <c r="EQ97" s="36">
        <v>0</v>
      </c>
      <c r="ER97" s="36">
        <v>0</v>
      </c>
      <c r="ES97" s="36">
        <v>0</v>
      </c>
      <c r="ET97" s="36">
        <v>0</v>
      </c>
      <c r="EU97" s="36">
        <v>0</v>
      </c>
      <c r="EV97" s="36">
        <v>0</v>
      </c>
      <c r="EW97" s="36">
        <v>0</v>
      </c>
      <c r="EX97" s="36">
        <v>0</v>
      </c>
      <c r="EY97" s="37">
        <f t="shared" si="5"/>
        <v>22111</v>
      </c>
      <c r="EZ97" s="37">
        <v>16013</v>
      </c>
      <c r="FA97" s="37">
        <v>6098</v>
      </c>
      <c r="FB97" s="36">
        <v>177.2</v>
      </c>
    </row>
    <row r="98" spans="1:158" s="8" customFormat="1" ht="78.75" x14ac:dyDescent="0.25">
      <c r="A98" s="47" t="s">
        <v>121</v>
      </c>
      <c r="B98" s="44" t="s">
        <v>195</v>
      </c>
      <c r="C98" s="20" t="s">
        <v>176</v>
      </c>
      <c r="D98" s="36">
        <f t="shared" si="4"/>
        <v>212</v>
      </c>
      <c r="E98" s="36">
        <v>32</v>
      </c>
      <c r="F98" s="36">
        <v>152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14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  <c r="AG98" s="36">
        <v>0</v>
      </c>
      <c r="AH98" s="36">
        <v>0</v>
      </c>
      <c r="AI98" s="36">
        <v>0</v>
      </c>
      <c r="AJ98" s="36">
        <v>0</v>
      </c>
      <c r="AK98" s="36">
        <v>0</v>
      </c>
      <c r="AL98" s="36">
        <v>0</v>
      </c>
      <c r="AM98" s="36">
        <v>0</v>
      </c>
      <c r="AN98" s="36">
        <v>0</v>
      </c>
      <c r="AO98" s="36">
        <v>0</v>
      </c>
      <c r="AP98" s="36">
        <v>0</v>
      </c>
      <c r="AQ98" s="36">
        <v>0</v>
      </c>
      <c r="AR98" s="36">
        <v>0</v>
      </c>
      <c r="AS98" s="36">
        <v>0</v>
      </c>
      <c r="AT98" s="36">
        <v>0</v>
      </c>
      <c r="AU98" s="36">
        <v>0</v>
      </c>
      <c r="AV98" s="36">
        <v>0</v>
      </c>
      <c r="AW98" s="36">
        <v>0</v>
      </c>
      <c r="AX98" s="36">
        <v>0</v>
      </c>
      <c r="AY98" s="36">
        <v>0</v>
      </c>
      <c r="AZ98" s="36">
        <v>0</v>
      </c>
      <c r="BA98" s="36">
        <v>0</v>
      </c>
      <c r="BB98" s="36">
        <v>0</v>
      </c>
      <c r="BC98" s="36">
        <v>0</v>
      </c>
      <c r="BD98" s="36">
        <v>0</v>
      </c>
      <c r="BE98" s="36">
        <v>0</v>
      </c>
      <c r="BF98" s="36">
        <v>0</v>
      </c>
      <c r="BG98" s="36">
        <v>0</v>
      </c>
      <c r="BH98" s="36">
        <v>0</v>
      </c>
      <c r="BI98" s="36">
        <v>0</v>
      </c>
      <c r="BJ98" s="36">
        <v>0</v>
      </c>
      <c r="BK98" s="36">
        <v>0</v>
      </c>
      <c r="BL98" s="36">
        <v>0</v>
      </c>
      <c r="BM98" s="36">
        <v>0</v>
      </c>
      <c r="BN98" s="36">
        <v>14</v>
      </c>
      <c r="BO98" s="36">
        <v>0</v>
      </c>
      <c r="BP98" s="36">
        <v>0</v>
      </c>
      <c r="BQ98" s="36">
        <v>0</v>
      </c>
      <c r="BR98" s="36">
        <v>0</v>
      </c>
      <c r="BS98" s="36">
        <v>0</v>
      </c>
      <c r="BT98" s="36">
        <v>0</v>
      </c>
      <c r="BU98" s="36">
        <v>0</v>
      </c>
      <c r="BV98" s="36">
        <v>0</v>
      </c>
      <c r="BW98" s="36">
        <v>0</v>
      </c>
      <c r="BX98" s="36">
        <v>0</v>
      </c>
      <c r="BY98" s="36">
        <v>0</v>
      </c>
      <c r="BZ98" s="36">
        <v>0</v>
      </c>
      <c r="CA98" s="36">
        <v>0</v>
      </c>
      <c r="CB98" s="36">
        <v>0</v>
      </c>
      <c r="CC98" s="36">
        <v>0</v>
      </c>
      <c r="CD98" s="36">
        <v>0</v>
      </c>
      <c r="CE98" s="36">
        <v>0</v>
      </c>
      <c r="CF98" s="36">
        <v>0</v>
      </c>
      <c r="CG98" s="36">
        <v>0</v>
      </c>
      <c r="CH98" s="36">
        <v>0</v>
      </c>
      <c r="CI98" s="36">
        <v>0</v>
      </c>
      <c r="CJ98" s="36">
        <v>0</v>
      </c>
      <c r="CK98" s="36">
        <v>0</v>
      </c>
      <c r="CL98" s="36">
        <v>0</v>
      </c>
      <c r="CM98" s="36">
        <v>0</v>
      </c>
      <c r="CN98" s="36">
        <v>0</v>
      </c>
      <c r="CO98" s="36">
        <v>0</v>
      </c>
      <c r="CP98" s="36">
        <v>0</v>
      </c>
      <c r="CQ98" s="36">
        <v>0</v>
      </c>
      <c r="CR98" s="36">
        <v>0</v>
      </c>
      <c r="CS98" s="36">
        <v>0</v>
      </c>
      <c r="CT98" s="36">
        <v>0</v>
      </c>
      <c r="CU98" s="36">
        <v>0</v>
      </c>
      <c r="CV98" s="36">
        <v>0</v>
      </c>
      <c r="CW98" s="36">
        <v>0</v>
      </c>
      <c r="CX98" s="36">
        <v>0</v>
      </c>
      <c r="CY98" s="36">
        <v>0</v>
      </c>
      <c r="CZ98" s="36">
        <v>0</v>
      </c>
      <c r="DA98" s="36">
        <v>0</v>
      </c>
      <c r="DB98" s="36">
        <v>0</v>
      </c>
      <c r="DC98" s="36">
        <v>0</v>
      </c>
      <c r="DD98" s="36">
        <v>0</v>
      </c>
      <c r="DE98" s="36">
        <v>0</v>
      </c>
      <c r="DF98" s="36">
        <v>0</v>
      </c>
      <c r="DG98" s="36">
        <v>0</v>
      </c>
      <c r="DH98" s="36">
        <v>0</v>
      </c>
      <c r="DI98" s="36">
        <v>0</v>
      </c>
      <c r="DJ98" s="36">
        <v>0</v>
      </c>
      <c r="DK98" s="36">
        <v>0</v>
      </c>
      <c r="DL98" s="36">
        <v>0</v>
      </c>
      <c r="DM98" s="36">
        <v>0</v>
      </c>
      <c r="DN98" s="36">
        <v>0</v>
      </c>
      <c r="DO98" s="36">
        <v>0</v>
      </c>
      <c r="DP98" s="36">
        <v>0</v>
      </c>
      <c r="DQ98" s="36">
        <v>0</v>
      </c>
      <c r="DR98" s="36">
        <v>0</v>
      </c>
      <c r="DS98" s="36">
        <v>0</v>
      </c>
      <c r="DT98" s="36">
        <v>0</v>
      </c>
      <c r="DU98" s="36">
        <v>0</v>
      </c>
      <c r="DV98" s="36">
        <v>0</v>
      </c>
      <c r="DW98" s="36">
        <v>0</v>
      </c>
      <c r="DX98" s="36">
        <v>0</v>
      </c>
      <c r="DY98" s="36">
        <v>0</v>
      </c>
      <c r="DZ98" s="36">
        <v>0</v>
      </c>
      <c r="EA98" s="36">
        <v>0</v>
      </c>
      <c r="EB98" s="36">
        <v>0</v>
      </c>
      <c r="EC98" s="36">
        <v>0</v>
      </c>
      <c r="ED98" s="36">
        <v>0</v>
      </c>
      <c r="EE98" s="36">
        <v>0</v>
      </c>
      <c r="EF98" s="36">
        <v>0</v>
      </c>
      <c r="EG98" s="36">
        <v>0</v>
      </c>
      <c r="EH98" s="36">
        <v>0</v>
      </c>
      <c r="EI98" s="36">
        <v>0</v>
      </c>
      <c r="EJ98" s="36">
        <v>0</v>
      </c>
      <c r="EK98" s="36">
        <v>0</v>
      </c>
      <c r="EL98" s="36">
        <v>0</v>
      </c>
      <c r="EM98" s="36">
        <v>0</v>
      </c>
      <c r="EN98" s="36">
        <v>0</v>
      </c>
      <c r="EO98" s="36">
        <v>0</v>
      </c>
      <c r="EP98" s="36">
        <v>0</v>
      </c>
      <c r="EQ98" s="36">
        <v>0</v>
      </c>
      <c r="ER98" s="36">
        <v>0</v>
      </c>
      <c r="ES98" s="36">
        <v>0</v>
      </c>
      <c r="ET98" s="36">
        <v>0</v>
      </c>
      <c r="EU98" s="36">
        <v>0</v>
      </c>
      <c r="EV98" s="36">
        <v>0</v>
      </c>
      <c r="EW98" s="36">
        <v>0</v>
      </c>
      <c r="EX98" s="36">
        <v>0</v>
      </c>
      <c r="EY98" s="37">
        <f t="shared" si="5"/>
        <v>24005</v>
      </c>
      <c r="EZ98" s="37">
        <v>17467</v>
      </c>
      <c r="FA98" s="37">
        <v>6538</v>
      </c>
      <c r="FB98" s="36">
        <v>216.7</v>
      </c>
    </row>
    <row r="99" spans="1:158" s="8" customFormat="1" ht="78.75" x14ac:dyDescent="0.25">
      <c r="A99" s="47" t="s">
        <v>122</v>
      </c>
      <c r="B99" s="44" t="s">
        <v>196</v>
      </c>
      <c r="C99" s="20" t="s">
        <v>176</v>
      </c>
      <c r="D99" s="36">
        <f t="shared" si="4"/>
        <v>194.7</v>
      </c>
      <c r="E99" s="36">
        <v>27.7</v>
      </c>
      <c r="F99" s="36">
        <v>137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25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6">
        <v>0</v>
      </c>
      <c r="AG99" s="36">
        <v>0</v>
      </c>
      <c r="AH99" s="36">
        <v>0</v>
      </c>
      <c r="AI99" s="36">
        <v>0</v>
      </c>
      <c r="AJ99" s="36">
        <v>0</v>
      </c>
      <c r="AK99" s="36">
        <v>0</v>
      </c>
      <c r="AL99" s="36">
        <v>0</v>
      </c>
      <c r="AM99" s="36">
        <v>0</v>
      </c>
      <c r="AN99" s="36">
        <v>0</v>
      </c>
      <c r="AO99" s="36">
        <v>0</v>
      </c>
      <c r="AP99" s="36">
        <v>0</v>
      </c>
      <c r="AQ99" s="36">
        <v>0</v>
      </c>
      <c r="AR99" s="36">
        <v>0</v>
      </c>
      <c r="AS99" s="36">
        <v>0</v>
      </c>
      <c r="AT99" s="36">
        <v>0</v>
      </c>
      <c r="AU99" s="36">
        <v>0</v>
      </c>
      <c r="AV99" s="36">
        <v>0</v>
      </c>
      <c r="AW99" s="36">
        <v>0</v>
      </c>
      <c r="AX99" s="36">
        <v>0</v>
      </c>
      <c r="AY99" s="36">
        <v>0</v>
      </c>
      <c r="AZ99" s="36">
        <v>0</v>
      </c>
      <c r="BA99" s="36">
        <v>0</v>
      </c>
      <c r="BB99" s="36">
        <v>0</v>
      </c>
      <c r="BC99" s="36">
        <v>0</v>
      </c>
      <c r="BD99" s="36">
        <v>0</v>
      </c>
      <c r="BE99" s="36">
        <v>0</v>
      </c>
      <c r="BF99" s="36">
        <v>0</v>
      </c>
      <c r="BG99" s="36">
        <v>0</v>
      </c>
      <c r="BH99" s="36">
        <v>0</v>
      </c>
      <c r="BI99" s="36">
        <v>0</v>
      </c>
      <c r="BJ99" s="36">
        <v>0</v>
      </c>
      <c r="BK99" s="36">
        <v>0</v>
      </c>
      <c r="BL99" s="36">
        <v>0</v>
      </c>
      <c r="BM99" s="36">
        <v>5</v>
      </c>
      <c r="BN99" s="36">
        <v>0</v>
      </c>
      <c r="BO99" s="36">
        <v>0</v>
      </c>
      <c r="BP99" s="36">
        <v>0</v>
      </c>
      <c r="BQ99" s="36">
        <v>0</v>
      </c>
      <c r="BR99" s="36">
        <v>0</v>
      </c>
      <c r="BS99" s="36">
        <v>0</v>
      </c>
      <c r="BT99" s="36">
        <v>0</v>
      </c>
      <c r="BU99" s="36">
        <v>0</v>
      </c>
      <c r="BV99" s="36">
        <v>0</v>
      </c>
      <c r="BW99" s="36">
        <v>0</v>
      </c>
      <c r="BX99" s="36">
        <v>0</v>
      </c>
      <c r="BY99" s="36">
        <v>0</v>
      </c>
      <c r="BZ99" s="36">
        <v>0</v>
      </c>
      <c r="CA99" s="36">
        <v>0</v>
      </c>
      <c r="CB99" s="36">
        <v>0</v>
      </c>
      <c r="CC99" s="36">
        <v>0</v>
      </c>
      <c r="CD99" s="36">
        <v>0</v>
      </c>
      <c r="CE99" s="36">
        <v>0</v>
      </c>
      <c r="CF99" s="36">
        <v>0</v>
      </c>
      <c r="CG99" s="36">
        <v>0</v>
      </c>
      <c r="CH99" s="36">
        <v>0</v>
      </c>
      <c r="CI99" s="36">
        <v>0</v>
      </c>
      <c r="CJ99" s="36">
        <v>0</v>
      </c>
      <c r="CK99" s="36">
        <v>0</v>
      </c>
      <c r="CL99" s="36">
        <v>0</v>
      </c>
      <c r="CM99" s="36">
        <v>0</v>
      </c>
      <c r="CN99" s="36">
        <v>0</v>
      </c>
      <c r="CO99" s="36">
        <v>0</v>
      </c>
      <c r="CP99" s="36">
        <v>0</v>
      </c>
      <c r="CQ99" s="36">
        <v>0</v>
      </c>
      <c r="CR99" s="36">
        <v>0</v>
      </c>
      <c r="CS99" s="36">
        <v>0</v>
      </c>
      <c r="CT99" s="36">
        <v>0</v>
      </c>
      <c r="CU99" s="36">
        <v>0</v>
      </c>
      <c r="CV99" s="36">
        <v>0</v>
      </c>
      <c r="CW99" s="36">
        <v>0</v>
      </c>
      <c r="CX99" s="36">
        <v>0</v>
      </c>
      <c r="CY99" s="36">
        <v>0</v>
      </c>
      <c r="CZ99" s="36">
        <v>0</v>
      </c>
      <c r="DA99" s="36">
        <v>0</v>
      </c>
      <c r="DB99" s="36">
        <v>0</v>
      </c>
      <c r="DC99" s="36">
        <v>0</v>
      </c>
      <c r="DD99" s="36">
        <v>0</v>
      </c>
      <c r="DE99" s="36">
        <v>0</v>
      </c>
      <c r="DF99" s="36">
        <v>0</v>
      </c>
      <c r="DG99" s="36">
        <v>0</v>
      </c>
      <c r="DH99" s="36">
        <v>0</v>
      </c>
      <c r="DI99" s="36">
        <v>0</v>
      </c>
      <c r="DJ99" s="36">
        <v>0</v>
      </c>
      <c r="DK99" s="36">
        <v>0</v>
      </c>
      <c r="DL99" s="36">
        <v>0</v>
      </c>
      <c r="DM99" s="36">
        <v>0</v>
      </c>
      <c r="DN99" s="36">
        <v>0</v>
      </c>
      <c r="DO99" s="36">
        <v>0</v>
      </c>
      <c r="DP99" s="36">
        <v>0</v>
      </c>
      <c r="DQ99" s="36">
        <v>0</v>
      </c>
      <c r="DR99" s="36">
        <v>0</v>
      </c>
      <c r="DS99" s="36">
        <v>0</v>
      </c>
      <c r="DT99" s="36">
        <v>0</v>
      </c>
      <c r="DU99" s="36">
        <v>0</v>
      </c>
      <c r="DV99" s="36">
        <v>0</v>
      </c>
      <c r="DW99" s="36">
        <v>0</v>
      </c>
      <c r="DX99" s="36">
        <v>0</v>
      </c>
      <c r="DY99" s="36">
        <v>0</v>
      </c>
      <c r="DZ99" s="36">
        <v>0</v>
      </c>
      <c r="EA99" s="36">
        <v>0</v>
      </c>
      <c r="EB99" s="36">
        <v>0</v>
      </c>
      <c r="EC99" s="36">
        <v>0</v>
      </c>
      <c r="ED99" s="36">
        <v>0</v>
      </c>
      <c r="EE99" s="36">
        <v>0</v>
      </c>
      <c r="EF99" s="36">
        <v>0</v>
      </c>
      <c r="EG99" s="36">
        <v>0</v>
      </c>
      <c r="EH99" s="36">
        <v>0</v>
      </c>
      <c r="EI99" s="36">
        <v>0</v>
      </c>
      <c r="EJ99" s="36">
        <v>0</v>
      </c>
      <c r="EK99" s="36">
        <v>0</v>
      </c>
      <c r="EL99" s="36">
        <v>0</v>
      </c>
      <c r="EM99" s="36">
        <v>0</v>
      </c>
      <c r="EN99" s="36">
        <v>0</v>
      </c>
      <c r="EO99" s="36">
        <v>0</v>
      </c>
      <c r="EP99" s="36">
        <v>0</v>
      </c>
      <c r="EQ99" s="36">
        <v>0</v>
      </c>
      <c r="ER99" s="36">
        <v>0</v>
      </c>
      <c r="ES99" s="36">
        <v>0</v>
      </c>
      <c r="ET99" s="36">
        <v>0</v>
      </c>
      <c r="EU99" s="36">
        <v>0</v>
      </c>
      <c r="EV99" s="36">
        <v>0</v>
      </c>
      <c r="EW99" s="36">
        <v>0</v>
      </c>
      <c r="EX99" s="36">
        <v>0</v>
      </c>
      <c r="EY99" s="37">
        <f t="shared" si="5"/>
        <v>22844</v>
      </c>
      <c r="EZ99" s="37">
        <v>16585</v>
      </c>
      <c r="FA99" s="37">
        <v>6259</v>
      </c>
      <c r="FB99" s="36">
        <v>191.6</v>
      </c>
    </row>
    <row r="100" spans="1:158" s="8" customFormat="1" ht="78.75" x14ac:dyDescent="0.25">
      <c r="A100" s="47" t="s">
        <v>123</v>
      </c>
      <c r="B100" s="44" t="s">
        <v>197</v>
      </c>
      <c r="C100" s="20" t="s">
        <v>176</v>
      </c>
      <c r="D100" s="36">
        <f t="shared" si="4"/>
        <v>129</v>
      </c>
      <c r="E100" s="36">
        <v>7.3</v>
      </c>
      <c r="F100" s="36">
        <v>94.7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10</v>
      </c>
      <c r="U100" s="36">
        <v>14</v>
      </c>
      <c r="V100" s="36">
        <v>0</v>
      </c>
      <c r="W100" s="36">
        <v>0</v>
      </c>
      <c r="X100" s="36">
        <v>1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36">
        <v>0</v>
      </c>
      <c r="AT100" s="36">
        <v>0</v>
      </c>
      <c r="AU100" s="36">
        <v>0</v>
      </c>
      <c r="AV100" s="36">
        <v>0</v>
      </c>
      <c r="AW100" s="36">
        <v>0</v>
      </c>
      <c r="AX100" s="36">
        <v>0</v>
      </c>
      <c r="AY100" s="36">
        <v>0</v>
      </c>
      <c r="AZ100" s="36">
        <v>0</v>
      </c>
      <c r="BA100" s="36">
        <v>0</v>
      </c>
      <c r="BB100" s="36">
        <v>0</v>
      </c>
      <c r="BC100" s="36">
        <v>0</v>
      </c>
      <c r="BD100" s="36">
        <v>0</v>
      </c>
      <c r="BE100" s="36">
        <v>0</v>
      </c>
      <c r="BF100" s="36">
        <v>0</v>
      </c>
      <c r="BG100" s="36">
        <v>0</v>
      </c>
      <c r="BH100" s="36">
        <v>0</v>
      </c>
      <c r="BI100" s="36">
        <v>0</v>
      </c>
      <c r="BJ100" s="36">
        <v>0</v>
      </c>
      <c r="BK100" s="36">
        <v>0</v>
      </c>
      <c r="BL100" s="36">
        <v>0</v>
      </c>
      <c r="BM100" s="36">
        <v>0</v>
      </c>
      <c r="BN100" s="36">
        <v>2</v>
      </c>
      <c r="BO100" s="36">
        <v>0</v>
      </c>
      <c r="BP100" s="36">
        <v>0</v>
      </c>
      <c r="BQ100" s="36">
        <v>0</v>
      </c>
      <c r="BR100" s="36">
        <v>0</v>
      </c>
      <c r="BS100" s="36">
        <v>0</v>
      </c>
      <c r="BT100" s="36">
        <v>0</v>
      </c>
      <c r="BU100" s="36">
        <v>0</v>
      </c>
      <c r="BV100" s="36">
        <v>0</v>
      </c>
      <c r="BW100" s="36">
        <v>0</v>
      </c>
      <c r="BX100" s="36">
        <v>0</v>
      </c>
      <c r="BY100" s="36">
        <v>0</v>
      </c>
      <c r="BZ100" s="36">
        <v>0</v>
      </c>
      <c r="CA100" s="36">
        <v>0</v>
      </c>
      <c r="CB100" s="36">
        <v>0</v>
      </c>
      <c r="CC100" s="36">
        <v>0</v>
      </c>
      <c r="CD100" s="36">
        <v>0</v>
      </c>
      <c r="CE100" s="36">
        <v>0</v>
      </c>
      <c r="CF100" s="36">
        <v>0</v>
      </c>
      <c r="CG100" s="36">
        <v>0</v>
      </c>
      <c r="CH100" s="36">
        <v>0</v>
      </c>
      <c r="CI100" s="36">
        <v>0</v>
      </c>
      <c r="CJ100" s="36">
        <v>0</v>
      </c>
      <c r="CK100" s="36">
        <v>0</v>
      </c>
      <c r="CL100" s="36">
        <v>0</v>
      </c>
      <c r="CM100" s="36">
        <v>0</v>
      </c>
      <c r="CN100" s="36">
        <v>0</v>
      </c>
      <c r="CO100" s="36">
        <v>0</v>
      </c>
      <c r="CP100" s="36">
        <v>0</v>
      </c>
      <c r="CQ100" s="36">
        <v>0</v>
      </c>
      <c r="CR100" s="36">
        <v>0</v>
      </c>
      <c r="CS100" s="36">
        <v>0</v>
      </c>
      <c r="CT100" s="36">
        <v>0</v>
      </c>
      <c r="CU100" s="36">
        <v>0</v>
      </c>
      <c r="CV100" s="36">
        <v>0</v>
      </c>
      <c r="CW100" s="36">
        <v>0</v>
      </c>
      <c r="CX100" s="36">
        <v>0</v>
      </c>
      <c r="CY100" s="36">
        <v>0</v>
      </c>
      <c r="CZ100" s="36">
        <v>0</v>
      </c>
      <c r="DA100" s="36">
        <v>0</v>
      </c>
      <c r="DB100" s="36">
        <v>0</v>
      </c>
      <c r="DC100" s="36">
        <v>0</v>
      </c>
      <c r="DD100" s="36">
        <v>0</v>
      </c>
      <c r="DE100" s="36">
        <v>0</v>
      </c>
      <c r="DF100" s="36">
        <v>0</v>
      </c>
      <c r="DG100" s="36">
        <v>0</v>
      </c>
      <c r="DH100" s="36">
        <v>0</v>
      </c>
      <c r="DI100" s="36">
        <v>0</v>
      </c>
      <c r="DJ100" s="36">
        <v>0</v>
      </c>
      <c r="DK100" s="36">
        <v>0</v>
      </c>
      <c r="DL100" s="36">
        <v>0</v>
      </c>
      <c r="DM100" s="36">
        <v>0</v>
      </c>
      <c r="DN100" s="36">
        <v>0</v>
      </c>
      <c r="DO100" s="36">
        <v>0</v>
      </c>
      <c r="DP100" s="36">
        <v>0</v>
      </c>
      <c r="DQ100" s="36">
        <v>0</v>
      </c>
      <c r="DR100" s="36">
        <v>0</v>
      </c>
      <c r="DS100" s="36">
        <v>0</v>
      </c>
      <c r="DT100" s="36">
        <v>0</v>
      </c>
      <c r="DU100" s="36">
        <v>0</v>
      </c>
      <c r="DV100" s="36">
        <v>0</v>
      </c>
      <c r="DW100" s="36">
        <v>0</v>
      </c>
      <c r="DX100" s="36">
        <v>0</v>
      </c>
      <c r="DY100" s="36">
        <v>0</v>
      </c>
      <c r="DZ100" s="36">
        <v>0</v>
      </c>
      <c r="EA100" s="36">
        <v>0</v>
      </c>
      <c r="EB100" s="36">
        <v>0</v>
      </c>
      <c r="EC100" s="36">
        <v>0</v>
      </c>
      <c r="ED100" s="36">
        <v>0</v>
      </c>
      <c r="EE100" s="36">
        <v>0</v>
      </c>
      <c r="EF100" s="36">
        <v>0</v>
      </c>
      <c r="EG100" s="36">
        <v>0</v>
      </c>
      <c r="EH100" s="36">
        <v>0</v>
      </c>
      <c r="EI100" s="36">
        <v>0</v>
      </c>
      <c r="EJ100" s="36">
        <v>0</v>
      </c>
      <c r="EK100" s="36">
        <v>0</v>
      </c>
      <c r="EL100" s="36">
        <v>0</v>
      </c>
      <c r="EM100" s="36">
        <v>0</v>
      </c>
      <c r="EN100" s="36">
        <v>0</v>
      </c>
      <c r="EO100" s="36">
        <v>0</v>
      </c>
      <c r="EP100" s="36">
        <v>0</v>
      </c>
      <c r="EQ100" s="36">
        <v>0</v>
      </c>
      <c r="ER100" s="36">
        <v>0</v>
      </c>
      <c r="ES100" s="36">
        <v>0</v>
      </c>
      <c r="ET100" s="36">
        <v>0</v>
      </c>
      <c r="EU100" s="36">
        <v>0</v>
      </c>
      <c r="EV100" s="36">
        <v>0</v>
      </c>
      <c r="EW100" s="36">
        <v>0</v>
      </c>
      <c r="EX100" s="36">
        <v>0</v>
      </c>
      <c r="EY100" s="37">
        <f t="shared" si="5"/>
        <v>19177</v>
      </c>
      <c r="EZ100" s="37">
        <v>13530</v>
      </c>
      <c r="FA100" s="37">
        <v>5647</v>
      </c>
      <c r="FB100" s="36">
        <v>130.6</v>
      </c>
    </row>
    <row r="101" spans="1:158" s="8" customFormat="1" ht="78.75" x14ac:dyDescent="0.25">
      <c r="A101" s="47" t="s">
        <v>124</v>
      </c>
      <c r="B101" s="44" t="s">
        <v>198</v>
      </c>
      <c r="C101" s="20" t="s">
        <v>176</v>
      </c>
      <c r="D101" s="36">
        <f t="shared" si="4"/>
        <v>121</v>
      </c>
      <c r="E101" s="36">
        <v>8.3000000000000007</v>
      </c>
      <c r="F101" s="36">
        <v>112.7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0</v>
      </c>
      <c r="AJ101" s="36">
        <v>0</v>
      </c>
      <c r="AK101" s="36">
        <v>0</v>
      </c>
      <c r="AL101" s="36">
        <v>0</v>
      </c>
      <c r="AM101" s="36">
        <v>0</v>
      </c>
      <c r="AN101" s="36">
        <v>0</v>
      </c>
      <c r="AO101" s="36">
        <v>0</v>
      </c>
      <c r="AP101" s="36">
        <v>0</v>
      </c>
      <c r="AQ101" s="36">
        <v>0</v>
      </c>
      <c r="AR101" s="36">
        <v>0</v>
      </c>
      <c r="AS101" s="36">
        <v>0</v>
      </c>
      <c r="AT101" s="36">
        <v>0</v>
      </c>
      <c r="AU101" s="36">
        <v>0</v>
      </c>
      <c r="AV101" s="36">
        <v>0</v>
      </c>
      <c r="AW101" s="36">
        <v>0</v>
      </c>
      <c r="AX101" s="36">
        <v>0</v>
      </c>
      <c r="AY101" s="36">
        <v>0</v>
      </c>
      <c r="AZ101" s="36">
        <v>0</v>
      </c>
      <c r="BA101" s="36">
        <v>0</v>
      </c>
      <c r="BB101" s="36">
        <v>0</v>
      </c>
      <c r="BC101" s="36">
        <v>0</v>
      </c>
      <c r="BD101" s="36">
        <v>0</v>
      </c>
      <c r="BE101" s="36">
        <v>0</v>
      </c>
      <c r="BF101" s="36">
        <v>0</v>
      </c>
      <c r="BG101" s="36">
        <v>0</v>
      </c>
      <c r="BH101" s="36">
        <v>0</v>
      </c>
      <c r="BI101" s="36">
        <v>0</v>
      </c>
      <c r="BJ101" s="36">
        <v>0</v>
      </c>
      <c r="BK101" s="36">
        <v>0</v>
      </c>
      <c r="BL101" s="36">
        <v>0</v>
      </c>
      <c r="BM101" s="36">
        <v>0</v>
      </c>
      <c r="BN101" s="36">
        <v>0</v>
      </c>
      <c r="BO101" s="36">
        <v>0</v>
      </c>
      <c r="BP101" s="36">
        <v>0</v>
      </c>
      <c r="BQ101" s="36">
        <v>0</v>
      </c>
      <c r="BR101" s="36">
        <v>0</v>
      </c>
      <c r="BS101" s="36">
        <v>0</v>
      </c>
      <c r="BT101" s="36">
        <v>0</v>
      </c>
      <c r="BU101" s="36">
        <v>0</v>
      </c>
      <c r="BV101" s="36">
        <v>0</v>
      </c>
      <c r="BW101" s="36">
        <v>0</v>
      </c>
      <c r="BX101" s="36">
        <v>0</v>
      </c>
      <c r="BY101" s="36">
        <v>0</v>
      </c>
      <c r="BZ101" s="36">
        <v>0</v>
      </c>
      <c r="CA101" s="36">
        <v>0</v>
      </c>
      <c r="CB101" s="36">
        <v>0</v>
      </c>
      <c r="CC101" s="36">
        <v>0</v>
      </c>
      <c r="CD101" s="36">
        <v>0</v>
      </c>
      <c r="CE101" s="36">
        <v>0</v>
      </c>
      <c r="CF101" s="36">
        <v>0</v>
      </c>
      <c r="CG101" s="36">
        <v>0</v>
      </c>
      <c r="CH101" s="36">
        <v>0</v>
      </c>
      <c r="CI101" s="36">
        <v>0</v>
      </c>
      <c r="CJ101" s="36">
        <v>0</v>
      </c>
      <c r="CK101" s="36">
        <v>0</v>
      </c>
      <c r="CL101" s="36">
        <v>0</v>
      </c>
      <c r="CM101" s="36">
        <v>0</v>
      </c>
      <c r="CN101" s="36">
        <v>0</v>
      </c>
      <c r="CO101" s="36">
        <v>0</v>
      </c>
      <c r="CP101" s="36">
        <v>0</v>
      </c>
      <c r="CQ101" s="36">
        <v>0</v>
      </c>
      <c r="CR101" s="36">
        <v>0</v>
      </c>
      <c r="CS101" s="36">
        <v>0</v>
      </c>
      <c r="CT101" s="36">
        <v>0</v>
      </c>
      <c r="CU101" s="36">
        <v>0</v>
      </c>
      <c r="CV101" s="36">
        <v>0</v>
      </c>
      <c r="CW101" s="36">
        <v>0</v>
      </c>
      <c r="CX101" s="36">
        <v>0</v>
      </c>
      <c r="CY101" s="36">
        <v>0</v>
      </c>
      <c r="CZ101" s="36">
        <v>0</v>
      </c>
      <c r="DA101" s="36">
        <v>0</v>
      </c>
      <c r="DB101" s="36">
        <v>0</v>
      </c>
      <c r="DC101" s="36">
        <v>0</v>
      </c>
      <c r="DD101" s="36">
        <v>0</v>
      </c>
      <c r="DE101" s="36">
        <v>0</v>
      </c>
      <c r="DF101" s="36">
        <v>0</v>
      </c>
      <c r="DG101" s="36">
        <v>0</v>
      </c>
      <c r="DH101" s="36">
        <v>0</v>
      </c>
      <c r="DI101" s="36">
        <v>0</v>
      </c>
      <c r="DJ101" s="36">
        <v>0</v>
      </c>
      <c r="DK101" s="36">
        <v>0</v>
      </c>
      <c r="DL101" s="36">
        <v>0</v>
      </c>
      <c r="DM101" s="36">
        <v>0</v>
      </c>
      <c r="DN101" s="36">
        <v>0</v>
      </c>
      <c r="DO101" s="36">
        <v>0</v>
      </c>
      <c r="DP101" s="36">
        <v>0</v>
      </c>
      <c r="DQ101" s="36">
        <v>0</v>
      </c>
      <c r="DR101" s="36">
        <v>0</v>
      </c>
      <c r="DS101" s="36">
        <v>0</v>
      </c>
      <c r="DT101" s="36">
        <v>0</v>
      </c>
      <c r="DU101" s="36">
        <v>0</v>
      </c>
      <c r="DV101" s="36">
        <v>0</v>
      </c>
      <c r="DW101" s="36">
        <v>0</v>
      </c>
      <c r="DX101" s="36">
        <v>0</v>
      </c>
      <c r="DY101" s="36">
        <v>0</v>
      </c>
      <c r="DZ101" s="36">
        <v>0</v>
      </c>
      <c r="EA101" s="36">
        <v>0</v>
      </c>
      <c r="EB101" s="36">
        <v>0</v>
      </c>
      <c r="EC101" s="36">
        <v>0</v>
      </c>
      <c r="ED101" s="36">
        <v>0</v>
      </c>
      <c r="EE101" s="36">
        <v>0</v>
      </c>
      <c r="EF101" s="36">
        <v>0</v>
      </c>
      <c r="EG101" s="36">
        <v>0</v>
      </c>
      <c r="EH101" s="36">
        <v>0</v>
      </c>
      <c r="EI101" s="36">
        <v>0</v>
      </c>
      <c r="EJ101" s="36">
        <v>0</v>
      </c>
      <c r="EK101" s="36">
        <v>0</v>
      </c>
      <c r="EL101" s="36">
        <v>0</v>
      </c>
      <c r="EM101" s="36">
        <v>0</v>
      </c>
      <c r="EN101" s="36">
        <v>0</v>
      </c>
      <c r="EO101" s="36">
        <v>0</v>
      </c>
      <c r="EP101" s="36">
        <v>0</v>
      </c>
      <c r="EQ101" s="36">
        <v>0</v>
      </c>
      <c r="ER101" s="36">
        <v>0</v>
      </c>
      <c r="ES101" s="36">
        <v>0</v>
      </c>
      <c r="ET101" s="36">
        <v>0</v>
      </c>
      <c r="EU101" s="36">
        <v>0</v>
      </c>
      <c r="EV101" s="36">
        <v>0</v>
      </c>
      <c r="EW101" s="36">
        <v>0</v>
      </c>
      <c r="EX101" s="36">
        <v>0</v>
      </c>
      <c r="EY101" s="37">
        <f t="shared" si="5"/>
        <v>17155</v>
      </c>
      <c r="EZ101" s="37">
        <v>11754</v>
      </c>
      <c r="FA101" s="37">
        <v>5401</v>
      </c>
      <c r="FB101" s="36">
        <v>120.5</v>
      </c>
    </row>
    <row r="102" spans="1:158" s="8" customFormat="1" ht="78.75" x14ac:dyDescent="0.25">
      <c r="A102" s="47" t="s">
        <v>125</v>
      </c>
      <c r="B102" s="44" t="s">
        <v>199</v>
      </c>
      <c r="C102" s="20" t="s">
        <v>176</v>
      </c>
      <c r="D102" s="36">
        <f t="shared" si="4"/>
        <v>325.39999999999998</v>
      </c>
      <c r="E102" s="36">
        <v>42.7</v>
      </c>
      <c r="F102" s="36">
        <v>282.7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0</v>
      </c>
      <c r="AH102" s="36">
        <v>0</v>
      </c>
      <c r="AI102" s="36">
        <v>0</v>
      </c>
      <c r="AJ102" s="36">
        <v>0</v>
      </c>
      <c r="AK102" s="36">
        <v>0</v>
      </c>
      <c r="AL102" s="36">
        <v>0</v>
      </c>
      <c r="AM102" s="36">
        <v>0</v>
      </c>
      <c r="AN102" s="36">
        <v>0</v>
      </c>
      <c r="AO102" s="36">
        <v>0</v>
      </c>
      <c r="AP102" s="36">
        <v>0</v>
      </c>
      <c r="AQ102" s="36">
        <v>0</v>
      </c>
      <c r="AR102" s="36">
        <v>0</v>
      </c>
      <c r="AS102" s="36">
        <v>0</v>
      </c>
      <c r="AT102" s="36">
        <v>0</v>
      </c>
      <c r="AU102" s="36">
        <v>0</v>
      </c>
      <c r="AV102" s="36">
        <v>0</v>
      </c>
      <c r="AW102" s="36">
        <v>0</v>
      </c>
      <c r="AX102" s="36">
        <v>0</v>
      </c>
      <c r="AY102" s="36">
        <v>0</v>
      </c>
      <c r="AZ102" s="36">
        <v>0</v>
      </c>
      <c r="BA102" s="36">
        <v>0</v>
      </c>
      <c r="BB102" s="36">
        <v>0</v>
      </c>
      <c r="BC102" s="36">
        <v>0</v>
      </c>
      <c r="BD102" s="36">
        <v>0</v>
      </c>
      <c r="BE102" s="36">
        <v>0</v>
      </c>
      <c r="BF102" s="36">
        <v>0</v>
      </c>
      <c r="BG102" s="36">
        <v>0</v>
      </c>
      <c r="BH102" s="36">
        <v>0</v>
      </c>
      <c r="BI102" s="36">
        <v>0</v>
      </c>
      <c r="BJ102" s="36">
        <v>0</v>
      </c>
      <c r="BK102" s="36">
        <v>0</v>
      </c>
      <c r="BL102" s="36">
        <v>0</v>
      </c>
      <c r="BM102" s="36">
        <v>0</v>
      </c>
      <c r="BN102" s="36">
        <v>0</v>
      </c>
      <c r="BO102" s="36">
        <v>0</v>
      </c>
      <c r="BP102" s="36">
        <v>0</v>
      </c>
      <c r="BQ102" s="36">
        <v>0</v>
      </c>
      <c r="BR102" s="36">
        <v>0</v>
      </c>
      <c r="BS102" s="36">
        <v>0</v>
      </c>
      <c r="BT102" s="36">
        <v>0</v>
      </c>
      <c r="BU102" s="36">
        <v>0</v>
      </c>
      <c r="BV102" s="36">
        <v>0</v>
      </c>
      <c r="BW102" s="36">
        <v>0</v>
      </c>
      <c r="BX102" s="36">
        <v>0</v>
      </c>
      <c r="BY102" s="36">
        <v>0</v>
      </c>
      <c r="BZ102" s="36">
        <v>0</v>
      </c>
      <c r="CA102" s="36">
        <v>0</v>
      </c>
      <c r="CB102" s="36">
        <v>0</v>
      </c>
      <c r="CC102" s="36">
        <v>0</v>
      </c>
      <c r="CD102" s="36">
        <v>0</v>
      </c>
      <c r="CE102" s="36">
        <v>0</v>
      </c>
      <c r="CF102" s="36">
        <v>0</v>
      </c>
      <c r="CG102" s="36">
        <v>0</v>
      </c>
      <c r="CH102" s="36">
        <v>0</v>
      </c>
      <c r="CI102" s="36">
        <v>0</v>
      </c>
      <c r="CJ102" s="36">
        <v>0</v>
      </c>
      <c r="CK102" s="36">
        <v>0</v>
      </c>
      <c r="CL102" s="36">
        <v>0</v>
      </c>
      <c r="CM102" s="36">
        <v>0</v>
      </c>
      <c r="CN102" s="36">
        <v>0</v>
      </c>
      <c r="CO102" s="36">
        <v>0</v>
      </c>
      <c r="CP102" s="36">
        <v>0</v>
      </c>
      <c r="CQ102" s="36">
        <v>0</v>
      </c>
      <c r="CR102" s="36">
        <v>0</v>
      </c>
      <c r="CS102" s="36">
        <v>0</v>
      </c>
      <c r="CT102" s="36">
        <v>0</v>
      </c>
      <c r="CU102" s="36">
        <v>0</v>
      </c>
      <c r="CV102" s="36">
        <v>0</v>
      </c>
      <c r="CW102" s="36">
        <v>0</v>
      </c>
      <c r="CX102" s="36">
        <v>0</v>
      </c>
      <c r="CY102" s="36">
        <v>0</v>
      </c>
      <c r="CZ102" s="36">
        <v>0</v>
      </c>
      <c r="DA102" s="36">
        <v>0</v>
      </c>
      <c r="DB102" s="36">
        <v>0</v>
      </c>
      <c r="DC102" s="36">
        <v>0</v>
      </c>
      <c r="DD102" s="36">
        <v>0</v>
      </c>
      <c r="DE102" s="36">
        <v>0</v>
      </c>
      <c r="DF102" s="36">
        <v>0</v>
      </c>
      <c r="DG102" s="36">
        <v>0</v>
      </c>
      <c r="DH102" s="36">
        <v>0</v>
      </c>
      <c r="DI102" s="36">
        <v>0</v>
      </c>
      <c r="DJ102" s="36">
        <v>0</v>
      </c>
      <c r="DK102" s="36">
        <v>0</v>
      </c>
      <c r="DL102" s="36">
        <v>0</v>
      </c>
      <c r="DM102" s="36">
        <v>0</v>
      </c>
      <c r="DN102" s="36">
        <v>0</v>
      </c>
      <c r="DO102" s="36">
        <v>0</v>
      </c>
      <c r="DP102" s="36">
        <v>0</v>
      </c>
      <c r="DQ102" s="36">
        <v>0</v>
      </c>
      <c r="DR102" s="36">
        <v>0</v>
      </c>
      <c r="DS102" s="36">
        <v>0</v>
      </c>
      <c r="DT102" s="36">
        <v>0</v>
      </c>
      <c r="DU102" s="36">
        <v>0</v>
      </c>
      <c r="DV102" s="36">
        <v>0</v>
      </c>
      <c r="DW102" s="36">
        <v>0</v>
      </c>
      <c r="DX102" s="36">
        <v>0</v>
      </c>
      <c r="DY102" s="36">
        <v>0</v>
      </c>
      <c r="DZ102" s="36">
        <v>0</v>
      </c>
      <c r="EA102" s="36">
        <v>0</v>
      </c>
      <c r="EB102" s="36">
        <v>0</v>
      </c>
      <c r="EC102" s="36">
        <v>0</v>
      </c>
      <c r="ED102" s="36">
        <v>0</v>
      </c>
      <c r="EE102" s="36">
        <v>0</v>
      </c>
      <c r="EF102" s="36">
        <v>0</v>
      </c>
      <c r="EG102" s="36">
        <v>0</v>
      </c>
      <c r="EH102" s="36">
        <v>0</v>
      </c>
      <c r="EI102" s="36">
        <v>0</v>
      </c>
      <c r="EJ102" s="36">
        <v>0</v>
      </c>
      <c r="EK102" s="36">
        <v>0</v>
      </c>
      <c r="EL102" s="36">
        <v>0</v>
      </c>
      <c r="EM102" s="36">
        <v>0</v>
      </c>
      <c r="EN102" s="36">
        <v>0</v>
      </c>
      <c r="EO102" s="36">
        <v>0</v>
      </c>
      <c r="EP102" s="36">
        <v>0</v>
      </c>
      <c r="EQ102" s="36">
        <v>0</v>
      </c>
      <c r="ER102" s="36">
        <v>0</v>
      </c>
      <c r="ES102" s="36">
        <v>0</v>
      </c>
      <c r="ET102" s="36">
        <v>0</v>
      </c>
      <c r="EU102" s="36">
        <v>0</v>
      </c>
      <c r="EV102" s="36">
        <v>0</v>
      </c>
      <c r="EW102" s="36">
        <v>0</v>
      </c>
      <c r="EX102" s="36">
        <v>0</v>
      </c>
      <c r="EY102" s="37">
        <f t="shared" si="5"/>
        <v>29293</v>
      </c>
      <c r="EZ102" s="37">
        <v>21510</v>
      </c>
      <c r="FA102" s="37">
        <v>7783</v>
      </c>
      <c r="FB102" s="36">
        <v>274.10000000000002</v>
      </c>
    </row>
    <row r="103" spans="1:158" ht="27" x14ac:dyDescent="0.25">
      <c r="A103" s="34"/>
      <c r="B103" s="45" t="s">
        <v>26</v>
      </c>
      <c r="C103" s="32" t="s">
        <v>27</v>
      </c>
      <c r="D103" s="38">
        <f>SUMIFS(D23:D102,$C$23:$C$102,"Городской")</f>
        <v>15270.8</v>
      </c>
      <c r="E103" s="38">
        <f t="shared" ref="E103:BP103" si="6">SUMIFS(E23:E102,$C$23:$C$102,"Городской")</f>
        <v>1116.3</v>
      </c>
      <c r="F103" s="38">
        <f t="shared" si="6"/>
        <v>11829.8</v>
      </c>
      <c r="G103" s="38">
        <f t="shared" si="6"/>
        <v>0</v>
      </c>
      <c r="H103" s="38">
        <f t="shared" si="6"/>
        <v>0</v>
      </c>
      <c r="I103" s="38">
        <f t="shared" si="6"/>
        <v>0</v>
      </c>
      <c r="J103" s="38">
        <f t="shared" si="6"/>
        <v>0</v>
      </c>
      <c r="K103" s="38">
        <f t="shared" si="6"/>
        <v>0</v>
      </c>
      <c r="L103" s="38">
        <f t="shared" si="6"/>
        <v>0</v>
      </c>
      <c r="M103" s="38">
        <f t="shared" si="6"/>
        <v>0</v>
      </c>
      <c r="N103" s="38">
        <f t="shared" si="6"/>
        <v>0</v>
      </c>
      <c r="O103" s="38">
        <f t="shared" si="6"/>
        <v>0</v>
      </c>
      <c r="P103" s="38">
        <f t="shared" si="6"/>
        <v>0</v>
      </c>
      <c r="Q103" s="38">
        <f t="shared" si="6"/>
        <v>0</v>
      </c>
      <c r="R103" s="38">
        <f t="shared" si="6"/>
        <v>0</v>
      </c>
      <c r="S103" s="38">
        <f t="shared" si="6"/>
        <v>0</v>
      </c>
      <c r="T103" s="38">
        <f t="shared" si="6"/>
        <v>744.1</v>
      </c>
      <c r="U103" s="38">
        <f t="shared" si="6"/>
        <v>698.3</v>
      </c>
      <c r="V103" s="38">
        <f t="shared" si="6"/>
        <v>3</v>
      </c>
      <c r="W103" s="38">
        <f t="shared" si="6"/>
        <v>0</v>
      </c>
      <c r="X103" s="38">
        <f t="shared" si="6"/>
        <v>75.400000000000006</v>
      </c>
      <c r="Y103" s="38">
        <f t="shared" si="6"/>
        <v>0</v>
      </c>
      <c r="Z103" s="38">
        <f t="shared" si="6"/>
        <v>0</v>
      </c>
      <c r="AA103" s="38">
        <f t="shared" si="6"/>
        <v>0</v>
      </c>
      <c r="AB103" s="38">
        <f t="shared" si="6"/>
        <v>2.7</v>
      </c>
      <c r="AC103" s="38">
        <f t="shared" si="6"/>
        <v>7.7</v>
      </c>
      <c r="AD103" s="38">
        <f t="shared" si="6"/>
        <v>1</v>
      </c>
      <c r="AE103" s="38">
        <f t="shared" si="6"/>
        <v>1.7</v>
      </c>
      <c r="AF103" s="38">
        <f t="shared" si="6"/>
        <v>64.7</v>
      </c>
      <c r="AG103" s="38">
        <f t="shared" si="6"/>
        <v>0</v>
      </c>
      <c r="AH103" s="38">
        <f t="shared" si="6"/>
        <v>25</v>
      </c>
      <c r="AI103" s="38">
        <f t="shared" si="6"/>
        <v>0</v>
      </c>
      <c r="AJ103" s="38">
        <f t="shared" si="6"/>
        <v>0</v>
      </c>
      <c r="AK103" s="38">
        <f t="shared" si="6"/>
        <v>0</v>
      </c>
      <c r="AL103" s="38">
        <f t="shared" si="6"/>
        <v>0</v>
      </c>
      <c r="AM103" s="38">
        <f t="shared" si="6"/>
        <v>0</v>
      </c>
      <c r="AN103" s="38">
        <f t="shared" si="6"/>
        <v>0</v>
      </c>
      <c r="AO103" s="38">
        <f t="shared" si="6"/>
        <v>0</v>
      </c>
      <c r="AP103" s="38">
        <f t="shared" si="6"/>
        <v>0</v>
      </c>
      <c r="AQ103" s="38">
        <f t="shared" si="6"/>
        <v>0</v>
      </c>
      <c r="AR103" s="38">
        <f t="shared" si="6"/>
        <v>0</v>
      </c>
      <c r="AS103" s="38">
        <f t="shared" si="6"/>
        <v>0</v>
      </c>
      <c r="AT103" s="38">
        <f t="shared" si="6"/>
        <v>0</v>
      </c>
      <c r="AU103" s="38">
        <f t="shared" si="6"/>
        <v>0</v>
      </c>
      <c r="AV103" s="38">
        <f t="shared" si="6"/>
        <v>0</v>
      </c>
      <c r="AW103" s="38">
        <f t="shared" si="6"/>
        <v>0</v>
      </c>
      <c r="AX103" s="38">
        <f t="shared" si="6"/>
        <v>0</v>
      </c>
      <c r="AY103" s="38">
        <f t="shared" si="6"/>
        <v>0</v>
      </c>
      <c r="AZ103" s="38">
        <f t="shared" si="6"/>
        <v>0</v>
      </c>
      <c r="BA103" s="38">
        <f t="shared" si="6"/>
        <v>0</v>
      </c>
      <c r="BB103" s="38">
        <f t="shared" si="6"/>
        <v>0</v>
      </c>
      <c r="BC103" s="38">
        <f t="shared" si="6"/>
        <v>0</v>
      </c>
      <c r="BD103" s="38">
        <f t="shared" si="6"/>
        <v>0</v>
      </c>
      <c r="BE103" s="38">
        <f t="shared" si="6"/>
        <v>0</v>
      </c>
      <c r="BF103" s="38">
        <f t="shared" si="6"/>
        <v>0</v>
      </c>
      <c r="BG103" s="38">
        <f t="shared" si="6"/>
        <v>0</v>
      </c>
      <c r="BH103" s="38">
        <f t="shared" si="6"/>
        <v>0</v>
      </c>
      <c r="BI103" s="38">
        <f t="shared" si="6"/>
        <v>0</v>
      </c>
      <c r="BJ103" s="38">
        <f t="shared" si="6"/>
        <v>0</v>
      </c>
      <c r="BK103" s="38">
        <f t="shared" si="6"/>
        <v>0</v>
      </c>
      <c r="BL103" s="38">
        <f t="shared" si="6"/>
        <v>0</v>
      </c>
      <c r="BM103" s="38">
        <f t="shared" si="6"/>
        <v>119.7</v>
      </c>
      <c r="BN103" s="38">
        <f t="shared" si="6"/>
        <v>581.40000000000009</v>
      </c>
      <c r="BO103" s="38">
        <f t="shared" si="6"/>
        <v>0</v>
      </c>
      <c r="BP103" s="38">
        <f t="shared" si="6"/>
        <v>0</v>
      </c>
      <c r="BQ103" s="38">
        <f t="shared" ref="BQ103:EB103" si="7">SUMIFS(BQ23:BQ102,$C$23:$C$102,"Городской")</f>
        <v>0</v>
      </c>
      <c r="BR103" s="38">
        <f t="shared" si="7"/>
        <v>0</v>
      </c>
      <c r="BS103" s="38">
        <f t="shared" si="7"/>
        <v>0</v>
      </c>
      <c r="BT103" s="38">
        <f t="shared" si="7"/>
        <v>0</v>
      </c>
      <c r="BU103" s="38">
        <f t="shared" si="7"/>
        <v>0</v>
      </c>
      <c r="BV103" s="38">
        <f t="shared" si="7"/>
        <v>0</v>
      </c>
      <c r="BW103" s="38">
        <f t="shared" si="7"/>
        <v>0</v>
      </c>
      <c r="BX103" s="38">
        <f t="shared" si="7"/>
        <v>0</v>
      </c>
      <c r="BY103" s="38">
        <f t="shared" si="7"/>
        <v>0</v>
      </c>
      <c r="BZ103" s="38">
        <f t="shared" si="7"/>
        <v>0</v>
      </c>
      <c r="CA103" s="38">
        <f t="shared" si="7"/>
        <v>0</v>
      </c>
      <c r="CB103" s="38">
        <f t="shared" si="7"/>
        <v>0</v>
      </c>
      <c r="CC103" s="38">
        <f t="shared" si="7"/>
        <v>0</v>
      </c>
      <c r="CD103" s="38">
        <f t="shared" si="7"/>
        <v>0</v>
      </c>
      <c r="CE103" s="38">
        <f t="shared" si="7"/>
        <v>0</v>
      </c>
      <c r="CF103" s="38">
        <f t="shared" si="7"/>
        <v>0</v>
      </c>
      <c r="CG103" s="38">
        <f t="shared" si="7"/>
        <v>0</v>
      </c>
      <c r="CH103" s="38">
        <f t="shared" si="7"/>
        <v>0</v>
      </c>
      <c r="CI103" s="38">
        <f t="shared" si="7"/>
        <v>0</v>
      </c>
      <c r="CJ103" s="38">
        <f t="shared" si="7"/>
        <v>0</v>
      </c>
      <c r="CK103" s="38">
        <f t="shared" si="7"/>
        <v>0</v>
      </c>
      <c r="CL103" s="38">
        <f t="shared" si="7"/>
        <v>0</v>
      </c>
      <c r="CM103" s="38">
        <f t="shared" si="7"/>
        <v>0</v>
      </c>
      <c r="CN103" s="38">
        <f t="shared" si="7"/>
        <v>0</v>
      </c>
      <c r="CO103" s="38">
        <f t="shared" si="7"/>
        <v>0</v>
      </c>
      <c r="CP103" s="38">
        <f t="shared" si="7"/>
        <v>0</v>
      </c>
      <c r="CQ103" s="38">
        <f t="shared" si="7"/>
        <v>0</v>
      </c>
      <c r="CR103" s="38">
        <f t="shared" si="7"/>
        <v>0</v>
      </c>
      <c r="CS103" s="38">
        <f t="shared" si="7"/>
        <v>0</v>
      </c>
      <c r="CT103" s="38">
        <f t="shared" si="7"/>
        <v>0</v>
      </c>
      <c r="CU103" s="38">
        <f t="shared" si="7"/>
        <v>0</v>
      </c>
      <c r="CV103" s="38">
        <f t="shared" si="7"/>
        <v>0</v>
      </c>
      <c r="CW103" s="38">
        <f t="shared" si="7"/>
        <v>0</v>
      </c>
      <c r="CX103" s="38">
        <f t="shared" si="7"/>
        <v>0</v>
      </c>
      <c r="CY103" s="38">
        <f t="shared" si="7"/>
        <v>0</v>
      </c>
      <c r="CZ103" s="38">
        <f t="shared" si="7"/>
        <v>0</v>
      </c>
      <c r="DA103" s="38">
        <f t="shared" si="7"/>
        <v>0</v>
      </c>
      <c r="DB103" s="38">
        <f t="shared" si="7"/>
        <v>0</v>
      </c>
      <c r="DC103" s="38">
        <f t="shared" si="7"/>
        <v>0</v>
      </c>
      <c r="DD103" s="38">
        <f t="shared" si="7"/>
        <v>0</v>
      </c>
      <c r="DE103" s="38">
        <f t="shared" si="7"/>
        <v>0</v>
      </c>
      <c r="DF103" s="38">
        <f t="shared" si="7"/>
        <v>0</v>
      </c>
      <c r="DG103" s="38">
        <f t="shared" si="7"/>
        <v>0</v>
      </c>
      <c r="DH103" s="38">
        <f t="shared" si="7"/>
        <v>0</v>
      </c>
      <c r="DI103" s="38">
        <f t="shared" si="7"/>
        <v>0</v>
      </c>
      <c r="DJ103" s="38">
        <f t="shared" si="7"/>
        <v>0</v>
      </c>
      <c r="DK103" s="38">
        <f t="shared" si="7"/>
        <v>0</v>
      </c>
      <c r="DL103" s="38">
        <f t="shared" si="7"/>
        <v>0</v>
      </c>
      <c r="DM103" s="38">
        <f t="shared" si="7"/>
        <v>0</v>
      </c>
      <c r="DN103" s="38">
        <f t="shared" si="7"/>
        <v>0</v>
      </c>
      <c r="DO103" s="38">
        <f t="shared" si="7"/>
        <v>0</v>
      </c>
      <c r="DP103" s="38">
        <f t="shared" si="7"/>
        <v>0</v>
      </c>
      <c r="DQ103" s="38">
        <f t="shared" si="7"/>
        <v>0</v>
      </c>
      <c r="DR103" s="38">
        <f t="shared" si="7"/>
        <v>0</v>
      </c>
      <c r="DS103" s="38">
        <f t="shared" si="7"/>
        <v>0</v>
      </c>
      <c r="DT103" s="38">
        <f t="shared" si="7"/>
        <v>0</v>
      </c>
      <c r="DU103" s="38">
        <f t="shared" si="7"/>
        <v>0</v>
      </c>
      <c r="DV103" s="38">
        <f t="shared" si="7"/>
        <v>0</v>
      </c>
      <c r="DW103" s="38">
        <f t="shared" si="7"/>
        <v>0</v>
      </c>
      <c r="DX103" s="38">
        <f t="shared" si="7"/>
        <v>0</v>
      </c>
      <c r="DY103" s="38">
        <f t="shared" si="7"/>
        <v>0</v>
      </c>
      <c r="DZ103" s="38">
        <f t="shared" si="7"/>
        <v>0</v>
      </c>
      <c r="EA103" s="38">
        <f t="shared" si="7"/>
        <v>0</v>
      </c>
      <c r="EB103" s="38">
        <f t="shared" si="7"/>
        <v>0</v>
      </c>
      <c r="EC103" s="38">
        <f t="shared" ref="EC103:FB103" si="8">SUMIFS(EC23:EC102,$C$23:$C$102,"Городской")</f>
        <v>0</v>
      </c>
      <c r="ED103" s="38">
        <f t="shared" si="8"/>
        <v>0</v>
      </c>
      <c r="EE103" s="38">
        <f t="shared" si="8"/>
        <v>0</v>
      </c>
      <c r="EF103" s="38">
        <f t="shared" si="8"/>
        <v>0</v>
      </c>
      <c r="EG103" s="38">
        <f t="shared" si="8"/>
        <v>0</v>
      </c>
      <c r="EH103" s="38">
        <f t="shared" si="8"/>
        <v>0</v>
      </c>
      <c r="EI103" s="38">
        <f t="shared" si="8"/>
        <v>0</v>
      </c>
      <c r="EJ103" s="38">
        <f t="shared" si="8"/>
        <v>0</v>
      </c>
      <c r="EK103" s="38">
        <f t="shared" si="8"/>
        <v>0</v>
      </c>
      <c r="EL103" s="38">
        <f t="shared" si="8"/>
        <v>0</v>
      </c>
      <c r="EM103" s="38">
        <f t="shared" si="8"/>
        <v>0</v>
      </c>
      <c r="EN103" s="38">
        <f t="shared" si="8"/>
        <v>0</v>
      </c>
      <c r="EO103" s="38">
        <f t="shared" si="8"/>
        <v>0</v>
      </c>
      <c r="EP103" s="38">
        <f t="shared" si="8"/>
        <v>0</v>
      </c>
      <c r="EQ103" s="38">
        <f t="shared" si="8"/>
        <v>0</v>
      </c>
      <c r="ER103" s="38">
        <f t="shared" si="8"/>
        <v>0</v>
      </c>
      <c r="ES103" s="38">
        <f t="shared" si="8"/>
        <v>0</v>
      </c>
      <c r="ET103" s="38">
        <f t="shared" si="8"/>
        <v>0</v>
      </c>
      <c r="EU103" s="38">
        <f t="shared" si="8"/>
        <v>0</v>
      </c>
      <c r="EV103" s="38">
        <f t="shared" si="8"/>
        <v>0</v>
      </c>
      <c r="EW103" s="38">
        <f t="shared" si="8"/>
        <v>0</v>
      </c>
      <c r="EX103" s="38">
        <f t="shared" si="8"/>
        <v>0</v>
      </c>
      <c r="EY103" s="39">
        <f t="shared" si="8"/>
        <v>1330619</v>
      </c>
      <c r="EZ103" s="39">
        <f t="shared" si="8"/>
        <v>982697</v>
      </c>
      <c r="FA103" s="39">
        <f t="shared" si="8"/>
        <v>347922</v>
      </c>
      <c r="FB103" s="38">
        <f t="shared" si="8"/>
        <v>15058.2</v>
      </c>
    </row>
    <row r="104" spans="1:158" ht="27" x14ac:dyDescent="0.25">
      <c r="A104" s="34"/>
      <c r="B104" s="45" t="s">
        <v>28</v>
      </c>
      <c r="C104" s="32" t="s">
        <v>27</v>
      </c>
      <c r="D104" s="38">
        <f>SUMIFS(D23:D102,$C$23:$C$102,"Сельский")</f>
        <v>4713</v>
      </c>
      <c r="E104" s="38">
        <f t="shared" ref="E104:BP104" si="9">SUMIFS(E23:E102,$C$23:$C$102,"Сельский")</f>
        <v>438.10000000000008</v>
      </c>
      <c r="F104" s="38">
        <f t="shared" si="9"/>
        <v>3589.4999999999995</v>
      </c>
      <c r="G104" s="38">
        <f t="shared" si="9"/>
        <v>0</v>
      </c>
      <c r="H104" s="38">
        <f t="shared" si="9"/>
        <v>0</v>
      </c>
      <c r="I104" s="38">
        <f t="shared" si="9"/>
        <v>0</v>
      </c>
      <c r="J104" s="38">
        <f t="shared" si="9"/>
        <v>0</v>
      </c>
      <c r="K104" s="38">
        <f t="shared" si="9"/>
        <v>0</v>
      </c>
      <c r="L104" s="38">
        <f t="shared" si="9"/>
        <v>0</v>
      </c>
      <c r="M104" s="38">
        <f t="shared" si="9"/>
        <v>0</v>
      </c>
      <c r="N104" s="38">
        <f t="shared" si="9"/>
        <v>0</v>
      </c>
      <c r="O104" s="38">
        <f t="shared" si="9"/>
        <v>0</v>
      </c>
      <c r="P104" s="38">
        <f t="shared" si="9"/>
        <v>0</v>
      </c>
      <c r="Q104" s="38">
        <f t="shared" si="9"/>
        <v>0</v>
      </c>
      <c r="R104" s="38">
        <f t="shared" si="9"/>
        <v>0</v>
      </c>
      <c r="S104" s="38">
        <f t="shared" si="9"/>
        <v>0</v>
      </c>
      <c r="T104" s="38">
        <f t="shared" si="9"/>
        <v>196.7</v>
      </c>
      <c r="U104" s="38">
        <f t="shared" si="9"/>
        <v>219.3</v>
      </c>
      <c r="V104" s="38">
        <f t="shared" si="9"/>
        <v>0</v>
      </c>
      <c r="W104" s="38">
        <f t="shared" si="9"/>
        <v>0</v>
      </c>
      <c r="X104" s="38">
        <f t="shared" si="9"/>
        <v>4.7</v>
      </c>
      <c r="Y104" s="38">
        <f t="shared" si="9"/>
        <v>0</v>
      </c>
      <c r="Z104" s="38">
        <f t="shared" si="9"/>
        <v>0</v>
      </c>
      <c r="AA104" s="38">
        <f t="shared" si="9"/>
        <v>0</v>
      </c>
      <c r="AB104" s="38">
        <f t="shared" si="9"/>
        <v>0</v>
      </c>
      <c r="AC104" s="38">
        <f t="shared" si="9"/>
        <v>0</v>
      </c>
      <c r="AD104" s="38">
        <f t="shared" si="9"/>
        <v>0</v>
      </c>
      <c r="AE104" s="38">
        <f t="shared" si="9"/>
        <v>0</v>
      </c>
      <c r="AF104" s="38">
        <f t="shared" si="9"/>
        <v>0</v>
      </c>
      <c r="AG104" s="38">
        <f t="shared" si="9"/>
        <v>0</v>
      </c>
      <c r="AH104" s="38">
        <f t="shared" si="9"/>
        <v>0</v>
      </c>
      <c r="AI104" s="38">
        <f t="shared" si="9"/>
        <v>0</v>
      </c>
      <c r="AJ104" s="38">
        <f t="shared" si="9"/>
        <v>0</v>
      </c>
      <c r="AK104" s="38">
        <f t="shared" si="9"/>
        <v>0</v>
      </c>
      <c r="AL104" s="38">
        <f t="shared" si="9"/>
        <v>0</v>
      </c>
      <c r="AM104" s="38">
        <f t="shared" si="9"/>
        <v>0</v>
      </c>
      <c r="AN104" s="38">
        <f t="shared" si="9"/>
        <v>0</v>
      </c>
      <c r="AO104" s="38">
        <f t="shared" si="9"/>
        <v>0</v>
      </c>
      <c r="AP104" s="38">
        <f t="shared" si="9"/>
        <v>0</v>
      </c>
      <c r="AQ104" s="38">
        <f t="shared" si="9"/>
        <v>0</v>
      </c>
      <c r="AR104" s="38">
        <f t="shared" si="9"/>
        <v>0</v>
      </c>
      <c r="AS104" s="38">
        <f t="shared" si="9"/>
        <v>0</v>
      </c>
      <c r="AT104" s="38">
        <f t="shared" si="9"/>
        <v>0</v>
      </c>
      <c r="AU104" s="38">
        <f t="shared" si="9"/>
        <v>0</v>
      </c>
      <c r="AV104" s="38">
        <f t="shared" si="9"/>
        <v>0</v>
      </c>
      <c r="AW104" s="38">
        <f t="shared" si="9"/>
        <v>0</v>
      </c>
      <c r="AX104" s="38">
        <f t="shared" si="9"/>
        <v>0</v>
      </c>
      <c r="AY104" s="38">
        <f t="shared" si="9"/>
        <v>0</v>
      </c>
      <c r="AZ104" s="38">
        <f t="shared" si="9"/>
        <v>0</v>
      </c>
      <c r="BA104" s="38">
        <f t="shared" si="9"/>
        <v>0</v>
      </c>
      <c r="BB104" s="38">
        <f t="shared" si="9"/>
        <v>0</v>
      </c>
      <c r="BC104" s="38">
        <f t="shared" si="9"/>
        <v>0</v>
      </c>
      <c r="BD104" s="38">
        <f t="shared" si="9"/>
        <v>0</v>
      </c>
      <c r="BE104" s="38">
        <f t="shared" si="9"/>
        <v>0</v>
      </c>
      <c r="BF104" s="38">
        <f t="shared" si="9"/>
        <v>0</v>
      </c>
      <c r="BG104" s="38">
        <f t="shared" si="9"/>
        <v>0</v>
      </c>
      <c r="BH104" s="38">
        <f t="shared" si="9"/>
        <v>0</v>
      </c>
      <c r="BI104" s="38">
        <f t="shared" si="9"/>
        <v>0</v>
      </c>
      <c r="BJ104" s="38">
        <f t="shared" si="9"/>
        <v>0</v>
      </c>
      <c r="BK104" s="38">
        <f t="shared" si="9"/>
        <v>0</v>
      </c>
      <c r="BL104" s="38">
        <f t="shared" si="9"/>
        <v>0</v>
      </c>
      <c r="BM104" s="38">
        <f t="shared" si="9"/>
        <v>139.30000000000001</v>
      </c>
      <c r="BN104" s="38">
        <f t="shared" si="9"/>
        <v>105.4</v>
      </c>
      <c r="BO104" s="38">
        <f t="shared" si="9"/>
        <v>0</v>
      </c>
      <c r="BP104" s="38">
        <f t="shared" si="9"/>
        <v>0</v>
      </c>
      <c r="BQ104" s="38">
        <f t="shared" ref="BQ104:EB104" si="10">SUMIFS(BQ23:BQ102,$C$23:$C$102,"Сельский")</f>
        <v>0</v>
      </c>
      <c r="BR104" s="38">
        <f t="shared" si="10"/>
        <v>0</v>
      </c>
      <c r="BS104" s="38">
        <f t="shared" si="10"/>
        <v>0</v>
      </c>
      <c r="BT104" s="38">
        <f t="shared" si="10"/>
        <v>0</v>
      </c>
      <c r="BU104" s="38">
        <f t="shared" si="10"/>
        <v>0</v>
      </c>
      <c r="BV104" s="38">
        <f t="shared" si="10"/>
        <v>0</v>
      </c>
      <c r="BW104" s="38">
        <f t="shared" si="10"/>
        <v>0</v>
      </c>
      <c r="BX104" s="38">
        <f t="shared" si="10"/>
        <v>0</v>
      </c>
      <c r="BY104" s="38">
        <f t="shared" si="10"/>
        <v>0</v>
      </c>
      <c r="BZ104" s="38">
        <f t="shared" si="10"/>
        <v>0</v>
      </c>
      <c r="CA104" s="38">
        <f t="shared" si="10"/>
        <v>0</v>
      </c>
      <c r="CB104" s="38">
        <f t="shared" si="10"/>
        <v>0</v>
      </c>
      <c r="CC104" s="38">
        <f t="shared" si="10"/>
        <v>0</v>
      </c>
      <c r="CD104" s="38">
        <f t="shared" si="10"/>
        <v>0</v>
      </c>
      <c r="CE104" s="38">
        <f t="shared" si="10"/>
        <v>0</v>
      </c>
      <c r="CF104" s="38">
        <f t="shared" si="10"/>
        <v>0</v>
      </c>
      <c r="CG104" s="38">
        <f t="shared" si="10"/>
        <v>0</v>
      </c>
      <c r="CH104" s="38">
        <f t="shared" si="10"/>
        <v>0</v>
      </c>
      <c r="CI104" s="38">
        <f t="shared" si="10"/>
        <v>0</v>
      </c>
      <c r="CJ104" s="38">
        <f t="shared" si="10"/>
        <v>0</v>
      </c>
      <c r="CK104" s="38">
        <f t="shared" si="10"/>
        <v>0</v>
      </c>
      <c r="CL104" s="38">
        <f t="shared" si="10"/>
        <v>0</v>
      </c>
      <c r="CM104" s="38">
        <f t="shared" si="10"/>
        <v>0</v>
      </c>
      <c r="CN104" s="38">
        <f t="shared" si="10"/>
        <v>0</v>
      </c>
      <c r="CO104" s="38">
        <f t="shared" si="10"/>
        <v>0</v>
      </c>
      <c r="CP104" s="38">
        <f t="shared" si="10"/>
        <v>0</v>
      </c>
      <c r="CQ104" s="38">
        <f t="shared" si="10"/>
        <v>0</v>
      </c>
      <c r="CR104" s="38">
        <f t="shared" si="10"/>
        <v>18</v>
      </c>
      <c r="CS104" s="38">
        <f t="shared" si="10"/>
        <v>0</v>
      </c>
      <c r="CT104" s="38">
        <f t="shared" si="10"/>
        <v>0</v>
      </c>
      <c r="CU104" s="38">
        <f t="shared" si="10"/>
        <v>0</v>
      </c>
      <c r="CV104" s="38">
        <f t="shared" si="10"/>
        <v>0</v>
      </c>
      <c r="CW104" s="38">
        <f t="shared" si="10"/>
        <v>0</v>
      </c>
      <c r="CX104" s="38">
        <f t="shared" si="10"/>
        <v>0</v>
      </c>
      <c r="CY104" s="38">
        <f t="shared" si="10"/>
        <v>0</v>
      </c>
      <c r="CZ104" s="38">
        <f t="shared" si="10"/>
        <v>0</v>
      </c>
      <c r="DA104" s="38">
        <f t="shared" si="10"/>
        <v>0</v>
      </c>
      <c r="DB104" s="38">
        <f t="shared" si="10"/>
        <v>0</v>
      </c>
      <c r="DC104" s="38">
        <f t="shared" si="10"/>
        <v>0</v>
      </c>
      <c r="DD104" s="38">
        <f t="shared" si="10"/>
        <v>0</v>
      </c>
      <c r="DE104" s="38">
        <f t="shared" si="10"/>
        <v>0</v>
      </c>
      <c r="DF104" s="38">
        <f t="shared" si="10"/>
        <v>0</v>
      </c>
      <c r="DG104" s="38">
        <f t="shared" si="10"/>
        <v>2</v>
      </c>
      <c r="DH104" s="38">
        <f t="shared" si="10"/>
        <v>0</v>
      </c>
      <c r="DI104" s="38">
        <f t="shared" si="10"/>
        <v>0</v>
      </c>
      <c r="DJ104" s="38">
        <f t="shared" si="10"/>
        <v>0</v>
      </c>
      <c r="DK104" s="38">
        <f t="shared" si="10"/>
        <v>0</v>
      </c>
      <c r="DL104" s="38">
        <f t="shared" si="10"/>
        <v>0</v>
      </c>
      <c r="DM104" s="38">
        <f t="shared" si="10"/>
        <v>0</v>
      </c>
      <c r="DN104" s="38">
        <f t="shared" si="10"/>
        <v>0</v>
      </c>
      <c r="DO104" s="38">
        <f t="shared" si="10"/>
        <v>0</v>
      </c>
      <c r="DP104" s="38">
        <f t="shared" si="10"/>
        <v>0</v>
      </c>
      <c r="DQ104" s="38">
        <f t="shared" si="10"/>
        <v>0</v>
      </c>
      <c r="DR104" s="38">
        <f t="shared" si="10"/>
        <v>0</v>
      </c>
      <c r="DS104" s="38">
        <f t="shared" si="10"/>
        <v>0</v>
      </c>
      <c r="DT104" s="38">
        <f t="shared" si="10"/>
        <v>0</v>
      </c>
      <c r="DU104" s="38">
        <f t="shared" si="10"/>
        <v>0</v>
      </c>
      <c r="DV104" s="38">
        <f t="shared" si="10"/>
        <v>0</v>
      </c>
      <c r="DW104" s="38">
        <f t="shared" si="10"/>
        <v>0</v>
      </c>
      <c r="DX104" s="38">
        <f t="shared" si="10"/>
        <v>0</v>
      </c>
      <c r="DY104" s="38">
        <f t="shared" si="10"/>
        <v>0</v>
      </c>
      <c r="DZ104" s="38">
        <f t="shared" si="10"/>
        <v>0</v>
      </c>
      <c r="EA104" s="38">
        <f t="shared" si="10"/>
        <v>0</v>
      </c>
      <c r="EB104" s="38">
        <f t="shared" si="10"/>
        <v>0</v>
      </c>
      <c r="EC104" s="38">
        <f t="shared" ref="EC104:FB104" si="11">SUMIFS(EC23:EC102,$C$23:$C$102,"Сельский")</f>
        <v>0</v>
      </c>
      <c r="ED104" s="38">
        <f t="shared" si="11"/>
        <v>0</v>
      </c>
      <c r="EE104" s="38">
        <f t="shared" si="11"/>
        <v>0</v>
      </c>
      <c r="EF104" s="38">
        <f t="shared" si="11"/>
        <v>0</v>
      </c>
      <c r="EG104" s="38">
        <f t="shared" si="11"/>
        <v>0</v>
      </c>
      <c r="EH104" s="38">
        <f t="shared" si="11"/>
        <v>0</v>
      </c>
      <c r="EI104" s="38">
        <f t="shared" si="11"/>
        <v>0</v>
      </c>
      <c r="EJ104" s="38">
        <f t="shared" si="11"/>
        <v>0</v>
      </c>
      <c r="EK104" s="38">
        <f t="shared" si="11"/>
        <v>0</v>
      </c>
      <c r="EL104" s="38">
        <f t="shared" si="11"/>
        <v>0</v>
      </c>
      <c r="EM104" s="38">
        <f t="shared" si="11"/>
        <v>0</v>
      </c>
      <c r="EN104" s="38">
        <f t="shared" si="11"/>
        <v>0</v>
      </c>
      <c r="EO104" s="38">
        <f t="shared" si="11"/>
        <v>0</v>
      </c>
      <c r="EP104" s="38">
        <f t="shared" si="11"/>
        <v>0</v>
      </c>
      <c r="EQ104" s="38">
        <f t="shared" si="11"/>
        <v>0</v>
      </c>
      <c r="ER104" s="38">
        <f t="shared" si="11"/>
        <v>0</v>
      </c>
      <c r="ES104" s="38">
        <f t="shared" si="11"/>
        <v>0</v>
      </c>
      <c r="ET104" s="38">
        <f t="shared" si="11"/>
        <v>0</v>
      </c>
      <c r="EU104" s="38">
        <f t="shared" si="11"/>
        <v>0</v>
      </c>
      <c r="EV104" s="38">
        <f t="shared" si="11"/>
        <v>0</v>
      </c>
      <c r="EW104" s="38">
        <f t="shared" si="11"/>
        <v>0</v>
      </c>
      <c r="EX104" s="38">
        <f t="shared" si="11"/>
        <v>0</v>
      </c>
      <c r="EY104" s="39">
        <f t="shared" si="11"/>
        <v>549793</v>
      </c>
      <c r="EZ104" s="39">
        <f t="shared" si="11"/>
        <v>398230</v>
      </c>
      <c r="FA104" s="39">
        <f t="shared" si="11"/>
        <v>151563</v>
      </c>
      <c r="FB104" s="38">
        <f t="shared" si="11"/>
        <v>4659.6000000000004</v>
      </c>
    </row>
    <row r="105" spans="1:158" ht="27" x14ac:dyDescent="0.25">
      <c r="A105" s="35"/>
      <c r="B105" s="46" t="s">
        <v>4</v>
      </c>
      <c r="C105" s="33" t="s">
        <v>27</v>
      </c>
      <c r="D105" s="40">
        <f t="shared" ref="D105" si="12">SUM(D103:D104)</f>
        <v>19983.8</v>
      </c>
      <c r="E105" s="40">
        <f t="shared" ref="E105:AN105" si="13">SUM(E103:E104)</f>
        <v>1554.4</v>
      </c>
      <c r="F105" s="40">
        <f t="shared" si="13"/>
        <v>15419.3</v>
      </c>
      <c r="G105" s="40">
        <f t="shared" si="13"/>
        <v>0</v>
      </c>
      <c r="H105" s="40">
        <f t="shared" si="13"/>
        <v>0</v>
      </c>
      <c r="I105" s="40">
        <f t="shared" si="13"/>
        <v>0</v>
      </c>
      <c r="J105" s="40">
        <f t="shared" si="13"/>
        <v>0</v>
      </c>
      <c r="K105" s="40">
        <f t="shared" si="13"/>
        <v>0</v>
      </c>
      <c r="L105" s="40">
        <f t="shared" si="13"/>
        <v>0</v>
      </c>
      <c r="M105" s="40">
        <f t="shared" si="13"/>
        <v>0</v>
      </c>
      <c r="N105" s="40">
        <f t="shared" si="13"/>
        <v>0</v>
      </c>
      <c r="O105" s="40">
        <f t="shared" si="13"/>
        <v>0</v>
      </c>
      <c r="P105" s="40">
        <f t="shared" si="13"/>
        <v>0</v>
      </c>
      <c r="Q105" s="40">
        <f t="shared" si="13"/>
        <v>0</v>
      </c>
      <c r="R105" s="40">
        <f t="shared" si="13"/>
        <v>0</v>
      </c>
      <c r="S105" s="40">
        <f t="shared" si="13"/>
        <v>0</v>
      </c>
      <c r="T105" s="40">
        <f t="shared" si="13"/>
        <v>940.8</v>
      </c>
      <c r="U105" s="40">
        <f t="shared" si="13"/>
        <v>917.59999999999991</v>
      </c>
      <c r="V105" s="40">
        <f t="shared" si="13"/>
        <v>3</v>
      </c>
      <c r="W105" s="40">
        <f t="shared" si="13"/>
        <v>0</v>
      </c>
      <c r="X105" s="40">
        <f t="shared" si="13"/>
        <v>80.100000000000009</v>
      </c>
      <c r="Y105" s="40">
        <f t="shared" si="13"/>
        <v>0</v>
      </c>
      <c r="Z105" s="40">
        <f t="shared" si="13"/>
        <v>0</v>
      </c>
      <c r="AA105" s="40">
        <f t="shared" si="13"/>
        <v>0</v>
      </c>
      <c r="AB105" s="40">
        <f t="shared" si="13"/>
        <v>2.7</v>
      </c>
      <c r="AC105" s="40">
        <f t="shared" si="13"/>
        <v>7.7</v>
      </c>
      <c r="AD105" s="40">
        <f t="shared" si="13"/>
        <v>1</v>
      </c>
      <c r="AE105" s="40">
        <f t="shared" si="13"/>
        <v>1.7</v>
      </c>
      <c r="AF105" s="40">
        <f t="shared" si="13"/>
        <v>64.7</v>
      </c>
      <c r="AG105" s="40">
        <f t="shared" si="13"/>
        <v>0</v>
      </c>
      <c r="AH105" s="40">
        <f t="shared" si="13"/>
        <v>25</v>
      </c>
      <c r="AI105" s="40">
        <f t="shared" si="13"/>
        <v>0</v>
      </c>
      <c r="AJ105" s="40">
        <f t="shared" si="13"/>
        <v>0</v>
      </c>
      <c r="AK105" s="40">
        <f t="shared" si="13"/>
        <v>0</v>
      </c>
      <c r="AL105" s="40">
        <f t="shared" si="13"/>
        <v>0</v>
      </c>
      <c r="AM105" s="40">
        <f t="shared" si="13"/>
        <v>0</v>
      </c>
      <c r="AN105" s="40">
        <f t="shared" si="13"/>
        <v>0</v>
      </c>
      <c r="AO105" s="40">
        <f t="shared" ref="AO105:CZ105" si="14">SUM(AO103:AO104)</f>
        <v>0</v>
      </c>
      <c r="AP105" s="40">
        <f t="shared" si="14"/>
        <v>0</v>
      </c>
      <c r="AQ105" s="40">
        <f t="shared" si="14"/>
        <v>0</v>
      </c>
      <c r="AR105" s="40">
        <f t="shared" si="14"/>
        <v>0</v>
      </c>
      <c r="AS105" s="40">
        <f t="shared" si="14"/>
        <v>0</v>
      </c>
      <c r="AT105" s="40">
        <f t="shared" si="14"/>
        <v>0</v>
      </c>
      <c r="AU105" s="40">
        <f t="shared" si="14"/>
        <v>0</v>
      </c>
      <c r="AV105" s="40">
        <f t="shared" si="14"/>
        <v>0</v>
      </c>
      <c r="AW105" s="40">
        <f t="shared" si="14"/>
        <v>0</v>
      </c>
      <c r="AX105" s="40">
        <f t="shared" si="14"/>
        <v>0</v>
      </c>
      <c r="AY105" s="40">
        <f t="shared" si="14"/>
        <v>0</v>
      </c>
      <c r="AZ105" s="40">
        <f t="shared" si="14"/>
        <v>0</v>
      </c>
      <c r="BA105" s="40">
        <f t="shared" si="14"/>
        <v>0</v>
      </c>
      <c r="BB105" s="40">
        <f t="shared" si="14"/>
        <v>0</v>
      </c>
      <c r="BC105" s="40">
        <f t="shared" si="14"/>
        <v>0</v>
      </c>
      <c r="BD105" s="40">
        <f t="shared" si="14"/>
        <v>0</v>
      </c>
      <c r="BE105" s="40">
        <f t="shared" si="14"/>
        <v>0</v>
      </c>
      <c r="BF105" s="40">
        <f t="shared" si="14"/>
        <v>0</v>
      </c>
      <c r="BG105" s="40">
        <f t="shared" si="14"/>
        <v>0</v>
      </c>
      <c r="BH105" s="40">
        <f t="shared" si="14"/>
        <v>0</v>
      </c>
      <c r="BI105" s="40">
        <f t="shared" si="14"/>
        <v>0</v>
      </c>
      <c r="BJ105" s="40">
        <f t="shared" si="14"/>
        <v>0</v>
      </c>
      <c r="BK105" s="40">
        <f t="shared" si="14"/>
        <v>0</v>
      </c>
      <c r="BL105" s="40">
        <f t="shared" si="14"/>
        <v>0</v>
      </c>
      <c r="BM105" s="40">
        <f t="shared" si="14"/>
        <v>259</v>
      </c>
      <c r="BN105" s="40">
        <f t="shared" si="14"/>
        <v>686.80000000000007</v>
      </c>
      <c r="BO105" s="40">
        <f t="shared" si="14"/>
        <v>0</v>
      </c>
      <c r="BP105" s="40">
        <f t="shared" si="14"/>
        <v>0</v>
      </c>
      <c r="BQ105" s="40">
        <f t="shared" si="14"/>
        <v>0</v>
      </c>
      <c r="BR105" s="40">
        <f t="shared" si="14"/>
        <v>0</v>
      </c>
      <c r="BS105" s="40">
        <f t="shared" si="14"/>
        <v>0</v>
      </c>
      <c r="BT105" s="41">
        <v>0</v>
      </c>
      <c r="BU105" s="40">
        <f t="shared" si="14"/>
        <v>0</v>
      </c>
      <c r="BV105" s="40">
        <f t="shared" si="14"/>
        <v>0</v>
      </c>
      <c r="BW105" s="40">
        <f t="shared" si="14"/>
        <v>0</v>
      </c>
      <c r="BX105" s="40">
        <f t="shared" si="14"/>
        <v>0</v>
      </c>
      <c r="BY105" s="40">
        <f t="shared" si="14"/>
        <v>0</v>
      </c>
      <c r="BZ105" s="40">
        <f t="shared" si="14"/>
        <v>0</v>
      </c>
      <c r="CA105" s="40">
        <f t="shared" si="14"/>
        <v>0</v>
      </c>
      <c r="CB105" s="40">
        <f t="shared" si="14"/>
        <v>0</v>
      </c>
      <c r="CC105" s="40">
        <f t="shared" si="14"/>
        <v>0</v>
      </c>
      <c r="CD105" s="40">
        <f t="shared" si="14"/>
        <v>0</v>
      </c>
      <c r="CE105" s="40">
        <f t="shared" si="14"/>
        <v>0</v>
      </c>
      <c r="CF105" s="40">
        <f t="shared" si="14"/>
        <v>0</v>
      </c>
      <c r="CG105" s="40">
        <f t="shared" si="14"/>
        <v>0</v>
      </c>
      <c r="CH105" s="40">
        <f t="shared" si="14"/>
        <v>0</v>
      </c>
      <c r="CI105" s="40">
        <f t="shared" si="14"/>
        <v>0</v>
      </c>
      <c r="CJ105" s="40">
        <f t="shared" si="14"/>
        <v>0</v>
      </c>
      <c r="CK105" s="40">
        <f t="shared" si="14"/>
        <v>0</v>
      </c>
      <c r="CL105" s="40">
        <f t="shared" si="14"/>
        <v>0</v>
      </c>
      <c r="CM105" s="40">
        <f t="shared" si="14"/>
        <v>0</v>
      </c>
      <c r="CN105" s="40">
        <f t="shared" si="14"/>
        <v>0</v>
      </c>
      <c r="CO105" s="40">
        <f t="shared" si="14"/>
        <v>0</v>
      </c>
      <c r="CP105" s="40">
        <f t="shared" si="14"/>
        <v>0</v>
      </c>
      <c r="CQ105" s="40">
        <f t="shared" si="14"/>
        <v>0</v>
      </c>
      <c r="CR105" s="40">
        <f t="shared" si="14"/>
        <v>18</v>
      </c>
      <c r="CS105" s="40">
        <f t="shared" si="14"/>
        <v>0</v>
      </c>
      <c r="CT105" s="40">
        <f t="shared" si="14"/>
        <v>0</v>
      </c>
      <c r="CU105" s="40">
        <f t="shared" si="14"/>
        <v>0</v>
      </c>
      <c r="CV105" s="40">
        <f t="shared" si="14"/>
        <v>0</v>
      </c>
      <c r="CW105" s="40">
        <f t="shared" si="14"/>
        <v>0</v>
      </c>
      <c r="CX105" s="40">
        <f t="shared" si="14"/>
        <v>0</v>
      </c>
      <c r="CY105" s="40">
        <f t="shared" si="14"/>
        <v>0</v>
      </c>
      <c r="CZ105" s="40">
        <f t="shared" si="14"/>
        <v>0</v>
      </c>
      <c r="DA105" s="40">
        <f t="shared" ref="DA105:EJ105" si="15">SUM(DA103:DA104)</f>
        <v>0</v>
      </c>
      <c r="DB105" s="40">
        <f t="shared" si="15"/>
        <v>0</v>
      </c>
      <c r="DC105" s="40">
        <f t="shared" si="15"/>
        <v>0</v>
      </c>
      <c r="DD105" s="40">
        <f t="shared" si="15"/>
        <v>0</v>
      </c>
      <c r="DE105" s="40">
        <f t="shared" si="15"/>
        <v>0</v>
      </c>
      <c r="DF105" s="40">
        <f t="shared" si="15"/>
        <v>0</v>
      </c>
      <c r="DG105" s="40">
        <f t="shared" si="15"/>
        <v>2</v>
      </c>
      <c r="DH105" s="40">
        <f t="shared" si="15"/>
        <v>0</v>
      </c>
      <c r="DI105" s="40">
        <f t="shared" si="15"/>
        <v>0</v>
      </c>
      <c r="DJ105" s="40">
        <f t="shared" si="15"/>
        <v>0</v>
      </c>
      <c r="DK105" s="40">
        <f t="shared" si="15"/>
        <v>0</v>
      </c>
      <c r="DL105" s="40">
        <f t="shared" si="15"/>
        <v>0</v>
      </c>
      <c r="DM105" s="40">
        <f t="shared" si="15"/>
        <v>0</v>
      </c>
      <c r="DN105" s="40">
        <f t="shared" si="15"/>
        <v>0</v>
      </c>
      <c r="DO105" s="40">
        <f t="shared" si="15"/>
        <v>0</v>
      </c>
      <c r="DP105" s="40">
        <f t="shared" si="15"/>
        <v>0</v>
      </c>
      <c r="DQ105" s="40">
        <f t="shared" si="15"/>
        <v>0</v>
      </c>
      <c r="DR105" s="40">
        <f t="shared" si="15"/>
        <v>0</v>
      </c>
      <c r="DS105" s="40">
        <f t="shared" si="15"/>
        <v>0</v>
      </c>
      <c r="DT105" s="40">
        <f t="shared" si="15"/>
        <v>0</v>
      </c>
      <c r="DU105" s="40">
        <f t="shared" si="15"/>
        <v>0</v>
      </c>
      <c r="DV105" s="40">
        <f t="shared" si="15"/>
        <v>0</v>
      </c>
      <c r="DW105" s="40">
        <f t="shared" si="15"/>
        <v>0</v>
      </c>
      <c r="DX105" s="40">
        <f t="shared" si="15"/>
        <v>0</v>
      </c>
      <c r="DY105" s="40">
        <f t="shared" si="15"/>
        <v>0</v>
      </c>
      <c r="DZ105" s="40">
        <f t="shared" si="15"/>
        <v>0</v>
      </c>
      <c r="EA105" s="40">
        <f t="shared" si="15"/>
        <v>0</v>
      </c>
      <c r="EB105" s="40">
        <f t="shared" si="15"/>
        <v>0</v>
      </c>
      <c r="EC105" s="40">
        <f t="shared" si="15"/>
        <v>0</v>
      </c>
      <c r="ED105" s="40">
        <f t="shared" si="15"/>
        <v>0</v>
      </c>
      <c r="EE105" s="40">
        <f t="shared" si="15"/>
        <v>0</v>
      </c>
      <c r="EF105" s="40">
        <f t="shared" si="15"/>
        <v>0</v>
      </c>
      <c r="EG105" s="40">
        <f t="shared" si="15"/>
        <v>0</v>
      </c>
      <c r="EH105" s="40">
        <f t="shared" si="15"/>
        <v>0</v>
      </c>
      <c r="EI105" s="42">
        <f t="shared" si="15"/>
        <v>0</v>
      </c>
      <c r="EJ105" s="40">
        <f t="shared" si="15"/>
        <v>0</v>
      </c>
      <c r="EK105" s="40">
        <f t="shared" ref="EK105:EN105" si="16">SUM(EK103:EK104)</f>
        <v>0</v>
      </c>
      <c r="EL105" s="40">
        <f t="shared" si="16"/>
        <v>0</v>
      </c>
      <c r="EM105" s="40">
        <f t="shared" si="16"/>
        <v>0</v>
      </c>
      <c r="EN105" s="40">
        <f t="shared" si="16"/>
        <v>0</v>
      </c>
      <c r="EO105" s="40">
        <f t="shared" ref="EO105:EX105" si="17">SUM(EO103:EO104)</f>
        <v>0</v>
      </c>
      <c r="EP105" s="40">
        <f t="shared" si="17"/>
        <v>0</v>
      </c>
      <c r="EQ105" s="40">
        <f t="shared" si="17"/>
        <v>0</v>
      </c>
      <c r="ER105" s="40">
        <f t="shared" si="17"/>
        <v>0</v>
      </c>
      <c r="ES105" s="40">
        <f t="shared" si="17"/>
        <v>0</v>
      </c>
      <c r="ET105" s="40">
        <f t="shared" si="17"/>
        <v>0</v>
      </c>
      <c r="EU105" s="40">
        <f t="shared" si="17"/>
        <v>0</v>
      </c>
      <c r="EV105" s="40">
        <f t="shared" si="17"/>
        <v>0</v>
      </c>
      <c r="EW105" s="40">
        <f t="shared" si="17"/>
        <v>0</v>
      </c>
      <c r="EX105" s="40">
        <f t="shared" si="17"/>
        <v>0</v>
      </c>
      <c r="EY105" s="43">
        <f t="shared" ref="EY105:FB105" si="18">SUM(EY103:EY104)</f>
        <v>1880412</v>
      </c>
      <c r="EZ105" s="43">
        <f t="shared" si="18"/>
        <v>1380927</v>
      </c>
      <c r="FA105" s="43">
        <f t="shared" si="18"/>
        <v>499485</v>
      </c>
      <c r="FB105" s="40">
        <f t="shared" si="18"/>
        <v>19717.800000000003</v>
      </c>
    </row>
    <row r="106" spans="1:158" s="23" customFormat="1" ht="18" customHeight="1" x14ac:dyDescent="0.25">
      <c r="B106" s="24"/>
      <c r="C106" s="25"/>
      <c r="D106" s="26"/>
      <c r="EJ106" s="29"/>
      <c r="EK106" s="27"/>
      <c r="EL106" s="27"/>
      <c r="EM106" s="27"/>
      <c r="EN106" s="27"/>
      <c r="FB106" s="28" t="s">
        <v>42</v>
      </c>
    </row>
    <row r="107" spans="1:158" ht="18" customHeight="1" x14ac:dyDescent="0.25">
      <c r="EJ107" s="15"/>
    </row>
    <row r="108" spans="1:158" ht="18" customHeight="1" x14ac:dyDescent="0.25">
      <c r="EJ108" s="15"/>
    </row>
    <row r="109" spans="1:158" s="51" customFormat="1" ht="27.75" x14ac:dyDescent="0.25">
      <c r="B109" s="52"/>
      <c r="EJ109" s="53"/>
    </row>
    <row r="110" spans="1:158" ht="18" customHeight="1" x14ac:dyDescent="0.25">
      <c r="EJ110" s="15"/>
    </row>
    <row r="111" spans="1:158" ht="18" customHeight="1" x14ac:dyDescent="0.25">
      <c r="EJ111" s="15"/>
    </row>
    <row r="112" spans="1:158" ht="18" customHeight="1" x14ac:dyDescent="0.25">
      <c r="EJ112" s="15"/>
    </row>
    <row r="113" spans="2:140" ht="18" customHeight="1" x14ac:dyDescent="0.25">
      <c r="EJ113" s="15"/>
    </row>
    <row r="114" spans="2:140" s="54" customFormat="1" ht="33" x14ac:dyDescent="0.25">
      <c r="B114" s="55"/>
      <c r="D114" s="56" t="s">
        <v>217</v>
      </c>
      <c r="M114" s="54" t="s">
        <v>215</v>
      </c>
      <c r="EJ114" s="57"/>
    </row>
    <row r="115" spans="2:140" ht="18" customHeight="1" x14ac:dyDescent="0.25">
      <c r="EJ115" s="15"/>
    </row>
    <row r="116" spans="2:140" ht="18" customHeight="1" x14ac:dyDescent="0.25">
      <c r="EJ116" s="15"/>
    </row>
    <row r="117" spans="2:140" ht="18" customHeight="1" x14ac:dyDescent="0.25">
      <c r="EJ117" s="15"/>
    </row>
    <row r="118" spans="2:140" ht="18" customHeight="1" x14ac:dyDescent="0.25">
      <c r="EJ118" s="15"/>
    </row>
    <row r="119" spans="2:140" ht="18" customHeight="1" x14ac:dyDescent="0.25">
      <c r="EJ119" s="15"/>
    </row>
    <row r="120" spans="2:140" ht="18" customHeight="1" x14ac:dyDescent="0.25">
      <c r="EJ120" s="15"/>
    </row>
    <row r="121" spans="2:140" ht="18" customHeight="1" x14ac:dyDescent="0.25">
      <c r="EJ121" s="15"/>
    </row>
    <row r="122" spans="2:140" ht="18" customHeight="1" x14ac:dyDescent="0.25">
      <c r="EJ122" s="15"/>
    </row>
    <row r="123" spans="2:140" ht="18" customHeight="1" x14ac:dyDescent="0.25">
      <c r="EJ123" s="15"/>
    </row>
    <row r="124" spans="2:140" ht="18" customHeight="1" x14ac:dyDescent="0.25">
      <c r="EJ124" s="15"/>
    </row>
    <row r="125" spans="2:140" ht="18" customHeight="1" x14ac:dyDescent="0.25">
      <c r="EJ125" s="15"/>
    </row>
    <row r="126" spans="2:140" ht="18" customHeight="1" x14ac:dyDescent="0.25">
      <c r="EJ126" s="15"/>
    </row>
    <row r="127" spans="2:140" ht="18" customHeight="1" x14ac:dyDescent="0.25">
      <c r="EJ127" s="15"/>
    </row>
    <row r="128" spans="2:140" ht="18" customHeight="1" x14ac:dyDescent="0.25">
      <c r="EJ128" s="15"/>
    </row>
    <row r="129" spans="140:140" ht="18" customHeight="1" x14ac:dyDescent="0.25">
      <c r="EJ129" s="15"/>
    </row>
    <row r="130" spans="140:140" ht="18" customHeight="1" x14ac:dyDescent="0.25">
      <c r="EJ130" s="15"/>
    </row>
    <row r="131" spans="140:140" ht="18" customHeight="1" x14ac:dyDescent="0.25">
      <c r="EJ131" s="15"/>
    </row>
    <row r="132" spans="140:140" ht="18" customHeight="1" x14ac:dyDescent="0.25">
      <c r="EJ132" s="15"/>
    </row>
    <row r="133" spans="140:140" ht="18" customHeight="1" x14ac:dyDescent="0.25">
      <c r="EJ133" s="15"/>
    </row>
    <row r="134" spans="140:140" ht="18" customHeight="1" x14ac:dyDescent="0.25">
      <c r="EJ134" s="15"/>
    </row>
    <row r="135" spans="140:140" ht="18" customHeight="1" x14ac:dyDescent="0.25">
      <c r="EJ135" s="15"/>
    </row>
    <row r="136" spans="140:140" ht="18" customHeight="1" x14ac:dyDescent="0.25">
      <c r="EJ136" s="15"/>
    </row>
    <row r="137" spans="140:140" ht="18" customHeight="1" x14ac:dyDescent="0.25">
      <c r="EJ137" s="15"/>
    </row>
    <row r="138" spans="140:140" ht="18" customHeight="1" x14ac:dyDescent="0.25">
      <c r="EJ138" s="15"/>
    </row>
    <row r="139" spans="140:140" ht="18" customHeight="1" x14ac:dyDescent="0.25">
      <c r="EJ139" s="15"/>
    </row>
    <row r="140" spans="140:140" ht="18" customHeight="1" x14ac:dyDescent="0.25">
      <c r="EJ140" s="15"/>
    </row>
    <row r="141" spans="140:140" ht="18" customHeight="1" x14ac:dyDescent="0.25">
      <c r="EJ141" s="15"/>
    </row>
    <row r="142" spans="140:140" ht="18" customHeight="1" x14ac:dyDescent="0.25">
      <c r="EJ142" s="15"/>
    </row>
    <row r="143" spans="140:140" ht="18" customHeight="1" x14ac:dyDescent="0.25">
      <c r="EJ143" s="15"/>
    </row>
    <row r="144" spans="140:140" ht="18" customHeight="1" x14ac:dyDescent="0.25">
      <c r="EJ144" s="15"/>
    </row>
    <row r="145" spans="140:140" ht="18" customHeight="1" x14ac:dyDescent="0.25">
      <c r="EJ145" s="15"/>
    </row>
    <row r="146" spans="140:140" ht="18" customHeight="1" x14ac:dyDescent="0.25">
      <c r="EJ146" s="15"/>
    </row>
    <row r="147" spans="140:140" ht="18" customHeight="1" x14ac:dyDescent="0.25">
      <c r="EJ147" s="15"/>
    </row>
    <row r="148" spans="140:140" ht="18" customHeight="1" x14ac:dyDescent="0.25">
      <c r="EJ148" s="15"/>
    </row>
    <row r="149" spans="140:140" ht="18" customHeight="1" x14ac:dyDescent="0.25">
      <c r="EJ149" s="15"/>
    </row>
    <row r="150" spans="140:140" ht="18" customHeight="1" x14ac:dyDescent="0.25">
      <c r="EJ150" s="15"/>
    </row>
    <row r="151" spans="140:140" ht="18" customHeight="1" x14ac:dyDescent="0.25">
      <c r="EJ151" s="15"/>
    </row>
    <row r="152" spans="140:140" ht="18" customHeight="1" x14ac:dyDescent="0.25">
      <c r="EJ152" s="15"/>
    </row>
    <row r="153" spans="140:140" ht="18" customHeight="1" x14ac:dyDescent="0.25">
      <c r="EJ153" s="15"/>
    </row>
    <row r="154" spans="140:140" ht="18" customHeight="1" x14ac:dyDescent="0.25">
      <c r="EJ154" s="15"/>
    </row>
    <row r="155" spans="140:140" ht="18" customHeight="1" x14ac:dyDescent="0.25">
      <c r="EJ155" s="15"/>
    </row>
    <row r="156" spans="140:140" ht="18" customHeight="1" x14ac:dyDescent="0.25">
      <c r="EJ156" s="15"/>
    </row>
    <row r="157" spans="140:140" ht="18" customHeight="1" x14ac:dyDescent="0.25">
      <c r="EJ157" s="15"/>
    </row>
    <row r="158" spans="140:140" ht="18" customHeight="1" x14ac:dyDescent="0.25">
      <c r="EJ158" s="15"/>
    </row>
    <row r="159" spans="140:140" ht="18" customHeight="1" x14ac:dyDescent="0.25">
      <c r="EJ159" s="15"/>
    </row>
    <row r="160" spans="140:140" ht="18" customHeight="1" x14ac:dyDescent="0.25">
      <c r="EJ160" s="15"/>
    </row>
    <row r="161" spans="140:140" ht="18" customHeight="1" x14ac:dyDescent="0.25">
      <c r="EJ161" s="15"/>
    </row>
    <row r="162" spans="140:140" ht="18" customHeight="1" x14ac:dyDescent="0.25">
      <c r="EJ162" s="15"/>
    </row>
    <row r="163" spans="140:140" ht="18" customHeight="1" x14ac:dyDescent="0.25">
      <c r="EJ163" s="15"/>
    </row>
    <row r="164" spans="140:140" ht="18" customHeight="1" x14ac:dyDescent="0.25">
      <c r="EJ164" s="15"/>
    </row>
    <row r="165" spans="140:140" ht="18" customHeight="1" x14ac:dyDescent="0.25">
      <c r="EJ165" s="15"/>
    </row>
    <row r="166" spans="140:140" ht="18" customHeight="1" x14ac:dyDescent="0.25">
      <c r="EJ166" s="15"/>
    </row>
    <row r="167" spans="140:140" ht="18" customHeight="1" x14ac:dyDescent="0.25">
      <c r="EJ167" s="15"/>
    </row>
    <row r="168" spans="140:140" ht="18" customHeight="1" x14ac:dyDescent="0.25">
      <c r="EJ168" s="15"/>
    </row>
    <row r="169" spans="140:140" ht="18" customHeight="1" x14ac:dyDescent="0.25">
      <c r="EJ169" s="15"/>
    </row>
    <row r="170" spans="140:140" ht="18" customHeight="1" x14ac:dyDescent="0.25">
      <c r="EJ170" s="15"/>
    </row>
    <row r="171" spans="140:140" ht="18" customHeight="1" x14ac:dyDescent="0.25">
      <c r="EJ171" s="15"/>
    </row>
    <row r="172" spans="140:140" ht="18" customHeight="1" x14ac:dyDescent="0.25">
      <c r="EJ172" s="15"/>
    </row>
    <row r="173" spans="140:140" ht="18" customHeight="1" x14ac:dyDescent="0.25">
      <c r="EJ173" s="15"/>
    </row>
    <row r="174" spans="140:140" ht="18" customHeight="1" x14ac:dyDescent="0.25">
      <c r="EJ174" s="15"/>
    </row>
    <row r="175" spans="140:140" ht="18" customHeight="1" x14ac:dyDescent="0.25">
      <c r="EJ175" s="15"/>
    </row>
    <row r="176" spans="140:140" ht="18" customHeight="1" x14ac:dyDescent="0.25">
      <c r="EJ176" s="15"/>
    </row>
    <row r="177" spans="140:140" ht="18" customHeight="1" x14ac:dyDescent="0.25">
      <c r="EJ177" s="15"/>
    </row>
    <row r="178" spans="140:140" ht="18" customHeight="1" x14ac:dyDescent="0.25">
      <c r="EJ178" s="15"/>
    </row>
    <row r="179" spans="140:140" ht="18" customHeight="1" x14ac:dyDescent="0.25">
      <c r="EJ179" s="15"/>
    </row>
    <row r="180" spans="140:140" ht="18" customHeight="1" x14ac:dyDescent="0.25">
      <c r="EJ180" s="15"/>
    </row>
    <row r="181" spans="140:140" ht="18" customHeight="1" x14ac:dyDescent="0.25">
      <c r="EJ181" s="15"/>
    </row>
    <row r="182" spans="140:140" ht="18" customHeight="1" x14ac:dyDescent="0.25">
      <c r="EJ182" s="15"/>
    </row>
    <row r="183" spans="140:140" ht="18" customHeight="1" x14ac:dyDescent="0.25">
      <c r="EJ183" s="15"/>
    </row>
    <row r="184" spans="140:140" ht="18" customHeight="1" x14ac:dyDescent="0.25">
      <c r="EJ184" s="15"/>
    </row>
    <row r="185" spans="140:140" ht="18" customHeight="1" x14ac:dyDescent="0.25">
      <c r="EJ185" s="15"/>
    </row>
    <row r="186" spans="140:140" ht="18" customHeight="1" x14ac:dyDescent="0.25">
      <c r="EJ186" s="15"/>
    </row>
    <row r="187" spans="140:140" ht="18" customHeight="1" x14ac:dyDescent="0.25">
      <c r="EJ187" s="15"/>
    </row>
    <row r="188" spans="140:140" ht="18" customHeight="1" x14ac:dyDescent="0.25">
      <c r="EJ188" s="15"/>
    </row>
    <row r="189" spans="140:140" ht="18" customHeight="1" x14ac:dyDescent="0.25">
      <c r="EJ189" s="15"/>
    </row>
    <row r="190" spans="140:140" ht="18" customHeight="1" x14ac:dyDescent="0.25">
      <c r="EJ190" s="15"/>
    </row>
    <row r="191" spans="140:140" ht="18" customHeight="1" x14ac:dyDescent="0.25">
      <c r="EJ191" s="15"/>
    </row>
    <row r="192" spans="140:140" ht="18" customHeight="1" x14ac:dyDescent="0.25">
      <c r="EJ192" s="15"/>
    </row>
    <row r="193" spans="140:140" ht="18" customHeight="1" x14ac:dyDescent="0.25">
      <c r="EJ193" s="15"/>
    </row>
    <row r="194" spans="140:140" ht="18" customHeight="1" x14ac:dyDescent="0.25">
      <c r="EJ194" s="15"/>
    </row>
    <row r="195" spans="140:140" ht="18" customHeight="1" x14ac:dyDescent="0.25">
      <c r="EJ195" s="15"/>
    </row>
    <row r="196" spans="140:140" ht="18" customHeight="1" x14ac:dyDescent="0.25">
      <c r="EJ196" s="15"/>
    </row>
    <row r="197" spans="140:140" ht="18" customHeight="1" x14ac:dyDescent="0.25">
      <c r="EJ197" s="15"/>
    </row>
    <row r="198" spans="140:140" ht="18" customHeight="1" x14ac:dyDescent="0.25">
      <c r="EJ198" s="15"/>
    </row>
    <row r="199" spans="140:140" ht="18" customHeight="1" x14ac:dyDescent="0.25">
      <c r="EJ199" s="15"/>
    </row>
    <row r="200" spans="140:140" ht="18" customHeight="1" x14ac:dyDescent="0.25">
      <c r="EJ200" s="15"/>
    </row>
    <row r="201" spans="140:140" ht="18" customHeight="1" x14ac:dyDescent="0.25">
      <c r="EJ201" s="15"/>
    </row>
    <row r="202" spans="140:140" ht="18" customHeight="1" x14ac:dyDescent="0.25">
      <c r="EJ202" s="15"/>
    </row>
    <row r="203" spans="140:140" ht="18" customHeight="1" x14ac:dyDescent="0.25">
      <c r="EJ203" s="15"/>
    </row>
    <row r="204" spans="140:140" ht="18" customHeight="1" x14ac:dyDescent="0.25">
      <c r="EJ204" s="15"/>
    </row>
    <row r="205" spans="140:140" ht="18" customHeight="1" x14ac:dyDescent="0.25">
      <c r="EJ205" s="15"/>
    </row>
    <row r="206" spans="140:140" ht="18" customHeight="1" x14ac:dyDescent="0.25">
      <c r="EJ206" s="15"/>
    </row>
    <row r="207" spans="140:140" ht="18" customHeight="1" x14ac:dyDescent="0.25">
      <c r="EJ207" s="15"/>
    </row>
    <row r="208" spans="140:140" ht="18" customHeight="1" x14ac:dyDescent="0.25">
      <c r="EJ208" s="15"/>
    </row>
    <row r="209" spans="140:140" ht="18" customHeight="1" x14ac:dyDescent="0.25">
      <c r="EJ209" s="15"/>
    </row>
    <row r="210" spans="140:140" ht="18" customHeight="1" x14ac:dyDescent="0.25">
      <c r="EJ210" s="15"/>
    </row>
    <row r="211" spans="140:140" ht="18" customHeight="1" x14ac:dyDescent="0.25">
      <c r="EJ211" s="15"/>
    </row>
    <row r="212" spans="140:140" ht="18" customHeight="1" x14ac:dyDescent="0.25">
      <c r="EJ212" s="15"/>
    </row>
    <row r="213" spans="140:140" ht="18" customHeight="1" x14ac:dyDescent="0.25">
      <c r="EJ213" s="15"/>
    </row>
    <row r="214" spans="140:140" ht="18" customHeight="1" x14ac:dyDescent="0.25">
      <c r="EJ214" s="15"/>
    </row>
    <row r="215" spans="140:140" ht="18" customHeight="1" x14ac:dyDescent="0.25">
      <c r="EJ215" s="15"/>
    </row>
    <row r="216" spans="140:140" ht="18" customHeight="1" x14ac:dyDescent="0.25">
      <c r="EJ216" s="15"/>
    </row>
    <row r="217" spans="140:140" ht="18" customHeight="1" x14ac:dyDescent="0.25">
      <c r="EJ217" s="15"/>
    </row>
    <row r="218" spans="140:140" ht="18" customHeight="1" x14ac:dyDescent="0.25">
      <c r="EJ218" s="15"/>
    </row>
    <row r="219" spans="140:140" ht="18" customHeight="1" x14ac:dyDescent="0.25">
      <c r="EJ219" s="15"/>
    </row>
    <row r="220" spans="140:140" ht="18" customHeight="1" x14ac:dyDescent="0.25">
      <c r="EJ220" s="15"/>
    </row>
    <row r="221" spans="140:140" ht="18" customHeight="1" x14ac:dyDescent="0.25">
      <c r="EJ221" s="15"/>
    </row>
    <row r="222" spans="140:140" ht="18" customHeight="1" x14ac:dyDescent="0.25">
      <c r="EJ222" s="15"/>
    </row>
    <row r="223" spans="140:140" ht="18" customHeight="1" x14ac:dyDescent="0.25">
      <c r="EJ223" s="15"/>
    </row>
    <row r="224" spans="140:140" ht="18" customHeight="1" x14ac:dyDescent="0.25">
      <c r="EJ224" s="15"/>
    </row>
    <row r="225" spans="140:140" ht="18" customHeight="1" x14ac:dyDescent="0.25">
      <c r="EJ225" s="15"/>
    </row>
    <row r="226" spans="140:140" ht="18" customHeight="1" x14ac:dyDescent="0.25">
      <c r="EJ226" s="15"/>
    </row>
    <row r="227" spans="140:140" ht="18" customHeight="1" x14ac:dyDescent="0.25">
      <c r="EJ227" s="15"/>
    </row>
    <row r="228" spans="140:140" ht="18" customHeight="1" x14ac:dyDescent="0.25">
      <c r="EJ228" s="15"/>
    </row>
    <row r="229" spans="140:140" ht="18" customHeight="1" x14ac:dyDescent="0.25">
      <c r="EJ229" s="15"/>
    </row>
    <row r="230" spans="140:140" ht="18" customHeight="1" x14ac:dyDescent="0.25">
      <c r="EJ230" s="15"/>
    </row>
    <row r="231" spans="140:140" ht="18" customHeight="1" x14ac:dyDescent="0.25">
      <c r="EJ231" s="15"/>
    </row>
    <row r="232" spans="140:140" ht="18" customHeight="1" x14ac:dyDescent="0.25">
      <c r="EJ232" s="15"/>
    </row>
    <row r="233" spans="140:140" ht="18" customHeight="1" x14ac:dyDescent="0.25">
      <c r="EJ233" s="15"/>
    </row>
    <row r="234" spans="140:140" ht="18" customHeight="1" x14ac:dyDescent="0.25">
      <c r="EJ234" s="15"/>
    </row>
    <row r="235" spans="140:140" ht="18" customHeight="1" x14ac:dyDescent="0.25">
      <c r="EJ235" s="15"/>
    </row>
    <row r="236" spans="140:140" ht="18" customHeight="1" x14ac:dyDescent="0.25">
      <c r="EJ236" s="15"/>
    </row>
    <row r="237" spans="140:140" ht="18" customHeight="1" x14ac:dyDescent="0.25">
      <c r="EJ237" s="15"/>
    </row>
    <row r="238" spans="140:140" ht="18" customHeight="1" x14ac:dyDescent="0.25">
      <c r="EJ238" s="15"/>
    </row>
    <row r="239" spans="140:140" ht="18" customHeight="1" x14ac:dyDescent="0.25">
      <c r="EJ239" s="15"/>
    </row>
    <row r="240" spans="140:140" ht="18" customHeight="1" x14ac:dyDescent="0.25">
      <c r="EJ240" s="15"/>
    </row>
    <row r="241" spans="140:140" ht="18" customHeight="1" x14ac:dyDescent="0.25">
      <c r="EJ241" s="15"/>
    </row>
    <row r="242" spans="140:140" ht="18" customHeight="1" x14ac:dyDescent="0.25">
      <c r="EJ242" s="15"/>
    </row>
    <row r="243" spans="140:140" ht="18" customHeight="1" x14ac:dyDescent="0.25">
      <c r="EJ243" s="15"/>
    </row>
    <row r="244" spans="140:140" ht="18" customHeight="1" x14ac:dyDescent="0.25">
      <c r="EJ244" s="15"/>
    </row>
    <row r="245" spans="140:140" ht="18" customHeight="1" x14ac:dyDescent="0.25">
      <c r="EJ245" s="15"/>
    </row>
    <row r="246" spans="140:140" ht="18" customHeight="1" x14ac:dyDescent="0.25">
      <c r="EJ246" s="15"/>
    </row>
    <row r="247" spans="140:140" ht="18" customHeight="1" x14ac:dyDescent="0.25">
      <c r="EJ247" s="15"/>
    </row>
    <row r="248" spans="140:140" ht="18" customHeight="1" x14ac:dyDescent="0.25">
      <c r="EJ248" s="15"/>
    </row>
    <row r="249" spans="140:140" ht="18" customHeight="1" x14ac:dyDescent="0.25">
      <c r="EJ249" s="15"/>
    </row>
    <row r="250" spans="140:140" ht="18" customHeight="1" x14ac:dyDescent="0.25">
      <c r="EJ250" s="15"/>
    </row>
    <row r="251" spans="140:140" ht="18" customHeight="1" x14ac:dyDescent="0.25">
      <c r="EJ251" s="15"/>
    </row>
    <row r="252" spans="140:140" ht="18" customHeight="1" x14ac:dyDescent="0.25">
      <c r="EJ252" s="15"/>
    </row>
    <row r="253" spans="140:140" ht="18" customHeight="1" x14ac:dyDescent="0.25">
      <c r="EJ253" s="15"/>
    </row>
    <row r="254" spans="140:140" ht="18" customHeight="1" x14ac:dyDescent="0.25">
      <c r="EJ254" s="15"/>
    </row>
    <row r="255" spans="140:140" ht="18" customHeight="1" x14ac:dyDescent="0.25">
      <c r="EJ255" s="15"/>
    </row>
    <row r="256" spans="140:140" ht="18" customHeight="1" x14ac:dyDescent="0.25">
      <c r="EJ256" s="15"/>
    </row>
    <row r="257" spans="140:140" ht="18" customHeight="1" x14ac:dyDescent="0.25">
      <c r="EJ257" s="15"/>
    </row>
    <row r="258" spans="140:140" ht="18" customHeight="1" x14ac:dyDescent="0.25">
      <c r="EJ258" s="15"/>
    </row>
    <row r="259" spans="140:140" ht="18" customHeight="1" x14ac:dyDescent="0.25">
      <c r="EJ259" s="15"/>
    </row>
    <row r="260" spans="140:140" ht="18" customHeight="1" x14ac:dyDescent="0.25">
      <c r="EJ260" s="15"/>
    </row>
    <row r="261" spans="140:140" ht="18" customHeight="1" x14ac:dyDescent="0.25">
      <c r="EJ261" s="15"/>
    </row>
    <row r="262" spans="140:140" ht="18" customHeight="1" x14ac:dyDescent="0.25">
      <c r="EJ262" s="15"/>
    </row>
    <row r="263" spans="140:140" ht="18" customHeight="1" x14ac:dyDescent="0.25">
      <c r="EJ263" s="15"/>
    </row>
    <row r="264" spans="140:140" ht="18" customHeight="1" x14ac:dyDescent="0.25">
      <c r="EJ264" s="15"/>
    </row>
    <row r="265" spans="140:140" ht="18" customHeight="1" x14ac:dyDescent="0.25">
      <c r="EJ265" s="15"/>
    </row>
    <row r="266" spans="140:140" ht="18" customHeight="1" x14ac:dyDescent="0.25">
      <c r="EJ266" s="15"/>
    </row>
    <row r="267" spans="140:140" ht="18" customHeight="1" x14ac:dyDescent="0.25">
      <c r="EJ267" s="15"/>
    </row>
    <row r="268" spans="140:140" ht="18" customHeight="1" x14ac:dyDescent="0.25">
      <c r="EJ268" s="15"/>
    </row>
    <row r="269" spans="140:140" ht="18" customHeight="1" x14ac:dyDescent="0.25">
      <c r="EJ269" s="15"/>
    </row>
    <row r="270" spans="140:140" ht="18" customHeight="1" x14ac:dyDescent="0.25">
      <c r="EJ270" s="15"/>
    </row>
    <row r="271" spans="140:140" ht="18" customHeight="1" x14ac:dyDescent="0.25">
      <c r="EJ271" s="15"/>
    </row>
    <row r="272" spans="140:140" ht="18" customHeight="1" x14ac:dyDescent="0.25">
      <c r="EJ272" s="15"/>
    </row>
    <row r="273" spans="140:140" ht="18" customHeight="1" x14ac:dyDescent="0.25">
      <c r="EJ273" s="15"/>
    </row>
    <row r="274" spans="140:140" ht="18" customHeight="1" x14ac:dyDescent="0.25">
      <c r="EJ274" s="15"/>
    </row>
    <row r="275" spans="140:140" ht="18" customHeight="1" x14ac:dyDescent="0.25">
      <c r="EJ275" s="15"/>
    </row>
    <row r="276" spans="140:140" ht="18" customHeight="1" x14ac:dyDescent="0.25">
      <c r="EJ276" s="15"/>
    </row>
    <row r="277" spans="140:140" ht="18" customHeight="1" x14ac:dyDescent="0.25">
      <c r="EJ277" s="15"/>
    </row>
    <row r="278" spans="140:140" ht="18" customHeight="1" x14ac:dyDescent="0.25">
      <c r="EJ278" s="15"/>
    </row>
    <row r="279" spans="140:140" ht="18" customHeight="1" x14ac:dyDescent="0.25">
      <c r="EJ279" s="15"/>
    </row>
    <row r="280" spans="140:140" ht="18" customHeight="1" x14ac:dyDescent="0.25">
      <c r="EJ280" s="15"/>
    </row>
    <row r="281" spans="140:140" ht="18" customHeight="1" x14ac:dyDescent="0.25">
      <c r="EJ281" s="15"/>
    </row>
    <row r="282" spans="140:140" ht="18" customHeight="1" x14ac:dyDescent="0.25">
      <c r="EJ282" s="15"/>
    </row>
    <row r="283" spans="140:140" ht="18" customHeight="1" x14ac:dyDescent="0.25">
      <c r="EJ283" s="15"/>
    </row>
    <row r="284" spans="140:140" ht="18" customHeight="1" x14ac:dyDescent="0.25">
      <c r="EJ284" s="15"/>
    </row>
    <row r="285" spans="140:140" ht="18" customHeight="1" x14ac:dyDescent="0.25">
      <c r="EJ285" s="15"/>
    </row>
    <row r="286" spans="140:140" ht="18" customHeight="1" x14ac:dyDescent="0.25">
      <c r="EJ286" s="15"/>
    </row>
    <row r="287" spans="140:140" ht="18" customHeight="1" x14ac:dyDescent="0.25">
      <c r="EJ287" s="15"/>
    </row>
    <row r="288" spans="140:140" ht="18" customHeight="1" x14ac:dyDescent="0.25">
      <c r="EJ288" s="15"/>
    </row>
    <row r="289" spans="140:140" ht="18" customHeight="1" x14ac:dyDescent="0.25">
      <c r="EJ289" s="15"/>
    </row>
    <row r="290" spans="140:140" ht="18" customHeight="1" x14ac:dyDescent="0.25">
      <c r="EJ290" s="15"/>
    </row>
    <row r="291" spans="140:140" ht="18" customHeight="1" x14ac:dyDescent="0.25">
      <c r="EJ291" s="15"/>
    </row>
    <row r="292" spans="140:140" ht="18" customHeight="1" x14ac:dyDescent="0.25">
      <c r="EJ292" s="15"/>
    </row>
    <row r="293" spans="140:140" ht="18" customHeight="1" x14ac:dyDescent="0.25">
      <c r="EJ293" s="15"/>
    </row>
    <row r="294" spans="140:140" ht="18" customHeight="1" x14ac:dyDescent="0.25">
      <c r="EJ294" s="15"/>
    </row>
    <row r="295" spans="140:140" ht="18" customHeight="1" x14ac:dyDescent="0.25">
      <c r="EJ295" s="15"/>
    </row>
    <row r="296" spans="140:140" ht="18" customHeight="1" x14ac:dyDescent="0.25">
      <c r="EJ296" s="15"/>
    </row>
    <row r="297" spans="140:140" ht="18" customHeight="1" x14ac:dyDescent="0.25">
      <c r="EJ297" s="15"/>
    </row>
    <row r="298" spans="140:140" ht="18" customHeight="1" x14ac:dyDescent="0.25">
      <c r="EJ298" s="15"/>
    </row>
    <row r="299" spans="140:140" ht="18" customHeight="1" x14ac:dyDescent="0.25">
      <c r="EJ299" s="15"/>
    </row>
    <row r="300" spans="140:140" ht="18" customHeight="1" x14ac:dyDescent="0.25">
      <c r="EJ300" s="15"/>
    </row>
    <row r="301" spans="140:140" ht="18" customHeight="1" x14ac:dyDescent="0.25">
      <c r="EJ301" s="15"/>
    </row>
    <row r="302" spans="140:140" ht="18" customHeight="1" x14ac:dyDescent="0.25">
      <c r="EJ302" s="15"/>
    </row>
    <row r="303" spans="140:140" ht="18" customHeight="1" x14ac:dyDescent="0.25">
      <c r="EJ303" s="15"/>
    </row>
    <row r="304" spans="140:140" ht="18" customHeight="1" x14ac:dyDescent="0.25">
      <c r="EJ304" s="15"/>
    </row>
    <row r="305" spans="140:140" ht="18" customHeight="1" x14ac:dyDescent="0.25">
      <c r="EJ305" s="15"/>
    </row>
    <row r="306" spans="140:140" ht="18" customHeight="1" x14ac:dyDescent="0.25">
      <c r="EJ306" s="15"/>
    </row>
    <row r="307" spans="140:140" ht="18" customHeight="1" x14ac:dyDescent="0.25">
      <c r="EJ307" s="15"/>
    </row>
    <row r="308" spans="140:140" ht="18" customHeight="1" x14ac:dyDescent="0.25">
      <c r="EJ308" s="15"/>
    </row>
    <row r="309" spans="140:140" ht="18" customHeight="1" x14ac:dyDescent="0.25">
      <c r="EJ309" s="15"/>
    </row>
    <row r="310" spans="140:140" ht="18" customHeight="1" x14ac:dyDescent="0.25">
      <c r="EJ310" s="15"/>
    </row>
    <row r="311" spans="140:140" ht="18" customHeight="1" x14ac:dyDescent="0.25">
      <c r="EJ311" s="15"/>
    </row>
    <row r="312" spans="140:140" ht="18" customHeight="1" x14ac:dyDescent="0.25">
      <c r="EJ312" s="15"/>
    </row>
    <row r="313" spans="140:140" ht="18" customHeight="1" x14ac:dyDescent="0.25">
      <c r="EJ313" s="15"/>
    </row>
    <row r="314" spans="140:140" ht="18" customHeight="1" x14ac:dyDescent="0.25">
      <c r="EJ314" s="15"/>
    </row>
    <row r="315" spans="140:140" ht="18" customHeight="1" x14ac:dyDescent="0.25">
      <c r="EJ315" s="15"/>
    </row>
    <row r="316" spans="140:140" ht="18" customHeight="1" x14ac:dyDescent="0.25">
      <c r="EJ316" s="15"/>
    </row>
    <row r="317" spans="140:140" ht="18" customHeight="1" x14ac:dyDescent="0.25">
      <c r="EJ317" s="15"/>
    </row>
    <row r="318" spans="140:140" ht="18" customHeight="1" x14ac:dyDescent="0.25">
      <c r="EJ318" s="15"/>
    </row>
    <row r="319" spans="140:140" ht="18" customHeight="1" x14ac:dyDescent="0.25">
      <c r="EJ319" s="15"/>
    </row>
    <row r="320" spans="140:140" ht="18" customHeight="1" x14ac:dyDescent="0.25">
      <c r="EJ320" s="15"/>
    </row>
    <row r="321" spans="140:140" ht="18" customHeight="1" x14ac:dyDescent="0.25">
      <c r="EJ321" s="15"/>
    </row>
    <row r="322" spans="140:140" ht="18" customHeight="1" x14ac:dyDescent="0.25">
      <c r="EJ322" s="15"/>
    </row>
    <row r="323" spans="140:140" ht="18" customHeight="1" x14ac:dyDescent="0.25">
      <c r="EJ323" s="15"/>
    </row>
    <row r="324" spans="140:140" ht="18" customHeight="1" x14ac:dyDescent="0.25">
      <c r="EJ324" s="15"/>
    </row>
    <row r="325" spans="140:140" ht="18" customHeight="1" x14ac:dyDescent="0.25">
      <c r="EJ325" s="15"/>
    </row>
    <row r="326" spans="140:140" ht="18" customHeight="1" x14ac:dyDescent="0.25">
      <c r="EJ326" s="15"/>
    </row>
    <row r="327" spans="140:140" ht="18" customHeight="1" x14ac:dyDescent="0.25">
      <c r="EJ327" s="15"/>
    </row>
    <row r="328" spans="140:140" ht="18" customHeight="1" x14ac:dyDescent="0.25">
      <c r="EJ328" s="15"/>
    </row>
    <row r="329" spans="140:140" ht="18" customHeight="1" x14ac:dyDescent="0.25">
      <c r="EJ329" s="15"/>
    </row>
    <row r="330" spans="140:140" ht="18" customHeight="1" x14ac:dyDescent="0.25">
      <c r="EJ330" s="15"/>
    </row>
    <row r="331" spans="140:140" ht="18" customHeight="1" x14ac:dyDescent="0.25">
      <c r="EJ331" s="15"/>
    </row>
    <row r="332" spans="140:140" ht="18" customHeight="1" x14ac:dyDescent="0.25">
      <c r="EJ332" s="15"/>
    </row>
    <row r="333" spans="140:140" ht="18" customHeight="1" x14ac:dyDescent="0.25">
      <c r="EJ333" s="15"/>
    </row>
    <row r="334" spans="140:140" ht="18" customHeight="1" x14ac:dyDescent="0.25">
      <c r="EJ334" s="15"/>
    </row>
    <row r="335" spans="140:140" ht="18" customHeight="1" x14ac:dyDescent="0.25">
      <c r="EJ335" s="15"/>
    </row>
    <row r="336" spans="140:140" ht="18" customHeight="1" x14ac:dyDescent="0.25">
      <c r="EJ336" s="15"/>
    </row>
    <row r="337" spans="140:140" ht="18" customHeight="1" x14ac:dyDescent="0.25">
      <c r="EJ337" s="15"/>
    </row>
    <row r="338" spans="140:140" ht="18" customHeight="1" x14ac:dyDescent="0.25">
      <c r="EJ338" s="15"/>
    </row>
    <row r="339" spans="140:140" ht="18" customHeight="1" x14ac:dyDescent="0.25">
      <c r="EJ339" s="15"/>
    </row>
    <row r="340" spans="140:140" ht="18" customHeight="1" x14ac:dyDescent="0.25">
      <c r="EJ340" s="15"/>
    </row>
    <row r="341" spans="140:140" ht="18" customHeight="1" x14ac:dyDescent="0.25">
      <c r="EJ341" s="15"/>
    </row>
    <row r="342" spans="140:140" ht="18" customHeight="1" x14ac:dyDescent="0.25">
      <c r="EJ342" s="15"/>
    </row>
    <row r="343" spans="140:140" ht="18" customHeight="1" x14ac:dyDescent="0.25">
      <c r="EJ343" s="15"/>
    </row>
    <row r="344" spans="140:140" ht="18" customHeight="1" x14ac:dyDescent="0.25">
      <c r="EJ344" s="15"/>
    </row>
    <row r="345" spans="140:140" ht="18" customHeight="1" x14ac:dyDescent="0.25">
      <c r="EJ345" s="15"/>
    </row>
    <row r="346" spans="140:140" ht="18" customHeight="1" x14ac:dyDescent="0.25">
      <c r="EJ346" s="15"/>
    </row>
    <row r="347" spans="140:140" ht="18" customHeight="1" x14ac:dyDescent="0.25">
      <c r="EJ347" s="15"/>
    </row>
    <row r="348" spans="140:140" ht="18" customHeight="1" x14ac:dyDescent="0.25">
      <c r="EJ348" s="15"/>
    </row>
    <row r="349" spans="140:140" ht="18" customHeight="1" x14ac:dyDescent="0.25">
      <c r="EJ349" s="15"/>
    </row>
    <row r="350" spans="140:140" ht="18" customHeight="1" x14ac:dyDescent="0.25">
      <c r="EJ350" s="15"/>
    </row>
    <row r="351" spans="140:140" ht="18" customHeight="1" x14ac:dyDescent="0.25">
      <c r="EJ351" s="15"/>
    </row>
    <row r="352" spans="140:140" ht="18" customHeight="1" x14ac:dyDescent="0.25">
      <c r="EJ352" s="15"/>
    </row>
    <row r="353" spans="140:140" ht="18" customHeight="1" x14ac:dyDescent="0.25">
      <c r="EJ353" s="15"/>
    </row>
    <row r="354" spans="140:140" ht="18" customHeight="1" x14ac:dyDescent="0.25">
      <c r="EJ354" s="15"/>
    </row>
    <row r="355" spans="140:140" ht="18" customHeight="1" x14ac:dyDescent="0.25">
      <c r="EJ355" s="15"/>
    </row>
    <row r="356" spans="140:140" ht="18" customHeight="1" x14ac:dyDescent="0.25">
      <c r="EJ356" s="15"/>
    </row>
    <row r="357" spans="140:140" ht="18" customHeight="1" x14ac:dyDescent="0.25">
      <c r="EJ357" s="15"/>
    </row>
    <row r="358" spans="140:140" ht="18" customHeight="1" x14ac:dyDescent="0.25">
      <c r="EJ358" s="15"/>
    </row>
    <row r="359" spans="140:140" ht="18" customHeight="1" x14ac:dyDescent="0.25">
      <c r="EJ359" s="15"/>
    </row>
    <row r="360" spans="140:140" ht="18" customHeight="1" x14ac:dyDescent="0.25">
      <c r="EJ360" s="15"/>
    </row>
    <row r="361" spans="140:140" ht="18" customHeight="1" x14ac:dyDescent="0.25">
      <c r="EJ361" s="15"/>
    </row>
    <row r="362" spans="140:140" ht="18" customHeight="1" x14ac:dyDescent="0.25">
      <c r="EJ362" s="15"/>
    </row>
    <row r="363" spans="140:140" ht="18" customHeight="1" x14ac:dyDescent="0.25">
      <c r="EJ363" s="15"/>
    </row>
    <row r="364" spans="140:140" ht="18" customHeight="1" x14ac:dyDescent="0.25">
      <c r="EJ364" s="15"/>
    </row>
    <row r="365" spans="140:140" ht="18" customHeight="1" x14ac:dyDescent="0.25">
      <c r="EJ365" s="15"/>
    </row>
    <row r="366" spans="140:140" ht="18" customHeight="1" x14ac:dyDescent="0.25">
      <c r="EJ366" s="15"/>
    </row>
    <row r="367" spans="140:140" ht="18" customHeight="1" x14ac:dyDescent="0.25">
      <c r="EJ367" s="15"/>
    </row>
    <row r="368" spans="140:140" ht="18" customHeight="1" x14ac:dyDescent="0.25">
      <c r="EJ368" s="15"/>
    </row>
    <row r="369" spans="140:140" ht="18" customHeight="1" x14ac:dyDescent="0.25">
      <c r="EJ369" s="15"/>
    </row>
    <row r="370" spans="140:140" ht="18" customHeight="1" x14ac:dyDescent="0.25">
      <c r="EJ370" s="15"/>
    </row>
    <row r="371" spans="140:140" ht="18" customHeight="1" x14ac:dyDescent="0.25">
      <c r="EJ371" s="15"/>
    </row>
    <row r="372" spans="140:140" ht="18" customHeight="1" x14ac:dyDescent="0.25">
      <c r="EJ372" s="15"/>
    </row>
    <row r="373" spans="140:140" ht="18" customHeight="1" x14ac:dyDescent="0.25">
      <c r="EJ373" s="15"/>
    </row>
    <row r="374" spans="140:140" ht="18" customHeight="1" x14ac:dyDescent="0.25">
      <c r="EJ374" s="15"/>
    </row>
    <row r="375" spans="140:140" ht="18" customHeight="1" x14ac:dyDescent="0.25">
      <c r="EJ375" s="15"/>
    </row>
    <row r="376" spans="140:140" ht="18" customHeight="1" x14ac:dyDescent="0.25">
      <c r="EJ376" s="15"/>
    </row>
    <row r="377" spans="140:140" ht="18" customHeight="1" x14ac:dyDescent="0.25">
      <c r="EJ377" s="15"/>
    </row>
    <row r="378" spans="140:140" ht="18" customHeight="1" x14ac:dyDescent="0.25">
      <c r="EJ378" s="15"/>
    </row>
    <row r="379" spans="140:140" ht="18" customHeight="1" x14ac:dyDescent="0.25">
      <c r="EJ379" s="15"/>
    </row>
    <row r="380" spans="140:140" ht="18" customHeight="1" x14ac:dyDescent="0.25">
      <c r="EJ380" s="15"/>
    </row>
    <row r="381" spans="140:140" ht="18" customHeight="1" x14ac:dyDescent="0.25">
      <c r="EJ381" s="15"/>
    </row>
    <row r="382" spans="140:140" ht="18" customHeight="1" x14ac:dyDescent="0.25">
      <c r="EJ382" s="15"/>
    </row>
    <row r="383" spans="140:140" ht="18" customHeight="1" x14ac:dyDescent="0.25">
      <c r="EJ383" s="15"/>
    </row>
    <row r="384" spans="140:140" ht="18" customHeight="1" x14ac:dyDescent="0.25">
      <c r="EJ384" s="15"/>
    </row>
    <row r="385" spans="140:140" ht="18" customHeight="1" x14ac:dyDescent="0.25">
      <c r="EJ385" s="15"/>
    </row>
    <row r="386" spans="140:140" ht="18" customHeight="1" x14ac:dyDescent="0.25">
      <c r="EJ386" s="15"/>
    </row>
    <row r="387" spans="140:140" ht="18" customHeight="1" x14ac:dyDescent="0.25">
      <c r="EJ387" s="15"/>
    </row>
    <row r="388" spans="140:140" ht="18" customHeight="1" x14ac:dyDescent="0.25">
      <c r="EJ388" s="15"/>
    </row>
    <row r="389" spans="140:140" ht="18" customHeight="1" x14ac:dyDescent="0.25">
      <c r="EJ389" s="15"/>
    </row>
    <row r="390" spans="140:140" ht="18" customHeight="1" x14ac:dyDescent="0.25">
      <c r="EJ390" s="15"/>
    </row>
    <row r="391" spans="140:140" ht="18" customHeight="1" x14ac:dyDescent="0.25">
      <c r="EJ391" s="15"/>
    </row>
    <row r="392" spans="140:140" ht="18" customHeight="1" x14ac:dyDescent="0.25">
      <c r="EJ392" s="15"/>
    </row>
    <row r="393" spans="140:140" ht="18" customHeight="1" x14ac:dyDescent="0.25">
      <c r="EJ393" s="15"/>
    </row>
    <row r="394" spans="140:140" ht="18" customHeight="1" x14ac:dyDescent="0.25">
      <c r="EJ394" s="15"/>
    </row>
    <row r="395" spans="140:140" ht="18" customHeight="1" x14ac:dyDescent="0.25">
      <c r="EJ395" s="15"/>
    </row>
    <row r="396" spans="140:140" ht="18" customHeight="1" x14ac:dyDescent="0.25">
      <c r="EJ396" s="15"/>
    </row>
    <row r="397" spans="140:140" ht="18" customHeight="1" x14ac:dyDescent="0.25">
      <c r="EJ397" s="15"/>
    </row>
    <row r="398" spans="140:140" ht="18" customHeight="1" x14ac:dyDescent="0.25">
      <c r="EJ398" s="15"/>
    </row>
    <row r="399" spans="140:140" ht="18" customHeight="1" x14ac:dyDescent="0.25">
      <c r="EJ399" s="15"/>
    </row>
    <row r="400" spans="140:140" ht="18" customHeight="1" x14ac:dyDescent="0.25">
      <c r="EJ400" s="15"/>
    </row>
    <row r="401" spans="140:140" ht="18" customHeight="1" x14ac:dyDescent="0.25">
      <c r="EJ401" s="15"/>
    </row>
    <row r="402" spans="140:140" ht="18" customHeight="1" x14ac:dyDescent="0.25">
      <c r="EJ402" s="15"/>
    </row>
    <row r="403" spans="140:140" ht="18" customHeight="1" x14ac:dyDescent="0.25">
      <c r="EJ403" s="15"/>
    </row>
    <row r="404" spans="140:140" ht="18" customHeight="1" x14ac:dyDescent="0.25">
      <c r="EJ404" s="15"/>
    </row>
    <row r="405" spans="140:140" ht="18" customHeight="1" x14ac:dyDescent="0.25">
      <c r="EJ405" s="15"/>
    </row>
    <row r="406" spans="140:140" ht="18" customHeight="1" x14ac:dyDescent="0.25">
      <c r="EJ406" s="15"/>
    </row>
    <row r="407" spans="140:140" ht="18" customHeight="1" x14ac:dyDescent="0.25">
      <c r="EJ407" s="15"/>
    </row>
    <row r="408" spans="140:140" ht="18" customHeight="1" x14ac:dyDescent="0.25">
      <c r="EJ408" s="15"/>
    </row>
    <row r="409" spans="140:140" ht="18" customHeight="1" x14ac:dyDescent="0.25">
      <c r="EJ409" s="15"/>
    </row>
    <row r="410" spans="140:140" ht="18" customHeight="1" x14ac:dyDescent="0.25">
      <c r="EJ410" s="15"/>
    </row>
    <row r="411" spans="140:140" ht="18" customHeight="1" x14ac:dyDescent="0.25">
      <c r="EJ411" s="15"/>
    </row>
    <row r="412" spans="140:140" ht="18" customHeight="1" x14ac:dyDescent="0.25">
      <c r="EJ412" s="15"/>
    </row>
    <row r="413" spans="140:140" ht="18" customHeight="1" x14ac:dyDescent="0.25">
      <c r="EJ413" s="15"/>
    </row>
    <row r="414" spans="140:140" ht="18" customHeight="1" x14ac:dyDescent="0.25">
      <c r="EJ414" s="15"/>
    </row>
    <row r="415" spans="140:140" ht="18" customHeight="1" x14ac:dyDescent="0.25">
      <c r="EJ415" s="15"/>
    </row>
    <row r="416" spans="140:140" ht="18" customHeight="1" x14ac:dyDescent="0.25">
      <c r="EJ416" s="15"/>
    </row>
    <row r="417" spans="140:140" ht="18" customHeight="1" x14ac:dyDescent="0.25">
      <c r="EJ417" s="15"/>
    </row>
    <row r="418" spans="140:140" ht="18" customHeight="1" x14ac:dyDescent="0.25">
      <c r="EJ418" s="15"/>
    </row>
    <row r="419" spans="140:140" ht="18" customHeight="1" x14ac:dyDescent="0.25">
      <c r="EJ419" s="15"/>
    </row>
    <row r="420" spans="140:140" ht="18" customHeight="1" x14ac:dyDescent="0.25">
      <c r="EJ420" s="15"/>
    </row>
    <row r="421" spans="140:140" ht="18" customHeight="1" x14ac:dyDescent="0.25">
      <c r="EJ421" s="15"/>
    </row>
    <row r="422" spans="140:140" ht="18" customHeight="1" x14ac:dyDescent="0.25">
      <c r="EJ422" s="15"/>
    </row>
    <row r="423" spans="140:140" ht="18" customHeight="1" x14ac:dyDescent="0.25">
      <c r="EJ423" s="15"/>
    </row>
    <row r="424" spans="140:140" ht="18" customHeight="1" x14ac:dyDescent="0.25">
      <c r="EJ424" s="15"/>
    </row>
    <row r="425" spans="140:140" ht="18" customHeight="1" x14ac:dyDescent="0.25">
      <c r="EJ425" s="15"/>
    </row>
    <row r="426" spans="140:140" ht="18" customHeight="1" x14ac:dyDescent="0.25">
      <c r="EJ426" s="15"/>
    </row>
    <row r="427" spans="140:140" ht="18" customHeight="1" x14ac:dyDescent="0.25">
      <c r="EJ427" s="15"/>
    </row>
    <row r="428" spans="140:140" ht="18" customHeight="1" x14ac:dyDescent="0.25">
      <c r="EJ428" s="15"/>
    </row>
    <row r="429" spans="140:140" ht="18" customHeight="1" x14ac:dyDescent="0.25">
      <c r="EJ429" s="15"/>
    </row>
    <row r="430" spans="140:140" ht="18" customHeight="1" x14ac:dyDescent="0.25">
      <c r="EJ430" s="15"/>
    </row>
    <row r="431" spans="140:140" ht="18" customHeight="1" x14ac:dyDescent="0.25">
      <c r="EJ431" s="15"/>
    </row>
    <row r="432" spans="140:140" ht="18" customHeight="1" x14ac:dyDescent="0.25">
      <c r="EJ432" s="15"/>
    </row>
    <row r="433" spans="140:140" ht="18" customHeight="1" x14ac:dyDescent="0.25">
      <c r="EJ433" s="15"/>
    </row>
    <row r="434" spans="140:140" ht="18" customHeight="1" x14ac:dyDescent="0.25">
      <c r="EJ434" s="15"/>
    </row>
    <row r="435" spans="140:140" ht="18" customHeight="1" x14ac:dyDescent="0.25">
      <c r="EJ435" s="15"/>
    </row>
    <row r="436" spans="140:140" ht="18" customHeight="1" x14ac:dyDescent="0.25">
      <c r="EJ436" s="15"/>
    </row>
    <row r="437" spans="140:140" ht="18" customHeight="1" x14ac:dyDescent="0.25">
      <c r="EJ437" s="15"/>
    </row>
    <row r="438" spans="140:140" ht="18" customHeight="1" x14ac:dyDescent="0.25">
      <c r="EJ438" s="15"/>
    </row>
    <row r="439" spans="140:140" ht="18" customHeight="1" x14ac:dyDescent="0.25">
      <c r="EJ439" s="15"/>
    </row>
    <row r="440" spans="140:140" ht="18" customHeight="1" x14ac:dyDescent="0.25">
      <c r="EJ440" s="15"/>
    </row>
    <row r="441" spans="140:140" ht="18" customHeight="1" x14ac:dyDescent="0.25">
      <c r="EJ441" s="15"/>
    </row>
    <row r="442" spans="140:140" ht="18" customHeight="1" x14ac:dyDescent="0.25">
      <c r="EJ442" s="15"/>
    </row>
    <row r="443" spans="140:140" ht="18" customHeight="1" x14ac:dyDescent="0.25">
      <c r="EJ443" s="15"/>
    </row>
    <row r="444" spans="140:140" ht="18" customHeight="1" x14ac:dyDescent="0.25">
      <c r="EJ444" s="15"/>
    </row>
    <row r="445" spans="140:140" ht="18" customHeight="1" x14ac:dyDescent="0.25">
      <c r="EJ445" s="15"/>
    </row>
    <row r="446" spans="140:140" ht="18" customHeight="1" x14ac:dyDescent="0.25">
      <c r="EJ446" s="15"/>
    </row>
    <row r="447" spans="140:140" ht="18" customHeight="1" x14ac:dyDescent="0.25">
      <c r="EJ447" s="15"/>
    </row>
    <row r="448" spans="140:140" ht="18" customHeight="1" x14ac:dyDescent="0.25">
      <c r="EJ448" s="15"/>
    </row>
    <row r="449" spans="140:140" ht="18" customHeight="1" x14ac:dyDescent="0.25">
      <c r="EJ449" s="15"/>
    </row>
    <row r="450" spans="140:140" ht="18" customHeight="1" x14ac:dyDescent="0.25">
      <c r="EJ450" s="15"/>
    </row>
    <row r="451" spans="140:140" ht="18" customHeight="1" x14ac:dyDescent="0.25">
      <c r="EJ451" s="15"/>
    </row>
    <row r="452" spans="140:140" ht="18" customHeight="1" x14ac:dyDescent="0.25">
      <c r="EJ452" s="15"/>
    </row>
    <row r="453" spans="140:140" ht="18" customHeight="1" x14ac:dyDescent="0.25">
      <c r="EJ453" s="15"/>
    </row>
    <row r="454" spans="140:140" ht="18" customHeight="1" x14ac:dyDescent="0.25">
      <c r="EJ454" s="15"/>
    </row>
    <row r="455" spans="140:140" ht="18" customHeight="1" x14ac:dyDescent="0.25">
      <c r="EJ455" s="15"/>
    </row>
    <row r="456" spans="140:140" ht="18" customHeight="1" x14ac:dyDescent="0.25">
      <c r="EJ456" s="15"/>
    </row>
    <row r="457" spans="140:140" ht="18" customHeight="1" x14ac:dyDescent="0.25">
      <c r="EJ457" s="15"/>
    </row>
    <row r="458" spans="140:140" ht="18" customHeight="1" x14ac:dyDescent="0.25">
      <c r="EJ458" s="15"/>
    </row>
    <row r="459" spans="140:140" ht="18" customHeight="1" x14ac:dyDescent="0.25">
      <c r="EJ459" s="15"/>
    </row>
    <row r="460" spans="140:140" ht="18" customHeight="1" x14ac:dyDescent="0.25">
      <c r="EJ460" s="15"/>
    </row>
    <row r="461" spans="140:140" ht="18" customHeight="1" x14ac:dyDescent="0.25">
      <c r="EJ461" s="15"/>
    </row>
    <row r="462" spans="140:140" ht="18" customHeight="1" x14ac:dyDescent="0.25">
      <c r="EJ462" s="15"/>
    </row>
    <row r="463" spans="140:140" ht="18" customHeight="1" x14ac:dyDescent="0.25">
      <c r="EJ463" s="15"/>
    </row>
    <row r="464" spans="140:140" ht="18" customHeight="1" x14ac:dyDescent="0.25">
      <c r="EJ464" s="15"/>
    </row>
    <row r="465" spans="140:140" ht="18" customHeight="1" x14ac:dyDescent="0.25">
      <c r="EJ465" s="15"/>
    </row>
    <row r="466" spans="140:140" ht="18" customHeight="1" x14ac:dyDescent="0.25">
      <c r="EJ466" s="15"/>
    </row>
    <row r="467" spans="140:140" ht="18" customHeight="1" x14ac:dyDescent="0.25">
      <c r="EJ467" s="15"/>
    </row>
    <row r="468" spans="140:140" ht="18" customHeight="1" x14ac:dyDescent="0.25">
      <c r="EJ468" s="15"/>
    </row>
    <row r="469" spans="140:140" ht="18" customHeight="1" x14ac:dyDescent="0.25">
      <c r="EJ469" s="15"/>
    </row>
    <row r="470" spans="140:140" ht="18" customHeight="1" x14ac:dyDescent="0.25">
      <c r="EJ470" s="15"/>
    </row>
    <row r="471" spans="140:140" ht="18" customHeight="1" x14ac:dyDescent="0.25">
      <c r="EJ471" s="15"/>
    </row>
    <row r="472" spans="140:140" ht="18" customHeight="1" x14ac:dyDescent="0.25">
      <c r="EJ472" s="15"/>
    </row>
    <row r="473" spans="140:140" ht="18" customHeight="1" x14ac:dyDescent="0.25">
      <c r="EJ473" s="15"/>
    </row>
    <row r="474" spans="140:140" ht="18" customHeight="1" x14ac:dyDescent="0.25">
      <c r="EJ474" s="15"/>
    </row>
    <row r="475" spans="140:140" ht="18" customHeight="1" x14ac:dyDescent="0.25">
      <c r="EJ475" s="15"/>
    </row>
    <row r="476" spans="140:140" ht="18" customHeight="1" x14ac:dyDescent="0.25">
      <c r="EJ476" s="15"/>
    </row>
    <row r="477" spans="140:140" ht="18" customHeight="1" x14ac:dyDescent="0.25">
      <c r="EJ477" s="15"/>
    </row>
    <row r="478" spans="140:140" ht="18" customHeight="1" x14ac:dyDescent="0.25">
      <c r="EJ478" s="15"/>
    </row>
    <row r="479" spans="140:140" ht="18" customHeight="1" x14ac:dyDescent="0.25">
      <c r="EJ479" s="15"/>
    </row>
    <row r="480" spans="140:140" ht="18" customHeight="1" x14ac:dyDescent="0.25">
      <c r="EJ480" s="15"/>
    </row>
    <row r="481" spans="140:140" ht="18" customHeight="1" x14ac:dyDescent="0.25">
      <c r="EJ481" s="15"/>
    </row>
    <row r="482" spans="140:140" ht="18" customHeight="1" x14ac:dyDescent="0.25">
      <c r="EJ482" s="15"/>
    </row>
    <row r="483" spans="140:140" ht="18" customHeight="1" x14ac:dyDescent="0.25">
      <c r="EJ483" s="15"/>
    </row>
    <row r="484" spans="140:140" ht="18" customHeight="1" x14ac:dyDescent="0.25">
      <c r="EJ484" s="15"/>
    </row>
    <row r="485" spans="140:140" ht="18" customHeight="1" x14ac:dyDescent="0.25">
      <c r="EJ485" s="15"/>
    </row>
    <row r="486" spans="140:140" ht="18" customHeight="1" x14ac:dyDescent="0.25">
      <c r="EJ486" s="15"/>
    </row>
    <row r="487" spans="140:140" ht="18" customHeight="1" x14ac:dyDescent="0.25">
      <c r="EJ487" s="15"/>
    </row>
    <row r="488" spans="140:140" ht="18" customHeight="1" x14ac:dyDescent="0.25">
      <c r="EJ488" s="15"/>
    </row>
    <row r="489" spans="140:140" ht="18" customHeight="1" x14ac:dyDescent="0.25">
      <c r="EJ489" s="15"/>
    </row>
    <row r="490" spans="140:140" ht="18" customHeight="1" x14ac:dyDescent="0.25">
      <c r="EJ490" s="15"/>
    </row>
    <row r="491" spans="140:140" ht="18" customHeight="1" x14ac:dyDescent="0.25">
      <c r="EJ491" s="15"/>
    </row>
    <row r="492" spans="140:140" ht="18" customHeight="1" x14ac:dyDescent="0.25">
      <c r="EJ492" s="15"/>
    </row>
    <row r="493" spans="140:140" ht="18" customHeight="1" x14ac:dyDescent="0.25">
      <c r="EJ493" s="15"/>
    </row>
    <row r="494" spans="140:140" ht="18" customHeight="1" x14ac:dyDescent="0.25">
      <c r="EJ494" s="15"/>
    </row>
    <row r="495" spans="140:140" ht="18" customHeight="1" x14ac:dyDescent="0.25">
      <c r="EJ495" s="15"/>
    </row>
    <row r="496" spans="140:140" ht="18" customHeight="1" x14ac:dyDescent="0.25">
      <c r="EJ496" s="15"/>
    </row>
    <row r="497" spans="140:140" ht="18" customHeight="1" x14ac:dyDescent="0.25">
      <c r="EJ497" s="15"/>
    </row>
    <row r="498" spans="140:140" ht="18" customHeight="1" x14ac:dyDescent="0.25">
      <c r="EJ498" s="15"/>
    </row>
    <row r="499" spans="140:140" ht="18" customHeight="1" x14ac:dyDescent="0.25">
      <c r="EJ499" s="15"/>
    </row>
    <row r="500" spans="140:140" ht="18" customHeight="1" x14ac:dyDescent="0.25">
      <c r="EJ500" s="15"/>
    </row>
    <row r="501" spans="140:140" ht="18" customHeight="1" x14ac:dyDescent="0.25">
      <c r="EJ501" s="15"/>
    </row>
    <row r="502" spans="140:140" ht="18" customHeight="1" x14ac:dyDescent="0.25">
      <c r="EJ502" s="15"/>
    </row>
    <row r="503" spans="140:140" ht="18" customHeight="1" x14ac:dyDescent="0.25">
      <c r="EJ503" s="15"/>
    </row>
    <row r="504" spans="140:140" ht="18" customHeight="1" x14ac:dyDescent="0.25">
      <c r="EJ504" s="15"/>
    </row>
    <row r="505" spans="140:140" ht="18" customHeight="1" x14ac:dyDescent="0.25">
      <c r="EJ505" s="15"/>
    </row>
    <row r="506" spans="140:140" ht="18" customHeight="1" x14ac:dyDescent="0.25">
      <c r="EJ506" s="15"/>
    </row>
    <row r="507" spans="140:140" ht="18" customHeight="1" x14ac:dyDescent="0.25">
      <c r="EJ507" s="15"/>
    </row>
    <row r="508" spans="140:140" ht="18" customHeight="1" x14ac:dyDescent="0.25">
      <c r="EJ508" s="15"/>
    </row>
    <row r="509" spans="140:140" ht="18" customHeight="1" x14ac:dyDescent="0.25">
      <c r="EJ509" s="15"/>
    </row>
    <row r="510" spans="140:140" ht="18" customHeight="1" x14ac:dyDescent="0.25">
      <c r="EJ510" s="15"/>
    </row>
    <row r="511" spans="140:140" ht="18" customHeight="1" x14ac:dyDescent="0.25">
      <c r="EJ511" s="15"/>
    </row>
    <row r="512" spans="140:140" ht="18" customHeight="1" x14ac:dyDescent="0.25">
      <c r="EJ512" s="15"/>
    </row>
    <row r="513" spans="140:140" ht="18" customHeight="1" x14ac:dyDescent="0.25">
      <c r="EJ513" s="15"/>
    </row>
    <row r="514" spans="140:140" ht="18" customHeight="1" x14ac:dyDescent="0.25">
      <c r="EJ514" s="15"/>
    </row>
    <row r="515" spans="140:140" ht="18" customHeight="1" x14ac:dyDescent="0.25">
      <c r="EJ515" s="15"/>
    </row>
    <row r="516" spans="140:140" ht="18" customHeight="1" x14ac:dyDescent="0.25">
      <c r="EJ516" s="15"/>
    </row>
    <row r="517" spans="140:140" ht="18" customHeight="1" x14ac:dyDescent="0.25">
      <c r="EJ517" s="15"/>
    </row>
    <row r="518" spans="140:140" ht="18" customHeight="1" x14ac:dyDescent="0.25">
      <c r="EJ518" s="15"/>
    </row>
    <row r="519" spans="140:140" ht="18" customHeight="1" x14ac:dyDescent="0.25">
      <c r="EJ519" s="15"/>
    </row>
    <row r="520" spans="140:140" ht="18" customHeight="1" x14ac:dyDescent="0.25">
      <c r="EJ520" s="15"/>
    </row>
    <row r="521" spans="140:140" ht="18" customHeight="1" x14ac:dyDescent="0.25">
      <c r="EJ521" s="15"/>
    </row>
    <row r="522" spans="140:140" ht="18" customHeight="1" x14ac:dyDescent="0.25">
      <c r="EJ522" s="15"/>
    </row>
    <row r="523" spans="140:140" ht="18" customHeight="1" x14ac:dyDescent="0.25">
      <c r="EJ523" s="15"/>
    </row>
    <row r="524" spans="140:140" ht="18" customHeight="1" x14ac:dyDescent="0.25">
      <c r="EJ524" s="15"/>
    </row>
    <row r="525" spans="140:140" ht="18" customHeight="1" x14ac:dyDescent="0.25">
      <c r="EJ525" s="15"/>
    </row>
    <row r="526" spans="140:140" ht="18" customHeight="1" x14ac:dyDescent="0.25">
      <c r="EJ526" s="15"/>
    </row>
    <row r="527" spans="140:140" ht="18" customHeight="1" x14ac:dyDescent="0.25">
      <c r="EJ527" s="15"/>
    </row>
    <row r="528" spans="140:140" ht="18" customHeight="1" x14ac:dyDescent="0.25">
      <c r="EJ528" s="15"/>
    </row>
    <row r="529" spans="140:140" ht="18" customHeight="1" x14ac:dyDescent="0.25">
      <c r="EJ529" s="15"/>
    </row>
    <row r="530" spans="140:140" ht="18" customHeight="1" x14ac:dyDescent="0.25">
      <c r="EJ530" s="15"/>
    </row>
    <row r="531" spans="140:140" ht="18" customHeight="1" x14ac:dyDescent="0.25">
      <c r="EJ531" s="15"/>
    </row>
    <row r="532" spans="140:140" ht="18" customHeight="1" x14ac:dyDescent="0.25">
      <c r="EJ532" s="15"/>
    </row>
    <row r="533" spans="140:140" ht="18" customHeight="1" x14ac:dyDescent="0.25">
      <c r="EJ533" s="15"/>
    </row>
    <row r="534" spans="140:140" ht="18" customHeight="1" x14ac:dyDescent="0.25">
      <c r="EJ534" s="15"/>
    </row>
    <row r="535" spans="140:140" ht="18" customHeight="1" x14ac:dyDescent="0.25">
      <c r="EJ535" s="15"/>
    </row>
    <row r="536" spans="140:140" ht="18" customHeight="1" x14ac:dyDescent="0.25">
      <c r="EJ536" s="15"/>
    </row>
    <row r="537" spans="140:140" ht="18" customHeight="1" x14ac:dyDescent="0.25">
      <c r="EJ537" s="15"/>
    </row>
    <row r="538" spans="140:140" ht="18" customHeight="1" x14ac:dyDescent="0.25">
      <c r="EJ538" s="15"/>
    </row>
    <row r="539" spans="140:140" ht="18" customHeight="1" x14ac:dyDescent="0.25">
      <c r="EJ539" s="15"/>
    </row>
    <row r="540" spans="140:140" ht="18" customHeight="1" x14ac:dyDescent="0.25">
      <c r="EJ540" s="15"/>
    </row>
    <row r="541" spans="140:140" ht="18" customHeight="1" x14ac:dyDescent="0.25">
      <c r="EJ541" s="15"/>
    </row>
    <row r="542" spans="140:140" ht="18" customHeight="1" x14ac:dyDescent="0.25">
      <c r="EJ542" s="15"/>
    </row>
    <row r="543" spans="140:140" ht="18" customHeight="1" x14ac:dyDescent="0.25">
      <c r="EJ543" s="15"/>
    </row>
    <row r="544" spans="140:140" ht="18" customHeight="1" x14ac:dyDescent="0.25">
      <c r="EJ544" s="15"/>
    </row>
    <row r="545" spans="140:140" ht="18" customHeight="1" x14ac:dyDescent="0.25">
      <c r="EJ545" s="15"/>
    </row>
    <row r="546" spans="140:140" ht="18" customHeight="1" x14ac:dyDescent="0.25">
      <c r="EJ546" s="15"/>
    </row>
    <row r="547" spans="140:140" ht="18" customHeight="1" x14ac:dyDescent="0.25">
      <c r="EJ547" s="15"/>
    </row>
    <row r="548" spans="140:140" ht="18" customHeight="1" x14ac:dyDescent="0.25">
      <c r="EJ548" s="15"/>
    </row>
    <row r="549" spans="140:140" ht="18" customHeight="1" x14ac:dyDescent="0.25">
      <c r="EJ549" s="15"/>
    </row>
    <row r="550" spans="140:140" ht="18" customHeight="1" x14ac:dyDescent="0.25">
      <c r="EJ550" s="15"/>
    </row>
    <row r="551" spans="140:140" ht="18" customHeight="1" x14ac:dyDescent="0.25">
      <c r="EJ551" s="15"/>
    </row>
    <row r="552" spans="140:140" ht="18" customHeight="1" x14ac:dyDescent="0.25">
      <c r="EJ552" s="15"/>
    </row>
    <row r="553" spans="140:140" ht="18" customHeight="1" x14ac:dyDescent="0.25">
      <c r="EJ553" s="15"/>
    </row>
    <row r="554" spans="140:140" ht="18" customHeight="1" x14ac:dyDescent="0.25">
      <c r="EJ554" s="15"/>
    </row>
    <row r="555" spans="140:140" ht="18" customHeight="1" x14ac:dyDescent="0.25">
      <c r="EJ555" s="15"/>
    </row>
    <row r="556" spans="140:140" ht="18" customHeight="1" x14ac:dyDescent="0.25">
      <c r="EJ556" s="15"/>
    </row>
    <row r="557" spans="140:140" ht="18" customHeight="1" x14ac:dyDescent="0.25">
      <c r="EJ557" s="15"/>
    </row>
    <row r="558" spans="140:140" ht="18" customHeight="1" x14ac:dyDescent="0.25">
      <c r="EJ558" s="15"/>
    </row>
    <row r="559" spans="140:140" ht="18" customHeight="1" x14ac:dyDescent="0.25">
      <c r="EJ559" s="15"/>
    </row>
    <row r="560" spans="140:140" ht="18" customHeight="1" x14ac:dyDescent="0.25">
      <c r="EJ560" s="15"/>
    </row>
    <row r="561" spans="140:140" ht="18" customHeight="1" x14ac:dyDescent="0.25">
      <c r="EJ561" s="15"/>
    </row>
    <row r="562" spans="140:140" ht="18" customHeight="1" x14ac:dyDescent="0.25">
      <c r="EJ562" s="15"/>
    </row>
    <row r="563" spans="140:140" ht="18" customHeight="1" x14ac:dyDescent="0.25">
      <c r="EJ563" s="15"/>
    </row>
    <row r="564" spans="140:140" ht="18" customHeight="1" x14ac:dyDescent="0.25">
      <c r="EJ564" s="15"/>
    </row>
    <row r="565" spans="140:140" ht="18" customHeight="1" x14ac:dyDescent="0.25">
      <c r="EJ565" s="15"/>
    </row>
    <row r="566" spans="140:140" ht="18" customHeight="1" x14ac:dyDescent="0.25">
      <c r="EJ566" s="15"/>
    </row>
    <row r="567" spans="140:140" ht="18" customHeight="1" x14ac:dyDescent="0.25">
      <c r="EJ567" s="15"/>
    </row>
    <row r="568" spans="140:140" ht="18" customHeight="1" x14ac:dyDescent="0.25">
      <c r="EJ568" s="15"/>
    </row>
    <row r="569" spans="140:140" ht="18" customHeight="1" x14ac:dyDescent="0.25">
      <c r="EJ569" s="15"/>
    </row>
    <row r="570" spans="140:140" ht="18" customHeight="1" x14ac:dyDescent="0.25">
      <c r="EJ570" s="15"/>
    </row>
    <row r="571" spans="140:140" ht="18" customHeight="1" x14ac:dyDescent="0.25">
      <c r="EJ571" s="15"/>
    </row>
    <row r="572" spans="140:140" ht="18" customHeight="1" x14ac:dyDescent="0.25">
      <c r="EJ572" s="15"/>
    </row>
    <row r="573" spans="140:140" ht="18" customHeight="1" x14ac:dyDescent="0.25">
      <c r="EJ573" s="15"/>
    </row>
    <row r="574" spans="140:140" ht="18" customHeight="1" x14ac:dyDescent="0.25">
      <c r="EJ574" s="15"/>
    </row>
    <row r="575" spans="140:140" ht="18" customHeight="1" x14ac:dyDescent="0.25">
      <c r="EJ575" s="15"/>
    </row>
    <row r="576" spans="140:140" ht="18" customHeight="1" x14ac:dyDescent="0.25">
      <c r="EJ576" s="15"/>
    </row>
    <row r="577" spans="140:140" ht="18" customHeight="1" x14ac:dyDescent="0.25">
      <c r="EJ577" s="15"/>
    </row>
    <row r="578" spans="140:140" ht="18" customHeight="1" x14ac:dyDescent="0.25">
      <c r="EJ578" s="15"/>
    </row>
    <row r="579" spans="140:140" ht="18" customHeight="1" x14ac:dyDescent="0.25">
      <c r="EJ579" s="15"/>
    </row>
    <row r="580" spans="140:140" ht="18" customHeight="1" x14ac:dyDescent="0.25">
      <c r="EJ580" s="15"/>
    </row>
    <row r="581" spans="140:140" ht="18" customHeight="1" x14ac:dyDescent="0.25">
      <c r="EJ581" s="15"/>
    </row>
    <row r="582" spans="140:140" ht="18" customHeight="1" x14ac:dyDescent="0.25">
      <c r="EJ582" s="15"/>
    </row>
    <row r="583" spans="140:140" ht="18" customHeight="1" x14ac:dyDescent="0.25">
      <c r="EJ583" s="15"/>
    </row>
    <row r="584" spans="140:140" ht="18" customHeight="1" x14ac:dyDescent="0.25">
      <c r="EJ584" s="15"/>
    </row>
    <row r="585" spans="140:140" ht="18" customHeight="1" x14ac:dyDescent="0.25">
      <c r="EJ585" s="15"/>
    </row>
    <row r="586" spans="140:140" ht="18" customHeight="1" x14ac:dyDescent="0.25">
      <c r="EJ586" s="15"/>
    </row>
    <row r="587" spans="140:140" ht="18" customHeight="1" x14ac:dyDescent="0.25">
      <c r="EJ587" s="15"/>
    </row>
    <row r="588" spans="140:140" ht="18" customHeight="1" x14ac:dyDescent="0.25">
      <c r="EJ588" s="15"/>
    </row>
    <row r="589" spans="140:140" ht="18" customHeight="1" x14ac:dyDescent="0.25">
      <c r="EJ589" s="15"/>
    </row>
    <row r="590" spans="140:140" ht="18" customHeight="1" x14ac:dyDescent="0.25">
      <c r="EJ590" s="15"/>
    </row>
    <row r="591" spans="140:140" ht="18" customHeight="1" x14ac:dyDescent="0.25">
      <c r="EJ591" s="15"/>
    </row>
    <row r="592" spans="140:140" ht="18" customHeight="1" x14ac:dyDescent="0.25">
      <c r="EJ592" s="15"/>
    </row>
    <row r="593" spans="140:140" ht="18" customHeight="1" x14ac:dyDescent="0.25">
      <c r="EJ593" s="15"/>
    </row>
    <row r="594" spans="140:140" ht="18" customHeight="1" x14ac:dyDescent="0.25">
      <c r="EJ594" s="15"/>
    </row>
    <row r="595" spans="140:140" ht="18" customHeight="1" x14ac:dyDescent="0.25">
      <c r="EJ595" s="15"/>
    </row>
    <row r="596" spans="140:140" ht="18" customHeight="1" x14ac:dyDescent="0.25">
      <c r="EJ596" s="15"/>
    </row>
    <row r="597" spans="140:140" ht="18" customHeight="1" x14ac:dyDescent="0.25">
      <c r="EJ597" s="15"/>
    </row>
    <row r="598" spans="140:140" ht="18" customHeight="1" x14ac:dyDescent="0.25">
      <c r="EJ598" s="15"/>
    </row>
    <row r="599" spans="140:140" ht="18" customHeight="1" x14ac:dyDescent="0.25">
      <c r="EJ599" s="15"/>
    </row>
    <row r="600" spans="140:140" ht="18" customHeight="1" x14ac:dyDescent="0.25">
      <c r="EJ600" s="15"/>
    </row>
    <row r="601" spans="140:140" ht="18" customHeight="1" x14ac:dyDescent="0.25">
      <c r="EJ601" s="15"/>
    </row>
    <row r="602" spans="140:140" ht="18" customHeight="1" x14ac:dyDescent="0.25">
      <c r="EJ602" s="15"/>
    </row>
    <row r="603" spans="140:140" ht="18" customHeight="1" x14ac:dyDescent="0.25">
      <c r="EJ603" s="15"/>
    </row>
    <row r="604" spans="140:140" ht="18" customHeight="1" x14ac:dyDescent="0.25">
      <c r="EJ604" s="15"/>
    </row>
    <row r="605" spans="140:140" ht="18" customHeight="1" x14ac:dyDescent="0.25">
      <c r="EJ605" s="15"/>
    </row>
    <row r="606" spans="140:140" ht="18" customHeight="1" x14ac:dyDescent="0.25">
      <c r="EJ606" s="15"/>
    </row>
    <row r="607" spans="140:140" ht="18" customHeight="1" x14ac:dyDescent="0.25">
      <c r="EJ607" s="15"/>
    </row>
    <row r="608" spans="140:140" ht="18" customHeight="1" x14ac:dyDescent="0.25">
      <c r="EJ608" s="15"/>
    </row>
    <row r="609" spans="140:140" ht="18" customHeight="1" x14ac:dyDescent="0.25">
      <c r="EJ609" s="15"/>
    </row>
    <row r="610" spans="140:140" ht="18" customHeight="1" x14ac:dyDescent="0.25">
      <c r="EJ610" s="15"/>
    </row>
    <row r="611" spans="140:140" ht="18" customHeight="1" x14ac:dyDescent="0.25">
      <c r="EJ611" s="15"/>
    </row>
    <row r="612" spans="140:140" ht="18" customHeight="1" x14ac:dyDescent="0.25">
      <c r="EJ612" s="15"/>
    </row>
    <row r="613" spans="140:140" ht="18" customHeight="1" x14ac:dyDescent="0.25">
      <c r="EJ613" s="15"/>
    </row>
    <row r="614" spans="140:140" ht="18" customHeight="1" x14ac:dyDescent="0.25">
      <c r="EJ614" s="15"/>
    </row>
    <row r="615" spans="140:140" ht="18" customHeight="1" x14ac:dyDescent="0.25">
      <c r="EJ615" s="15"/>
    </row>
    <row r="616" spans="140:140" ht="18" customHeight="1" x14ac:dyDescent="0.25">
      <c r="EJ616" s="15"/>
    </row>
    <row r="617" spans="140:140" ht="18" customHeight="1" x14ac:dyDescent="0.25">
      <c r="EJ617" s="15"/>
    </row>
    <row r="618" spans="140:140" ht="18" customHeight="1" x14ac:dyDescent="0.25">
      <c r="EJ618" s="15"/>
    </row>
    <row r="619" spans="140:140" ht="18" customHeight="1" x14ac:dyDescent="0.25">
      <c r="EJ619" s="15"/>
    </row>
    <row r="620" spans="140:140" ht="18" customHeight="1" x14ac:dyDescent="0.25">
      <c r="EJ620" s="15"/>
    </row>
    <row r="621" spans="140:140" ht="18" customHeight="1" x14ac:dyDescent="0.25">
      <c r="EJ621" s="15"/>
    </row>
    <row r="622" spans="140:140" ht="18" customHeight="1" x14ac:dyDescent="0.25">
      <c r="EJ622" s="15"/>
    </row>
    <row r="623" spans="140:140" ht="18" customHeight="1" x14ac:dyDescent="0.25">
      <c r="EJ623" s="15"/>
    </row>
    <row r="624" spans="140:140" ht="18" customHeight="1" x14ac:dyDescent="0.25">
      <c r="EJ624" s="15"/>
    </row>
    <row r="625" spans="140:140" ht="18" customHeight="1" x14ac:dyDescent="0.25">
      <c r="EJ625" s="15"/>
    </row>
    <row r="626" spans="140:140" ht="18" customHeight="1" x14ac:dyDescent="0.25">
      <c r="EJ626" s="15"/>
    </row>
    <row r="627" spans="140:140" ht="18" customHeight="1" x14ac:dyDescent="0.25">
      <c r="EJ627" s="15"/>
    </row>
    <row r="628" spans="140:140" ht="18" customHeight="1" x14ac:dyDescent="0.25">
      <c r="EJ628" s="15"/>
    </row>
    <row r="629" spans="140:140" ht="18" customHeight="1" x14ac:dyDescent="0.25">
      <c r="EJ629" s="15"/>
    </row>
    <row r="630" spans="140:140" ht="18" customHeight="1" x14ac:dyDescent="0.25">
      <c r="EJ630" s="15"/>
    </row>
    <row r="631" spans="140:140" ht="18" customHeight="1" x14ac:dyDescent="0.25">
      <c r="EJ631" s="15"/>
    </row>
    <row r="632" spans="140:140" ht="18" customHeight="1" x14ac:dyDescent="0.25">
      <c r="EJ632" s="15"/>
    </row>
    <row r="633" spans="140:140" ht="18" customHeight="1" x14ac:dyDescent="0.25">
      <c r="EJ633" s="15"/>
    </row>
    <row r="634" spans="140:140" ht="18" customHeight="1" x14ac:dyDescent="0.25">
      <c r="EJ634" s="15"/>
    </row>
    <row r="635" spans="140:140" ht="18" customHeight="1" x14ac:dyDescent="0.25">
      <c r="EJ635" s="15"/>
    </row>
    <row r="636" spans="140:140" ht="18" customHeight="1" x14ac:dyDescent="0.25">
      <c r="EJ636" s="15"/>
    </row>
    <row r="637" spans="140:140" ht="18" customHeight="1" x14ac:dyDescent="0.25">
      <c r="EJ637" s="15"/>
    </row>
    <row r="638" spans="140:140" ht="18" customHeight="1" x14ac:dyDescent="0.25">
      <c r="EJ638" s="15"/>
    </row>
    <row r="639" spans="140:140" ht="18" customHeight="1" x14ac:dyDescent="0.25">
      <c r="EJ639" s="15"/>
    </row>
    <row r="640" spans="140:140" ht="18" customHeight="1" x14ac:dyDescent="0.25">
      <c r="EJ640" s="15"/>
    </row>
    <row r="641" spans="140:140" ht="18" customHeight="1" x14ac:dyDescent="0.25">
      <c r="EJ641" s="15"/>
    </row>
    <row r="642" spans="140:140" ht="18" customHeight="1" x14ac:dyDescent="0.25">
      <c r="EJ642" s="15"/>
    </row>
    <row r="643" spans="140:140" ht="18" customHeight="1" x14ac:dyDescent="0.25">
      <c r="EJ643" s="15"/>
    </row>
    <row r="644" spans="140:140" ht="18" customHeight="1" x14ac:dyDescent="0.25">
      <c r="EJ644" s="15"/>
    </row>
    <row r="645" spans="140:140" ht="18" customHeight="1" x14ac:dyDescent="0.25">
      <c r="EJ645" s="15"/>
    </row>
    <row r="646" spans="140:140" ht="18" customHeight="1" x14ac:dyDescent="0.25">
      <c r="EJ646" s="15"/>
    </row>
    <row r="647" spans="140:140" ht="18" customHeight="1" x14ac:dyDescent="0.25">
      <c r="EJ647" s="15"/>
    </row>
    <row r="648" spans="140:140" ht="18" customHeight="1" x14ac:dyDescent="0.25">
      <c r="EJ648" s="15"/>
    </row>
    <row r="649" spans="140:140" ht="18" customHeight="1" x14ac:dyDescent="0.25">
      <c r="EJ649" s="15"/>
    </row>
    <row r="650" spans="140:140" ht="18" customHeight="1" x14ac:dyDescent="0.25">
      <c r="EJ650" s="15"/>
    </row>
    <row r="651" spans="140:140" ht="18" customHeight="1" x14ac:dyDescent="0.25">
      <c r="EJ651" s="15"/>
    </row>
    <row r="652" spans="140:140" ht="18" customHeight="1" x14ac:dyDescent="0.25">
      <c r="EJ652" s="15"/>
    </row>
    <row r="653" spans="140:140" ht="18" customHeight="1" x14ac:dyDescent="0.25">
      <c r="EJ653" s="15"/>
    </row>
    <row r="654" spans="140:140" ht="18" customHeight="1" x14ac:dyDescent="0.25">
      <c r="EJ654" s="15"/>
    </row>
    <row r="655" spans="140:140" ht="18" customHeight="1" x14ac:dyDescent="0.25">
      <c r="EJ655" s="15"/>
    </row>
    <row r="656" spans="140:140" ht="18" customHeight="1" x14ac:dyDescent="0.25">
      <c r="EJ656" s="15"/>
    </row>
    <row r="657" spans="140:140" ht="18" customHeight="1" x14ac:dyDescent="0.25">
      <c r="EJ657" s="15"/>
    </row>
    <row r="658" spans="140:140" ht="18" customHeight="1" x14ac:dyDescent="0.25">
      <c r="EJ658" s="15"/>
    </row>
    <row r="659" spans="140:140" ht="18" customHeight="1" x14ac:dyDescent="0.25">
      <c r="EJ659" s="15"/>
    </row>
    <row r="660" spans="140:140" ht="18" customHeight="1" x14ac:dyDescent="0.25">
      <c r="EJ660" s="15"/>
    </row>
    <row r="661" spans="140:140" ht="18" customHeight="1" x14ac:dyDescent="0.25">
      <c r="EJ661" s="15"/>
    </row>
    <row r="662" spans="140:140" ht="18" customHeight="1" x14ac:dyDescent="0.25">
      <c r="EJ662" s="15"/>
    </row>
    <row r="663" spans="140:140" ht="18" customHeight="1" x14ac:dyDescent="0.25">
      <c r="EJ663" s="15"/>
    </row>
    <row r="664" spans="140:140" ht="18" customHeight="1" x14ac:dyDescent="0.25">
      <c r="EJ664" s="15"/>
    </row>
    <row r="665" spans="140:140" ht="18" customHeight="1" x14ac:dyDescent="0.25">
      <c r="EJ665" s="15"/>
    </row>
    <row r="666" spans="140:140" ht="18" customHeight="1" x14ac:dyDescent="0.25">
      <c r="EJ666" s="15"/>
    </row>
    <row r="667" spans="140:140" ht="18" customHeight="1" x14ac:dyDescent="0.25">
      <c r="EJ667" s="15"/>
    </row>
    <row r="668" spans="140:140" ht="18" customHeight="1" x14ac:dyDescent="0.25">
      <c r="EJ668" s="15"/>
    </row>
    <row r="669" spans="140:140" ht="18" customHeight="1" x14ac:dyDescent="0.25">
      <c r="EJ669" s="15"/>
    </row>
    <row r="670" spans="140:140" ht="18" customHeight="1" x14ac:dyDescent="0.25">
      <c r="EJ670" s="15"/>
    </row>
    <row r="671" spans="140:140" ht="18" customHeight="1" x14ac:dyDescent="0.25">
      <c r="EJ671" s="15"/>
    </row>
    <row r="672" spans="140:140" ht="18" customHeight="1" x14ac:dyDescent="0.25">
      <c r="EJ672" s="15"/>
    </row>
    <row r="673" spans="140:140" ht="18" customHeight="1" x14ac:dyDescent="0.25">
      <c r="EJ673" s="15"/>
    </row>
    <row r="674" spans="140:140" ht="18" customHeight="1" x14ac:dyDescent="0.25">
      <c r="EJ674" s="15"/>
    </row>
    <row r="675" spans="140:140" ht="18" customHeight="1" x14ac:dyDescent="0.25">
      <c r="EJ675" s="15"/>
    </row>
    <row r="676" spans="140:140" ht="18" customHeight="1" x14ac:dyDescent="0.25">
      <c r="EJ676" s="15"/>
    </row>
    <row r="677" spans="140:140" ht="18" customHeight="1" x14ac:dyDescent="0.25">
      <c r="EJ677" s="15"/>
    </row>
    <row r="678" spans="140:140" ht="18" customHeight="1" x14ac:dyDescent="0.25">
      <c r="EJ678" s="15"/>
    </row>
    <row r="679" spans="140:140" ht="18" customHeight="1" x14ac:dyDescent="0.25">
      <c r="EJ679" s="15"/>
    </row>
    <row r="680" spans="140:140" ht="18" customHeight="1" x14ac:dyDescent="0.25">
      <c r="EJ680" s="15"/>
    </row>
    <row r="681" spans="140:140" ht="18" customHeight="1" x14ac:dyDescent="0.25">
      <c r="EJ681" s="15"/>
    </row>
    <row r="682" spans="140:140" ht="18" customHeight="1" x14ac:dyDescent="0.25">
      <c r="EJ682" s="15"/>
    </row>
    <row r="683" spans="140:140" ht="18" customHeight="1" x14ac:dyDescent="0.25">
      <c r="EJ683" s="15"/>
    </row>
    <row r="684" spans="140:140" ht="18" customHeight="1" x14ac:dyDescent="0.25">
      <c r="EJ684" s="15"/>
    </row>
    <row r="685" spans="140:140" ht="18" customHeight="1" x14ac:dyDescent="0.25">
      <c r="EJ685" s="15"/>
    </row>
    <row r="686" spans="140:140" ht="18" customHeight="1" x14ac:dyDescent="0.25">
      <c r="EJ686" s="15"/>
    </row>
    <row r="687" spans="140:140" ht="18" customHeight="1" x14ac:dyDescent="0.25">
      <c r="EJ687" s="15"/>
    </row>
    <row r="688" spans="140:140" ht="18" customHeight="1" x14ac:dyDescent="0.25">
      <c r="EJ688" s="15"/>
    </row>
    <row r="689" spans="140:140" ht="18" customHeight="1" x14ac:dyDescent="0.25">
      <c r="EJ689" s="15"/>
    </row>
    <row r="690" spans="140:140" ht="18" customHeight="1" x14ac:dyDescent="0.25">
      <c r="EJ690" s="15"/>
    </row>
    <row r="691" spans="140:140" ht="18" customHeight="1" x14ac:dyDescent="0.25">
      <c r="EJ691" s="15"/>
    </row>
    <row r="692" spans="140:140" ht="18" customHeight="1" x14ac:dyDescent="0.25">
      <c r="EJ692" s="15"/>
    </row>
    <row r="693" spans="140:140" ht="18" customHeight="1" x14ac:dyDescent="0.25">
      <c r="EJ693" s="15"/>
    </row>
    <row r="694" spans="140:140" ht="18" customHeight="1" x14ac:dyDescent="0.25">
      <c r="EJ694" s="15"/>
    </row>
    <row r="695" spans="140:140" ht="18" customHeight="1" x14ac:dyDescent="0.25">
      <c r="EJ695" s="15"/>
    </row>
    <row r="696" spans="140:140" ht="18" customHeight="1" x14ac:dyDescent="0.25">
      <c r="EJ696" s="15"/>
    </row>
    <row r="697" spans="140:140" ht="18" customHeight="1" x14ac:dyDescent="0.25">
      <c r="EJ697" s="15"/>
    </row>
    <row r="698" spans="140:140" ht="18" customHeight="1" x14ac:dyDescent="0.25">
      <c r="EJ698" s="15"/>
    </row>
    <row r="699" spans="140:140" ht="18" customHeight="1" x14ac:dyDescent="0.25">
      <c r="EJ699" s="15"/>
    </row>
    <row r="700" spans="140:140" ht="18" customHeight="1" x14ac:dyDescent="0.25">
      <c r="EJ700" s="15"/>
    </row>
    <row r="701" spans="140:140" ht="18" customHeight="1" x14ac:dyDescent="0.25">
      <c r="EJ701" s="15"/>
    </row>
    <row r="702" spans="140:140" ht="18" customHeight="1" x14ac:dyDescent="0.25">
      <c r="EJ702" s="15"/>
    </row>
    <row r="703" spans="140:140" ht="18" customHeight="1" x14ac:dyDescent="0.25">
      <c r="EJ703" s="15"/>
    </row>
    <row r="704" spans="140:140" ht="18" customHeight="1" x14ac:dyDescent="0.25">
      <c r="EJ704" s="15"/>
    </row>
    <row r="705" spans="140:140" ht="18" customHeight="1" x14ac:dyDescent="0.25">
      <c r="EJ705" s="15"/>
    </row>
    <row r="706" spans="140:140" ht="18" customHeight="1" x14ac:dyDescent="0.25">
      <c r="EJ706" s="15"/>
    </row>
    <row r="707" spans="140:140" ht="18" customHeight="1" x14ac:dyDescent="0.25">
      <c r="EJ707" s="15"/>
    </row>
    <row r="708" spans="140:140" ht="18" customHeight="1" x14ac:dyDescent="0.25">
      <c r="EJ708" s="15"/>
    </row>
    <row r="709" spans="140:140" ht="18" customHeight="1" x14ac:dyDescent="0.25">
      <c r="EJ709" s="15"/>
    </row>
    <row r="710" spans="140:140" ht="18" customHeight="1" x14ac:dyDescent="0.25">
      <c r="EJ710" s="15"/>
    </row>
    <row r="711" spans="140:140" ht="18" customHeight="1" x14ac:dyDescent="0.25">
      <c r="EJ711" s="15"/>
    </row>
    <row r="712" spans="140:140" ht="18" customHeight="1" x14ac:dyDescent="0.25">
      <c r="EJ712" s="15"/>
    </row>
    <row r="713" spans="140:140" ht="18" customHeight="1" x14ac:dyDescent="0.25">
      <c r="EJ713" s="15"/>
    </row>
    <row r="714" spans="140:140" ht="18" customHeight="1" x14ac:dyDescent="0.25">
      <c r="EJ714" s="15"/>
    </row>
    <row r="715" spans="140:140" ht="18" customHeight="1" x14ac:dyDescent="0.25">
      <c r="EJ715" s="15"/>
    </row>
    <row r="716" spans="140:140" ht="18" customHeight="1" x14ac:dyDescent="0.25">
      <c r="EJ716" s="15"/>
    </row>
    <row r="717" spans="140:140" ht="18" customHeight="1" x14ac:dyDescent="0.25">
      <c r="EJ717" s="15"/>
    </row>
    <row r="718" spans="140:140" ht="18" customHeight="1" x14ac:dyDescent="0.25">
      <c r="EJ718" s="15"/>
    </row>
    <row r="719" spans="140:140" ht="18" customHeight="1" x14ac:dyDescent="0.25">
      <c r="EJ719" s="15"/>
    </row>
    <row r="720" spans="140:140" ht="18" customHeight="1" x14ac:dyDescent="0.25">
      <c r="EJ720" s="15"/>
    </row>
    <row r="721" spans="140:140" ht="18" customHeight="1" x14ac:dyDescent="0.25">
      <c r="EJ721" s="15"/>
    </row>
    <row r="722" spans="140:140" ht="18" customHeight="1" x14ac:dyDescent="0.25">
      <c r="EJ722" s="15"/>
    </row>
    <row r="723" spans="140:140" ht="18" customHeight="1" x14ac:dyDescent="0.25">
      <c r="EJ723" s="15"/>
    </row>
    <row r="724" spans="140:140" ht="18" customHeight="1" x14ac:dyDescent="0.25">
      <c r="EJ724" s="15"/>
    </row>
    <row r="725" spans="140:140" ht="18" customHeight="1" x14ac:dyDescent="0.25">
      <c r="EJ725" s="15"/>
    </row>
    <row r="726" spans="140:140" ht="18" customHeight="1" x14ac:dyDescent="0.25">
      <c r="EJ726" s="15"/>
    </row>
    <row r="727" spans="140:140" ht="18" customHeight="1" x14ac:dyDescent="0.25">
      <c r="EJ727" s="15"/>
    </row>
    <row r="728" spans="140:140" ht="18" customHeight="1" x14ac:dyDescent="0.25">
      <c r="EJ728" s="15"/>
    </row>
    <row r="729" spans="140:140" ht="18" customHeight="1" x14ac:dyDescent="0.25">
      <c r="EJ729" s="15"/>
    </row>
    <row r="730" spans="140:140" ht="18" customHeight="1" x14ac:dyDescent="0.25">
      <c r="EJ730" s="15"/>
    </row>
    <row r="731" spans="140:140" ht="18" customHeight="1" x14ac:dyDescent="0.25">
      <c r="EJ731" s="15"/>
    </row>
    <row r="732" spans="140:140" ht="18" customHeight="1" x14ac:dyDescent="0.25">
      <c r="EJ732" s="15"/>
    </row>
    <row r="733" spans="140:140" ht="18" customHeight="1" x14ac:dyDescent="0.25">
      <c r="EJ733" s="15"/>
    </row>
    <row r="734" spans="140:140" ht="18" customHeight="1" x14ac:dyDescent="0.25">
      <c r="EJ734" s="15"/>
    </row>
    <row r="735" spans="140:140" ht="18" customHeight="1" x14ac:dyDescent="0.25">
      <c r="EJ735" s="15"/>
    </row>
    <row r="736" spans="140:140" ht="18" customHeight="1" x14ac:dyDescent="0.25">
      <c r="EJ736" s="15"/>
    </row>
    <row r="737" spans="140:140" ht="18" customHeight="1" x14ac:dyDescent="0.25">
      <c r="EJ737" s="15"/>
    </row>
    <row r="738" spans="140:140" ht="18" customHeight="1" x14ac:dyDescent="0.25">
      <c r="EJ738" s="15"/>
    </row>
    <row r="739" spans="140:140" ht="18" customHeight="1" x14ac:dyDescent="0.25">
      <c r="EJ739" s="15"/>
    </row>
    <row r="740" spans="140:140" ht="18" customHeight="1" x14ac:dyDescent="0.25">
      <c r="EJ740" s="15"/>
    </row>
    <row r="741" spans="140:140" ht="18" customHeight="1" x14ac:dyDescent="0.25">
      <c r="EJ741" s="15"/>
    </row>
    <row r="742" spans="140:140" ht="18" customHeight="1" x14ac:dyDescent="0.25">
      <c r="EJ742" s="15"/>
    </row>
    <row r="743" spans="140:140" ht="18" customHeight="1" x14ac:dyDescent="0.25">
      <c r="EJ743" s="15"/>
    </row>
    <row r="744" spans="140:140" ht="18" customHeight="1" x14ac:dyDescent="0.25">
      <c r="EJ744" s="15"/>
    </row>
    <row r="745" spans="140:140" ht="18" customHeight="1" x14ac:dyDescent="0.25">
      <c r="EJ745" s="15"/>
    </row>
    <row r="746" spans="140:140" ht="18" customHeight="1" x14ac:dyDescent="0.25">
      <c r="EJ746" s="15"/>
    </row>
    <row r="747" spans="140:140" ht="18" customHeight="1" x14ac:dyDescent="0.25">
      <c r="EJ747" s="15"/>
    </row>
    <row r="748" spans="140:140" ht="18" customHeight="1" x14ac:dyDescent="0.25">
      <c r="EJ748" s="15"/>
    </row>
    <row r="749" spans="140:140" ht="18" customHeight="1" x14ac:dyDescent="0.25">
      <c r="EJ749" s="15"/>
    </row>
    <row r="750" spans="140:140" ht="18" customHeight="1" x14ac:dyDescent="0.25">
      <c r="EJ750" s="15"/>
    </row>
    <row r="751" spans="140:140" ht="18" customHeight="1" x14ac:dyDescent="0.25">
      <c r="EJ751" s="15"/>
    </row>
    <row r="752" spans="140:140" ht="18" customHeight="1" x14ac:dyDescent="0.25">
      <c r="EJ752" s="15"/>
    </row>
    <row r="753" spans="140:140" ht="18" customHeight="1" x14ac:dyDescent="0.25">
      <c r="EJ753" s="15"/>
    </row>
    <row r="754" spans="140:140" ht="18" customHeight="1" x14ac:dyDescent="0.25">
      <c r="EJ754" s="15"/>
    </row>
    <row r="755" spans="140:140" ht="18" customHeight="1" x14ac:dyDescent="0.25">
      <c r="EJ755" s="15"/>
    </row>
    <row r="756" spans="140:140" ht="18" customHeight="1" x14ac:dyDescent="0.25">
      <c r="EJ756" s="15"/>
    </row>
    <row r="757" spans="140:140" ht="18" customHeight="1" x14ac:dyDescent="0.25">
      <c r="EJ757" s="15"/>
    </row>
    <row r="758" spans="140:140" ht="18" customHeight="1" x14ac:dyDescent="0.25">
      <c r="EJ758" s="15"/>
    </row>
    <row r="759" spans="140:140" ht="18" customHeight="1" x14ac:dyDescent="0.25">
      <c r="EJ759" s="15"/>
    </row>
    <row r="760" spans="140:140" ht="18" customHeight="1" x14ac:dyDescent="0.25">
      <c r="EJ760" s="15"/>
    </row>
    <row r="761" spans="140:140" ht="18" customHeight="1" x14ac:dyDescent="0.25">
      <c r="EJ761" s="15"/>
    </row>
    <row r="762" spans="140:140" ht="18" customHeight="1" x14ac:dyDescent="0.25">
      <c r="EJ762" s="15"/>
    </row>
    <row r="763" spans="140:140" ht="18" customHeight="1" x14ac:dyDescent="0.25">
      <c r="EJ763" s="15"/>
    </row>
    <row r="764" spans="140:140" ht="18" customHeight="1" x14ac:dyDescent="0.25">
      <c r="EJ764" s="15"/>
    </row>
    <row r="765" spans="140:140" ht="18" customHeight="1" x14ac:dyDescent="0.25">
      <c r="EJ765" s="15"/>
    </row>
    <row r="766" spans="140:140" ht="18" customHeight="1" x14ac:dyDescent="0.25">
      <c r="EJ766" s="15"/>
    </row>
    <row r="767" spans="140:140" ht="18" customHeight="1" x14ac:dyDescent="0.25">
      <c r="EJ767" s="15"/>
    </row>
    <row r="768" spans="140:140" ht="18" customHeight="1" x14ac:dyDescent="0.25">
      <c r="EJ768" s="15"/>
    </row>
    <row r="769" spans="140:140" ht="18" customHeight="1" x14ac:dyDescent="0.25">
      <c r="EJ769" s="15"/>
    </row>
    <row r="770" spans="140:140" ht="18" customHeight="1" x14ac:dyDescent="0.25">
      <c r="EJ770" s="15"/>
    </row>
    <row r="771" spans="140:140" ht="18" customHeight="1" x14ac:dyDescent="0.25">
      <c r="EJ771" s="15"/>
    </row>
    <row r="772" spans="140:140" ht="18" customHeight="1" x14ac:dyDescent="0.25">
      <c r="EJ772" s="15"/>
    </row>
    <row r="773" spans="140:140" ht="18" customHeight="1" x14ac:dyDescent="0.25">
      <c r="EJ773" s="15"/>
    </row>
    <row r="774" spans="140:140" ht="18" customHeight="1" x14ac:dyDescent="0.25">
      <c r="EJ774" s="15"/>
    </row>
    <row r="775" spans="140:140" ht="18" customHeight="1" x14ac:dyDescent="0.25">
      <c r="EJ775" s="15"/>
    </row>
    <row r="776" spans="140:140" ht="18" customHeight="1" x14ac:dyDescent="0.25">
      <c r="EJ776" s="15"/>
    </row>
    <row r="777" spans="140:140" ht="18" customHeight="1" x14ac:dyDescent="0.25">
      <c r="EJ777" s="15"/>
    </row>
    <row r="778" spans="140:140" ht="18" customHeight="1" x14ac:dyDescent="0.25">
      <c r="EJ778" s="15"/>
    </row>
    <row r="779" spans="140:140" ht="18" customHeight="1" x14ac:dyDescent="0.25">
      <c r="EJ779" s="15"/>
    </row>
    <row r="780" spans="140:140" ht="18" customHeight="1" x14ac:dyDescent="0.25">
      <c r="EJ780" s="15"/>
    </row>
    <row r="781" spans="140:140" ht="18" customHeight="1" x14ac:dyDescent="0.25">
      <c r="EJ781" s="15"/>
    </row>
    <row r="782" spans="140:140" ht="18" customHeight="1" x14ac:dyDescent="0.25">
      <c r="EJ782" s="15"/>
    </row>
    <row r="783" spans="140:140" ht="18" customHeight="1" x14ac:dyDescent="0.25">
      <c r="EJ783" s="15"/>
    </row>
    <row r="784" spans="140:140" ht="18" customHeight="1" x14ac:dyDescent="0.25">
      <c r="EJ784" s="15"/>
    </row>
    <row r="785" spans="140:140" ht="18" customHeight="1" x14ac:dyDescent="0.25">
      <c r="EJ785" s="15"/>
    </row>
    <row r="786" spans="140:140" ht="18" customHeight="1" x14ac:dyDescent="0.25">
      <c r="EJ786" s="15"/>
    </row>
    <row r="787" spans="140:140" ht="18" customHeight="1" x14ac:dyDescent="0.25">
      <c r="EJ787" s="15"/>
    </row>
    <row r="788" spans="140:140" ht="18" customHeight="1" x14ac:dyDescent="0.25">
      <c r="EJ788" s="15"/>
    </row>
    <row r="789" spans="140:140" ht="18" customHeight="1" x14ac:dyDescent="0.25">
      <c r="EJ789" s="15"/>
    </row>
    <row r="790" spans="140:140" ht="18" customHeight="1" x14ac:dyDescent="0.25">
      <c r="EJ790" s="15"/>
    </row>
    <row r="791" spans="140:140" ht="18" customHeight="1" x14ac:dyDescent="0.25">
      <c r="EJ791" s="15"/>
    </row>
    <row r="792" spans="140:140" ht="18" customHeight="1" x14ac:dyDescent="0.25">
      <c r="EJ792" s="15"/>
    </row>
    <row r="793" spans="140:140" ht="18" customHeight="1" x14ac:dyDescent="0.25">
      <c r="EJ793" s="15"/>
    </row>
    <row r="794" spans="140:140" ht="18" customHeight="1" x14ac:dyDescent="0.25">
      <c r="EJ794" s="15"/>
    </row>
    <row r="795" spans="140:140" ht="18" customHeight="1" x14ac:dyDescent="0.25">
      <c r="EJ795" s="15"/>
    </row>
    <row r="796" spans="140:140" ht="18" customHeight="1" x14ac:dyDescent="0.25">
      <c r="EJ796" s="15"/>
    </row>
    <row r="797" spans="140:140" ht="18" customHeight="1" x14ac:dyDescent="0.25">
      <c r="EJ797" s="15"/>
    </row>
    <row r="798" spans="140:140" ht="18" customHeight="1" x14ac:dyDescent="0.25">
      <c r="EJ798" s="15"/>
    </row>
    <row r="799" spans="140:140" ht="18" customHeight="1" x14ac:dyDescent="0.25">
      <c r="EJ799" s="15"/>
    </row>
    <row r="800" spans="140:140" ht="18" customHeight="1" x14ac:dyDescent="0.25">
      <c r="EJ800" s="15"/>
    </row>
    <row r="801" spans="140:140" ht="18" customHeight="1" x14ac:dyDescent="0.25">
      <c r="EJ801" s="15"/>
    </row>
    <row r="802" spans="140:140" ht="18" customHeight="1" x14ac:dyDescent="0.25">
      <c r="EJ802" s="15"/>
    </row>
    <row r="803" spans="140:140" ht="18" customHeight="1" x14ac:dyDescent="0.25">
      <c r="EJ803" s="15"/>
    </row>
    <row r="804" spans="140:140" ht="18" customHeight="1" x14ac:dyDescent="0.25">
      <c r="EJ804" s="15"/>
    </row>
    <row r="805" spans="140:140" ht="18" customHeight="1" x14ac:dyDescent="0.25">
      <c r="EJ805" s="15"/>
    </row>
    <row r="806" spans="140:140" ht="18" customHeight="1" x14ac:dyDescent="0.25">
      <c r="EJ806" s="15"/>
    </row>
    <row r="807" spans="140:140" ht="18" customHeight="1" x14ac:dyDescent="0.25">
      <c r="EJ807" s="15"/>
    </row>
    <row r="808" spans="140:140" ht="18" customHeight="1" x14ac:dyDescent="0.25">
      <c r="EJ808" s="15"/>
    </row>
    <row r="809" spans="140:140" ht="18" customHeight="1" x14ac:dyDescent="0.25">
      <c r="EJ809" s="15"/>
    </row>
    <row r="810" spans="140:140" ht="18" customHeight="1" x14ac:dyDescent="0.25">
      <c r="EJ810" s="15"/>
    </row>
    <row r="811" spans="140:140" ht="18" customHeight="1" x14ac:dyDescent="0.25">
      <c r="EJ811" s="15"/>
    </row>
    <row r="812" spans="140:140" ht="18" customHeight="1" x14ac:dyDescent="0.25">
      <c r="EJ812" s="15"/>
    </row>
    <row r="813" spans="140:140" ht="18" customHeight="1" x14ac:dyDescent="0.25">
      <c r="EJ813" s="15"/>
    </row>
    <row r="814" spans="140:140" ht="18" customHeight="1" x14ac:dyDescent="0.25">
      <c r="EJ814" s="15"/>
    </row>
    <row r="815" spans="140:140" ht="18" customHeight="1" x14ac:dyDescent="0.25">
      <c r="EJ815" s="15"/>
    </row>
    <row r="816" spans="140:140" ht="18" customHeight="1" x14ac:dyDescent="0.25">
      <c r="EJ816" s="15"/>
    </row>
    <row r="817" spans="140:140" ht="18" customHeight="1" x14ac:dyDescent="0.25">
      <c r="EJ817" s="15"/>
    </row>
    <row r="818" spans="140:140" ht="18" customHeight="1" x14ac:dyDescent="0.25">
      <c r="EJ818" s="15"/>
    </row>
    <row r="819" spans="140:140" ht="18" customHeight="1" x14ac:dyDescent="0.25">
      <c r="EJ819" s="15"/>
    </row>
    <row r="820" spans="140:140" ht="18" customHeight="1" x14ac:dyDescent="0.25">
      <c r="EJ820" s="15"/>
    </row>
    <row r="821" spans="140:140" ht="18" customHeight="1" x14ac:dyDescent="0.25">
      <c r="EJ821" s="15"/>
    </row>
    <row r="822" spans="140:140" ht="18" customHeight="1" x14ac:dyDescent="0.25">
      <c r="EJ822" s="15"/>
    </row>
    <row r="823" spans="140:140" ht="18" customHeight="1" x14ac:dyDescent="0.25">
      <c r="EJ823" s="15"/>
    </row>
    <row r="824" spans="140:140" ht="18" customHeight="1" x14ac:dyDescent="0.25">
      <c r="EJ824" s="15"/>
    </row>
    <row r="825" spans="140:140" ht="18" customHeight="1" x14ac:dyDescent="0.25">
      <c r="EJ825" s="15"/>
    </row>
    <row r="826" spans="140:140" ht="18" customHeight="1" x14ac:dyDescent="0.25">
      <c r="EJ826" s="15"/>
    </row>
    <row r="827" spans="140:140" ht="18" customHeight="1" x14ac:dyDescent="0.25">
      <c r="EJ827" s="15"/>
    </row>
    <row r="828" spans="140:140" ht="18" customHeight="1" x14ac:dyDescent="0.25">
      <c r="EJ828" s="15"/>
    </row>
    <row r="829" spans="140:140" ht="18" customHeight="1" x14ac:dyDescent="0.25">
      <c r="EJ829" s="15"/>
    </row>
    <row r="830" spans="140:140" ht="18" customHeight="1" x14ac:dyDescent="0.25">
      <c r="EJ830" s="15"/>
    </row>
    <row r="831" spans="140:140" ht="18" customHeight="1" x14ac:dyDescent="0.25">
      <c r="EJ831" s="15"/>
    </row>
    <row r="832" spans="140:140" ht="18" customHeight="1" x14ac:dyDescent="0.25">
      <c r="EJ832" s="15"/>
    </row>
    <row r="833" spans="140:140" ht="18" customHeight="1" x14ac:dyDescent="0.25">
      <c r="EJ833" s="15"/>
    </row>
    <row r="834" spans="140:140" ht="18" customHeight="1" x14ac:dyDescent="0.25">
      <c r="EJ834" s="15"/>
    </row>
    <row r="835" spans="140:140" ht="18" customHeight="1" x14ac:dyDescent="0.25">
      <c r="EJ835" s="15"/>
    </row>
    <row r="836" spans="140:140" ht="18" customHeight="1" x14ac:dyDescent="0.25">
      <c r="EJ836" s="15"/>
    </row>
    <row r="837" spans="140:140" ht="18" customHeight="1" x14ac:dyDescent="0.25">
      <c r="EJ837" s="15"/>
    </row>
    <row r="838" spans="140:140" ht="18" customHeight="1" x14ac:dyDescent="0.25">
      <c r="EJ838" s="15"/>
    </row>
    <row r="839" spans="140:140" ht="18" customHeight="1" x14ac:dyDescent="0.25">
      <c r="EJ839" s="15"/>
    </row>
    <row r="840" spans="140:140" ht="18" customHeight="1" x14ac:dyDescent="0.25">
      <c r="EJ840" s="15"/>
    </row>
    <row r="841" spans="140:140" ht="18" customHeight="1" x14ac:dyDescent="0.25">
      <c r="EJ841" s="15"/>
    </row>
    <row r="842" spans="140:140" ht="18" customHeight="1" x14ac:dyDescent="0.25">
      <c r="EJ842" s="15"/>
    </row>
    <row r="843" spans="140:140" ht="18" customHeight="1" x14ac:dyDescent="0.25">
      <c r="EJ843" s="15"/>
    </row>
    <row r="844" spans="140:140" ht="18" customHeight="1" x14ac:dyDescent="0.25">
      <c r="EJ844" s="15"/>
    </row>
    <row r="845" spans="140:140" ht="18" customHeight="1" x14ac:dyDescent="0.25">
      <c r="EJ845" s="15"/>
    </row>
    <row r="846" spans="140:140" ht="18" customHeight="1" x14ac:dyDescent="0.25">
      <c r="EJ846" s="15"/>
    </row>
    <row r="847" spans="140:140" ht="18" customHeight="1" x14ac:dyDescent="0.25">
      <c r="EJ847" s="15"/>
    </row>
    <row r="848" spans="140:140" ht="18" customHeight="1" x14ac:dyDescent="0.25">
      <c r="EJ848" s="15"/>
    </row>
    <row r="849" spans="140:140" ht="18" customHeight="1" x14ac:dyDescent="0.25">
      <c r="EJ849" s="15"/>
    </row>
    <row r="850" spans="140:140" ht="18" customHeight="1" x14ac:dyDescent="0.25">
      <c r="EJ850" s="15"/>
    </row>
    <row r="851" spans="140:140" ht="18" customHeight="1" x14ac:dyDescent="0.25">
      <c r="EJ851" s="15"/>
    </row>
    <row r="852" spans="140:140" ht="18" customHeight="1" x14ac:dyDescent="0.25">
      <c r="EJ852" s="15"/>
    </row>
    <row r="853" spans="140:140" ht="18" customHeight="1" x14ac:dyDescent="0.25">
      <c r="EJ853" s="15"/>
    </row>
    <row r="854" spans="140:140" ht="18" customHeight="1" x14ac:dyDescent="0.25">
      <c r="EJ854" s="15"/>
    </row>
    <row r="855" spans="140:140" ht="18" customHeight="1" x14ac:dyDescent="0.25">
      <c r="EJ855" s="15"/>
    </row>
    <row r="856" spans="140:140" ht="18" customHeight="1" x14ac:dyDescent="0.25">
      <c r="EJ856" s="15"/>
    </row>
    <row r="857" spans="140:140" ht="18" customHeight="1" x14ac:dyDescent="0.25">
      <c r="EJ857" s="15"/>
    </row>
    <row r="858" spans="140:140" ht="18" customHeight="1" x14ac:dyDescent="0.25">
      <c r="EJ858" s="15"/>
    </row>
    <row r="859" spans="140:140" ht="18" customHeight="1" x14ac:dyDescent="0.25">
      <c r="EJ859" s="15"/>
    </row>
    <row r="860" spans="140:140" ht="18" customHeight="1" x14ac:dyDescent="0.25">
      <c r="EJ860" s="15"/>
    </row>
    <row r="861" spans="140:140" ht="18" customHeight="1" x14ac:dyDescent="0.25">
      <c r="EJ861" s="15"/>
    </row>
    <row r="862" spans="140:140" ht="18" customHeight="1" x14ac:dyDescent="0.25">
      <c r="EJ862" s="15"/>
    </row>
    <row r="863" spans="140:140" ht="18" customHeight="1" x14ac:dyDescent="0.25">
      <c r="EJ863" s="15"/>
    </row>
    <row r="864" spans="140:140" ht="18" customHeight="1" x14ac:dyDescent="0.25">
      <c r="EJ864" s="15"/>
    </row>
    <row r="865" spans="140:140" ht="18" customHeight="1" x14ac:dyDescent="0.25">
      <c r="EJ865" s="15"/>
    </row>
    <row r="866" spans="140:140" ht="18" customHeight="1" x14ac:dyDescent="0.25">
      <c r="EJ866" s="15"/>
    </row>
    <row r="867" spans="140:140" ht="18" customHeight="1" x14ac:dyDescent="0.25">
      <c r="EJ867" s="15"/>
    </row>
    <row r="868" spans="140:140" ht="18" customHeight="1" x14ac:dyDescent="0.25">
      <c r="EJ868" s="15"/>
    </row>
    <row r="869" spans="140:140" ht="18" customHeight="1" x14ac:dyDescent="0.25">
      <c r="EJ869" s="15"/>
    </row>
    <row r="870" spans="140:140" ht="18" customHeight="1" x14ac:dyDescent="0.25">
      <c r="EJ870" s="15"/>
    </row>
    <row r="871" spans="140:140" ht="18" customHeight="1" x14ac:dyDescent="0.25">
      <c r="EJ871" s="15"/>
    </row>
    <row r="872" spans="140:140" ht="18" customHeight="1" x14ac:dyDescent="0.25">
      <c r="EJ872" s="15"/>
    </row>
    <row r="873" spans="140:140" ht="18" customHeight="1" x14ac:dyDescent="0.25">
      <c r="EJ873" s="15"/>
    </row>
    <row r="874" spans="140:140" ht="18" customHeight="1" x14ac:dyDescent="0.25">
      <c r="EJ874" s="15"/>
    </row>
    <row r="875" spans="140:140" ht="18" customHeight="1" x14ac:dyDescent="0.25">
      <c r="EJ875" s="15"/>
    </row>
    <row r="876" spans="140:140" ht="18" customHeight="1" x14ac:dyDescent="0.25">
      <c r="EJ876" s="15"/>
    </row>
    <row r="877" spans="140:140" ht="18" customHeight="1" x14ac:dyDescent="0.25">
      <c r="EJ877" s="15"/>
    </row>
    <row r="878" spans="140:140" ht="18" customHeight="1" x14ac:dyDescent="0.25">
      <c r="EJ878" s="15"/>
    </row>
    <row r="879" spans="140:140" ht="18" customHeight="1" x14ac:dyDescent="0.25">
      <c r="EJ879" s="15"/>
    </row>
    <row r="880" spans="140:140" ht="18" customHeight="1" x14ac:dyDescent="0.25">
      <c r="EJ880" s="15"/>
    </row>
    <row r="881" spans="140:140" ht="18" customHeight="1" x14ac:dyDescent="0.25">
      <c r="EJ881" s="15"/>
    </row>
    <row r="882" spans="140:140" ht="18" customHeight="1" x14ac:dyDescent="0.25">
      <c r="EJ882" s="15"/>
    </row>
    <row r="883" spans="140:140" ht="18" customHeight="1" x14ac:dyDescent="0.25">
      <c r="EJ883" s="15"/>
    </row>
    <row r="884" spans="140:140" ht="18" customHeight="1" x14ac:dyDescent="0.25">
      <c r="EJ884" s="15"/>
    </row>
    <row r="885" spans="140:140" ht="18" customHeight="1" x14ac:dyDescent="0.25">
      <c r="EJ885" s="15"/>
    </row>
    <row r="886" spans="140:140" ht="18" customHeight="1" x14ac:dyDescent="0.25">
      <c r="EJ886" s="15"/>
    </row>
    <row r="887" spans="140:140" ht="18" customHeight="1" x14ac:dyDescent="0.25">
      <c r="EJ887" s="15"/>
    </row>
    <row r="888" spans="140:140" ht="18" customHeight="1" x14ac:dyDescent="0.25">
      <c r="EJ888" s="15"/>
    </row>
    <row r="889" spans="140:140" ht="18" customHeight="1" x14ac:dyDescent="0.25">
      <c r="EJ889" s="15"/>
    </row>
    <row r="890" spans="140:140" ht="18" customHeight="1" x14ac:dyDescent="0.25">
      <c r="EJ890" s="15"/>
    </row>
    <row r="891" spans="140:140" ht="18" customHeight="1" x14ac:dyDescent="0.25">
      <c r="EJ891" s="15"/>
    </row>
    <row r="892" spans="140:140" ht="18" customHeight="1" x14ac:dyDescent="0.25">
      <c r="EJ892" s="15"/>
    </row>
    <row r="893" spans="140:140" ht="18" customHeight="1" x14ac:dyDescent="0.25">
      <c r="EJ893" s="15"/>
    </row>
    <row r="894" spans="140:140" ht="18" customHeight="1" x14ac:dyDescent="0.25">
      <c r="EJ894" s="15"/>
    </row>
    <row r="895" spans="140:140" ht="18" customHeight="1" x14ac:dyDescent="0.25">
      <c r="EJ895" s="15"/>
    </row>
    <row r="896" spans="140:140" ht="18" customHeight="1" x14ac:dyDescent="0.25">
      <c r="EJ896" s="15"/>
    </row>
    <row r="897" spans="140:140" ht="18" customHeight="1" x14ac:dyDescent="0.25">
      <c r="EJ897" s="15"/>
    </row>
    <row r="898" spans="140:140" ht="18" customHeight="1" x14ac:dyDescent="0.25">
      <c r="EJ898" s="15"/>
    </row>
    <row r="899" spans="140:140" ht="18" customHeight="1" x14ac:dyDescent="0.25">
      <c r="EJ899" s="15"/>
    </row>
    <row r="900" spans="140:140" ht="18" customHeight="1" x14ac:dyDescent="0.25">
      <c r="EJ900" s="15"/>
    </row>
    <row r="901" spans="140:140" ht="18" customHeight="1" x14ac:dyDescent="0.25">
      <c r="EJ901" s="15"/>
    </row>
    <row r="902" spans="140:140" ht="18" customHeight="1" x14ac:dyDescent="0.25">
      <c r="EJ902" s="15"/>
    </row>
    <row r="903" spans="140:140" ht="18" customHeight="1" x14ac:dyDescent="0.25">
      <c r="EJ903" s="15"/>
    </row>
    <row r="904" spans="140:140" ht="18" customHeight="1" x14ac:dyDescent="0.25">
      <c r="EJ904" s="15"/>
    </row>
    <row r="905" spans="140:140" ht="18" customHeight="1" x14ac:dyDescent="0.25">
      <c r="EJ905" s="15"/>
    </row>
    <row r="906" spans="140:140" ht="18" customHeight="1" x14ac:dyDescent="0.25">
      <c r="EJ906" s="15"/>
    </row>
    <row r="907" spans="140:140" ht="18" customHeight="1" x14ac:dyDescent="0.25">
      <c r="EJ907" s="15"/>
    </row>
    <row r="908" spans="140:140" ht="18" customHeight="1" x14ac:dyDescent="0.25">
      <c r="EJ908" s="15"/>
    </row>
    <row r="909" spans="140:140" ht="18" customHeight="1" x14ac:dyDescent="0.25">
      <c r="EJ909" s="15"/>
    </row>
    <row r="910" spans="140:140" ht="18" customHeight="1" x14ac:dyDescent="0.25">
      <c r="EJ910" s="15"/>
    </row>
    <row r="911" spans="140:140" ht="18" customHeight="1" x14ac:dyDescent="0.25">
      <c r="EJ911" s="15"/>
    </row>
    <row r="912" spans="140:140" ht="18" customHeight="1" x14ac:dyDescent="0.25">
      <c r="EJ912" s="15"/>
    </row>
    <row r="913" spans="140:140" ht="18" customHeight="1" x14ac:dyDescent="0.25">
      <c r="EJ913" s="15"/>
    </row>
    <row r="914" spans="140:140" ht="18" customHeight="1" x14ac:dyDescent="0.25">
      <c r="EJ914" s="15"/>
    </row>
    <row r="915" spans="140:140" ht="18" customHeight="1" x14ac:dyDescent="0.25">
      <c r="EJ915" s="15"/>
    </row>
    <row r="916" spans="140:140" ht="18" customHeight="1" x14ac:dyDescent="0.25">
      <c r="EJ916" s="15"/>
    </row>
    <row r="917" spans="140:140" ht="18" customHeight="1" x14ac:dyDescent="0.25">
      <c r="EJ917" s="15"/>
    </row>
    <row r="918" spans="140:140" ht="18" customHeight="1" x14ac:dyDescent="0.25">
      <c r="EJ918" s="15"/>
    </row>
    <row r="919" spans="140:140" ht="18" customHeight="1" x14ac:dyDescent="0.25">
      <c r="EJ919" s="15"/>
    </row>
    <row r="920" spans="140:140" ht="18" customHeight="1" x14ac:dyDescent="0.25">
      <c r="EJ920" s="15"/>
    </row>
    <row r="921" spans="140:140" ht="18" customHeight="1" x14ac:dyDescent="0.25">
      <c r="EJ921" s="15"/>
    </row>
    <row r="922" spans="140:140" ht="18" customHeight="1" x14ac:dyDescent="0.25">
      <c r="EJ922" s="15"/>
    </row>
    <row r="923" spans="140:140" ht="18" customHeight="1" x14ac:dyDescent="0.25">
      <c r="EJ923" s="15"/>
    </row>
    <row r="924" spans="140:140" ht="18" customHeight="1" x14ac:dyDescent="0.25">
      <c r="EJ924" s="15"/>
    </row>
    <row r="925" spans="140:140" ht="18" customHeight="1" x14ac:dyDescent="0.25">
      <c r="EJ925" s="15"/>
    </row>
    <row r="926" spans="140:140" ht="18" customHeight="1" x14ac:dyDescent="0.25">
      <c r="EJ926" s="15"/>
    </row>
    <row r="927" spans="140:140" ht="18" customHeight="1" x14ac:dyDescent="0.25">
      <c r="EJ927" s="15"/>
    </row>
    <row r="928" spans="140:140" ht="18" customHeight="1" x14ac:dyDescent="0.25">
      <c r="EJ928" s="15"/>
    </row>
    <row r="929" spans="140:140" ht="18" customHeight="1" x14ac:dyDescent="0.25">
      <c r="EJ929" s="15"/>
    </row>
    <row r="930" spans="140:140" ht="18" customHeight="1" x14ac:dyDescent="0.25">
      <c r="EJ930" s="15"/>
    </row>
    <row r="931" spans="140:140" ht="18" customHeight="1" x14ac:dyDescent="0.25">
      <c r="EJ931" s="15"/>
    </row>
    <row r="932" spans="140:140" ht="18" customHeight="1" x14ac:dyDescent="0.25">
      <c r="EJ932" s="15"/>
    </row>
    <row r="933" spans="140:140" ht="18" customHeight="1" x14ac:dyDescent="0.25">
      <c r="EJ933" s="15"/>
    </row>
    <row r="934" spans="140:140" ht="18" customHeight="1" x14ac:dyDescent="0.25">
      <c r="EJ934" s="15"/>
    </row>
    <row r="935" spans="140:140" ht="18" customHeight="1" x14ac:dyDescent="0.25">
      <c r="EJ935" s="15"/>
    </row>
    <row r="936" spans="140:140" ht="18" customHeight="1" x14ac:dyDescent="0.25">
      <c r="EJ936" s="15"/>
    </row>
    <row r="937" spans="140:140" ht="18" customHeight="1" x14ac:dyDescent="0.25">
      <c r="EJ937" s="15"/>
    </row>
    <row r="938" spans="140:140" ht="18" customHeight="1" x14ac:dyDescent="0.25">
      <c r="EJ938" s="15"/>
    </row>
    <row r="939" spans="140:140" ht="18" customHeight="1" x14ac:dyDescent="0.25">
      <c r="EJ939" s="15"/>
    </row>
    <row r="940" spans="140:140" ht="18" customHeight="1" x14ac:dyDescent="0.25">
      <c r="EJ940" s="15"/>
    </row>
    <row r="941" spans="140:140" ht="18" customHeight="1" x14ac:dyDescent="0.25">
      <c r="EJ941" s="15"/>
    </row>
    <row r="942" spans="140:140" ht="18" customHeight="1" x14ac:dyDescent="0.25">
      <c r="EJ942" s="15"/>
    </row>
    <row r="943" spans="140:140" ht="18" customHeight="1" x14ac:dyDescent="0.25">
      <c r="EJ943" s="15"/>
    </row>
    <row r="944" spans="140:140" ht="18" customHeight="1" x14ac:dyDescent="0.25">
      <c r="EJ944" s="15"/>
    </row>
    <row r="945" spans="140:140" ht="18" customHeight="1" x14ac:dyDescent="0.25">
      <c r="EJ945" s="15"/>
    </row>
    <row r="946" spans="140:140" ht="18" customHeight="1" x14ac:dyDescent="0.25">
      <c r="EJ946" s="15"/>
    </row>
    <row r="947" spans="140:140" ht="18" customHeight="1" x14ac:dyDescent="0.25">
      <c r="EJ947" s="15"/>
    </row>
    <row r="948" spans="140:140" ht="18" customHeight="1" x14ac:dyDescent="0.25">
      <c r="EJ948" s="15"/>
    </row>
    <row r="949" spans="140:140" ht="18" customHeight="1" x14ac:dyDescent="0.25">
      <c r="EJ949" s="15"/>
    </row>
    <row r="950" spans="140:140" ht="18" customHeight="1" x14ac:dyDescent="0.25">
      <c r="EJ950" s="15"/>
    </row>
    <row r="951" spans="140:140" ht="18" customHeight="1" x14ac:dyDescent="0.25">
      <c r="EJ951" s="15"/>
    </row>
    <row r="952" spans="140:140" ht="18" customHeight="1" x14ac:dyDescent="0.25">
      <c r="EJ952" s="15"/>
    </row>
    <row r="953" spans="140:140" ht="18" customHeight="1" x14ac:dyDescent="0.25">
      <c r="EJ953" s="15"/>
    </row>
    <row r="954" spans="140:140" ht="18" customHeight="1" x14ac:dyDescent="0.25">
      <c r="EJ954" s="15"/>
    </row>
    <row r="955" spans="140:140" ht="18" customHeight="1" x14ac:dyDescent="0.25">
      <c r="EJ955" s="15"/>
    </row>
    <row r="956" spans="140:140" ht="18" customHeight="1" x14ac:dyDescent="0.25">
      <c r="EJ956" s="15"/>
    </row>
    <row r="957" spans="140:140" ht="18" customHeight="1" x14ac:dyDescent="0.25">
      <c r="EJ957" s="15"/>
    </row>
    <row r="958" spans="140:140" ht="18" customHeight="1" x14ac:dyDescent="0.25">
      <c r="EJ958" s="15"/>
    </row>
    <row r="959" spans="140:140" ht="18" customHeight="1" x14ac:dyDescent="0.25">
      <c r="EJ959" s="15"/>
    </row>
    <row r="960" spans="140:140" ht="18" customHeight="1" x14ac:dyDescent="0.25">
      <c r="EJ960" s="15"/>
    </row>
    <row r="961" spans="140:140" ht="18" customHeight="1" x14ac:dyDescent="0.25">
      <c r="EJ961" s="15"/>
    </row>
    <row r="962" spans="140:140" ht="18" customHeight="1" x14ac:dyDescent="0.25">
      <c r="EJ962" s="15"/>
    </row>
    <row r="963" spans="140:140" ht="18" customHeight="1" x14ac:dyDescent="0.25">
      <c r="EJ963" s="15"/>
    </row>
    <row r="964" spans="140:140" ht="18" customHeight="1" x14ac:dyDescent="0.25">
      <c r="EJ964" s="15"/>
    </row>
    <row r="965" spans="140:140" ht="18" customHeight="1" x14ac:dyDescent="0.25">
      <c r="EJ965" s="15"/>
    </row>
    <row r="966" spans="140:140" ht="18" customHeight="1" x14ac:dyDescent="0.25">
      <c r="EJ966" s="15"/>
    </row>
    <row r="967" spans="140:140" ht="18" customHeight="1" x14ac:dyDescent="0.25">
      <c r="EJ967" s="15"/>
    </row>
    <row r="968" spans="140:140" ht="18" customHeight="1" x14ac:dyDescent="0.25">
      <c r="EJ968" s="15"/>
    </row>
    <row r="969" spans="140:140" ht="18" customHeight="1" x14ac:dyDescent="0.25">
      <c r="EJ969" s="15"/>
    </row>
    <row r="970" spans="140:140" ht="18" customHeight="1" x14ac:dyDescent="0.25">
      <c r="EJ970" s="15"/>
    </row>
    <row r="971" spans="140:140" ht="18" customHeight="1" x14ac:dyDescent="0.25">
      <c r="EJ971" s="15"/>
    </row>
    <row r="972" spans="140:140" ht="18" customHeight="1" x14ac:dyDescent="0.25">
      <c r="EJ972" s="15"/>
    </row>
    <row r="973" spans="140:140" ht="18" customHeight="1" x14ac:dyDescent="0.25">
      <c r="EJ973" s="15"/>
    </row>
    <row r="974" spans="140:140" ht="18" customHeight="1" x14ac:dyDescent="0.25">
      <c r="EJ974" s="15"/>
    </row>
    <row r="975" spans="140:140" ht="18" customHeight="1" x14ac:dyDescent="0.25">
      <c r="EJ975" s="15"/>
    </row>
    <row r="976" spans="140:140" ht="18" customHeight="1" x14ac:dyDescent="0.25">
      <c r="EJ976" s="15"/>
    </row>
    <row r="977" spans="140:140" ht="18" customHeight="1" x14ac:dyDescent="0.25">
      <c r="EJ977" s="15"/>
    </row>
    <row r="978" spans="140:140" ht="18" customHeight="1" x14ac:dyDescent="0.25">
      <c r="EJ978" s="15"/>
    </row>
    <row r="979" spans="140:140" ht="18" customHeight="1" x14ac:dyDescent="0.25">
      <c r="EJ979" s="15"/>
    </row>
    <row r="980" spans="140:140" ht="18" customHeight="1" x14ac:dyDescent="0.25">
      <c r="EJ980" s="15"/>
    </row>
    <row r="981" spans="140:140" ht="18" customHeight="1" x14ac:dyDescent="0.25">
      <c r="EJ981" s="15"/>
    </row>
    <row r="982" spans="140:140" ht="18" customHeight="1" x14ac:dyDescent="0.25">
      <c r="EJ982" s="15"/>
    </row>
    <row r="983" spans="140:140" ht="18" customHeight="1" x14ac:dyDescent="0.25">
      <c r="EJ983" s="15"/>
    </row>
    <row r="984" spans="140:140" ht="18" customHeight="1" x14ac:dyDescent="0.25">
      <c r="EJ984" s="15"/>
    </row>
    <row r="985" spans="140:140" ht="18" customHeight="1" x14ac:dyDescent="0.25">
      <c r="EJ985" s="15"/>
    </row>
    <row r="986" spans="140:140" ht="18" customHeight="1" x14ac:dyDescent="0.25">
      <c r="EJ986" s="15"/>
    </row>
    <row r="987" spans="140:140" ht="18" customHeight="1" x14ac:dyDescent="0.25">
      <c r="EJ987" s="15"/>
    </row>
    <row r="988" spans="140:140" ht="18" customHeight="1" x14ac:dyDescent="0.25">
      <c r="EJ988" s="15"/>
    </row>
    <row r="989" spans="140:140" ht="18" customHeight="1" x14ac:dyDescent="0.25">
      <c r="EJ989" s="15"/>
    </row>
    <row r="990" spans="140:140" ht="18" customHeight="1" x14ac:dyDescent="0.25">
      <c r="EJ990" s="15"/>
    </row>
    <row r="991" spans="140:140" ht="18" customHeight="1" x14ac:dyDescent="0.25">
      <c r="EJ991" s="15"/>
    </row>
    <row r="992" spans="140:140" ht="18" customHeight="1" x14ac:dyDescent="0.25">
      <c r="EJ992" s="15"/>
    </row>
    <row r="993" spans="140:140" ht="18" customHeight="1" x14ac:dyDescent="0.25">
      <c r="EJ993" s="15"/>
    </row>
    <row r="994" spans="140:140" ht="18" customHeight="1" x14ac:dyDescent="0.25">
      <c r="EJ994" s="15"/>
    </row>
    <row r="995" spans="140:140" ht="18" customHeight="1" x14ac:dyDescent="0.25">
      <c r="EJ995" s="15"/>
    </row>
    <row r="996" spans="140:140" ht="18" customHeight="1" x14ac:dyDescent="0.25">
      <c r="EJ996" s="15"/>
    </row>
    <row r="997" spans="140:140" ht="18" customHeight="1" x14ac:dyDescent="0.25">
      <c r="EJ997" s="15"/>
    </row>
    <row r="998" spans="140:140" ht="18" customHeight="1" x14ac:dyDescent="0.25">
      <c r="EJ998" s="15"/>
    </row>
    <row r="999" spans="140:140" ht="18" customHeight="1" x14ac:dyDescent="0.25">
      <c r="EJ999" s="15"/>
    </row>
    <row r="1000" spans="140:140" ht="18" customHeight="1" x14ac:dyDescent="0.25">
      <c r="EJ1000" s="15"/>
    </row>
    <row r="1001" spans="140:140" ht="18" customHeight="1" x14ac:dyDescent="0.25">
      <c r="EJ1001" s="15"/>
    </row>
    <row r="1002" spans="140:140" ht="18" customHeight="1" x14ac:dyDescent="0.25">
      <c r="EJ1002" s="15"/>
    </row>
    <row r="1003" spans="140:140" ht="18" customHeight="1" x14ac:dyDescent="0.25">
      <c r="EJ1003" s="15"/>
    </row>
    <row r="1004" spans="140:140" ht="18" customHeight="1" x14ac:dyDescent="0.25">
      <c r="EJ1004" s="15"/>
    </row>
    <row r="1005" spans="140:140" ht="18" customHeight="1" x14ac:dyDescent="0.25">
      <c r="EJ1005" s="15"/>
    </row>
    <row r="1006" spans="140:140" ht="18" customHeight="1" x14ac:dyDescent="0.25">
      <c r="EJ1006" s="15"/>
    </row>
    <row r="1007" spans="140:140" ht="18" customHeight="1" x14ac:dyDescent="0.25">
      <c r="EJ1007" s="15"/>
    </row>
    <row r="1008" spans="140:140" ht="18" customHeight="1" x14ac:dyDescent="0.25">
      <c r="EJ1008" s="15"/>
    </row>
    <row r="1009" spans="140:140" ht="18" customHeight="1" x14ac:dyDescent="0.25">
      <c r="EJ1009" s="15"/>
    </row>
    <row r="1010" spans="140:140" ht="18" customHeight="1" x14ac:dyDescent="0.25">
      <c r="EJ1010" s="15"/>
    </row>
    <row r="1011" spans="140:140" ht="18" customHeight="1" x14ac:dyDescent="0.25">
      <c r="EJ1011" s="15"/>
    </row>
    <row r="1012" spans="140:140" ht="18" customHeight="1" x14ac:dyDescent="0.25">
      <c r="EJ1012" s="15"/>
    </row>
    <row r="1013" spans="140:140" ht="18" customHeight="1" x14ac:dyDescent="0.25">
      <c r="EJ1013" s="15"/>
    </row>
    <row r="1014" spans="140:140" ht="18" customHeight="1" x14ac:dyDescent="0.25">
      <c r="EJ1014" s="15"/>
    </row>
    <row r="1015" spans="140:140" ht="18" customHeight="1" x14ac:dyDescent="0.25">
      <c r="EJ1015" s="15"/>
    </row>
    <row r="1016" spans="140:140" ht="18" customHeight="1" x14ac:dyDescent="0.25">
      <c r="EJ1016" s="15"/>
    </row>
    <row r="1017" spans="140:140" ht="18" customHeight="1" x14ac:dyDescent="0.25">
      <c r="EJ1017" s="15"/>
    </row>
    <row r="1018" spans="140:140" ht="18" customHeight="1" x14ac:dyDescent="0.25">
      <c r="EJ1018" s="15"/>
    </row>
    <row r="1019" spans="140:140" ht="18" customHeight="1" x14ac:dyDescent="0.25">
      <c r="EJ1019" s="15"/>
    </row>
    <row r="1020" spans="140:140" ht="18" customHeight="1" x14ac:dyDescent="0.25">
      <c r="EJ1020" s="15"/>
    </row>
    <row r="1021" spans="140:140" ht="18" customHeight="1" x14ac:dyDescent="0.25">
      <c r="EJ1021" s="15"/>
    </row>
    <row r="1022" spans="140:140" ht="18" customHeight="1" x14ac:dyDescent="0.25">
      <c r="EJ1022" s="15"/>
    </row>
    <row r="1023" spans="140:140" ht="18" customHeight="1" x14ac:dyDescent="0.25">
      <c r="EJ1023" s="15"/>
    </row>
    <row r="1024" spans="140:140" ht="18" customHeight="1" x14ac:dyDescent="0.25">
      <c r="EJ1024" s="15"/>
    </row>
    <row r="1025" spans="140:140" ht="18" customHeight="1" x14ac:dyDescent="0.25">
      <c r="EJ1025" s="15"/>
    </row>
    <row r="1026" spans="140:140" ht="18" customHeight="1" x14ac:dyDescent="0.25">
      <c r="EJ1026" s="15"/>
    </row>
    <row r="1027" spans="140:140" ht="18" customHeight="1" x14ac:dyDescent="0.25">
      <c r="EJ1027" s="15"/>
    </row>
    <row r="1028" spans="140:140" ht="18" customHeight="1" x14ac:dyDescent="0.25">
      <c r="EJ1028" s="15"/>
    </row>
    <row r="1029" spans="140:140" ht="18" customHeight="1" x14ac:dyDescent="0.25">
      <c r="EJ1029" s="15"/>
    </row>
    <row r="1030" spans="140:140" ht="18" customHeight="1" x14ac:dyDescent="0.25">
      <c r="EJ1030" s="15"/>
    </row>
    <row r="1031" spans="140:140" ht="18" customHeight="1" x14ac:dyDescent="0.25">
      <c r="EJ1031" s="15"/>
    </row>
    <row r="1032" spans="140:140" ht="18" customHeight="1" x14ac:dyDescent="0.25">
      <c r="EJ1032" s="15"/>
    </row>
    <row r="1033" spans="140:140" ht="18" customHeight="1" x14ac:dyDescent="0.25">
      <c r="EJ1033" s="15"/>
    </row>
    <row r="1034" spans="140:140" ht="18" customHeight="1" x14ac:dyDescent="0.25">
      <c r="EJ1034" s="15"/>
    </row>
    <row r="1035" spans="140:140" ht="18" customHeight="1" x14ac:dyDescent="0.25">
      <c r="EJ1035" s="15"/>
    </row>
    <row r="1036" spans="140:140" ht="18" customHeight="1" x14ac:dyDescent="0.25">
      <c r="EJ1036" s="15"/>
    </row>
    <row r="1037" spans="140:140" ht="18" customHeight="1" x14ac:dyDescent="0.25">
      <c r="EJ1037" s="15"/>
    </row>
    <row r="1038" spans="140:140" ht="18" customHeight="1" x14ac:dyDescent="0.25">
      <c r="EJ1038" s="15"/>
    </row>
    <row r="1039" spans="140:140" ht="18" customHeight="1" x14ac:dyDescent="0.25">
      <c r="EJ1039" s="15"/>
    </row>
    <row r="1040" spans="140:140" ht="18" customHeight="1" x14ac:dyDescent="0.25">
      <c r="EJ1040" s="15"/>
    </row>
    <row r="1041" spans="140:140" ht="18" customHeight="1" x14ac:dyDescent="0.25">
      <c r="EJ1041" s="15"/>
    </row>
    <row r="1042" spans="140:140" ht="18" customHeight="1" x14ac:dyDescent="0.25">
      <c r="EJ1042" s="15"/>
    </row>
    <row r="1043" spans="140:140" ht="18" customHeight="1" x14ac:dyDescent="0.25">
      <c r="EJ1043" s="15"/>
    </row>
    <row r="1044" spans="140:140" ht="18" customHeight="1" x14ac:dyDescent="0.25">
      <c r="EJ1044" s="15"/>
    </row>
    <row r="1045" spans="140:140" ht="18" customHeight="1" x14ac:dyDescent="0.25">
      <c r="EJ1045" s="15"/>
    </row>
    <row r="1046" spans="140:140" ht="18" customHeight="1" x14ac:dyDescent="0.25">
      <c r="EJ1046" s="15"/>
    </row>
    <row r="1047" spans="140:140" ht="18" customHeight="1" x14ac:dyDescent="0.25">
      <c r="EJ1047" s="15"/>
    </row>
    <row r="1048" spans="140:140" ht="18" customHeight="1" x14ac:dyDescent="0.25">
      <c r="EJ1048" s="15"/>
    </row>
    <row r="1049" spans="140:140" ht="18" customHeight="1" x14ac:dyDescent="0.25">
      <c r="EJ1049" s="15"/>
    </row>
    <row r="1050" spans="140:140" ht="18" customHeight="1" x14ac:dyDescent="0.25">
      <c r="EJ1050" s="15"/>
    </row>
    <row r="1051" spans="140:140" ht="18" customHeight="1" x14ac:dyDescent="0.25">
      <c r="EJ1051" s="15"/>
    </row>
    <row r="1052" spans="140:140" ht="18" customHeight="1" x14ac:dyDescent="0.25">
      <c r="EJ1052" s="15"/>
    </row>
    <row r="1053" spans="140:140" ht="18" customHeight="1" x14ac:dyDescent="0.25">
      <c r="EJ1053" s="15"/>
    </row>
    <row r="1054" spans="140:140" ht="18" customHeight="1" x14ac:dyDescent="0.25">
      <c r="EJ1054" s="15"/>
    </row>
    <row r="1055" spans="140:140" ht="18" customHeight="1" x14ac:dyDescent="0.25">
      <c r="EJ1055" s="15"/>
    </row>
    <row r="1056" spans="140:140" ht="18" customHeight="1" x14ac:dyDescent="0.25">
      <c r="EJ1056" s="15"/>
    </row>
    <row r="1057" spans="140:140" ht="18" customHeight="1" x14ac:dyDescent="0.25">
      <c r="EJ1057" s="15"/>
    </row>
    <row r="1058" spans="140:140" ht="18" customHeight="1" x14ac:dyDescent="0.25">
      <c r="EJ1058" s="15"/>
    </row>
    <row r="1059" spans="140:140" ht="18" customHeight="1" x14ac:dyDescent="0.25">
      <c r="EJ1059" s="15"/>
    </row>
    <row r="1060" spans="140:140" ht="18" customHeight="1" x14ac:dyDescent="0.25">
      <c r="EJ1060" s="15"/>
    </row>
    <row r="1061" spans="140:140" ht="18" customHeight="1" x14ac:dyDescent="0.25">
      <c r="EJ1061" s="15"/>
    </row>
    <row r="1062" spans="140:140" ht="18" customHeight="1" x14ac:dyDescent="0.25">
      <c r="EJ1062" s="15"/>
    </row>
    <row r="1063" spans="140:140" ht="18" customHeight="1" x14ac:dyDescent="0.25">
      <c r="EJ1063" s="15"/>
    </row>
    <row r="1064" spans="140:140" ht="18" customHeight="1" x14ac:dyDescent="0.25">
      <c r="EJ1064" s="15"/>
    </row>
    <row r="1065" spans="140:140" ht="18" customHeight="1" x14ac:dyDescent="0.25">
      <c r="EJ1065" s="15"/>
    </row>
    <row r="1066" spans="140:140" ht="18" customHeight="1" x14ac:dyDescent="0.25">
      <c r="EJ1066" s="15"/>
    </row>
    <row r="1067" spans="140:140" ht="18" customHeight="1" x14ac:dyDescent="0.25">
      <c r="EJ1067" s="15"/>
    </row>
    <row r="1068" spans="140:140" ht="18" customHeight="1" x14ac:dyDescent="0.25">
      <c r="EJ1068" s="15"/>
    </row>
    <row r="1069" spans="140:140" ht="18" customHeight="1" x14ac:dyDescent="0.25">
      <c r="EJ1069" s="15"/>
    </row>
    <row r="1070" spans="140:140" ht="18" customHeight="1" x14ac:dyDescent="0.25">
      <c r="EJ1070" s="15"/>
    </row>
    <row r="1071" spans="140:140" ht="18" customHeight="1" x14ac:dyDescent="0.25">
      <c r="EJ1071" s="15"/>
    </row>
    <row r="1072" spans="140:140" ht="18" customHeight="1" x14ac:dyDescent="0.25">
      <c r="EJ1072" s="15"/>
    </row>
    <row r="1073" spans="140:140" ht="18" customHeight="1" x14ac:dyDescent="0.25">
      <c r="EJ1073" s="15"/>
    </row>
    <row r="1074" spans="140:140" ht="18" customHeight="1" x14ac:dyDescent="0.25">
      <c r="EJ1074" s="15"/>
    </row>
    <row r="1075" spans="140:140" ht="18" customHeight="1" x14ac:dyDescent="0.25">
      <c r="EJ1075" s="15"/>
    </row>
    <row r="1076" spans="140:140" ht="18" customHeight="1" x14ac:dyDescent="0.25">
      <c r="EJ1076" s="15"/>
    </row>
    <row r="1077" spans="140:140" ht="18" customHeight="1" x14ac:dyDescent="0.25">
      <c r="EJ1077" s="15"/>
    </row>
    <row r="1078" spans="140:140" ht="18" customHeight="1" x14ac:dyDescent="0.25">
      <c r="EJ1078" s="15"/>
    </row>
    <row r="1079" spans="140:140" ht="18" customHeight="1" x14ac:dyDescent="0.25">
      <c r="EJ1079" s="15"/>
    </row>
    <row r="1080" spans="140:140" ht="18" customHeight="1" x14ac:dyDescent="0.25">
      <c r="EJ1080" s="15"/>
    </row>
    <row r="1081" spans="140:140" ht="18" customHeight="1" x14ac:dyDescent="0.25">
      <c r="EJ1081" s="15"/>
    </row>
    <row r="1082" spans="140:140" ht="18" customHeight="1" x14ac:dyDescent="0.25">
      <c r="EJ1082" s="15"/>
    </row>
    <row r="1083" spans="140:140" ht="18" customHeight="1" x14ac:dyDescent="0.25">
      <c r="EJ1083" s="15"/>
    </row>
    <row r="1084" spans="140:140" ht="18" customHeight="1" x14ac:dyDescent="0.25">
      <c r="EJ1084" s="15"/>
    </row>
    <row r="1085" spans="140:140" ht="18" customHeight="1" x14ac:dyDescent="0.25">
      <c r="EJ1085" s="15"/>
    </row>
    <row r="1086" spans="140:140" ht="18" customHeight="1" x14ac:dyDescent="0.25">
      <c r="EJ1086" s="15"/>
    </row>
    <row r="1087" spans="140:140" ht="18" customHeight="1" x14ac:dyDescent="0.25">
      <c r="EJ1087" s="15"/>
    </row>
    <row r="1088" spans="140:140" ht="18" customHeight="1" x14ac:dyDescent="0.25">
      <c r="EJ1088" s="15"/>
    </row>
    <row r="1089" spans="140:140" ht="18" customHeight="1" x14ac:dyDescent="0.25">
      <c r="EJ1089" s="15"/>
    </row>
    <row r="1090" spans="140:140" ht="18" customHeight="1" x14ac:dyDescent="0.25">
      <c r="EJ1090" s="15"/>
    </row>
    <row r="1091" spans="140:140" ht="18" customHeight="1" x14ac:dyDescent="0.25">
      <c r="EJ1091" s="15"/>
    </row>
    <row r="1092" spans="140:140" ht="18" customHeight="1" x14ac:dyDescent="0.25">
      <c r="EJ1092" s="15"/>
    </row>
    <row r="1093" spans="140:140" ht="18" customHeight="1" x14ac:dyDescent="0.25">
      <c r="EJ1093" s="15"/>
    </row>
    <row r="1094" spans="140:140" ht="18" customHeight="1" x14ac:dyDescent="0.25">
      <c r="EJ1094" s="15"/>
    </row>
    <row r="1095" spans="140:140" ht="18" customHeight="1" x14ac:dyDescent="0.25">
      <c r="EJ1095" s="15"/>
    </row>
    <row r="1096" spans="140:140" ht="18" customHeight="1" x14ac:dyDescent="0.25">
      <c r="EJ1096" s="15"/>
    </row>
    <row r="1097" spans="140:140" ht="18" customHeight="1" x14ac:dyDescent="0.25">
      <c r="EJ1097" s="15"/>
    </row>
    <row r="1098" spans="140:140" ht="18" customHeight="1" x14ac:dyDescent="0.25">
      <c r="EJ1098" s="15"/>
    </row>
    <row r="1099" spans="140:140" ht="18" customHeight="1" x14ac:dyDescent="0.25">
      <c r="EJ1099" s="15"/>
    </row>
    <row r="1100" spans="140:140" ht="18" customHeight="1" x14ac:dyDescent="0.25">
      <c r="EJ1100" s="15"/>
    </row>
    <row r="1101" spans="140:140" ht="18" customHeight="1" x14ac:dyDescent="0.25">
      <c r="EJ1101" s="15"/>
    </row>
    <row r="1102" spans="140:140" ht="18" customHeight="1" x14ac:dyDescent="0.25">
      <c r="EJ1102" s="15"/>
    </row>
    <row r="1103" spans="140:140" ht="18" customHeight="1" x14ac:dyDescent="0.25">
      <c r="EJ1103" s="15"/>
    </row>
    <row r="1104" spans="140:140" ht="18" customHeight="1" x14ac:dyDescent="0.25">
      <c r="EJ1104" s="15"/>
    </row>
    <row r="1105" spans="140:140" ht="18" customHeight="1" x14ac:dyDescent="0.25">
      <c r="EJ1105" s="15"/>
    </row>
    <row r="1106" spans="140:140" ht="18" customHeight="1" x14ac:dyDescent="0.25">
      <c r="EJ1106" s="15"/>
    </row>
    <row r="1107" spans="140:140" ht="18" customHeight="1" x14ac:dyDescent="0.25">
      <c r="EJ1107" s="15"/>
    </row>
    <row r="1108" spans="140:140" ht="18" customHeight="1" x14ac:dyDescent="0.25">
      <c r="EJ1108" s="15"/>
    </row>
    <row r="1109" spans="140:140" ht="18" customHeight="1" x14ac:dyDescent="0.25">
      <c r="EJ1109" s="15"/>
    </row>
    <row r="1110" spans="140:140" ht="18" customHeight="1" x14ac:dyDescent="0.25">
      <c r="EJ1110" s="15"/>
    </row>
    <row r="1111" spans="140:140" ht="18" customHeight="1" x14ac:dyDescent="0.25">
      <c r="EJ1111" s="15"/>
    </row>
    <row r="1112" spans="140:140" ht="18" customHeight="1" x14ac:dyDescent="0.25">
      <c r="EJ1112" s="15"/>
    </row>
    <row r="1113" spans="140:140" ht="18" customHeight="1" x14ac:dyDescent="0.25">
      <c r="EJ1113" s="15"/>
    </row>
    <row r="1114" spans="140:140" ht="18" customHeight="1" x14ac:dyDescent="0.25">
      <c r="EJ1114" s="15"/>
    </row>
    <row r="1115" spans="140:140" ht="18" customHeight="1" x14ac:dyDescent="0.25">
      <c r="EJ1115" s="15"/>
    </row>
    <row r="1116" spans="140:140" ht="18" customHeight="1" x14ac:dyDescent="0.25">
      <c r="EJ1116" s="15"/>
    </row>
    <row r="1117" spans="140:140" ht="18" customHeight="1" x14ac:dyDescent="0.25">
      <c r="EJ1117" s="15"/>
    </row>
    <row r="1118" spans="140:140" ht="18" customHeight="1" x14ac:dyDescent="0.25">
      <c r="EJ1118" s="15"/>
    </row>
    <row r="1119" spans="140:140" ht="18" customHeight="1" x14ac:dyDescent="0.25">
      <c r="EJ1119" s="15"/>
    </row>
    <row r="1120" spans="140:140" ht="18" customHeight="1" x14ac:dyDescent="0.25">
      <c r="EJ1120" s="15"/>
    </row>
    <row r="1121" spans="140:140" ht="18" customHeight="1" x14ac:dyDescent="0.25">
      <c r="EJ1121" s="15"/>
    </row>
    <row r="1122" spans="140:140" ht="18" customHeight="1" x14ac:dyDescent="0.25">
      <c r="EJ1122" s="15"/>
    </row>
    <row r="1123" spans="140:140" ht="18" customHeight="1" x14ac:dyDescent="0.25">
      <c r="EJ1123" s="15"/>
    </row>
    <row r="1124" spans="140:140" ht="18" customHeight="1" x14ac:dyDescent="0.25">
      <c r="EJ1124" s="15"/>
    </row>
    <row r="1125" spans="140:140" ht="18" customHeight="1" x14ac:dyDescent="0.25">
      <c r="EJ1125" s="15"/>
    </row>
    <row r="1126" spans="140:140" ht="18" customHeight="1" x14ac:dyDescent="0.25">
      <c r="EJ1126" s="15"/>
    </row>
    <row r="1127" spans="140:140" ht="18" customHeight="1" x14ac:dyDescent="0.25">
      <c r="EJ1127" s="15"/>
    </row>
    <row r="1128" spans="140:140" ht="18" customHeight="1" x14ac:dyDescent="0.25">
      <c r="EJ1128" s="15"/>
    </row>
    <row r="1129" spans="140:140" ht="18" customHeight="1" x14ac:dyDescent="0.25">
      <c r="EJ1129" s="15"/>
    </row>
    <row r="1130" spans="140:140" ht="18" customHeight="1" x14ac:dyDescent="0.25">
      <c r="EJ1130" s="15"/>
    </row>
    <row r="1131" spans="140:140" ht="18" customHeight="1" x14ac:dyDescent="0.25">
      <c r="EJ1131" s="15"/>
    </row>
    <row r="1132" spans="140:140" ht="18" customHeight="1" x14ac:dyDescent="0.25">
      <c r="EJ1132" s="15"/>
    </row>
    <row r="1133" spans="140:140" ht="18" customHeight="1" x14ac:dyDescent="0.25">
      <c r="EJ1133" s="15"/>
    </row>
    <row r="1134" spans="140:140" ht="18" customHeight="1" x14ac:dyDescent="0.25">
      <c r="EJ1134" s="15"/>
    </row>
    <row r="1135" spans="140:140" ht="18" customHeight="1" x14ac:dyDescent="0.25">
      <c r="EJ1135" s="15"/>
    </row>
    <row r="1136" spans="140:140" ht="18" customHeight="1" x14ac:dyDescent="0.25">
      <c r="EJ1136" s="15"/>
    </row>
    <row r="1137" spans="140:140" ht="18" customHeight="1" x14ac:dyDescent="0.25">
      <c r="EJ1137" s="15"/>
    </row>
    <row r="1138" spans="140:140" ht="18" customHeight="1" x14ac:dyDescent="0.25">
      <c r="EJ1138" s="15"/>
    </row>
    <row r="1139" spans="140:140" ht="18" customHeight="1" x14ac:dyDescent="0.25">
      <c r="EJ1139" s="15"/>
    </row>
    <row r="1140" spans="140:140" ht="18" customHeight="1" x14ac:dyDescent="0.25">
      <c r="EJ1140" s="15"/>
    </row>
    <row r="1141" spans="140:140" ht="18" customHeight="1" x14ac:dyDescent="0.25">
      <c r="EJ1141" s="15"/>
    </row>
    <row r="1142" spans="140:140" ht="18" customHeight="1" x14ac:dyDescent="0.25">
      <c r="EJ1142" s="15"/>
    </row>
    <row r="1143" spans="140:140" ht="18" customHeight="1" x14ac:dyDescent="0.25">
      <c r="EJ1143" s="15"/>
    </row>
    <row r="1144" spans="140:140" ht="18" customHeight="1" x14ac:dyDescent="0.25">
      <c r="EJ1144" s="15"/>
    </row>
    <row r="1145" spans="140:140" ht="18" customHeight="1" x14ac:dyDescent="0.25">
      <c r="EJ1145" s="15"/>
    </row>
    <row r="1146" spans="140:140" ht="18" customHeight="1" x14ac:dyDescent="0.25">
      <c r="EJ1146" s="15"/>
    </row>
    <row r="1147" spans="140:140" ht="18" customHeight="1" x14ac:dyDescent="0.25">
      <c r="EJ1147" s="15"/>
    </row>
    <row r="1148" spans="140:140" ht="18" customHeight="1" x14ac:dyDescent="0.25">
      <c r="EJ1148" s="15"/>
    </row>
    <row r="1149" spans="140:140" ht="18" customHeight="1" x14ac:dyDescent="0.25">
      <c r="EJ1149" s="15"/>
    </row>
    <row r="1150" spans="140:140" ht="18" customHeight="1" x14ac:dyDescent="0.25">
      <c r="EJ1150" s="15"/>
    </row>
    <row r="1151" spans="140:140" ht="18" customHeight="1" x14ac:dyDescent="0.25">
      <c r="EJ1151" s="15"/>
    </row>
    <row r="1152" spans="140:140" ht="18" customHeight="1" x14ac:dyDescent="0.25">
      <c r="EJ1152" s="15"/>
    </row>
    <row r="1153" spans="140:140" ht="18" customHeight="1" x14ac:dyDescent="0.25">
      <c r="EJ1153" s="15"/>
    </row>
    <row r="1154" spans="140:140" ht="18" customHeight="1" x14ac:dyDescent="0.25">
      <c r="EJ1154" s="15"/>
    </row>
    <row r="1155" spans="140:140" ht="18" customHeight="1" x14ac:dyDescent="0.25">
      <c r="EJ1155" s="15"/>
    </row>
    <row r="1156" spans="140:140" ht="18" customHeight="1" x14ac:dyDescent="0.25">
      <c r="EJ1156" s="15"/>
    </row>
    <row r="1157" spans="140:140" ht="18" customHeight="1" x14ac:dyDescent="0.25">
      <c r="EJ1157" s="15"/>
    </row>
    <row r="1158" spans="140:140" ht="18" customHeight="1" x14ac:dyDescent="0.25">
      <c r="EJ1158" s="15"/>
    </row>
    <row r="1159" spans="140:140" ht="18" customHeight="1" x14ac:dyDescent="0.25">
      <c r="EJ1159" s="15"/>
    </row>
    <row r="1160" spans="140:140" ht="18" customHeight="1" x14ac:dyDescent="0.25">
      <c r="EJ1160" s="15"/>
    </row>
    <row r="1161" spans="140:140" ht="18" customHeight="1" x14ac:dyDescent="0.25">
      <c r="EJ1161" s="15"/>
    </row>
    <row r="1162" spans="140:140" ht="18" customHeight="1" x14ac:dyDescent="0.25">
      <c r="EJ1162" s="15"/>
    </row>
    <row r="1163" spans="140:140" ht="18" customHeight="1" x14ac:dyDescent="0.25">
      <c r="EJ1163" s="15"/>
    </row>
    <row r="1164" spans="140:140" ht="18" customHeight="1" x14ac:dyDescent="0.25">
      <c r="EJ1164" s="15"/>
    </row>
    <row r="1165" spans="140:140" ht="18" customHeight="1" x14ac:dyDescent="0.25">
      <c r="EJ1165" s="15"/>
    </row>
    <row r="1166" spans="140:140" ht="18" customHeight="1" x14ac:dyDescent="0.25">
      <c r="EJ1166" s="15"/>
    </row>
    <row r="1167" spans="140:140" ht="18" customHeight="1" x14ac:dyDescent="0.25">
      <c r="EJ1167" s="15"/>
    </row>
    <row r="1168" spans="140:140" ht="18" customHeight="1" x14ac:dyDescent="0.25">
      <c r="EJ1168" s="15"/>
    </row>
    <row r="1169" spans="140:140" ht="18" customHeight="1" x14ac:dyDescent="0.25">
      <c r="EJ1169" s="15"/>
    </row>
    <row r="1170" spans="140:140" ht="18" customHeight="1" x14ac:dyDescent="0.25">
      <c r="EJ1170" s="15"/>
    </row>
    <row r="1171" spans="140:140" ht="18" customHeight="1" x14ac:dyDescent="0.25">
      <c r="EJ1171" s="15"/>
    </row>
    <row r="1172" spans="140:140" ht="18" customHeight="1" x14ac:dyDescent="0.25">
      <c r="EJ1172" s="15"/>
    </row>
    <row r="1173" spans="140:140" ht="18" customHeight="1" x14ac:dyDescent="0.25">
      <c r="EJ1173" s="15"/>
    </row>
    <row r="1174" spans="140:140" ht="18" customHeight="1" x14ac:dyDescent="0.25">
      <c r="EJ1174" s="15"/>
    </row>
    <row r="1175" spans="140:140" ht="18" customHeight="1" x14ac:dyDescent="0.25">
      <c r="EJ1175" s="15"/>
    </row>
    <row r="1176" spans="140:140" ht="18" customHeight="1" x14ac:dyDescent="0.25">
      <c r="EJ1176" s="15"/>
    </row>
    <row r="1177" spans="140:140" ht="18" customHeight="1" x14ac:dyDescent="0.25">
      <c r="EJ1177" s="15"/>
    </row>
    <row r="1178" spans="140:140" ht="18" customHeight="1" x14ac:dyDescent="0.25">
      <c r="EJ1178" s="15"/>
    </row>
    <row r="1179" spans="140:140" ht="18" customHeight="1" x14ac:dyDescent="0.25">
      <c r="EJ1179" s="15"/>
    </row>
    <row r="1180" spans="140:140" ht="18" customHeight="1" x14ac:dyDescent="0.25">
      <c r="EJ1180" s="15"/>
    </row>
    <row r="1181" spans="140:140" ht="18" customHeight="1" x14ac:dyDescent="0.25">
      <c r="EJ1181" s="15"/>
    </row>
    <row r="1182" spans="140:140" ht="18" customHeight="1" x14ac:dyDescent="0.25">
      <c r="EJ1182" s="15"/>
    </row>
    <row r="1183" spans="140:140" ht="18" customHeight="1" x14ac:dyDescent="0.25">
      <c r="EJ1183" s="15"/>
    </row>
    <row r="1184" spans="140:140" ht="18" customHeight="1" x14ac:dyDescent="0.25">
      <c r="EJ1184" s="15"/>
    </row>
    <row r="1185" spans="140:140" ht="18" customHeight="1" x14ac:dyDescent="0.25">
      <c r="EJ1185" s="15"/>
    </row>
    <row r="1186" spans="140:140" ht="18" customHeight="1" x14ac:dyDescent="0.25">
      <c r="EJ1186" s="15"/>
    </row>
    <row r="1187" spans="140:140" ht="18" customHeight="1" x14ac:dyDescent="0.25">
      <c r="EJ1187" s="15"/>
    </row>
    <row r="1188" spans="140:140" ht="18" customHeight="1" x14ac:dyDescent="0.25">
      <c r="EJ1188" s="15"/>
    </row>
    <row r="1189" spans="140:140" ht="18" customHeight="1" x14ac:dyDescent="0.25">
      <c r="EJ1189" s="15"/>
    </row>
    <row r="1190" spans="140:140" ht="18" customHeight="1" x14ac:dyDescent="0.25">
      <c r="EJ1190" s="15"/>
    </row>
    <row r="1191" spans="140:140" ht="18" customHeight="1" x14ac:dyDescent="0.25">
      <c r="EJ1191" s="15"/>
    </row>
    <row r="1192" spans="140:140" ht="18" customHeight="1" x14ac:dyDescent="0.25">
      <c r="EJ1192" s="15"/>
    </row>
    <row r="1193" spans="140:140" ht="18" customHeight="1" x14ac:dyDescent="0.25">
      <c r="EJ1193" s="15"/>
    </row>
    <row r="1194" spans="140:140" ht="18" customHeight="1" x14ac:dyDescent="0.25">
      <c r="EJ1194" s="15"/>
    </row>
    <row r="1195" spans="140:140" ht="18" customHeight="1" x14ac:dyDescent="0.25">
      <c r="EJ1195" s="15"/>
    </row>
    <row r="1196" spans="140:140" ht="18" customHeight="1" x14ac:dyDescent="0.25">
      <c r="EJ1196" s="15"/>
    </row>
    <row r="1197" spans="140:140" ht="18" customHeight="1" x14ac:dyDescent="0.25">
      <c r="EJ1197" s="15"/>
    </row>
    <row r="1198" spans="140:140" ht="18" customHeight="1" x14ac:dyDescent="0.25">
      <c r="EJ1198" s="15"/>
    </row>
    <row r="1199" spans="140:140" ht="18" customHeight="1" x14ac:dyDescent="0.25">
      <c r="EJ1199" s="15"/>
    </row>
    <row r="1200" spans="140:140" ht="18" customHeight="1" x14ac:dyDescent="0.25">
      <c r="EJ1200" s="15"/>
    </row>
    <row r="1201" spans="140:140" ht="18" customHeight="1" x14ac:dyDescent="0.25">
      <c r="EJ1201" s="15"/>
    </row>
    <row r="1202" spans="140:140" ht="18" customHeight="1" x14ac:dyDescent="0.25">
      <c r="EJ1202" s="15"/>
    </row>
    <row r="1203" spans="140:140" ht="18" customHeight="1" x14ac:dyDescent="0.25">
      <c r="EJ1203" s="15"/>
    </row>
    <row r="1204" spans="140:140" ht="18" customHeight="1" x14ac:dyDescent="0.25">
      <c r="EJ1204" s="15"/>
    </row>
    <row r="1205" spans="140:140" ht="18" customHeight="1" x14ac:dyDescent="0.25">
      <c r="EJ1205" s="15"/>
    </row>
    <row r="1206" spans="140:140" ht="18" customHeight="1" x14ac:dyDescent="0.25">
      <c r="EJ1206" s="15"/>
    </row>
    <row r="1207" spans="140:140" ht="18" customHeight="1" x14ac:dyDescent="0.25">
      <c r="EJ1207" s="15"/>
    </row>
    <row r="1208" spans="140:140" ht="18" customHeight="1" x14ac:dyDescent="0.25">
      <c r="EJ1208" s="15"/>
    </row>
    <row r="1209" spans="140:140" ht="18" customHeight="1" x14ac:dyDescent="0.25">
      <c r="EJ1209" s="15"/>
    </row>
    <row r="1210" spans="140:140" ht="18" customHeight="1" x14ac:dyDescent="0.25">
      <c r="EJ1210" s="15"/>
    </row>
    <row r="1211" spans="140:140" ht="18" customHeight="1" x14ac:dyDescent="0.25">
      <c r="EJ1211" s="15"/>
    </row>
    <row r="1212" spans="140:140" ht="18" customHeight="1" x14ac:dyDescent="0.25">
      <c r="EJ1212" s="15"/>
    </row>
    <row r="1213" spans="140:140" ht="18" customHeight="1" x14ac:dyDescent="0.25">
      <c r="EJ1213" s="15"/>
    </row>
    <row r="1214" spans="140:140" ht="18" customHeight="1" x14ac:dyDescent="0.25">
      <c r="EJ1214" s="15"/>
    </row>
    <row r="1215" spans="140:140" ht="18" customHeight="1" x14ac:dyDescent="0.25">
      <c r="EJ1215" s="15"/>
    </row>
    <row r="1216" spans="140:140" ht="18" customHeight="1" x14ac:dyDescent="0.25">
      <c r="EJ1216" s="15"/>
    </row>
    <row r="1217" spans="140:140" ht="18" customHeight="1" x14ac:dyDescent="0.25">
      <c r="EJ1217" s="15"/>
    </row>
    <row r="1218" spans="140:140" ht="18" customHeight="1" x14ac:dyDescent="0.25">
      <c r="EJ1218" s="15"/>
    </row>
    <row r="1219" spans="140:140" ht="18" customHeight="1" x14ac:dyDescent="0.25">
      <c r="EJ1219" s="15"/>
    </row>
    <row r="1220" spans="140:140" ht="18" customHeight="1" x14ac:dyDescent="0.25">
      <c r="EJ1220" s="15"/>
    </row>
    <row r="1221" spans="140:140" ht="18" customHeight="1" x14ac:dyDescent="0.25">
      <c r="EJ1221" s="15"/>
    </row>
    <row r="1222" spans="140:140" ht="18" customHeight="1" x14ac:dyDescent="0.25">
      <c r="EJ1222" s="15"/>
    </row>
    <row r="1223" spans="140:140" ht="18" customHeight="1" x14ac:dyDescent="0.25">
      <c r="EJ1223" s="15"/>
    </row>
    <row r="1224" spans="140:140" ht="18" customHeight="1" x14ac:dyDescent="0.25">
      <c r="EJ1224" s="15"/>
    </row>
    <row r="1225" spans="140:140" ht="18" customHeight="1" x14ac:dyDescent="0.25">
      <c r="EJ1225" s="15"/>
    </row>
    <row r="1226" spans="140:140" ht="18" customHeight="1" x14ac:dyDescent="0.25">
      <c r="EJ1226" s="15"/>
    </row>
    <row r="1227" spans="140:140" ht="18" customHeight="1" x14ac:dyDescent="0.25">
      <c r="EJ1227" s="15"/>
    </row>
    <row r="1228" spans="140:140" ht="18" customHeight="1" x14ac:dyDescent="0.25">
      <c r="EJ1228" s="15"/>
    </row>
    <row r="1229" spans="140:140" ht="18" customHeight="1" x14ac:dyDescent="0.25">
      <c r="EJ1229" s="15"/>
    </row>
    <row r="1230" spans="140:140" ht="18" customHeight="1" x14ac:dyDescent="0.25">
      <c r="EJ1230" s="15"/>
    </row>
    <row r="1231" spans="140:140" ht="18" customHeight="1" x14ac:dyDescent="0.25">
      <c r="EJ1231" s="15"/>
    </row>
    <row r="1232" spans="140:140" ht="18" customHeight="1" x14ac:dyDescent="0.25">
      <c r="EJ1232" s="15"/>
    </row>
    <row r="1233" spans="140:140" ht="18" customHeight="1" x14ac:dyDescent="0.25">
      <c r="EJ1233" s="15"/>
    </row>
    <row r="1234" spans="140:140" ht="18" customHeight="1" x14ac:dyDescent="0.25">
      <c r="EJ1234" s="15"/>
    </row>
    <row r="1235" spans="140:140" ht="18" customHeight="1" x14ac:dyDescent="0.25">
      <c r="EJ1235" s="15"/>
    </row>
    <row r="1236" spans="140:140" ht="18" customHeight="1" x14ac:dyDescent="0.25">
      <c r="EJ1236" s="15"/>
    </row>
    <row r="1237" spans="140:140" ht="18" customHeight="1" x14ac:dyDescent="0.25">
      <c r="EJ1237" s="15"/>
    </row>
    <row r="1238" spans="140:140" ht="18" customHeight="1" x14ac:dyDescent="0.25">
      <c r="EJ1238" s="15"/>
    </row>
    <row r="1239" spans="140:140" ht="18" customHeight="1" x14ac:dyDescent="0.25">
      <c r="EJ1239" s="15"/>
    </row>
    <row r="1240" spans="140:140" ht="18" customHeight="1" x14ac:dyDescent="0.25">
      <c r="EJ1240" s="15"/>
    </row>
    <row r="1241" spans="140:140" ht="18" customHeight="1" x14ac:dyDescent="0.25">
      <c r="EJ1241" s="15"/>
    </row>
    <row r="1242" spans="140:140" ht="18" customHeight="1" x14ac:dyDescent="0.25">
      <c r="EJ1242" s="15"/>
    </row>
    <row r="1243" spans="140:140" ht="18" customHeight="1" x14ac:dyDescent="0.25">
      <c r="EJ1243" s="15"/>
    </row>
    <row r="1244" spans="140:140" ht="18" customHeight="1" x14ac:dyDescent="0.25">
      <c r="EJ1244" s="15"/>
    </row>
    <row r="1245" spans="140:140" ht="18" customHeight="1" x14ac:dyDescent="0.25">
      <c r="EJ1245" s="15"/>
    </row>
    <row r="1246" spans="140:140" ht="18" customHeight="1" x14ac:dyDescent="0.25">
      <c r="EJ1246" s="15"/>
    </row>
    <row r="1247" spans="140:140" ht="18" customHeight="1" x14ac:dyDescent="0.25">
      <c r="EJ1247" s="15"/>
    </row>
    <row r="1248" spans="140:140" ht="18" customHeight="1" x14ac:dyDescent="0.25">
      <c r="EJ1248" s="15"/>
    </row>
    <row r="1249" spans="140:140" ht="18" customHeight="1" x14ac:dyDescent="0.25">
      <c r="EJ1249" s="15"/>
    </row>
    <row r="1250" spans="140:140" ht="18" customHeight="1" x14ac:dyDescent="0.25">
      <c r="EJ1250" s="15"/>
    </row>
    <row r="1251" spans="140:140" ht="18" customHeight="1" x14ac:dyDescent="0.25">
      <c r="EJ1251" s="15"/>
    </row>
    <row r="1252" spans="140:140" ht="18" customHeight="1" x14ac:dyDescent="0.25">
      <c r="EJ1252" s="15"/>
    </row>
    <row r="1253" spans="140:140" ht="18" customHeight="1" x14ac:dyDescent="0.25">
      <c r="EJ1253" s="15"/>
    </row>
    <row r="1254" spans="140:140" ht="18" customHeight="1" x14ac:dyDescent="0.25">
      <c r="EJ1254" s="15"/>
    </row>
    <row r="1255" spans="140:140" ht="18" customHeight="1" x14ac:dyDescent="0.25">
      <c r="EJ1255" s="15"/>
    </row>
    <row r="1256" spans="140:140" ht="18" customHeight="1" x14ac:dyDescent="0.25">
      <c r="EJ1256" s="15"/>
    </row>
    <row r="1257" spans="140:140" ht="18" customHeight="1" x14ac:dyDescent="0.25">
      <c r="EJ1257" s="15"/>
    </row>
    <row r="1258" spans="140:140" ht="18" customHeight="1" x14ac:dyDescent="0.25">
      <c r="EJ1258" s="15"/>
    </row>
    <row r="1259" spans="140:140" ht="18" customHeight="1" x14ac:dyDescent="0.25">
      <c r="EJ1259" s="15"/>
    </row>
    <row r="1260" spans="140:140" ht="18" customHeight="1" x14ac:dyDescent="0.25">
      <c r="EJ1260" s="15"/>
    </row>
    <row r="1261" spans="140:140" ht="18" customHeight="1" x14ac:dyDescent="0.25">
      <c r="EJ1261" s="15"/>
    </row>
    <row r="1262" spans="140:140" ht="18" customHeight="1" x14ac:dyDescent="0.25">
      <c r="EJ1262" s="15"/>
    </row>
    <row r="1263" spans="140:140" ht="18" customHeight="1" x14ac:dyDescent="0.25">
      <c r="EJ1263" s="15"/>
    </row>
    <row r="1264" spans="140:140" ht="18" customHeight="1" x14ac:dyDescent="0.25">
      <c r="EJ1264" s="15"/>
    </row>
    <row r="1265" spans="140:140" ht="18" customHeight="1" x14ac:dyDescent="0.25">
      <c r="EJ1265" s="15"/>
    </row>
    <row r="1266" spans="140:140" ht="18" customHeight="1" x14ac:dyDescent="0.25">
      <c r="EJ1266" s="15"/>
    </row>
    <row r="1267" spans="140:140" ht="18" customHeight="1" x14ac:dyDescent="0.25">
      <c r="EJ1267" s="15"/>
    </row>
    <row r="1268" spans="140:140" ht="18" customHeight="1" x14ac:dyDescent="0.25">
      <c r="EJ1268" s="15"/>
    </row>
    <row r="1269" spans="140:140" ht="18" customHeight="1" x14ac:dyDescent="0.25">
      <c r="EJ1269" s="15"/>
    </row>
    <row r="1270" spans="140:140" ht="18" customHeight="1" x14ac:dyDescent="0.25">
      <c r="EJ1270" s="15"/>
    </row>
    <row r="1271" spans="140:140" ht="18" customHeight="1" x14ac:dyDescent="0.25">
      <c r="EJ1271" s="15"/>
    </row>
    <row r="1272" spans="140:140" ht="18" customHeight="1" x14ac:dyDescent="0.25">
      <c r="EJ1272" s="15"/>
    </row>
    <row r="1273" spans="140:140" ht="18" customHeight="1" x14ac:dyDescent="0.25">
      <c r="EJ1273" s="15"/>
    </row>
    <row r="1274" spans="140:140" ht="18" customHeight="1" x14ac:dyDescent="0.25">
      <c r="EJ1274" s="15"/>
    </row>
    <row r="1275" spans="140:140" ht="18" customHeight="1" x14ac:dyDescent="0.25">
      <c r="EJ1275" s="15"/>
    </row>
    <row r="1276" spans="140:140" ht="18" customHeight="1" x14ac:dyDescent="0.25">
      <c r="EJ1276" s="15"/>
    </row>
    <row r="1277" spans="140:140" ht="18" customHeight="1" x14ac:dyDescent="0.25">
      <c r="EJ1277" s="15"/>
    </row>
    <row r="1278" spans="140:140" ht="18" customHeight="1" x14ac:dyDescent="0.25">
      <c r="EJ1278" s="15"/>
    </row>
    <row r="1279" spans="140:140" ht="18" customHeight="1" x14ac:dyDescent="0.25">
      <c r="EJ1279" s="15"/>
    </row>
    <row r="1280" spans="140:140" ht="18" customHeight="1" x14ac:dyDescent="0.25">
      <c r="EJ1280" s="15"/>
    </row>
    <row r="1281" spans="140:140" ht="18" customHeight="1" x14ac:dyDescent="0.25">
      <c r="EJ1281" s="15"/>
    </row>
    <row r="1282" spans="140:140" ht="18" customHeight="1" x14ac:dyDescent="0.25">
      <c r="EJ1282" s="15"/>
    </row>
    <row r="1283" spans="140:140" ht="18" customHeight="1" x14ac:dyDescent="0.25">
      <c r="EJ1283" s="15"/>
    </row>
    <row r="1284" spans="140:140" ht="18" customHeight="1" x14ac:dyDescent="0.25">
      <c r="EJ1284" s="15"/>
    </row>
    <row r="1285" spans="140:140" ht="18" customHeight="1" x14ac:dyDescent="0.25">
      <c r="EJ1285" s="15"/>
    </row>
    <row r="1286" spans="140:140" ht="18" customHeight="1" x14ac:dyDescent="0.25">
      <c r="EJ1286" s="15"/>
    </row>
    <row r="1287" spans="140:140" ht="18" customHeight="1" x14ac:dyDescent="0.25">
      <c r="EJ1287" s="15"/>
    </row>
    <row r="1288" spans="140:140" ht="18" customHeight="1" x14ac:dyDescent="0.25">
      <c r="EJ1288" s="15"/>
    </row>
    <row r="1289" spans="140:140" ht="18" customHeight="1" x14ac:dyDescent="0.25">
      <c r="EJ1289" s="15"/>
    </row>
    <row r="1290" spans="140:140" ht="18" customHeight="1" x14ac:dyDescent="0.25">
      <c r="EJ1290" s="15"/>
    </row>
    <row r="1291" spans="140:140" ht="18" customHeight="1" x14ac:dyDescent="0.25">
      <c r="EJ1291" s="15"/>
    </row>
    <row r="1292" spans="140:140" ht="18" customHeight="1" x14ac:dyDescent="0.25">
      <c r="EJ1292" s="15"/>
    </row>
    <row r="1293" spans="140:140" ht="18" customHeight="1" x14ac:dyDescent="0.25">
      <c r="EJ1293" s="15"/>
    </row>
    <row r="1294" spans="140:140" ht="18" customHeight="1" x14ac:dyDescent="0.25">
      <c r="EJ1294" s="15"/>
    </row>
    <row r="1295" spans="140:140" ht="18" customHeight="1" x14ac:dyDescent="0.25">
      <c r="EJ1295" s="15"/>
    </row>
    <row r="1296" spans="140:140" ht="18" customHeight="1" x14ac:dyDescent="0.25">
      <c r="EJ1296" s="15"/>
    </row>
    <row r="1297" spans="140:140" ht="18" customHeight="1" x14ac:dyDescent="0.25">
      <c r="EJ1297" s="15"/>
    </row>
    <row r="1298" spans="140:140" ht="18" customHeight="1" x14ac:dyDescent="0.25">
      <c r="EJ1298" s="15"/>
    </row>
    <row r="1299" spans="140:140" ht="18" customHeight="1" x14ac:dyDescent="0.25">
      <c r="EJ1299" s="15"/>
    </row>
    <row r="1300" spans="140:140" ht="18" customHeight="1" x14ac:dyDescent="0.25">
      <c r="EJ1300" s="15"/>
    </row>
    <row r="1301" spans="140:140" ht="18" customHeight="1" x14ac:dyDescent="0.25">
      <c r="EJ1301" s="15"/>
    </row>
    <row r="1302" spans="140:140" ht="18" customHeight="1" x14ac:dyDescent="0.25">
      <c r="EJ1302" s="15"/>
    </row>
    <row r="1303" spans="140:140" ht="18" customHeight="1" x14ac:dyDescent="0.25">
      <c r="EJ1303" s="15"/>
    </row>
    <row r="1304" spans="140:140" ht="18" customHeight="1" x14ac:dyDescent="0.25">
      <c r="EJ1304" s="15"/>
    </row>
    <row r="1305" spans="140:140" ht="18" customHeight="1" x14ac:dyDescent="0.25">
      <c r="EJ1305" s="15"/>
    </row>
    <row r="1306" spans="140:140" ht="18" customHeight="1" x14ac:dyDescent="0.25">
      <c r="EJ1306" s="15"/>
    </row>
    <row r="1307" spans="140:140" ht="18" customHeight="1" x14ac:dyDescent="0.25">
      <c r="EJ1307" s="15"/>
    </row>
    <row r="1308" spans="140:140" ht="18" customHeight="1" x14ac:dyDescent="0.25">
      <c r="EJ1308" s="15"/>
    </row>
    <row r="1309" spans="140:140" ht="18" customHeight="1" x14ac:dyDescent="0.25">
      <c r="EJ1309" s="15"/>
    </row>
    <row r="1310" spans="140:140" ht="18" customHeight="1" x14ac:dyDescent="0.25">
      <c r="EJ1310" s="15"/>
    </row>
    <row r="1311" spans="140:140" ht="18" customHeight="1" x14ac:dyDescent="0.25">
      <c r="EJ1311" s="15"/>
    </row>
    <row r="1312" spans="140:140" ht="18" customHeight="1" x14ac:dyDescent="0.25">
      <c r="EJ1312" s="15"/>
    </row>
    <row r="1313" spans="140:140" ht="18" customHeight="1" x14ac:dyDescent="0.25">
      <c r="EJ1313" s="15"/>
    </row>
    <row r="1314" spans="140:140" ht="18" customHeight="1" x14ac:dyDescent="0.25">
      <c r="EJ1314" s="15"/>
    </row>
    <row r="1315" spans="140:140" ht="18" customHeight="1" x14ac:dyDescent="0.25">
      <c r="EJ1315" s="15"/>
    </row>
    <row r="1316" spans="140:140" ht="18" customHeight="1" x14ac:dyDescent="0.25">
      <c r="EJ1316" s="15"/>
    </row>
    <row r="1317" spans="140:140" ht="18" customHeight="1" x14ac:dyDescent="0.25">
      <c r="EJ1317" s="15"/>
    </row>
    <row r="1318" spans="140:140" ht="18" customHeight="1" x14ac:dyDescent="0.25">
      <c r="EJ1318" s="15"/>
    </row>
    <row r="1319" spans="140:140" ht="18" customHeight="1" x14ac:dyDescent="0.25">
      <c r="EJ1319" s="15"/>
    </row>
    <row r="1320" spans="140:140" ht="18" customHeight="1" x14ac:dyDescent="0.25">
      <c r="EJ1320" s="15"/>
    </row>
    <row r="1321" spans="140:140" ht="18" customHeight="1" x14ac:dyDescent="0.25">
      <c r="EJ1321" s="15"/>
    </row>
    <row r="1322" spans="140:140" ht="18" customHeight="1" x14ac:dyDescent="0.25">
      <c r="EJ1322" s="15"/>
    </row>
    <row r="1323" spans="140:140" ht="18" customHeight="1" x14ac:dyDescent="0.25">
      <c r="EJ1323" s="15"/>
    </row>
    <row r="1324" spans="140:140" ht="18" customHeight="1" x14ac:dyDescent="0.25">
      <c r="EJ1324" s="15"/>
    </row>
    <row r="1325" spans="140:140" ht="18" customHeight="1" x14ac:dyDescent="0.25">
      <c r="EJ1325" s="15"/>
    </row>
    <row r="1326" spans="140:140" ht="18" customHeight="1" x14ac:dyDescent="0.25">
      <c r="EJ1326" s="15"/>
    </row>
    <row r="1327" spans="140:140" ht="18" customHeight="1" x14ac:dyDescent="0.25">
      <c r="EJ1327" s="15"/>
    </row>
    <row r="1328" spans="140:140" ht="18" customHeight="1" x14ac:dyDescent="0.25">
      <c r="EJ1328" s="15"/>
    </row>
    <row r="1329" spans="140:140" ht="18" customHeight="1" x14ac:dyDescent="0.25">
      <c r="EJ1329" s="15"/>
    </row>
    <row r="1330" spans="140:140" ht="18" customHeight="1" x14ac:dyDescent="0.25">
      <c r="EJ1330" s="15"/>
    </row>
    <row r="1331" spans="140:140" ht="18" customHeight="1" x14ac:dyDescent="0.25">
      <c r="EJ1331" s="15"/>
    </row>
    <row r="1332" spans="140:140" ht="18" customHeight="1" x14ac:dyDescent="0.25">
      <c r="EJ1332" s="15"/>
    </row>
    <row r="1333" spans="140:140" ht="18" customHeight="1" x14ac:dyDescent="0.25">
      <c r="EJ1333" s="15"/>
    </row>
    <row r="1334" spans="140:140" ht="18" customHeight="1" x14ac:dyDescent="0.25">
      <c r="EJ1334" s="15"/>
    </row>
    <row r="1335" spans="140:140" ht="18" customHeight="1" x14ac:dyDescent="0.25">
      <c r="EJ1335" s="15"/>
    </row>
    <row r="1336" spans="140:140" ht="18" customHeight="1" x14ac:dyDescent="0.25">
      <c r="EJ1336" s="15"/>
    </row>
    <row r="1337" spans="140:140" ht="18" customHeight="1" x14ac:dyDescent="0.25">
      <c r="EJ1337" s="15"/>
    </row>
    <row r="1338" spans="140:140" ht="18" customHeight="1" x14ac:dyDescent="0.25">
      <c r="EJ1338" s="15"/>
    </row>
    <row r="1339" spans="140:140" ht="18" customHeight="1" x14ac:dyDescent="0.25">
      <c r="EJ1339" s="15"/>
    </row>
    <row r="1340" spans="140:140" ht="18" customHeight="1" x14ac:dyDescent="0.25">
      <c r="EJ1340" s="15"/>
    </row>
    <row r="1341" spans="140:140" ht="18" customHeight="1" x14ac:dyDescent="0.25">
      <c r="EJ1341" s="15"/>
    </row>
    <row r="1342" spans="140:140" ht="18" customHeight="1" x14ac:dyDescent="0.25">
      <c r="EJ1342" s="15"/>
    </row>
    <row r="1343" spans="140:140" ht="18" customHeight="1" x14ac:dyDescent="0.25">
      <c r="EJ1343" s="15"/>
    </row>
    <row r="1344" spans="140:140" ht="18" customHeight="1" x14ac:dyDescent="0.25">
      <c r="EJ1344" s="15"/>
    </row>
    <row r="1345" spans="140:140" ht="18" customHeight="1" x14ac:dyDescent="0.25">
      <c r="EJ1345" s="15"/>
    </row>
    <row r="1346" spans="140:140" ht="18" customHeight="1" x14ac:dyDescent="0.25">
      <c r="EJ1346" s="15"/>
    </row>
    <row r="1347" spans="140:140" ht="18" customHeight="1" x14ac:dyDescent="0.25">
      <c r="EJ1347" s="15"/>
    </row>
    <row r="1348" spans="140:140" ht="18" customHeight="1" x14ac:dyDescent="0.25">
      <c r="EJ1348" s="15"/>
    </row>
    <row r="1349" spans="140:140" ht="18" customHeight="1" x14ac:dyDescent="0.25">
      <c r="EJ1349" s="15"/>
    </row>
    <row r="1350" spans="140:140" ht="18" customHeight="1" x14ac:dyDescent="0.25">
      <c r="EJ1350" s="15"/>
    </row>
    <row r="1351" spans="140:140" ht="18" customHeight="1" x14ac:dyDescent="0.25">
      <c r="EJ1351" s="15"/>
    </row>
    <row r="1352" spans="140:140" ht="18" customHeight="1" x14ac:dyDescent="0.25">
      <c r="EJ1352" s="15"/>
    </row>
    <row r="1353" spans="140:140" ht="18" customHeight="1" x14ac:dyDescent="0.25">
      <c r="EJ1353" s="15"/>
    </row>
    <row r="1354" spans="140:140" ht="18" customHeight="1" x14ac:dyDescent="0.25">
      <c r="EJ1354" s="15"/>
    </row>
    <row r="1355" spans="140:140" ht="18" customHeight="1" x14ac:dyDescent="0.25">
      <c r="EJ1355" s="15"/>
    </row>
    <row r="1356" spans="140:140" ht="18" customHeight="1" x14ac:dyDescent="0.25">
      <c r="EJ1356" s="15"/>
    </row>
    <row r="1357" spans="140:140" ht="18" customHeight="1" x14ac:dyDescent="0.25">
      <c r="EJ1357" s="15"/>
    </row>
    <row r="1358" spans="140:140" ht="18" customHeight="1" x14ac:dyDescent="0.25">
      <c r="EJ1358" s="15"/>
    </row>
    <row r="1359" spans="140:140" ht="18" customHeight="1" x14ac:dyDescent="0.25">
      <c r="EJ1359" s="15"/>
    </row>
    <row r="1360" spans="140:140" ht="18" customHeight="1" x14ac:dyDescent="0.25">
      <c r="EJ1360" s="15"/>
    </row>
    <row r="1361" spans="140:140" ht="18" customHeight="1" x14ac:dyDescent="0.25">
      <c r="EJ1361" s="15"/>
    </row>
    <row r="1362" spans="140:140" ht="18" customHeight="1" x14ac:dyDescent="0.25">
      <c r="EJ1362" s="15"/>
    </row>
    <row r="1363" spans="140:140" ht="18" customHeight="1" x14ac:dyDescent="0.25">
      <c r="EJ1363" s="15"/>
    </row>
    <row r="1364" spans="140:140" ht="18" customHeight="1" x14ac:dyDescent="0.25">
      <c r="EJ1364" s="15"/>
    </row>
    <row r="1365" spans="140:140" ht="18" customHeight="1" x14ac:dyDescent="0.25">
      <c r="EJ1365" s="15"/>
    </row>
    <row r="1366" spans="140:140" ht="18" customHeight="1" x14ac:dyDescent="0.25">
      <c r="EJ1366" s="15"/>
    </row>
    <row r="1367" spans="140:140" ht="18" customHeight="1" x14ac:dyDescent="0.25">
      <c r="EJ1367" s="15"/>
    </row>
    <row r="1368" spans="140:140" ht="18" customHeight="1" x14ac:dyDescent="0.25">
      <c r="EJ1368" s="15"/>
    </row>
    <row r="1369" spans="140:140" ht="18" customHeight="1" x14ac:dyDescent="0.25">
      <c r="EJ1369" s="15"/>
    </row>
    <row r="1370" spans="140:140" ht="18" customHeight="1" x14ac:dyDescent="0.25">
      <c r="EJ1370" s="15"/>
    </row>
    <row r="1371" spans="140:140" ht="18" customHeight="1" x14ac:dyDescent="0.25">
      <c r="EJ1371" s="15"/>
    </row>
    <row r="1372" spans="140:140" ht="18" customHeight="1" x14ac:dyDescent="0.25">
      <c r="EJ1372" s="15"/>
    </row>
    <row r="1373" spans="140:140" ht="18" customHeight="1" x14ac:dyDescent="0.25">
      <c r="EJ1373" s="15"/>
    </row>
    <row r="1374" spans="140:140" ht="18" customHeight="1" x14ac:dyDescent="0.25">
      <c r="EJ1374" s="15"/>
    </row>
    <row r="1375" spans="140:140" ht="18" customHeight="1" x14ac:dyDescent="0.25">
      <c r="EJ1375" s="15"/>
    </row>
    <row r="1376" spans="140:140" ht="18" customHeight="1" x14ac:dyDescent="0.25">
      <c r="EJ1376" s="15"/>
    </row>
    <row r="1377" spans="140:140" ht="18" customHeight="1" x14ac:dyDescent="0.25">
      <c r="EJ1377" s="15"/>
    </row>
    <row r="1378" spans="140:140" ht="18" customHeight="1" x14ac:dyDescent="0.25">
      <c r="EJ1378" s="15"/>
    </row>
    <row r="1379" spans="140:140" ht="18" customHeight="1" x14ac:dyDescent="0.25">
      <c r="EJ1379" s="15"/>
    </row>
    <row r="1380" spans="140:140" ht="18" customHeight="1" x14ac:dyDescent="0.25">
      <c r="EJ1380" s="15"/>
    </row>
    <row r="1381" spans="140:140" ht="18" customHeight="1" x14ac:dyDescent="0.25">
      <c r="EJ1381" s="15"/>
    </row>
    <row r="1382" spans="140:140" ht="18" customHeight="1" x14ac:dyDescent="0.25">
      <c r="EJ1382" s="15"/>
    </row>
    <row r="1383" spans="140:140" ht="18" customHeight="1" x14ac:dyDescent="0.25">
      <c r="EJ1383" s="15"/>
    </row>
    <row r="1384" spans="140:140" ht="18" customHeight="1" x14ac:dyDescent="0.25">
      <c r="EJ1384" s="15"/>
    </row>
    <row r="1385" spans="140:140" ht="18" customHeight="1" x14ac:dyDescent="0.25">
      <c r="EJ1385" s="15"/>
    </row>
    <row r="1386" spans="140:140" ht="18" customHeight="1" x14ac:dyDescent="0.25">
      <c r="EJ1386" s="15"/>
    </row>
    <row r="1387" spans="140:140" ht="18" customHeight="1" x14ac:dyDescent="0.25">
      <c r="EJ1387" s="15"/>
    </row>
    <row r="1388" spans="140:140" ht="18" customHeight="1" x14ac:dyDescent="0.25">
      <c r="EJ1388" s="15"/>
    </row>
    <row r="1389" spans="140:140" ht="18" customHeight="1" x14ac:dyDescent="0.25">
      <c r="EJ1389" s="15"/>
    </row>
    <row r="1390" spans="140:140" ht="18" customHeight="1" x14ac:dyDescent="0.25">
      <c r="EJ1390" s="15"/>
    </row>
    <row r="1391" spans="140:140" ht="18" customHeight="1" x14ac:dyDescent="0.25">
      <c r="EJ1391" s="15"/>
    </row>
    <row r="1392" spans="140:140" ht="18" customHeight="1" x14ac:dyDescent="0.25">
      <c r="EJ1392" s="15"/>
    </row>
    <row r="1393" spans="140:140" ht="18" customHeight="1" x14ac:dyDescent="0.25">
      <c r="EJ1393" s="15"/>
    </row>
    <row r="1394" spans="140:140" ht="18" customHeight="1" x14ac:dyDescent="0.25">
      <c r="EJ1394" s="15"/>
    </row>
    <row r="1395" spans="140:140" ht="18" customHeight="1" x14ac:dyDescent="0.25">
      <c r="EJ1395" s="15"/>
    </row>
    <row r="1396" spans="140:140" ht="18" customHeight="1" x14ac:dyDescent="0.25">
      <c r="EJ1396" s="15"/>
    </row>
    <row r="1397" spans="140:140" ht="18" customHeight="1" x14ac:dyDescent="0.25">
      <c r="EJ1397" s="15"/>
    </row>
    <row r="1398" spans="140:140" ht="18" customHeight="1" x14ac:dyDescent="0.25">
      <c r="EJ1398" s="15"/>
    </row>
    <row r="1399" spans="140:140" ht="18" customHeight="1" x14ac:dyDescent="0.25">
      <c r="EJ1399" s="15"/>
    </row>
    <row r="1400" spans="140:140" ht="18" customHeight="1" x14ac:dyDescent="0.25">
      <c r="EJ1400" s="15"/>
    </row>
    <row r="1401" spans="140:140" ht="18" customHeight="1" x14ac:dyDescent="0.25">
      <c r="EJ1401" s="15"/>
    </row>
    <row r="1402" spans="140:140" ht="18" customHeight="1" x14ac:dyDescent="0.25">
      <c r="EJ1402" s="15"/>
    </row>
    <row r="1403" spans="140:140" ht="18" customHeight="1" x14ac:dyDescent="0.25">
      <c r="EJ1403" s="15"/>
    </row>
    <row r="1404" spans="140:140" ht="18" customHeight="1" x14ac:dyDescent="0.25">
      <c r="EJ1404" s="15"/>
    </row>
    <row r="1405" spans="140:140" ht="18" customHeight="1" x14ac:dyDescent="0.25">
      <c r="EJ1405" s="15"/>
    </row>
    <row r="1406" spans="140:140" ht="18" customHeight="1" x14ac:dyDescent="0.25">
      <c r="EJ1406" s="15"/>
    </row>
    <row r="1407" spans="140:140" ht="18" customHeight="1" x14ac:dyDescent="0.25">
      <c r="EJ1407" s="15"/>
    </row>
    <row r="1408" spans="140:140" ht="18" customHeight="1" x14ac:dyDescent="0.25">
      <c r="EJ1408" s="15"/>
    </row>
    <row r="1409" spans="140:140" ht="18" customHeight="1" x14ac:dyDescent="0.25">
      <c r="EJ1409" s="15"/>
    </row>
    <row r="1410" spans="140:140" ht="18" customHeight="1" x14ac:dyDescent="0.25">
      <c r="EJ1410" s="15"/>
    </row>
    <row r="1411" spans="140:140" ht="18" customHeight="1" x14ac:dyDescent="0.25">
      <c r="EJ1411" s="15"/>
    </row>
    <row r="1412" spans="140:140" ht="18" customHeight="1" x14ac:dyDescent="0.25">
      <c r="EJ1412" s="15"/>
    </row>
    <row r="1413" spans="140:140" ht="18" customHeight="1" x14ac:dyDescent="0.25">
      <c r="EJ1413" s="15"/>
    </row>
    <row r="1414" spans="140:140" ht="18" customHeight="1" x14ac:dyDescent="0.25">
      <c r="EJ1414" s="15"/>
    </row>
    <row r="1415" spans="140:140" ht="18" customHeight="1" x14ac:dyDescent="0.25">
      <c r="EJ1415" s="15"/>
    </row>
    <row r="1416" spans="140:140" ht="18" customHeight="1" x14ac:dyDescent="0.25">
      <c r="EJ1416" s="15"/>
    </row>
    <row r="1417" spans="140:140" ht="18" customHeight="1" x14ac:dyDescent="0.25">
      <c r="EJ1417" s="15"/>
    </row>
    <row r="1418" spans="140:140" ht="18" customHeight="1" x14ac:dyDescent="0.25">
      <c r="EJ1418" s="15"/>
    </row>
    <row r="1419" spans="140:140" ht="18" customHeight="1" x14ac:dyDescent="0.25">
      <c r="EJ1419" s="15"/>
    </row>
    <row r="1420" spans="140:140" ht="18" customHeight="1" x14ac:dyDescent="0.25">
      <c r="EJ1420" s="15"/>
    </row>
    <row r="1421" spans="140:140" ht="18" customHeight="1" x14ac:dyDescent="0.25">
      <c r="EJ1421" s="15"/>
    </row>
    <row r="1422" spans="140:140" ht="18" customHeight="1" x14ac:dyDescent="0.25">
      <c r="EJ1422" s="15"/>
    </row>
    <row r="1423" spans="140:140" ht="18" customHeight="1" x14ac:dyDescent="0.25">
      <c r="EJ1423" s="15"/>
    </row>
    <row r="1424" spans="140:140" ht="18" customHeight="1" x14ac:dyDescent="0.25">
      <c r="EJ1424" s="15"/>
    </row>
    <row r="1425" spans="140:140" ht="18" customHeight="1" x14ac:dyDescent="0.25">
      <c r="EJ1425" s="15"/>
    </row>
    <row r="1426" spans="140:140" ht="18" customHeight="1" x14ac:dyDescent="0.25">
      <c r="EJ1426" s="15"/>
    </row>
    <row r="1427" spans="140:140" ht="18" customHeight="1" x14ac:dyDescent="0.25">
      <c r="EJ1427" s="15"/>
    </row>
    <row r="1428" spans="140:140" ht="18" customHeight="1" x14ac:dyDescent="0.25">
      <c r="EJ1428" s="15"/>
    </row>
    <row r="1429" spans="140:140" ht="18" customHeight="1" x14ac:dyDescent="0.25">
      <c r="EJ1429" s="15"/>
    </row>
    <row r="1430" spans="140:140" ht="18" customHeight="1" x14ac:dyDescent="0.25">
      <c r="EJ1430" s="15"/>
    </row>
    <row r="1431" spans="140:140" ht="18" customHeight="1" x14ac:dyDescent="0.25">
      <c r="EJ1431" s="15"/>
    </row>
    <row r="1432" spans="140:140" ht="18" customHeight="1" x14ac:dyDescent="0.25">
      <c r="EJ1432" s="15"/>
    </row>
    <row r="1433" spans="140:140" ht="18" customHeight="1" x14ac:dyDescent="0.25">
      <c r="EJ1433" s="15"/>
    </row>
    <row r="1434" spans="140:140" ht="18" customHeight="1" x14ac:dyDescent="0.25">
      <c r="EJ1434" s="15"/>
    </row>
    <row r="1435" spans="140:140" ht="18" customHeight="1" x14ac:dyDescent="0.25">
      <c r="EJ1435" s="15"/>
    </row>
    <row r="1436" spans="140:140" ht="18" customHeight="1" x14ac:dyDescent="0.25">
      <c r="EJ1436" s="15"/>
    </row>
    <row r="1437" spans="140:140" ht="18" customHeight="1" x14ac:dyDescent="0.25">
      <c r="EJ1437" s="15"/>
    </row>
    <row r="1438" spans="140:140" ht="18" customHeight="1" x14ac:dyDescent="0.25">
      <c r="EJ1438" s="15"/>
    </row>
    <row r="1439" spans="140:140" ht="18" customHeight="1" x14ac:dyDescent="0.25">
      <c r="EJ1439" s="15"/>
    </row>
    <row r="1440" spans="140:140" ht="18" customHeight="1" x14ac:dyDescent="0.25">
      <c r="EJ1440" s="15"/>
    </row>
    <row r="1441" spans="140:140" ht="18" customHeight="1" x14ac:dyDescent="0.25">
      <c r="EJ1441" s="15"/>
    </row>
    <row r="1442" spans="140:140" ht="18" customHeight="1" x14ac:dyDescent="0.25">
      <c r="EJ1442" s="15"/>
    </row>
    <row r="1443" spans="140:140" ht="18" customHeight="1" x14ac:dyDescent="0.25">
      <c r="EJ1443" s="15"/>
    </row>
    <row r="1444" spans="140:140" ht="18" customHeight="1" x14ac:dyDescent="0.25">
      <c r="EJ1444" s="15"/>
    </row>
    <row r="1445" spans="140:140" ht="18" customHeight="1" x14ac:dyDescent="0.25">
      <c r="EJ1445" s="15"/>
    </row>
    <row r="1446" spans="140:140" ht="18" customHeight="1" x14ac:dyDescent="0.25">
      <c r="EJ1446" s="15"/>
    </row>
    <row r="1447" spans="140:140" ht="18" customHeight="1" x14ac:dyDescent="0.25">
      <c r="EJ1447" s="15"/>
    </row>
    <row r="1448" spans="140:140" ht="18" customHeight="1" x14ac:dyDescent="0.25">
      <c r="EJ1448" s="15"/>
    </row>
    <row r="1449" spans="140:140" ht="18" customHeight="1" x14ac:dyDescent="0.25">
      <c r="EJ1449" s="15"/>
    </row>
    <row r="1450" spans="140:140" ht="18" customHeight="1" x14ac:dyDescent="0.25">
      <c r="EJ1450" s="15"/>
    </row>
    <row r="1451" spans="140:140" ht="18" customHeight="1" x14ac:dyDescent="0.25">
      <c r="EJ1451" s="15"/>
    </row>
    <row r="1452" spans="140:140" ht="18" customHeight="1" x14ac:dyDescent="0.25">
      <c r="EJ1452" s="15"/>
    </row>
    <row r="1453" spans="140:140" ht="18" customHeight="1" x14ac:dyDescent="0.25">
      <c r="EJ1453" s="15"/>
    </row>
    <row r="1454" spans="140:140" ht="18" customHeight="1" x14ac:dyDescent="0.25">
      <c r="EJ1454" s="15"/>
    </row>
    <row r="1455" spans="140:140" ht="18" customHeight="1" x14ac:dyDescent="0.25">
      <c r="EJ1455" s="15"/>
    </row>
    <row r="1456" spans="140:140" ht="18" customHeight="1" x14ac:dyDescent="0.25">
      <c r="EJ1456" s="15"/>
    </row>
    <row r="1457" spans="140:140" ht="18" customHeight="1" x14ac:dyDescent="0.25">
      <c r="EJ1457" s="15"/>
    </row>
    <row r="1458" spans="140:140" ht="18" customHeight="1" x14ac:dyDescent="0.25">
      <c r="EJ1458" s="15"/>
    </row>
    <row r="1459" spans="140:140" ht="18" customHeight="1" x14ac:dyDescent="0.25">
      <c r="EJ1459" s="15"/>
    </row>
    <row r="1460" spans="140:140" ht="18" customHeight="1" x14ac:dyDescent="0.25">
      <c r="EJ1460" s="15"/>
    </row>
    <row r="1461" spans="140:140" ht="18" customHeight="1" x14ac:dyDescent="0.25">
      <c r="EJ1461" s="15"/>
    </row>
    <row r="1462" spans="140:140" ht="18" customHeight="1" x14ac:dyDescent="0.25">
      <c r="EJ1462" s="15"/>
    </row>
    <row r="1463" spans="140:140" ht="18" customHeight="1" x14ac:dyDescent="0.25">
      <c r="EJ1463" s="15"/>
    </row>
    <row r="1464" spans="140:140" ht="18" customHeight="1" x14ac:dyDescent="0.25">
      <c r="EJ1464" s="15"/>
    </row>
    <row r="1465" spans="140:140" ht="18" customHeight="1" x14ac:dyDescent="0.25">
      <c r="EJ1465" s="15"/>
    </row>
    <row r="1466" spans="140:140" ht="18" customHeight="1" x14ac:dyDescent="0.25">
      <c r="EJ1466" s="15"/>
    </row>
    <row r="1467" spans="140:140" ht="18" customHeight="1" x14ac:dyDescent="0.25">
      <c r="EJ1467" s="15"/>
    </row>
    <row r="1468" spans="140:140" ht="18" customHeight="1" x14ac:dyDescent="0.25">
      <c r="EJ1468" s="15"/>
    </row>
    <row r="1469" spans="140:140" ht="18" customHeight="1" x14ac:dyDescent="0.25">
      <c r="EJ1469" s="15"/>
    </row>
    <row r="1470" spans="140:140" ht="18" customHeight="1" x14ac:dyDescent="0.25">
      <c r="EJ1470" s="15"/>
    </row>
    <row r="1471" spans="140:140" ht="18" customHeight="1" x14ac:dyDescent="0.25">
      <c r="EJ1471" s="15"/>
    </row>
    <row r="1472" spans="140:140" ht="18" customHeight="1" x14ac:dyDescent="0.25">
      <c r="EJ1472" s="15"/>
    </row>
    <row r="1473" spans="140:140" ht="18" customHeight="1" x14ac:dyDescent="0.25">
      <c r="EJ1473" s="15"/>
    </row>
    <row r="1474" spans="140:140" ht="18" customHeight="1" x14ac:dyDescent="0.25">
      <c r="EJ1474" s="15"/>
    </row>
    <row r="1475" spans="140:140" ht="18" customHeight="1" x14ac:dyDescent="0.25">
      <c r="EJ1475" s="15"/>
    </row>
    <row r="1476" spans="140:140" ht="18" customHeight="1" x14ac:dyDescent="0.25">
      <c r="EJ1476" s="15"/>
    </row>
    <row r="1477" spans="140:140" ht="18" customHeight="1" x14ac:dyDescent="0.25">
      <c r="EJ1477" s="15"/>
    </row>
    <row r="1478" spans="140:140" ht="18" customHeight="1" x14ac:dyDescent="0.25">
      <c r="EJ1478" s="15"/>
    </row>
    <row r="1479" spans="140:140" ht="18" customHeight="1" x14ac:dyDescent="0.25">
      <c r="EJ1479" s="15"/>
    </row>
    <row r="1480" spans="140:140" ht="18" customHeight="1" x14ac:dyDescent="0.25">
      <c r="EJ1480" s="15"/>
    </row>
    <row r="1481" spans="140:140" ht="18" customHeight="1" x14ac:dyDescent="0.25">
      <c r="EJ1481" s="15"/>
    </row>
    <row r="1482" spans="140:140" ht="18" customHeight="1" x14ac:dyDescent="0.25">
      <c r="EJ1482" s="15"/>
    </row>
    <row r="1483" spans="140:140" ht="18" customHeight="1" x14ac:dyDescent="0.25">
      <c r="EJ1483" s="15"/>
    </row>
    <row r="1484" spans="140:140" ht="18" customHeight="1" x14ac:dyDescent="0.25">
      <c r="EJ1484" s="15"/>
    </row>
    <row r="1485" spans="140:140" ht="18" customHeight="1" x14ac:dyDescent="0.25">
      <c r="EJ1485" s="15"/>
    </row>
    <row r="1486" spans="140:140" ht="18" customHeight="1" x14ac:dyDescent="0.25">
      <c r="EJ1486" s="15"/>
    </row>
    <row r="1487" spans="140:140" ht="18" customHeight="1" x14ac:dyDescent="0.25">
      <c r="EJ1487" s="15"/>
    </row>
    <row r="1488" spans="140:140" ht="18" customHeight="1" x14ac:dyDescent="0.25">
      <c r="EJ1488" s="15"/>
    </row>
    <row r="1489" spans="140:140" ht="18" customHeight="1" x14ac:dyDescent="0.25">
      <c r="EJ1489" s="15"/>
    </row>
    <row r="1490" spans="140:140" ht="18" customHeight="1" x14ac:dyDescent="0.25">
      <c r="EJ1490" s="15"/>
    </row>
    <row r="1491" spans="140:140" ht="18" customHeight="1" x14ac:dyDescent="0.25">
      <c r="EJ1491" s="15"/>
    </row>
    <row r="1492" spans="140:140" ht="18" customHeight="1" x14ac:dyDescent="0.25">
      <c r="EJ1492" s="15"/>
    </row>
    <row r="1493" spans="140:140" ht="18" customHeight="1" x14ac:dyDescent="0.25">
      <c r="EJ1493" s="15"/>
    </row>
    <row r="1494" spans="140:140" ht="18" customHeight="1" x14ac:dyDescent="0.25">
      <c r="EJ1494" s="15"/>
    </row>
    <row r="1495" spans="140:140" ht="18" customHeight="1" x14ac:dyDescent="0.25">
      <c r="EJ1495" s="15"/>
    </row>
    <row r="1496" spans="140:140" ht="18" customHeight="1" x14ac:dyDescent="0.25">
      <c r="EJ1496" s="15"/>
    </row>
    <row r="1497" spans="140:140" ht="18" customHeight="1" x14ac:dyDescent="0.25">
      <c r="EJ1497" s="15"/>
    </row>
    <row r="1498" spans="140:140" ht="18" customHeight="1" x14ac:dyDescent="0.25">
      <c r="EJ1498" s="15"/>
    </row>
    <row r="1499" spans="140:140" ht="18" customHeight="1" x14ac:dyDescent="0.25">
      <c r="EJ1499" s="15"/>
    </row>
    <row r="1500" spans="140:140" ht="18" customHeight="1" x14ac:dyDescent="0.25">
      <c r="EJ1500" s="15"/>
    </row>
    <row r="1501" spans="140:140" ht="18" customHeight="1" x14ac:dyDescent="0.25">
      <c r="EJ1501" s="15"/>
    </row>
    <row r="1502" spans="140:140" ht="18" customHeight="1" x14ac:dyDescent="0.25">
      <c r="EJ1502" s="15"/>
    </row>
    <row r="1503" spans="140:140" ht="18" customHeight="1" x14ac:dyDescent="0.25">
      <c r="EJ1503" s="15"/>
    </row>
    <row r="1504" spans="140:140" ht="18" customHeight="1" x14ac:dyDescent="0.25">
      <c r="EJ1504" s="15"/>
    </row>
    <row r="1505" spans="140:140" ht="18" customHeight="1" x14ac:dyDescent="0.25">
      <c r="EJ1505" s="15"/>
    </row>
    <row r="1506" spans="140:140" ht="18" customHeight="1" x14ac:dyDescent="0.25">
      <c r="EJ1506" s="15"/>
    </row>
    <row r="1507" spans="140:140" ht="18" customHeight="1" x14ac:dyDescent="0.25">
      <c r="EJ1507" s="15"/>
    </row>
    <row r="1508" spans="140:140" ht="18" customHeight="1" x14ac:dyDescent="0.25">
      <c r="EJ1508" s="30"/>
    </row>
  </sheetData>
  <mergeCells count="241">
    <mergeCell ref="A12:A21"/>
    <mergeCell ref="B12:B21"/>
    <mergeCell ref="C12:C21"/>
    <mergeCell ref="BI20:BI21"/>
    <mergeCell ref="AB20:AB21"/>
    <mergeCell ref="AC20:AC21"/>
    <mergeCell ref="AD20:AD21"/>
    <mergeCell ref="AE20:AE21"/>
    <mergeCell ref="T16:T21"/>
    <mergeCell ref="O20:O21"/>
    <mergeCell ref="P20:P21"/>
    <mergeCell ref="Q20:Q21"/>
    <mergeCell ref="R20:R21"/>
    <mergeCell ref="S20:S21"/>
    <mergeCell ref="U20:U21"/>
    <mergeCell ref="V20:V21"/>
    <mergeCell ref="W20:W21"/>
    <mergeCell ref="X20:X21"/>
    <mergeCell ref="Y20:Y21"/>
    <mergeCell ref="Z20:Z21"/>
    <mergeCell ref="D12:D21"/>
    <mergeCell ref="F20:F21"/>
    <mergeCell ref="BD20:BD21"/>
    <mergeCell ref="BE20:BE21"/>
    <mergeCell ref="AZ20:AZ21"/>
    <mergeCell ref="K20:K21"/>
    <mergeCell ref="L20:L21"/>
    <mergeCell ref="M20:M21"/>
    <mergeCell ref="N20:N21"/>
    <mergeCell ref="BJ20:BJ21"/>
    <mergeCell ref="BM20:BM21"/>
    <mergeCell ref="BB20:BB21"/>
    <mergeCell ref="BC20:BC21"/>
    <mergeCell ref="AI20:AI21"/>
    <mergeCell ref="AJ20:AJ21"/>
    <mergeCell ref="AM20:AM21"/>
    <mergeCell ref="AF20:AF21"/>
    <mergeCell ref="DR20:DR21"/>
    <mergeCell ref="CQ20:CQ21"/>
    <mergeCell ref="CR20:CR21"/>
    <mergeCell ref="CT20:CT21"/>
    <mergeCell ref="CU20:CU21"/>
    <mergeCell ref="CV20:CV21"/>
    <mergeCell ref="CW20:CW21"/>
    <mergeCell ref="DF16:DF21"/>
    <mergeCell ref="DG16:DK19"/>
    <mergeCell ref="DL16:DM19"/>
    <mergeCell ref="DN16:DR19"/>
    <mergeCell ref="DL20:DL21"/>
    <mergeCell ref="CZ20:CZ21"/>
    <mergeCell ref="DA20:DA21"/>
    <mergeCell ref="DA16:DE19"/>
    <mergeCell ref="CY20:CY21"/>
    <mergeCell ref="CT16:CX19"/>
    <mergeCell ref="DN20:DN21"/>
    <mergeCell ref="DJ20:DJ21"/>
    <mergeCell ref="DK20:DK21"/>
    <mergeCell ref="DP20:DP21"/>
    <mergeCell ref="DQ20:DQ21"/>
    <mergeCell ref="DO20:DO21"/>
    <mergeCell ref="DE20:DE21"/>
    <mergeCell ref="AQ16:AR19"/>
    <mergeCell ref="AS16:AW19"/>
    <mergeCell ref="AX16:AX21"/>
    <mergeCell ref="AL20:AL21"/>
    <mergeCell ref="AV20:AV21"/>
    <mergeCell ref="AK16:AK21"/>
    <mergeCell ref="AQ20:AQ21"/>
    <mergeCell ref="AR20:AR21"/>
    <mergeCell ref="AS20:AS21"/>
    <mergeCell ref="AT20:AT21"/>
    <mergeCell ref="AU20:AU21"/>
    <mergeCell ref="AW20:AW21"/>
    <mergeCell ref="AL16:AP19"/>
    <mergeCell ref="CK20:CK21"/>
    <mergeCell ref="CL20:CL21"/>
    <mergeCell ref="CM20:CM21"/>
    <mergeCell ref="CN20:CN21"/>
    <mergeCell ref="BW16:CA19"/>
    <mergeCell ref="BW20:BW21"/>
    <mergeCell ref="BX20:BX21"/>
    <mergeCell ref="CB16:CB21"/>
    <mergeCell ref="CI20:CI21"/>
    <mergeCell ref="CJ16:CN19"/>
    <mergeCell ref="AY16:BC19"/>
    <mergeCell ref="BK14:BL20"/>
    <mergeCell ref="BM14:BN19"/>
    <mergeCell ref="CO14:CP20"/>
    <mergeCell ref="BP20:BP21"/>
    <mergeCell ref="BD16:BE19"/>
    <mergeCell ref="CF20:CF21"/>
    <mergeCell ref="CG20:CG21"/>
    <mergeCell ref="BS20:BS21"/>
    <mergeCell ref="BU20:BU21"/>
    <mergeCell ref="BV20:BV21"/>
    <mergeCell ref="BN20:BN21"/>
    <mergeCell ref="BH20:BH21"/>
    <mergeCell ref="BT20:BT21"/>
    <mergeCell ref="CA20:CA21"/>
    <mergeCell ref="CC20:CC21"/>
    <mergeCell ref="CD20:CD21"/>
    <mergeCell ref="CE20:CE21"/>
    <mergeCell ref="AY20:AY21"/>
    <mergeCell ref="BF16:BJ19"/>
    <mergeCell ref="BO16:BO21"/>
    <mergeCell ref="BP16:BT19"/>
    <mergeCell ref="BU16:BV19"/>
    <mergeCell ref="CJ15:CN15"/>
    <mergeCell ref="EP16:EQ19"/>
    <mergeCell ref="DX20:DX21"/>
    <mergeCell ref="DY20:DY21"/>
    <mergeCell ref="DZ20:DZ21"/>
    <mergeCell ref="EA20:EA21"/>
    <mergeCell ref="DX16:EB19"/>
    <mergeCell ref="EB20:EB21"/>
    <mergeCell ref="EC20:EC21"/>
    <mergeCell ref="ED20:ED21"/>
    <mergeCell ref="EH20:EH21"/>
    <mergeCell ref="EI20:EI21"/>
    <mergeCell ref="EE20:EE21"/>
    <mergeCell ref="EE16:EI19"/>
    <mergeCell ref="EF20:EF21"/>
    <mergeCell ref="EG20:EG21"/>
    <mergeCell ref="EC16:ED19"/>
    <mergeCell ref="DU20:DU21"/>
    <mergeCell ref="FB12:FB21"/>
    <mergeCell ref="EY19:EY21"/>
    <mergeCell ref="EZ19:FA20"/>
    <mergeCell ref="EM20:EM21"/>
    <mergeCell ref="EN20:EN21"/>
    <mergeCell ref="EO20:EO21"/>
    <mergeCell ref="EP20:EP21"/>
    <mergeCell ref="EQ20:EQ21"/>
    <mergeCell ref="ER20:ER21"/>
    <mergeCell ref="ES20:ES21"/>
    <mergeCell ref="ET20:ET21"/>
    <mergeCell ref="EU20:EU21"/>
    <mergeCell ref="EW14:EX20"/>
    <mergeCell ref="EJ13:EX13"/>
    <mergeCell ref="EJ12:EX12"/>
    <mergeCell ref="EJ15:EV15"/>
    <mergeCell ref="EK20:EK21"/>
    <mergeCell ref="EL20:EL21"/>
    <mergeCell ref="EV20:EV21"/>
    <mergeCell ref="EY12:FA18"/>
    <mergeCell ref="ER16:EV19"/>
    <mergeCell ref="EJ16:EJ21"/>
    <mergeCell ref="EK16:EO19"/>
    <mergeCell ref="T15:AA15"/>
    <mergeCell ref="AB15:AF15"/>
    <mergeCell ref="G14:AA14"/>
    <mergeCell ref="AB14:AF14"/>
    <mergeCell ref="E13:AA13"/>
    <mergeCell ref="AB13:AH13"/>
    <mergeCell ref="G15:S15"/>
    <mergeCell ref="E14:F19"/>
    <mergeCell ref="Z16:AA19"/>
    <mergeCell ref="AB16:AF19"/>
    <mergeCell ref="AG14:AH20"/>
    <mergeCell ref="AA20:AA21"/>
    <mergeCell ref="E20:E21"/>
    <mergeCell ref="G16:G21"/>
    <mergeCell ref="H16:L19"/>
    <mergeCell ref="M16:N19"/>
    <mergeCell ref="O16:S19"/>
    <mergeCell ref="U16:Y19"/>
    <mergeCell ref="H20:H21"/>
    <mergeCell ref="I20:I21"/>
    <mergeCell ref="J20:J21"/>
    <mergeCell ref="BD13:BL13"/>
    <mergeCell ref="BD14:BJ14"/>
    <mergeCell ref="BD15:BJ15"/>
    <mergeCell ref="AX15:BC15"/>
    <mergeCell ref="AK14:BC14"/>
    <mergeCell ref="AI13:BC13"/>
    <mergeCell ref="BM13:CI13"/>
    <mergeCell ref="CH20:CH21"/>
    <mergeCell ref="BY20:BY21"/>
    <mergeCell ref="BZ20:BZ21"/>
    <mergeCell ref="BA20:BA21"/>
    <mergeCell ref="BF20:BF21"/>
    <mergeCell ref="BG20:BG21"/>
    <mergeCell ref="BQ20:BQ21"/>
    <mergeCell ref="BR20:BR21"/>
    <mergeCell ref="BO14:CI14"/>
    <mergeCell ref="CB15:CI15"/>
    <mergeCell ref="BO15:CA15"/>
    <mergeCell ref="CH16:CI19"/>
    <mergeCell ref="AN20:AN21"/>
    <mergeCell ref="AO20:AO21"/>
    <mergeCell ref="AP20:AP21"/>
    <mergeCell ref="AI14:AJ19"/>
    <mergeCell ref="AK15:AW15"/>
    <mergeCell ref="CJ14:CN14"/>
    <mergeCell ref="CJ13:CP13"/>
    <mergeCell ref="CJ12:CP12"/>
    <mergeCell ref="DL15:DR15"/>
    <mergeCell ref="DL14:DR14"/>
    <mergeCell ref="DL13:DT13"/>
    <mergeCell ref="DL12:DT12"/>
    <mergeCell ref="DF15:DK15"/>
    <mergeCell ref="CS14:DK14"/>
    <mergeCell ref="CQ13:DK13"/>
    <mergeCell ref="CQ12:DK12"/>
    <mergeCell ref="CS15:DE15"/>
    <mergeCell ref="DS14:DT20"/>
    <mergeCell ref="CQ14:CR19"/>
    <mergeCell ref="DM20:DM21"/>
    <mergeCell ref="CY16:CZ19"/>
    <mergeCell ref="CX20:CX21"/>
    <mergeCell ref="CS16:CS21"/>
    <mergeCell ref="DB20:DB21"/>
    <mergeCell ref="DC20:DC21"/>
    <mergeCell ref="DD20:DD21"/>
    <mergeCell ref="DG20:DG21"/>
    <mergeCell ref="DH20:DH21"/>
    <mergeCell ref="CJ20:CJ21"/>
    <mergeCell ref="W1:AA1"/>
    <mergeCell ref="W3:AA3"/>
    <mergeCell ref="W4:AA4"/>
    <mergeCell ref="W6:AA6"/>
    <mergeCell ref="W7:AA7"/>
    <mergeCell ref="W8:AA8"/>
    <mergeCell ref="DU13:EI13"/>
    <mergeCell ref="DU12:EI12"/>
    <mergeCell ref="EJ14:EV14"/>
    <mergeCell ref="DW14:EI14"/>
    <mergeCell ref="DU14:DV19"/>
    <mergeCell ref="DW15:EI15"/>
    <mergeCell ref="E12:AA12"/>
    <mergeCell ref="AB12:AH12"/>
    <mergeCell ref="AE2:AH8"/>
    <mergeCell ref="D10:Z10"/>
    <mergeCell ref="W2:AA2"/>
    <mergeCell ref="BD12:BL12"/>
    <mergeCell ref="AI12:BC12"/>
    <mergeCell ref="BM12:CI12"/>
    <mergeCell ref="DW16:DW21"/>
    <mergeCell ref="DV20:DV21"/>
    <mergeCell ref="CC16:CG19"/>
    <mergeCell ref="DI20:DI21"/>
  </mergeCells>
  <printOptions horizontalCentered="1"/>
  <pageMargins left="0.23622047244094491" right="0.23622047244094491" top="0.15748031496062992" bottom="0.35433070866141736" header="0" footer="0"/>
  <pageSetup paperSize="9" scale="25" orientation="landscape" r:id="rId1"/>
  <headerFooter differentFirst="1">
    <oddHeader>&amp;C&amp;P</oddHeader>
  </headerFooter>
  <colBreaks count="5" manualBreakCount="5">
    <brk id="27" max="113" man="1"/>
    <brk id="55" max="113" man="1"/>
    <brk id="87" max="113" man="1"/>
    <brk id="115" max="113" man="1"/>
    <brk id="139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Контингент 2021</vt:lpstr>
      <vt:lpstr>'Контингент 2021'!Заголовки_для_печати</vt:lpstr>
      <vt:lpstr>'Контингент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2021-04-20T11:45:18Z</dcterms:modified>
</cp:coreProperties>
</file>