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4000" windowHeight="9735" tabRatio="738"/>
  </bookViews>
  <sheets>
    <sheet name="Контингент 2021" sheetId="4" r:id="rId1"/>
  </sheets>
  <definedNames>
    <definedName name="_xlnm.Print_Titles" localSheetId="0">'Контингент 2021'!$A:$A,'Контингент 2021'!$12:$22</definedName>
    <definedName name="_xlnm.Print_Area" localSheetId="0">'Контингент 2021'!$A$1:$FH$41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Z33" i="4" l="1"/>
  <c r="FA33" i="4"/>
  <c r="FB33" i="4"/>
  <c r="EY34" i="4"/>
  <c r="EZ34" i="4"/>
  <c r="EZ35" i="4" s="1"/>
  <c r="FA34" i="4"/>
  <c r="FB34" i="4"/>
  <c r="EY32" i="4"/>
  <c r="EY31" i="4"/>
  <c r="EY30" i="4"/>
  <c r="EY29" i="4"/>
  <c r="EY28" i="4"/>
  <c r="EY27" i="4"/>
  <c r="EY26" i="4"/>
  <c r="EY25" i="4"/>
  <c r="EY24" i="4"/>
  <c r="EY23" i="4"/>
  <c r="EY33" i="4" s="1"/>
  <c r="EY35" i="4" s="1"/>
  <c r="FB35" i="4" l="1"/>
  <c r="FA35" i="4"/>
  <c r="EW34" i="4"/>
  <c r="EM34" i="4"/>
  <c r="EH34" i="4"/>
  <c r="EB34" i="4"/>
  <c r="DZ34" i="4"/>
  <c r="DW34" i="4"/>
  <c r="DS34" i="4"/>
  <c r="DI34" i="4"/>
  <c r="DC34" i="4"/>
  <c r="CX34" i="4"/>
  <c r="CV34" i="4"/>
  <c r="CS34" i="4"/>
  <c r="CP34" i="4"/>
  <c r="CO34" i="4"/>
  <c r="CE34" i="4"/>
  <c r="BY34" i="4"/>
  <c r="BT34" i="4"/>
  <c r="BR34" i="4"/>
  <c r="BO34" i="4"/>
  <c r="BK34" i="4"/>
  <c r="BA34" i="4"/>
  <c r="AU34" i="4"/>
  <c r="AP34" i="4"/>
  <c r="AN34" i="4"/>
  <c r="AK34" i="4"/>
  <c r="AG34" i="4"/>
  <c r="W34" i="4"/>
  <c r="Q34" i="4"/>
  <c r="L34" i="4"/>
  <c r="J34" i="4"/>
  <c r="G34" i="4"/>
  <c r="EW33" i="4"/>
  <c r="EM33" i="4"/>
  <c r="EH33" i="4"/>
  <c r="EB33" i="4"/>
  <c r="DZ33" i="4"/>
  <c r="DW33" i="4"/>
  <c r="DS33" i="4"/>
  <c r="DI33" i="4"/>
  <c r="DC33" i="4"/>
  <c r="CX33" i="4"/>
  <c r="CV33" i="4"/>
  <c r="CS33" i="4"/>
  <c r="CP33" i="4"/>
  <c r="CO33" i="4"/>
  <c r="CE33" i="4"/>
  <c r="BY33" i="4"/>
  <c r="BT33" i="4"/>
  <c r="BR33" i="4"/>
  <c r="BO33" i="4"/>
  <c r="BK33" i="4"/>
  <c r="BA33" i="4"/>
  <c r="AU33" i="4"/>
  <c r="AP33" i="4"/>
  <c r="AN33" i="4"/>
  <c r="AK33" i="4"/>
  <c r="AG33" i="4"/>
  <c r="W33" i="4"/>
  <c r="Q33" i="4"/>
  <c r="L33" i="4"/>
  <c r="J33" i="4"/>
  <c r="G33" i="4"/>
  <c r="DC35" i="4" l="1"/>
  <c r="EW35" i="4"/>
  <c r="AK35" i="4"/>
  <c r="BA35" i="4"/>
  <c r="BY35" i="4"/>
  <c r="DI35" i="4"/>
  <c r="Q35" i="4"/>
  <c r="BK35" i="4"/>
  <c r="CS35" i="4"/>
  <c r="G35" i="4"/>
  <c r="W35" i="4"/>
  <c r="BO35" i="4"/>
  <c r="CE35" i="4"/>
  <c r="DS35" i="4"/>
  <c r="AG35" i="4"/>
  <c r="AU35" i="4"/>
  <c r="CO35" i="4"/>
  <c r="DW35" i="4"/>
  <c r="EM35" i="4"/>
  <c r="L35" i="4"/>
  <c r="AN35" i="4"/>
  <c r="BT35" i="4"/>
  <c r="CV35" i="4"/>
  <c r="EB35" i="4"/>
  <c r="J35" i="4"/>
  <c r="AP35" i="4"/>
  <c r="BR35" i="4"/>
  <c r="CP35" i="4"/>
  <c r="CX35" i="4"/>
  <c r="DZ35" i="4"/>
  <c r="EH35" i="4"/>
  <c r="EX34" i="4"/>
  <c r="EV34" i="4"/>
  <c r="ET34" i="4"/>
  <c r="ES34" i="4"/>
  <c r="ER34" i="4"/>
  <c r="EP34" i="4"/>
  <c r="EO34" i="4"/>
  <c r="EN34" i="4"/>
  <c r="EK34" i="4"/>
  <c r="EJ34" i="4"/>
  <c r="EI34" i="4"/>
  <c r="EF34" i="4"/>
  <c r="EE34" i="4"/>
  <c r="ED34" i="4"/>
  <c r="EA34" i="4"/>
  <c r="DY34" i="4"/>
  <c r="DX34" i="4"/>
  <c r="DU34" i="4"/>
  <c r="DT34" i="4"/>
  <c r="DR34" i="4"/>
  <c r="DP34" i="4"/>
  <c r="DO34" i="4"/>
  <c r="DN34" i="4"/>
  <c r="DL34" i="4"/>
  <c r="DK34" i="4"/>
  <c r="DJ34" i="4"/>
  <c r="DG34" i="4"/>
  <c r="DF34" i="4"/>
  <c r="DE34" i="4"/>
  <c r="DB34" i="4"/>
  <c r="DA34" i="4"/>
  <c r="CZ34" i="4"/>
  <c r="CW34" i="4"/>
  <c r="CU34" i="4"/>
  <c r="CT34" i="4"/>
  <c r="CQ34" i="4"/>
  <c r="CN34" i="4"/>
  <c r="CM34" i="4"/>
  <c r="CK34" i="4"/>
  <c r="CJ34" i="4"/>
  <c r="CI34" i="4"/>
  <c r="CG34" i="4"/>
  <c r="CF34" i="4"/>
  <c r="CD34" i="4"/>
  <c r="CB34" i="4"/>
  <c r="CA34" i="4"/>
  <c r="BZ34" i="4"/>
  <c r="BW34" i="4"/>
  <c r="BV34" i="4"/>
  <c r="BU34" i="4"/>
  <c r="BQ34" i="4"/>
  <c r="BP34" i="4"/>
  <c r="BN34" i="4"/>
  <c r="BL34" i="4"/>
  <c r="BJ34" i="4"/>
  <c r="BI34" i="4"/>
  <c r="BG34" i="4"/>
  <c r="BF34" i="4"/>
  <c r="BE34" i="4"/>
  <c r="BC34" i="4"/>
  <c r="BB34" i="4"/>
  <c r="AZ34" i="4"/>
  <c r="AX34" i="4"/>
  <c r="AW34" i="4"/>
  <c r="AV34" i="4"/>
  <c r="AT34" i="4"/>
  <c r="AS34" i="4"/>
  <c r="AR34" i="4"/>
  <c r="AQ34" i="4"/>
  <c r="AO34" i="4"/>
  <c r="AM34" i="4"/>
  <c r="AL34" i="4"/>
  <c r="AJ34" i="4"/>
  <c r="AI34" i="4"/>
  <c r="AH34" i="4"/>
  <c r="AF34" i="4"/>
  <c r="AE34" i="4"/>
  <c r="AD34" i="4"/>
  <c r="AC34" i="4"/>
  <c r="AB34" i="4"/>
  <c r="AA34" i="4"/>
  <c r="Z34" i="4"/>
  <c r="Y34" i="4"/>
  <c r="X34" i="4"/>
  <c r="V34" i="4"/>
  <c r="U34" i="4"/>
  <c r="T34" i="4"/>
  <c r="S34" i="4"/>
  <c r="R34" i="4"/>
  <c r="P34" i="4"/>
  <c r="O34" i="4"/>
  <c r="N34" i="4"/>
  <c r="M34" i="4"/>
  <c r="K34" i="4"/>
  <c r="I34" i="4"/>
  <c r="H34" i="4"/>
  <c r="F34" i="4"/>
  <c r="E34" i="4"/>
  <c r="M33" i="4" l="1"/>
  <c r="M35" i="4" s="1"/>
  <c r="AE33" i="4"/>
  <c r="AE35" i="4" s="1"/>
  <c r="AZ33" i="4"/>
  <c r="AZ35" i="4" s="1"/>
  <c r="BZ33" i="4"/>
  <c r="BZ35" i="4" s="1"/>
  <c r="CT33" i="4"/>
  <c r="CT35" i="4" s="1"/>
  <c r="DN33" i="4"/>
  <c r="DN35" i="4" s="1"/>
  <c r="EN33" i="4"/>
  <c r="EN35" i="4" s="1"/>
  <c r="R33" i="4"/>
  <c r="R35" i="4" s="1"/>
  <c r="V33" i="4"/>
  <c r="V35" i="4" s="1"/>
  <c r="AQ33" i="4"/>
  <c r="AQ35" i="4" s="1"/>
  <c r="BI33" i="4"/>
  <c r="BI35" i="4" s="1"/>
  <c r="CD33" i="4"/>
  <c r="CD35" i="4" s="1"/>
  <c r="CZ33" i="4"/>
  <c r="CZ35" i="4" s="1"/>
  <c r="DR33" i="4"/>
  <c r="DR35" i="4" s="1"/>
  <c r="EI33" i="4"/>
  <c r="EI35" i="4" s="1"/>
  <c r="N33" i="4"/>
  <c r="N35" i="4" s="1"/>
  <c r="AB33" i="4"/>
  <c r="AB35" i="4" s="1"/>
  <c r="AL33" i="4"/>
  <c r="AL35" i="4" s="1"/>
  <c r="AW33" i="4"/>
  <c r="AW35" i="4" s="1"/>
  <c r="BF33" i="4"/>
  <c r="BF35" i="4" s="1"/>
  <c r="BP33" i="4"/>
  <c r="BP35" i="4" s="1"/>
  <c r="CF33" i="4"/>
  <c r="CF35" i="4" s="1"/>
  <c r="CJ33" i="4"/>
  <c r="CJ35" i="4" s="1"/>
  <c r="DA33" i="4"/>
  <c r="DA35" i="4" s="1"/>
  <c r="DO33" i="4"/>
  <c r="DO35" i="4" s="1"/>
  <c r="EJ33" i="4"/>
  <c r="EJ35" i="4" s="1"/>
  <c r="EX33" i="4"/>
  <c r="EX35" i="4" s="1"/>
  <c r="AJ33" i="4"/>
  <c r="AJ35" i="4" s="1"/>
  <c r="BE33" i="4"/>
  <c r="BE35" i="4" s="1"/>
  <c r="BU33" i="4"/>
  <c r="BU35" i="4" s="1"/>
  <c r="CI33" i="4"/>
  <c r="CI35" i="4" s="1"/>
  <c r="DE33" i="4"/>
  <c r="DE35" i="4" s="1"/>
  <c r="DX33" i="4"/>
  <c r="DX35" i="4" s="1"/>
  <c r="ER33" i="4"/>
  <c r="ER35" i="4" s="1"/>
  <c r="S33" i="4"/>
  <c r="S35" i="4" s="1"/>
  <c r="AF33" i="4"/>
  <c r="AF35" i="4" s="1"/>
  <c r="AR33" i="4"/>
  <c r="AR35" i="4" s="1"/>
  <c r="CA33" i="4"/>
  <c r="CA35" i="4" s="1"/>
  <c r="CU33" i="4"/>
  <c r="CU35" i="4" s="1"/>
  <c r="DK33" i="4"/>
  <c r="DK35" i="4" s="1"/>
  <c r="DY33" i="4"/>
  <c r="DY35" i="4" s="1"/>
  <c r="EO33" i="4"/>
  <c r="EO35" i="4" s="1"/>
  <c r="I33" i="4"/>
  <c r="I35" i="4" s="1"/>
  <c r="O33" i="4"/>
  <c r="O35" i="4" s="1"/>
  <c r="AC33" i="4"/>
  <c r="AC35" i="4" s="1"/>
  <c r="AM33" i="4"/>
  <c r="AM35" i="4" s="1"/>
  <c r="AX33" i="4"/>
  <c r="AX35" i="4" s="1"/>
  <c r="BC33" i="4"/>
  <c r="BC35" i="4" s="1"/>
  <c r="BL33" i="4"/>
  <c r="BL35" i="4" s="1"/>
  <c r="CB33" i="4"/>
  <c r="CB35" i="4" s="1"/>
  <c r="CK33" i="4"/>
  <c r="CK35" i="4" s="1"/>
  <c r="CW33" i="4"/>
  <c r="CW35" i="4" s="1"/>
  <c r="DG33" i="4"/>
  <c r="DG35" i="4" s="1"/>
  <c r="DU33" i="4"/>
  <c r="DU35" i="4" s="1"/>
  <c r="EK33" i="4"/>
  <c r="EK35" i="4" s="1"/>
  <c r="F33" i="4"/>
  <c r="F35" i="4" s="1"/>
  <c r="AA33" i="4"/>
  <c r="AA35" i="4" s="1"/>
  <c r="AV33" i="4"/>
  <c r="AV35" i="4" s="1"/>
  <c r="BN33" i="4"/>
  <c r="BN35" i="4" s="1"/>
  <c r="CM33" i="4"/>
  <c r="CM35" i="4" s="1"/>
  <c r="DJ33" i="4"/>
  <c r="DJ35" i="4" s="1"/>
  <c r="ED33" i="4"/>
  <c r="ED35" i="4" s="1"/>
  <c r="EV33" i="4"/>
  <c r="EV35" i="4" s="1"/>
  <c r="H33" i="4"/>
  <c r="H35" i="4" s="1"/>
  <c r="X33" i="4"/>
  <c r="X35" i="4" s="1"/>
  <c r="BB33" i="4"/>
  <c r="BB35" i="4" s="1"/>
  <c r="BJ33" i="4"/>
  <c r="BJ35" i="4" s="1"/>
  <c r="BV33" i="4"/>
  <c r="BV35" i="4" s="1"/>
  <c r="CN33" i="4"/>
  <c r="CN35" i="4" s="1"/>
  <c r="DF33" i="4"/>
  <c r="DF35" i="4" s="1"/>
  <c r="DT33" i="4"/>
  <c r="DT35" i="4" s="1"/>
  <c r="EE33" i="4"/>
  <c r="EE35" i="4" s="1"/>
  <c r="ES33" i="4"/>
  <c r="ES35" i="4" s="1"/>
  <c r="T33" i="4"/>
  <c r="T35" i="4" s="1"/>
  <c r="Y33" i="4"/>
  <c r="Y35" i="4" s="1"/>
  <c r="AH33" i="4"/>
  <c r="AH35" i="4" s="1"/>
  <c r="AS33" i="4"/>
  <c r="AS35" i="4" s="1"/>
  <c r="BG33" i="4"/>
  <c r="BG35" i="4" s="1"/>
  <c r="BQ33" i="4"/>
  <c r="BQ35" i="4" s="1"/>
  <c r="BW33" i="4"/>
  <c r="BW35" i="4" s="1"/>
  <c r="CG33" i="4"/>
  <c r="CG35" i="4" s="1"/>
  <c r="CQ33" i="4"/>
  <c r="CQ35" i="4" s="1"/>
  <c r="DB33" i="4"/>
  <c r="DB35" i="4" s="1"/>
  <c r="DL33" i="4"/>
  <c r="DL35" i="4" s="1"/>
  <c r="DP33" i="4"/>
  <c r="DP35" i="4" s="1"/>
  <c r="EA33" i="4"/>
  <c r="EA35" i="4" s="1"/>
  <c r="EF33" i="4"/>
  <c r="EF35" i="4" s="1"/>
  <c r="EP33" i="4"/>
  <c r="EP35" i="4" s="1"/>
  <c r="ET33" i="4"/>
  <c r="ET35" i="4" s="1"/>
  <c r="E33" i="4"/>
  <c r="E35" i="4" s="1"/>
  <c r="K33" i="4"/>
  <c r="K35" i="4" s="1"/>
  <c r="P33" i="4"/>
  <c r="P35" i="4" s="1"/>
  <c r="U33" i="4"/>
  <c r="U35" i="4" s="1"/>
  <c r="Z33" i="4"/>
  <c r="Z35" i="4" s="1"/>
  <c r="AD33" i="4"/>
  <c r="AD35" i="4" s="1"/>
  <c r="AI33" i="4"/>
  <c r="AI35" i="4" s="1"/>
  <c r="AO33" i="4"/>
  <c r="AO35" i="4" s="1"/>
  <c r="AT33" i="4"/>
  <c r="AT35" i="4" s="1"/>
  <c r="AY33" i="4"/>
  <c r="BD33" i="4"/>
  <c r="BH33" i="4"/>
  <c r="BM33" i="4"/>
  <c r="BS33" i="4"/>
  <c r="BX33" i="4"/>
  <c r="CC33" i="4"/>
  <c r="CH33" i="4"/>
  <c r="CL33" i="4"/>
  <c r="CR33" i="4"/>
  <c r="CY33" i="4"/>
  <c r="DD33" i="4"/>
  <c r="DH33" i="4"/>
  <c r="DM33" i="4"/>
  <c r="DQ33" i="4"/>
  <c r="DV33" i="4"/>
  <c r="EC33" i="4"/>
  <c r="EG33" i="4"/>
  <c r="EL33" i="4"/>
  <c r="EQ33" i="4"/>
  <c r="EU33" i="4"/>
  <c r="AY34" i="4"/>
  <c r="BD34" i="4"/>
  <c r="BH34" i="4"/>
  <c r="BM34" i="4"/>
  <c r="BS34" i="4"/>
  <c r="BX34" i="4"/>
  <c r="CC34" i="4"/>
  <c r="CH34" i="4"/>
  <c r="CL34" i="4"/>
  <c r="CR34" i="4"/>
  <c r="CY34" i="4"/>
  <c r="DD34" i="4"/>
  <c r="DH34" i="4"/>
  <c r="DM34" i="4"/>
  <c r="DQ34" i="4"/>
  <c r="DV34" i="4"/>
  <c r="EC34" i="4"/>
  <c r="EG34" i="4"/>
  <c r="EL34" i="4"/>
  <c r="EQ34" i="4"/>
  <c r="EU34" i="4"/>
  <c r="D24" i="4"/>
  <c r="D27" i="4"/>
  <c r="D31" i="4"/>
  <c r="D28" i="4"/>
  <c r="D32" i="4"/>
  <c r="D23" i="4"/>
  <c r="D26" i="4"/>
  <c r="D30" i="4"/>
  <c r="D25" i="4"/>
  <c r="D29" i="4"/>
  <c r="DV35" i="4" l="1"/>
  <c r="BH35" i="4"/>
  <c r="EQ35" i="4"/>
  <c r="CC35" i="4"/>
  <c r="DD35" i="4"/>
  <c r="CL35" i="4"/>
  <c r="BS35" i="4"/>
  <c r="AY35" i="4"/>
  <c r="EG35" i="4"/>
  <c r="DM35" i="4"/>
  <c r="EU35" i="4"/>
  <c r="EC35" i="4"/>
  <c r="DH35" i="4"/>
  <c r="EL35" i="4"/>
  <c r="DQ35" i="4"/>
  <c r="CY35" i="4"/>
  <c r="CH35" i="4"/>
  <c r="BM35" i="4"/>
  <c r="CR35" i="4"/>
  <c r="BX35" i="4"/>
  <c r="BD35" i="4"/>
  <c r="D34" i="4" l="1"/>
  <c r="D33" i="4" l="1"/>
  <c r="D35" i="4" s="1"/>
</calcChain>
</file>

<file path=xl/sharedStrings.xml><?xml version="1.0" encoding="utf-8"?>
<sst xmlns="http://schemas.openxmlformats.org/spreadsheetml/2006/main" count="284" uniqueCount="76">
  <si>
    <t>старше трех лет</t>
  </si>
  <si>
    <t>для глухих воспитанников, для слепых воспитанников</t>
  </si>
  <si>
    <t>в том числе:</t>
  </si>
  <si>
    <t>№ п/п</t>
  </si>
  <si>
    <t>ИТОГ:</t>
  </si>
  <si>
    <t>1</t>
  </si>
  <si>
    <t>2</t>
  </si>
  <si>
    <t>3</t>
  </si>
  <si>
    <t>5</t>
  </si>
  <si>
    <t>6</t>
  </si>
  <si>
    <t>7</t>
  </si>
  <si>
    <t>8</t>
  </si>
  <si>
    <t>9</t>
  </si>
  <si>
    <t>Тип населенного пункта (городской / сельский)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</si>
  <si>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</si>
  <si>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</si>
  <si>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</si>
  <si>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до трех лет, в том числе:</t>
  </si>
  <si>
    <t>старше трех лет, в том числе: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</si>
  <si>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</si>
  <si>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</si>
  <si>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</si>
  <si>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</si>
  <si>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</si>
  <si>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</si>
  <si>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воспитанники с тяжелыми нарушениями речи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</si>
  <si>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</si>
  <si>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</si>
  <si>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</si>
  <si>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</si>
  <si>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</si>
  <si>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</si>
  <si>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</si>
  <si>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</si>
  <si>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Городской</t>
  </si>
  <si>
    <t>Сельский</t>
  </si>
  <si>
    <t>Всего по городской местности:</t>
  </si>
  <si>
    <t>Х</t>
  </si>
  <si>
    <t>Всего по сельской местности:</t>
  </si>
  <si>
    <t>человек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</si>
  <si>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</si>
  <si>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</si>
  <si>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</si>
  <si>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до трех лет</t>
  </si>
  <si>
    <t>слабовидящие воспитанники</t>
  </si>
  <si>
    <t>воспитанники с амблиопией, косоглазием</t>
  </si>
  <si>
    <t xml:space="preserve">воспитанники с задержкой психического развития </t>
  </si>
  <si>
    <t>Автономная некоммерческая организация дошкольного образования "Бублик"</t>
  </si>
  <si>
    <t>Образовательная автономная некоммерческая организация дошкольного образования "Комплекс "Мир образования"</t>
  </si>
  <si>
    <t>Автономная некоммерческая организация дошкольной образовательной организации "Дошкольный центр "Оленёнок"</t>
  </si>
  <si>
    <t>Частное дошкольное образовательное учреждение "Остров детства"</t>
  </si>
  <si>
    <t>Частное учреждение дошкольного образования "Маленькая страна"</t>
  </si>
  <si>
    <t>Частное учреждение дошкольного образования "Дракоша"</t>
  </si>
  <si>
    <t>Автономная некоммерческая дошкольная образовательная организация "Филипп", с. Ромашково, ул. Никольская д. 12</t>
  </si>
  <si>
    <t>Автономная некоммерческая дошкольная образовательная организация "Филипп", г.о. Одинцово, ул Сколковская д. 3</t>
  </si>
  <si>
    <t>Автономная некоммерческая дошкольная образовательная организация "Планета Карапузия"</t>
  </si>
  <si>
    <t>Автономная некоммерческая организация дошкольного образования "Юные капитаны"</t>
  </si>
  <si>
    <t>Прогнозируемая численность воспитанников в частных дошкольных организациях в 2021 (2022, 2023) году, всего:</t>
  </si>
  <si>
    <t>Наименование муниципальных образований Московской области / частных образовательных организаций</t>
  </si>
  <si>
    <t>воспитанники дошкольных групп, обучающиеся с режимом работы полного дня, в том числе:</t>
  </si>
  <si>
    <t>воспитанники дошкольных групп, обучающиеся с режимом работы продленного дня, в том числе:</t>
  </si>
  <si>
    <t>Утверждена Постановлением Администрации</t>
  </si>
  <si>
    <t xml:space="preserve">  Одинцовского городского округа Московской области</t>
  </si>
  <si>
    <t xml:space="preserve">И.о начальника Управления образования        </t>
  </si>
  <si>
    <t>О.А. Ткачева</t>
  </si>
  <si>
    <t>к постановлению Администрации</t>
  </si>
  <si>
    <t xml:space="preserve"> Одинцовского городского округа</t>
  </si>
  <si>
    <t>Прогнозируемая средняя численность воспитанников в частных дошкольных образовательных организациях Одинцовского городского округа Московской области на 2021 год и плановый период 2022 и 2023 годов</t>
  </si>
  <si>
    <t>от 27.05.2020 № 1303</t>
  </si>
  <si>
    <t>Всего:</t>
  </si>
  <si>
    <t>на оплату труда педагогических работников</t>
  </si>
  <si>
    <t>учебно-вспомогательный и прочий персонал</t>
  </si>
  <si>
    <t>Объем субвенции в части оплаты труда работников частных дошкольных образовательных организаций на 2020 год,  используемый при расчете объема субвенции  на 2021 год 
(тыс. руб.)</t>
  </si>
  <si>
    <t>Прогнозируемая среднегодовая численность воспитанников частных дошкольных образовательных организаций на 2020 год, используемая при расчете объем субвенции  
 2021 год</t>
  </si>
  <si>
    <t>Приложение 4</t>
  </si>
  <si>
    <t>от 19.04.2021 № 1151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</si>
</sst>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2" fillId="0" borderId="0"/>
    <xf numFmtId="0" fontId="7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9" fillId="0" borderId="0"/>
    <xf numFmtId="164" fontId="7" fillId="0" borderId="0" applyFont="0" applyFill="0" applyBorder="0" applyAlignment="0" applyProtection="0"/>
  </cellStyleXfs>
  <cellXfs count="66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>
      <alignment vertical="center" wrapText="1"/>
    </xf>
    <xf numFmtId="165" fontId="13" fillId="2" borderId="1" xfId="0" applyNumberFormat="1" applyFont="1" applyFill="1" applyBorder="1" applyAlignment="1">
      <alignment vertical="center" wrapText="1"/>
    </xf>
    <xf numFmtId="165" fontId="12" fillId="2" borderId="1" xfId="0" applyNumberFormat="1" applyFont="1" applyFill="1" applyBorder="1" applyAlignment="1" applyProtection="1">
      <alignment vertical="center" wrapText="1"/>
      <protection locked="0"/>
    </xf>
    <xf numFmtId="3" fontId="12" fillId="2" borderId="1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top" wrapText="1"/>
    </xf>
    <xf numFmtId="0" fontId="11" fillId="0" borderId="0" xfId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5" fillId="0" borderId="3" xfId="2" applyNumberFormat="1" applyFont="1" applyFill="1" applyBorder="1" applyAlignment="1">
      <alignment horizontal="center" vertical="center" wrapText="1"/>
    </xf>
    <xf numFmtId="3" fontId="5" fillId="0" borderId="7" xfId="2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5" fillId="0" borderId="12" xfId="2" applyNumberFormat="1" applyFont="1" applyFill="1" applyBorder="1" applyAlignment="1">
      <alignment horizontal="center" vertical="center" wrapText="1"/>
    </xf>
    <xf numFmtId="3" fontId="5" fillId="0" borderId="15" xfId="2" applyNumberFormat="1" applyFont="1" applyFill="1" applyBorder="1" applyAlignment="1">
      <alignment horizontal="center" vertical="center" wrapText="1"/>
    </xf>
    <xf numFmtId="3" fontId="5" fillId="0" borderId="13" xfId="2" applyNumberFormat="1" applyFont="1" applyFill="1" applyBorder="1" applyAlignment="1">
      <alignment horizontal="center" vertical="center" wrapText="1"/>
    </xf>
    <xf numFmtId="3" fontId="5" fillId="0" borderId="9" xfId="2" applyNumberFormat="1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3" fontId="5" fillId="0" borderId="14" xfId="2" applyNumberFormat="1" applyFont="1" applyFill="1" applyBorder="1" applyAlignment="1">
      <alignment horizontal="center" vertical="center" wrapText="1"/>
    </xf>
    <xf numFmtId="3" fontId="5" fillId="0" borderId="10" xfId="2" applyNumberFormat="1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3" fontId="5" fillId="0" borderId="11" xfId="2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</cellXfs>
  <cellStyles count="22">
    <cellStyle name="Normal_1. Свод по школамNEW" xfId="4"/>
    <cellStyle name="Обычный" xfId="0" builtinId="0"/>
    <cellStyle name="Обычный 2" xfId="5"/>
    <cellStyle name="Обычный 2 2" xfId="2"/>
    <cellStyle name="Обычный 2 2 2" xfId="6"/>
    <cellStyle name="Обычный 2 3" xfId="7"/>
    <cellStyle name="Обычный 2 3 2" xfId="8"/>
    <cellStyle name="Обычный 2_24.06.в МФ госстандарт" xfId="9"/>
    <cellStyle name="Обычный 3" xfId="10"/>
    <cellStyle name="Обычный 3 2" xfId="11"/>
    <cellStyle name="Обычный 3 3" xfId="1"/>
    <cellStyle name="Обычный 3 3 2" xfId="12"/>
    <cellStyle name="Обычный 3 4" xfId="13"/>
    <cellStyle name="Обычный 3 4 2" xfId="14"/>
    <cellStyle name="Обычный 3 5" xfId="15"/>
    <cellStyle name="Обычный 4" xfId="16"/>
    <cellStyle name="Обычный 4 2" xfId="17"/>
    <cellStyle name="Обычный 5" xfId="18"/>
    <cellStyle name="Обычный 5 2" xfId="19"/>
    <cellStyle name="Стиль 1" xfId="20"/>
    <cellStyle name="Финансовый 2" xfId="21"/>
    <cellStyle name="Финансов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B41"/>
  <sheetViews>
    <sheetView tabSelected="1" view="pageBreakPreview" zoomScale="60" zoomScaleNormal="55" workbookViewId="0">
      <pane xSplit="3" ySplit="22" topLeftCell="D23" activePane="bottomRight" state="frozen"/>
      <selection pane="topRight" activeCell="D1" sqref="D1"/>
      <selection pane="bottomLeft" activeCell="A18" sqref="A18"/>
      <selection pane="bottomRight" activeCell="G7" sqref="G7"/>
    </sheetView>
  </sheetViews>
  <sheetFormatPr defaultColWidth="10.42578125" defaultRowHeight="18" customHeight="1" x14ac:dyDescent="0.25"/>
  <cols>
    <col min="1" max="1" width="8.28515625" style="1" customWidth="1"/>
    <col min="2" max="2" width="80.85546875" style="26" customWidth="1"/>
    <col min="3" max="3" width="14.42578125" style="2" customWidth="1"/>
    <col min="4" max="4" width="18.42578125" style="3" customWidth="1"/>
    <col min="5" max="5" width="14.28515625" style="1" customWidth="1"/>
    <col min="6" max="6" width="17.28515625" style="1" customWidth="1"/>
    <col min="7" max="14" width="18.85546875" style="1" customWidth="1"/>
    <col min="15" max="15" width="21.42578125" style="1" customWidth="1"/>
    <col min="16" max="17" width="18.85546875" style="1" customWidth="1"/>
    <col min="18" max="18" width="20.28515625" style="1" customWidth="1"/>
    <col min="19" max="20" width="21.28515625" style="1" customWidth="1"/>
    <col min="21" max="38" width="19.85546875" style="1" customWidth="1"/>
    <col min="39" max="139" width="19.28515625" style="1" customWidth="1"/>
    <col min="140" max="140" width="19.28515625" style="9" customWidth="1"/>
    <col min="141" max="144" width="19.28515625" style="25" customWidth="1"/>
    <col min="145" max="151" width="19.28515625" style="1" customWidth="1"/>
    <col min="152" max="152" width="21.42578125" style="1" customWidth="1"/>
    <col min="153" max="154" width="19.28515625" style="1" customWidth="1"/>
    <col min="155" max="158" width="24.42578125" style="1" customWidth="1"/>
    <col min="159" max="16384" width="10.42578125" style="1"/>
  </cols>
  <sheetData>
    <row r="1" spans="1:158" ht="18" customHeight="1" x14ac:dyDescent="0.25">
      <c r="R1" s="43"/>
      <c r="S1" s="43" t="s">
        <v>74</v>
      </c>
      <c r="EJ1" s="24"/>
    </row>
    <row r="2" spans="1:158" ht="18" customHeight="1" x14ac:dyDescent="0.25">
      <c r="R2" s="43"/>
      <c r="S2" s="43" t="s">
        <v>65</v>
      </c>
      <c r="EJ2" s="24"/>
    </row>
    <row r="3" spans="1:158" ht="18" customHeight="1" x14ac:dyDescent="0.25">
      <c r="R3" s="43"/>
      <c r="S3" s="43" t="s">
        <v>66</v>
      </c>
      <c r="EJ3" s="24"/>
    </row>
    <row r="4" spans="1:158" ht="18" customHeight="1" x14ac:dyDescent="0.25">
      <c r="R4" s="43"/>
      <c r="S4" s="43" t="s">
        <v>75</v>
      </c>
      <c r="EJ4" s="24"/>
    </row>
    <row r="5" spans="1:158" ht="18" customHeight="1" x14ac:dyDescent="0.25">
      <c r="EJ5" s="24"/>
    </row>
    <row r="6" spans="1:158" ht="18.75" x14ac:dyDescent="0.25">
      <c r="N6" s="38"/>
      <c r="O6" s="38"/>
      <c r="P6" s="38"/>
      <c r="Q6" s="38"/>
      <c r="R6" s="38"/>
      <c r="S6" s="38" t="s">
        <v>61</v>
      </c>
      <c r="T6" s="37"/>
      <c r="U6" s="37"/>
      <c r="V6" s="37"/>
      <c r="AI6" s="37"/>
      <c r="AJ6" s="37"/>
      <c r="AK6" s="37"/>
      <c r="AL6" s="37"/>
      <c r="AM6" s="22"/>
      <c r="AN6" s="22"/>
      <c r="AO6" s="22"/>
      <c r="EJ6" s="24"/>
    </row>
    <row r="7" spans="1:158" ht="18.75" x14ac:dyDescent="0.25">
      <c r="N7" s="39"/>
      <c r="O7" s="39"/>
      <c r="P7" s="39"/>
      <c r="Q7" s="39"/>
      <c r="R7" s="39"/>
      <c r="S7" s="39" t="s">
        <v>62</v>
      </c>
      <c r="T7" s="37"/>
      <c r="U7" s="37"/>
      <c r="V7" s="37"/>
      <c r="AI7" s="37"/>
      <c r="AJ7" s="37"/>
      <c r="AK7" s="37"/>
      <c r="AL7" s="37"/>
      <c r="AM7" s="22"/>
      <c r="AN7" s="22"/>
      <c r="AO7" s="22"/>
      <c r="EJ7" s="24"/>
    </row>
    <row r="8" spans="1:158" ht="18.75" x14ac:dyDescent="0.25">
      <c r="N8" s="39"/>
      <c r="O8" s="39"/>
      <c r="P8" s="39"/>
      <c r="Q8" s="39"/>
      <c r="R8" s="39"/>
      <c r="S8" s="39" t="s">
        <v>68</v>
      </c>
      <c r="T8" s="37"/>
      <c r="U8" s="37"/>
      <c r="V8" s="37"/>
      <c r="AI8" s="37"/>
      <c r="AJ8" s="37"/>
      <c r="AK8" s="37"/>
      <c r="AL8" s="37"/>
      <c r="AM8" s="22"/>
      <c r="AN8" s="22"/>
      <c r="AO8" s="22"/>
      <c r="EJ8" s="24"/>
    </row>
    <row r="9" spans="1:158" ht="18.75" x14ac:dyDescent="0.25">
      <c r="N9" s="39"/>
      <c r="O9" s="39"/>
      <c r="P9" s="39"/>
      <c r="Q9" s="39"/>
      <c r="R9" s="39"/>
      <c r="S9" s="39"/>
      <c r="T9" s="37"/>
      <c r="U9" s="37"/>
      <c r="V9" s="37"/>
      <c r="AI9" s="37"/>
      <c r="AJ9" s="37"/>
      <c r="AK9" s="37"/>
      <c r="AL9" s="37"/>
      <c r="AM9" s="22"/>
      <c r="AN9" s="22"/>
      <c r="AO9" s="22"/>
      <c r="EJ9" s="24"/>
    </row>
    <row r="10" spans="1:158" ht="81.75" customHeight="1" x14ac:dyDescent="0.25">
      <c r="B10" s="23"/>
      <c r="C10" s="65" t="s">
        <v>67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23"/>
      <c r="U10" s="23"/>
      <c r="V10" s="23"/>
      <c r="W10" s="23"/>
      <c r="X10" s="23"/>
      <c r="Y10" s="23"/>
      <c r="Z10" s="23"/>
      <c r="AA10" s="23"/>
      <c r="AI10" s="23"/>
      <c r="AJ10" s="23"/>
      <c r="AK10" s="23"/>
      <c r="AL10" s="23"/>
      <c r="AM10" s="23"/>
      <c r="EJ10" s="24"/>
    </row>
    <row r="11" spans="1:158" ht="20.25" x14ac:dyDescent="0.25">
      <c r="B11" s="16"/>
      <c r="C11" s="4"/>
      <c r="D11" s="5"/>
      <c r="S11" s="1" t="s">
        <v>39</v>
      </c>
      <c r="EJ11" s="24"/>
    </row>
    <row r="12" spans="1:158" ht="18.75" customHeight="1" x14ac:dyDescent="0.25">
      <c r="A12" s="51" t="s">
        <v>3</v>
      </c>
      <c r="B12" s="51" t="s">
        <v>58</v>
      </c>
      <c r="C12" s="51" t="s">
        <v>13</v>
      </c>
      <c r="D12" s="53" t="s">
        <v>57</v>
      </c>
      <c r="E12" s="52" t="s">
        <v>2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48" t="s">
        <v>2</v>
      </c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50"/>
      <c r="BF12" s="48" t="s">
        <v>2</v>
      </c>
      <c r="BG12" s="49"/>
      <c r="BH12" s="49"/>
      <c r="BI12" s="49"/>
      <c r="BJ12" s="49"/>
      <c r="BK12" s="49"/>
      <c r="BL12" s="50"/>
      <c r="BM12" s="48" t="s">
        <v>2</v>
      </c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50"/>
      <c r="CB12" s="48" t="s">
        <v>2</v>
      </c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50"/>
      <c r="CQ12" s="48" t="s">
        <v>2</v>
      </c>
      <c r="CR12" s="49"/>
      <c r="CS12" s="49"/>
      <c r="CT12" s="49"/>
      <c r="CU12" s="49"/>
      <c r="CV12" s="49"/>
      <c r="CW12" s="49"/>
      <c r="CX12" s="50"/>
      <c r="CY12" s="48" t="s">
        <v>2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50"/>
      <c r="DU12" s="52" t="s">
        <v>2</v>
      </c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46" t="s">
        <v>72</v>
      </c>
      <c r="EZ12" s="47"/>
      <c r="FA12" s="47"/>
      <c r="FB12" s="46" t="s">
        <v>73</v>
      </c>
    </row>
    <row r="13" spans="1:158" s="6" customFormat="1" ht="18.75" customHeight="1" x14ac:dyDescent="0.25">
      <c r="A13" s="51"/>
      <c r="B13" s="51"/>
      <c r="C13" s="51"/>
      <c r="D13" s="54"/>
      <c r="E13" s="48" t="s">
        <v>59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/>
      <c r="T13" s="48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50"/>
      <c r="AI13" s="48" t="s">
        <v>40</v>
      </c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50"/>
      <c r="BF13" s="48" t="s">
        <v>40</v>
      </c>
      <c r="BG13" s="49"/>
      <c r="BH13" s="49"/>
      <c r="BI13" s="49"/>
      <c r="BJ13" s="49"/>
      <c r="BK13" s="49"/>
      <c r="BL13" s="50"/>
      <c r="BM13" s="48" t="s">
        <v>41</v>
      </c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50"/>
      <c r="CB13" s="48" t="s">
        <v>41</v>
      </c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50"/>
      <c r="CQ13" s="48" t="s">
        <v>42</v>
      </c>
      <c r="CR13" s="49"/>
      <c r="CS13" s="49"/>
      <c r="CT13" s="49"/>
      <c r="CU13" s="49"/>
      <c r="CV13" s="49"/>
      <c r="CW13" s="49"/>
      <c r="CX13" s="50"/>
      <c r="CY13" s="48" t="s">
        <v>42</v>
      </c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50"/>
      <c r="DU13" s="52" t="s">
        <v>60</v>
      </c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47"/>
      <c r="EZ13" s="47"/>
      <c r="FA13" s="47"/>
      <c r="FB13" s="47"/>
    </row>
    <row r="14" spans="1:158" s="7" customFormat="1" ht="18.75" customHeight="1" x14ac:dyDescent="0.25">
      <c r="A14" s="51"/>
      <c r="B14" s="51"/>
      <c r="C14" s="51"/>
      <c r="D14" s="54"/>
      <c r="E14" s="52" t="s">
        <v>14</v>
      </c>
      <c r="F14" s="52"/>
      <c r="G14" s="48" t="s">
        <v>15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48" t="s">
        <v>15</v>
      </c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50"/>
      <c r="AG14" s="52" t="s">
        <v>16</v>
      </c>
      <c r="AH14" s="52"/>
      <c r="AI14" s="52" t="s">
        <v>14</v>
      </c>
      <c r="AJ14" s="52"/>
      <c r="AK14" s="48" t="s">
        <v>15</v>
      </c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50"/>
      <c r="BF14" s="48" t="s">
        <v>15</v>
      </c>
      <c r="BG14" s="49"/>
      <c r="BH14" s="49"/>
      <c r="BI14" s="49"/>
      <c r="BJ14" s="50"/>
      <c r="BK14" s="52" t="s">
        <v>16</v>
      </c>
      <c r="BL14" s="52"/>
      <c r="BM14" s="52" t="s">
        <v>14</v>
      </c>
      <c r="BN14" s="52"/>
      <c r="BO14" s="48" t="s">
        <v>15</v>
      </c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50"/>
      <c r="CB14" s="48" t="s">
        <v>15</v>
      </c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50"/>
      <c r="CO14" s="52" t="s">
        <v>16</v>
      </c>
      <c r="CP14" s="52"/>
      <c r="CQ14" s="52" t="s">
        <v>14</v>
      </c>
      <c r="CR14" s="52"/>
      <c r="CS14" s="48" t="s">
        <v>15</v>
      </c>
      <c r="CT14" s="49"/>
      <c r="CU14" s="49"/>
      <c r="CV14" s="49"/>
      <c r="CW14" s="49"/>
      <c r="CX14" s="50"/>
      <c r="CY14" s="48" t="s">
        <v>15</v>
      </c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50"/>
      <c r="DS14" s="52" t="s">
        <v>16</v>
      </c>
      <c r="DT14" s="52"/>
      <c r="DU14" s="52" t="s">
        <v>14</v>
      </c>
      <c r="DV14" s="52"/>
      <c r="DW14" s="48" t="s">
        <v>15</v>
      </c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50"/>
      <c r="EP14" s="48" t="s">
        <v>15</v>
      </c>
      <c r="EQ14" s="49"/>
      <c r="ER14" s="49"/>
      <c r="ES14" s="49"/>
      <c r="ET14" s="49"/>
      <c r="EU14" s="49"/>
      <c r="EV14" s="50"/>
      <c r="EW14" s="52" t="s">
        <v>16</v>
      </c>
      <c r="EX14" s="52"/>
      <c r="EY14" s="47"/>
      <c r="EZ14" s="47"/>
      <c r="FA14" s="47"/>
      <c r="FB14" s="47"/>
    </row>
    <row r="15" spans="1:158" s="6" customFormat="1" ht="18.75" customHeight="1" x14ac:dyDescent="0.25">
      <c r="A15" s="51"/>
      <c r="B15" s="51"/>
      <c r="C15" s="51"/>
      <c r="D15" s="54"/>
      <c r="E15" s="52"/>
      <c r="F15" s="52"/>
      <c r="G15" s="52" t="s">
        <v>17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 t="s">
        <v>18</v>
      </c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 t="s">
        <v>17</v>
      </c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48" t="s">
        <v>18</v>
      </c>
      <c r="AY15" s="49"/>
      <c r="AZ15" s="49"/>
      <c r="BA15" s="49"/>
      <c r="BB15" s="49"/>
      <c r="BC15" s="49"/>
      <c r="BD15" s="49"/>
      <c r="BE15" s="50"/>
      <c r="BF15" s="48" t="s">
        <v>18</v>
      </c>
      <c r="BG15" s="49"/>
      <c r="BH15" s="49"/>
      <c r="BI15" s="49"/>
      <c r="BJ15" s="50"/>
      <c r="BK15" s="52"/>
      <c r="BL15" s="52"/>
      <c r="BM15" s="52"/>
      <c r="BN15" s="52"/>
      <c r="BO15" s="52" t="s">
        <v>17</v>
      </c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 t="s">
        <v>18</v>
      </c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48" t="s">
        <v>17</v>
      </c>
      <c r="CT15" s="49"/>
      <c r="CU15" s="49"/>
      <c r="CV15" s="49"/>
      <c r="CW15" s="49"/>
      <c r="CX15" s="50"/>
      <c r="CY15" s="48" t="s">
        <v>17</v>
      </c>
      <c r="CZ15" s="49"/>
      <c r="DA15" s="49"/>
      <c r="DB15" s="49"/>
      <c r="DC15" s="49"/>
      <c r="DD15" s="49"/>
      <c r="DE15" s="50"/>
      <c r="DF15" s="52" t="s">
        <v>18</v>
      </c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 t="s">
        <v>17</v>
      </c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48" t="s">
        <v>18</v>
      </c>
      <c r="EK15" s="49"/>
      <c r="EL15" s="49"/>
      <c r="EM15" s="49"/>
      <c r="EN15" s="49"/>
      <c r="EO15" s="50"/>
      <c r="EP15" s="48" t="s">
        <v>18</v>
      </c>
      <c r="EQ15" s="49"/>
      <c r="ER15" s="49"/>
      <c r="ES15" s="49"/>
      <c r="ET15" s="49"/>
      <c r="EU15" s="49"/>
      <c r="EV15" s="50"/>
      <c r="EW15" s="52"/>
      <c r="EX15" s="52"/>
      <c r="EY15" s="47"/>
      <c r="EZ15" s="47"/>
      <c r="FA15" s="47"/>
      <c r="FB15" s="47"/>
    </row>
    <row r="16" spans="1:158" s="6" customFormat="1" ht="18.75" customHeight="1" x14ac:dyDescent="0.25">
      <c r="A16" s="51"/>
      <c r="B16" s="51"/>
      <c r="C16" s="51"/>
      <c r="D16" s="54"/>
      <c r="E16" s="52"/>
      <c r="F16" s="52"/>
      <c r="G16" s="52" t="s">
        <v>22</v>
      </c>
      <c r="H16" s="52" t="s">
        <v>19</v>
      </c>
      <c r="I16" s="52"/>
      <c r="J16" s="52"/>
      <c r="K16" s="52"/>
      <c r="L16" s="52"/>
      <c r="M16" s="52" t="s">
        <v>20</v>
      </c>
      <c r="N16" s="52"/>
      <c r="O16" s="52" t="s">
        <v>21</v>
      </c>
      <c r="P16" s="52"/>
      <c r="Q16" s="52"/>
      <c r="R16" s="52"/>
      <c r="S16" s="52"/>
      <c r="T16" s="52" t="s">
        <v>22</v>
      </c>
      <c r="U16" s="52" t="s">
        <v>23</v>
      </c>
      <c r="V16" s="52"/>
      <c r="W16" s="52"/>
      <c r="X16" s="52"/>
      <c r="Y16" s="52"/>
      <c r="Z16" s="52" t="s">
        <v>1</v>
      </c>
      <c r="AA16" s="52"/>
      <c r="AB16" s="52" t="s">
        <v>24</v>
      </c>
      <c r="AC16" s="52"/>
      <c r="AD16" s="52"/>
      <c r="AE16" s="52"/>
      <c r="AF16" s="52"/>
      <c r="AG16" s="52"/>
      <c r="AH16" s="52"/>
      <c r="AI16" s="52"/>
      <c r="AJ16" s="52"/>
      <c r="AK16" s="52" t="s">
        <v>22</v>
      </c>
      <c r="AL16" s="56" t="s">
        <v>19</v>
      </c>
      <c r="AM16" s="57"/>
      <c r="AN16" s="57"/>
      <c r="AO16" s="57"/>
      <c r="AP16" s="58"/>
      <c r="AQ16" s="52" t="s">
        <v>20</v>
      </c>
      <c r="AR16" s="52"/>
      <c r="AS16" s="52" t="s">
        <v>21</v>
      </c>
      <c r="AT16" s="52"/>
      <c r="AU16" s="52"/>
      <c r="AV16" s="52"/>
      <c r="AW16" s="52"/>
      <c r="AX16" s="52" t="s">
        <v>22</v>
      </c>
      <c r="AY16" s="52" t="s">
        <v>23</v>
      </c>
      <c r="AZ16" s="52"/>
      <c r="BA16" s="52"/>
      <c r="BB16" s="52"/>
      <c r="BC16" s="52"/>
      <c r="BD16" s="52" t="s">
        <v>1</v>
      </c>
      <c r="BE16" s="52"/>
      <c r="BF16" s="52" t="s">
        <v>24</v>
      </c>
      <c r="BG16" s="52"/>
      <c r="BH16" s="52"/>
      <c r="BI16" s="52"/>
      <c r="BJ16" s="52"/>
      <c r="BK16" s="52"/>
      <c r="BL16" s="52"/>
      <c r="BM16" s="52"/>
      <c r="BN16" s="52"/>
      <c r="BO16" s="52" t="s">
        <v>22</v>
      </c>
      <c r="BP16" s="52" t="s">
        <v>19</v>
      </c>
      <c r="BQ16" s="52"/>
      <c r="BR16" s="52"/>
      <c r="BS16" s="52"/>
      <c r="BT16" s="52"/>
      <c r="BU16" s="52" t="s">
        <v>20</v>
      </c>
      <c r="BV16" s="52"/>
      <c r="BW16" s="52" t="s">
        <v>21</v>
      </c>
      <c r="BX16" s="52"/>
      <c r="BY16" s="52"/>
      <c r="BZ16" s="52"/>
      <c r="CA16" s="52"/>
      <c r="CB16" s="52" t="s">
        <v>22</v>
      </c>
      <c r="CC16" s="52" t="s">
        <v>23</v>
      </c>
      <c r="CD16" s="52"/>
      <c r="CE16" s="52"/>
      <c r="CF16" s="52"/>
      <c r="CG16" s="52"/>
      <c r="CH16" s="52" t="s">
        <v>1</v>
      </c>
      <c r="CI16" s="52"/>
      <c r="CJ16" s="52" t="s">
        <v>24</v>
      </c>
      <c r="CK16" s="52"/>
      <c r="CL16" s="52"/>
      <c r="CM16" s="52"/>
      <c r="CN16" s="52"/>
      <c r="CO16" s="52"/>
      <c r="CP16" s="52"/>
      <c r="CQ16" s="52"/>
      <c r="CR16" s="52"/>
      <c r="CS16" s="52" t="s">
        <v>22</v>
      </c>
      <c r="CT16" s="52" t="s">
        <v>19</v>
      </c>
      <c r="CU16" s="52"/>
      <c r="CV16" s="52"/>
      <c r="CW16" s="52"/>
      <c r="CX16" s="52"/>
      <c r="CY16" s="52" t="s">
        <v>20</v>
      </c>
      <c r="CZ16" s="52"/>
      <c r="DA16" s="52" t="s">
        <v>21</v>
      </c>
      <c r="DB16" s="52"/>
      <c r="DC16" s="52"/>
      <c r="DD16" s="52"/>
      <c r="DE16" s="52"/>
      <c r="DF16" s="52" t="s">
        <v>22</v>
      </c>
      <c r="DG16" s="52" t="s">
        <v>23</v>
      </c>
      <c r="DH16" s="52"/>
      <c r="DI16" s="52"/>
      <c r="DJ16" s="52"/>
      <c r="DK16" s="52"/>
      <c r="DL16" s="52" t="s">
        <v>1</v>
      </c>
      <c r="DM16" s="52"/>
      <c r="DN16" s="52" t="s">
        <v>24</v>
      </c>
      <c r="DO16" s="52"/>
      <c r="DP16" s="52"/>
      <c r="DQ16" s="52"/>
      <c r="DR16" s="52"/>
      <c r="DS16" s="52"/>
      <c r="DT16" s="52"/>
      <c r="DU16" s="52"/>
      <c r="DV16" s="52"/>
      <c r="DW16" s="52" t="s">
        <v>22</v>
      </c>
      <c r="DX16" s="52" t="s">
        <v>19</v>
      </c>
      <c r="DY16" s="52"/>
      <c r="DZ16" s="52"/>
      <c r="EA16" s="52"/>
      <c r="EB16" s="52"/>
      <c r="EC16" s="52" t="s">
        <v>20</v>
      </c>
      <c r="ED16" s="52"/>
      <c r="EE16" s="52" t="s">
        <v>21</v>
      </c>
      <c r="EF16" s="52"/>
      <c r="EG16" s="52"/>
      <c r="EH16" s="52"/>
      <c r="EI16" s="52"/>
      <c r="EJ16" s="52" t="s">
        <v>22</v>
      </c>
      <c r="EK16" s="52" t="s">
        <v>23</v>
      </c>
      <c r="EL16" s="52"/>
      <c r="EM16" s="52"/>
      <c r="EN16" s="52"/>
      <c r="EO16" s="52"/>
      <c r="EP16" s="52" t="s">
        <v>1</v>
      </c>
      <c r="EQ16" s="52"/>
      <c r="ER16" s="52" t="s">
        <v>24</v>
      </c>
      <c r="ES16" s="52"/>
      <c r="ET16" s="52"/>
      <c r="EU16" s="52"/>
      <c r="EV16" s="52"/>
      <c r="EW16" s="52"/>
      <c r="EX16" s="52"/>
      <c r="EY16" s="47"/>
      <c r="EZ16" s="47"/>
      <c r="FA16" s="47"/>
      <c r="FB16" s="47"/>
    </row>
    <row r="17" spans="1:158" s="8" customFormat="1" ht="21.75" customHeight="1" x14ac:dyDescent="0.25">
      <c r="A17" s="51"/>
      <c r="B17" s="51"/>
      <c r="C17" s="51"/>
      <c r="D17" s="54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9"/>
      <c r="AM17" s="60"/>
      <c r="AN17" s="60"/>
      <c r="AO17" s="60"/>
      <c r="AP17" s="61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47"/>
      <c r="EZ17" s="47"/>
      <c r="FA17" s="47"/>
      <c r="FB17" s="47"/>
    </row>
    <row r="18" spans="1:158" s="8" customFormat="1" ht="18.75" customHeight="1" x14ac:dyDescent="0.25">
      <c r="A18" s="51"/>
      <c r="B18" s="51"/>
      <c r="C18" s="51"/>
      <c r="D18" s="54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9"/>
      <c r="AM18" s="60"/>
      <c r="AN18" s="60"/>
      <c r="AO18" s="60"/>
      <c r="AP18" s="61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47"/>
      <c r="EZ18" s="47"/>
      <c r="FA18" s="47"/>
      <c r="FB18" s="47"/>
    </row>
    <row r="19" spans="1:158" s="8" customFormat="1" ht="15" customHeight="1" x14ac:dyDescent="0.25">
      <c r="A19" s="51"/>
      <c r="B19" s="51"/>
      <c r="C19" s="51"/>
      <c r="D19" s="54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62"/>
      <c r="AM19" s="63"/>
      <c r="AN19" s="63"/>
      <c r="AO19" s="63"/>
      <c r="AP19" s="64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46" t="s">
        <v>69</v>
      </c>
      <c r="EZ19" s="46" t="s">
        <v>2</v>
      </c>
      <c r="FA19" s="47"/>
      <c r="FB19" s="47"/>
    </row>
    <row r="20" spans="1:158" s="8" customFormat="1" ht="50.25" customHeight="1" x14ac:dyDescent="0.25">
      <c r="A20" s="51"/>
      <c r="B20" s="51"/>
      <c r="C20" s="51"/>
      <c r="D20" s="54"/>
      <c r="E20" s="52" t="s">
        <v>43</v>
      </c>
      <c r="F20" s="52" t="s">
        <v>0</v>
      </c>
      <c r="G20" s="52"/>
      <c r="H20" s="52" t="s">
        <v>25</v>
      </c>
      <c r="I20" s="52" t="s">
        <v>44</v>
      </c>
      <c r="J20" s="52" t="s">
        <v>45</v>
      </c>
      <c r="K20" s="52" t="s">
        <v>46</v>
      </c>
      <c r="L20" s="52" t="s">
        <v>32</v>
      </c>
      <c r="M20" s="52" t="s">
        <v>26</v>
      </c>
      <c r="N20" s="52" t="s">
        <v>27</v>
      </c>
      <c r="O20" s="52" t="s">
        <v>28</v>
      </c>
      <c r="P20" s="52" t="s">
        <v>29</v>
      </c>
      <c r="Q20" s="52" t="s">
        <v>33</v>
      </c>
      <c r="R20" s="52" t="s">
        <v>30</v>
      </c>
      <c r="S20" s="52" t="s">
        <v>31</v>
      </c>
      <c r="T20" s="52"/>
      <c r="U20" s="52" t="s">
        <v>25</v>
      </c>
      <c r="V20" s="52" t="s">
        <v>44</v>
      </c>
      <c r="W20" s="52" t="s">
        <v>45</v>
      </c>
      <c r="X20" s="52" t="s">
        <v>46</v>
      </c>
      <c r="Y20" s="52" t="s">
        <v>32</v>
      </c>
      <c r="Z20" s="52" t="s">
        <v>26</v>
      </c>
      <c r="AA20" s="52" t="s">
        <v>27</v>
      </c>
      <c r="AB20" s="52" t="s">
        <v>28</v>
      </c>
      <c r="AC20" s="52" t="s">
        <v>29</v>
      </c>
      <c r="AD20" s="52" t="s">
        <v>33</v>
      </c>
      <c r="AE20" s="52" t="s">
        <v>30</v>
      </c>
      <c r="AF20" s="52" t="s">
        <v>31</v>
      </c>
      <c r="AG20" s="52"/>
      <c r="AH20" s="52"/>
      <c r="AI20" s="52" t="s">
        <v>43</v>
      </c>
      <c r="AJ20" s="52" t="s">
        <v>0</v>
      </c>
      <c r="AK20" s="52"/>
      <c r="AL20" s="52" t="s">
        <v>25</v>
      </c>
      <c r="AM20" s="52" t="s">
        <v>44</v>
      </c>
      <c r="AN20" s="52" t="s">
        <v>45</v>
      </c>
      <c r="AO20" s="52" t="s">
        <v>46</v>
      </c>
      <c r="AP20" s="52" t="s">
        <v>32</v>
      </c>
      <c r="AQ20" s="52" t="s">
        <v>26</v>
      </c>
      <c r="AR20" s="52" t="s">
        <v>27</v>
      </c>
      <c r="AS20" s="52" t="s">
        <v>28</v>
      </c>
      <c r="AT20" s="52" t="s">
        <v>29</v>
      </c>
      <c r="AU20" s="52" t="s">
        <v>33</v>
      </c>
      <c r="AV20" s="52" t="s">
        <v>30</v>
      </c>
      <c r="AW20" s="52" t="s">
        <v>31</v>
      </c>
      <c r="AX20" s="52"/>
      <c r="AY20" s="52" t="s">
        <v>25</v>
      </c>
      <c r="AZ20" s="52" t="s">
        <v>44</v>
      </c>
      <c r="BA20" s="52" t="s">
        <v>45</v>
      </c>
      <c r="BB20" s="52" t="s">
        <v>46</v>
      </c>
      <c r="BC20" s="52" t="s">
        <v>32</v>
      </c>
      <c r="BD20" s="52" t="s">
        <v>26</v>
      </c>
      <c r="BE20" s="52" t="s">
        <v>27</v>
      </c>
      <c r="BF20" s="52" t="s">
        <v>28</v>
      </c>
      <c r="BG20" s="52" t="s">
        <v>29</v>
      </c>
      <c r="BH20" s="52" t="s">
        <v>33</v>
      </c>
      <c r="BI20" s="52" t="s">
        <v>30</v>
      </c>
      <c r="BJ20" s="52" t="s">
        <v>31</v>
      </c>
      <c r="BK20" s="52"/>
      <c r="BL20" s="52"/>
      <c r="BM20" s="52" t="s">
        <v>43</v>
      </c>
      <c r="BN20" s="52" t="s">
        <v>0</v>
      </c>
      <c r="BO20" s="52"/>
      <c r="BP20" s="52" t="s">
        <v>25</v>
      </c>
      <c r="BQ20" s="52" t="s">
        <v>44</v>
      </c>
      <c r="BR20" s="52" t="s">
        <v>45</v>
      </c>
      <c r="BS20" s="52" t="s">
        <v>46</v>
      </c>
      <c r="BT20" s="52" t="s">
        <v>32</v>
      </c>
      <c r="BU20" s="52" t="s">
        <v>26</v>
      </c>
      <c r="BV20" s="52" t="s">
        <v>27</v>
      </c>
      <c r="BW20" s="52" t="s">
        <v>28</v>
      </c>
      <c r="BX20" s="52" t="s">
        <v>29</v>
      </c>
      <c r="BY20" s="52" t="s">
        <v>33</v>
      </c>
      <c r="BZ20" s="52" t="s">
        <v>30</v>
      </c>
      <c r="CA20" s="52" t="s">
        <v>31</v>
      </c>
      <c r="CB20" s="52"/>
      <c r="CC20" s="52" t="s">
        <v>25</v>
      </c>
      <c r="CD20" s="52" t="s">
        <v>44</v>
      </c>
      <c r="CE20" s="52" t="s">
        <v>45</v>
      </c>
      <c r="CF20" s="52" t="s">
        <v>46</v>
      </c>
      <c r="CG20" s="52" t="s">
        <v>32</v>
      </c>
      <c r="CH20" s="52" t="s">
        <v>26</v>
      </c>
      <c r="CI20" s="52" t="s">
        <v>27</v>
      </c>
      <c r="CJ20" s="52" t="s">
        <v>28</v>
      </c>
      <c r="CK20" s="52" t="s">
        <v>29</v>
      </c>
      <c r="CL20" s="52" t="s">
        <v>33</v>
      </c>
      <c r="CM20" s="52" t="s">
        <v>30</v>
      </c>
      <c r="CN20" s="52" t="s">
        <v>31</v>
      </c>
      <c r="CO20" s="52"/>
      <c r="CP20" s="52"/>
      <c r="CQ20" s="52" t="s">
        <v>43</v>
      </c>
      <c r="CR20" s="52" t="s">
        <v>0</v>
      </c>
      <c r="CS20" s="52"/>
      <c r="CT20" s="52" t="s">
        <v>25</v>
      </c>
      <c r="CU20" s="52" t="s">
        <v>44</v>
      </c>
      <c r="CV20" s="52" t="s">
        <v>45</v>
      </c>
      <c r="CW20" s="52" t="s">
        <v>46</v>
      </c>
      <c r="CX20" s="52" t="s">
        <v>32</v>
      </c>
      <c r="CY20" s="52" t="s">
        <v>26</v>
      </c>
      <c r="CZ20" s="52" t="s">
        <v>27</v>
      </c>
      <c r="DA20" s="52" t="s">
        <v>28</v>
      </c>
      <c r="DB20" s="52" t="s">
        <v>29</v>
      </c>
      <c r="DC20" s="52" t="s">
        <v>33</v>
      </c>
      <c r="DD20" s="52" t="s">
        <v>30</v>
      </c>
      <c r="DE20" s="52" t="s">
        <v>31</v>
      </c>
      <c r="DF20" s="52"/>
      <c r="DG20" s="52" t="s">
        <v>25</v>
      </c>
      <c r="DH20" s="52" t="s">
        <v>44</v>
      </c>
      <c r="DI20" s="52" t="s">
        <v>45</v>
      </c>
      <c r="DJ20" s="52" t="s">
        <v>46</v>
      </c>
      <c r="DK20" s="52" t="s">
        <v>32</v>
      </c>
      <c r="DL20" s="52" t="s">
        <v>26</v>
      </c>
      <c r="DM20" s="52" t="s">
        <v>27</v>
      </c>
      <c r="DN20" s="52" t="s">
        <v>28</v>
      </c>
      <c r="DO20" s="52" t="s">
        <v>29</v>
      </c>
      <c r="DP20" s="52" t="s">
        <v>33</v>
      </c>
      <c r="DQ20" s="52" t="s">
        <v>30</v>
      </c>
      <c r="DR20" s="52" t="s">
        <v>31</v>
      </c>
      <c r="DS20" s="52"/>
      <c r="DT20" s="52"/>
      <c r="DU20" s="52" t="s">
        <v>43</v>
      </c>
      <c r="DV20" s="52" t="s">
        <v>0</v>
      </c>
      <c r="DW20" s="52"/>
      <c r="DX20" s="52" t="s">
        <v>25</v>
      </c>
      <c r="DY20" s="52" t="s">
        <v>44</v>
      </c>
      <c r="DZ20" s="52" t="s">
        <v>45</v>
      </c>
      <c r="EA20" s="52" t="s">
        <v>46</v>
      </c>
      <c r="EB20" s="52" t="s">
        <v>32</v>
      </c>
      <c r="EC20" s="52" t="s">
        <v>26</v>
      </c>
      <c r="ED20" s="52" t="s">
        <v>27</v>
      </c>
      <c r="EE20" s="52" t="s">
        <v>28</v>
      </c>
      <c r="EF20" s="52" t="s">
        <v>29</v>
      </c>
      <c r="EG20" s="52" t="s">
        <v>30</v>
      </c>
      <c r="EH20" s="52" t="s">
        <v>33</v>
      </c>
      <c r="EI20" s="52" t="s">
        <v>31</v>
      </c>
      <c r="EJ20" s="52"/>
      <c r="EK20" s="52" t="s">
        <v>25</v>
      </c>
      <c r="EL20" s="52" t="s">
        <v>44</v>
      </c>
      <c r="EM20" s="52" t="s">
        <v>45</v>
      </c>
      <c r="EN20" s="52" t="s">
        <v>46</v>
      </c>
      <c r="EO20" s="52" t="s">
        <v>32</v>
      </c>
      <c r="EP20" s="52" t="s">
        <v>26</v>
      </c>
      <c r="EQ20" s="52" t="s">
        <v>27</v>
      </c>
      <c r="ER20" s="52" t="s">
        <v>28</v>
      </c>
      <c r="ES20" s="52" t="s">
        <v>29</v>
      </c>
      <c r="ET20" s="52" t="s">
        <v>33</v>
      </c>
      <c r="EU20" s="52" t="s">
        <v>30</v>
      </c>
      <c r="EV20" s="52" t="s">
        <v>31</v>
      </c>
      <c r="EW20" s="52"/>
      <c r="EX20" s="52"/>
      <c r="EY20" s="47"/>
      <c r="EZ20" s="47"/>
      <c r="FA20" s="47"/>
      <c r="FB20" s="47"/>
    </row>
    <row r="21" spans="1:158" s="8" customFormat="1" ht="127.5" customHeight="1" x14ac:dyDescent="0.25">
      <c r="A21" s="51"/>
      <c r="B21" s="51"/>
      <c r="C21" s="51"/>
      <c r="D21" s="55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32" t="s">
        <v>43</v>
      </c>
      <c r="AH21" s="32" t="s">
        <v>0</v>
      </c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32" t="s">
        <v>43</v>
      </c>
      <c r="BL21" s="32" t="s">
        <v>0</v>
      </c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32" t="s">
        <v>43</v>
      </c>
      <c r="CP21" s="32" t="s">
        <v>0</v>
      </c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32" t="s">
        <v>43</v>
      </c>
      <c r="DT21" s="32" t="s">
        <v>0</v>
      </c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32" t="s">
        <v>43</v>
      </c>
      <c r="EX21" s="32" t="s">
        <v>0</v>
      </c>
      <c r="EY21" s="47"/>
      <c r="EZ21" s="30" t="s">
        <v>70</v>
      </c>
      <c r="FA21" s="30" t="s">
        <v>71</v>
      </c>
      <c r="FB21" s="47"/>
    </row>
    <row r="22" spans="1:158" s="8" customFormat="1" ht="18.75" x14ac:dyDescent="0.25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  <c r="P22" s="30">
        <v>16</v>
      </c>
      <c r="Q22" s="30">
        <v>17</v>
      </c>
      <c r="R22" s="30">
        <v>18</v>
      </c>
      <c r="S22" s="30">
        <v>19</v>
      </c>
      <c r="T22" s="30">
        <v>20</v>
      </c>
      <c r="U22" s="30">
        <v>21</v>
      </c>
      <c r="V22" s="30">
        <v>22</v>
      </c>
      <c r="W22" s="30">
        <v>23</v>
      </c>
      <c r="X22" s="30">
        <v>24</v>
      </c>
      <c r="Y22" s="30">
        <v>25</v>
      </c>
      <c r="Z22" s="30">
        <v>26</v>
      </c>
      <c r="AA22" s="30">
        <v>27</v>
      </c>
      <c r="AB22" s="30">
        <v>28</v>
      </c>
      <c r="AC22" s="30">
        <v>29</v>
      </c>
      <c r="AD22" s="30">
        <v>30</v>
      </c>
      <c r="AE22" s="30">
        <v>31</v>
      </c>
      <c r="AF22" s="30">
        <v>32</v>
      </c>
      <c r="AG22" s="30">
        <v>33</v>
      </c>
      <c r="AH22" s="30">
        <v>34</v>
      </c>
      <c r="AI22" s="30">
        <v>35</v>
      </c>
      <c r="AJ22" s="30">
        <v>36</v>
      </c>
      <c r="AK22" s="30">
        <v>37</v>
      </c>
      <c r="AL22" s="30">
        <v>38</v>
      </c>
      <c r="AM22" s="30">
        <v>39</v>
      </c>
      <c r="AN22" s="30">
        <v>40</v>
      </c>
      <c r="AO22" s="30">
        <v>41</v>
      </c>
      <c r="AP22" s="30">
        <v>42</v>
      </c>
      <c r="AQ22" s="30">
        <v>43</v>
      </c>
      <c r="AR22" s="30">
        <v>44</v>
      </c>
      <c r="AS22" s="30">
        <v>45</v>
      </c>
      <c r="AT22" s="30">
        <v>46</v>
      </c>
      <c r="AU22" s="30">
        <v>47</v>
      </c>
      <c r="AV22" s="30">
        <v>48</v>
      </c>
      <c r="AW22" s="30">
        <v>49</v>
      </c>
      <c r="AX22" s="30">
        <v>50</v>
      </c>
      <c r="AY22" s="30">
        <v>51</v>
      </c>
      <c r="AZ22" s="30">
        <v>52</v>
      </c>
      <c r="BA22" s="30">
        <v>53</v>
      </c>
      <c r="BB22" s="30">
        <v>54</v>
      </c>
      <c r="BC22" s="30">
        <v>55</v>
      </c>
      <c r="BD22" s="30">
        <v>56</v>
      </c>
      <c r="BE22" s="30">
        <v>57</v>
      </c>
      <c r="BF22" s="30">
        <v>58</v>
      </c>
      <c r="BG22" s="30">
        <v>59</v>
      </c>
      <c r="BH22" s="30">
        <v>60</v>
      </c>
      <c r="BI22" s="30">
        <v>61</v>
      </c>
      <c r="BJ22" s="30">
        <v>62</v>
      </c>
      <c r="BK22" s="30">
        <v>63</v>
      </c>
      <c r="BL22" s="30">
        <v>64</v>
      </c>
      <c r="BM22" s="30">
        <v>65</v>
      </c>
      <c r="BN22" s="30">
        <v>66</v>
      </c>
      <c r="BO22" s="30">
        <v>67</v>
      </c>
      <c r="BP22" s="30">
        <v>68</v>
      </c>
      <c r="BQ22" s="30">
        <v>69</v>
      </c>
      <c r="BR22" s="30">
        <v>70</v>
      </c>
      <c r="BS22" s="30">
        <v>71</v>
      </c>
      <c r="BT22" s="30">
        <v>72</v>
      </c>
      <c r="BU22" s="30">
        <v>73</v>
      </c>
      <c r="BV22" s="30">
        <v>74</v>
      </c>
      <c r="BW22" s="30">
        <v>75</v>
      </c>
      <c r="BX22" s="30">
        <v>76</v>
      </c>
      <c r="BY22" s="30">
        <v>77</v>
      </c>
      <c r="BZ22" s="30">
        <v>78</v>
      </c>
      <c r="CA22" s="30">
        <v>79</v>
      </c>
      <c r="CB22" s="30">
        <v>80</v>
      </c>
      <c r="CC22" s="30">
        <v>81</v>
      </c>
      <c r="CD22" s="30">
        <v>82</v>
      </c>
      <c r="CE22" s="30">
        <v>83</v>
      </c>
      <c r="CF22" s="30">
        <v>84</v>
      </c>
      <c r="CG22" s="30">
        <v>85</v>
      </c>
      <c r="CH22" s="30">
        <v>86</v>
      </c>
      <c r="CI22" s="30">
        <v>87</v>
      </c>
      <c r="CJ22" s="30">
        <v>88</v>
      </c>
      <c r="CK22" s="30">
        <v>89</v>
      </c>
      <c r="CL22" s="30">
        <v>90</v>
      </c>
      <c r="CM22" s="30">
        <v>91</v>
      </c>
      <c r="CN22" s="30">
        <v>92</v>
      </c>
      <c r="CO22" s="30">
        <v>93</v>
      </c>
      <c r="CP22" s="30">
        <v>94</v>
      </c>
      <c r="CQ22" s="30">
        <v>95</v>
      </c>
      <c r="CR22" s="30">
        <v>96</v>
      </c>
      <c r="CS22" s="30">
        <v>97</v>
      </c>
      <c r="CT22" s="30">
        <v>98</v>
      </c>
      <c r="CU22" s="30">
        <v>99</v>
      </c>
      <c r="CV22" s="30">
        <v>100</v>
      </c>
      <c r="CW22" s="30">
        <v>101</v>
      </c>
      <c r="CX22" s="30">
        <v>102</v>
      </c>
      <c r="CY22" s="30">
        <v>103</v>
      </c>
      <c r="CZ22" s="30">
        <v>104</v>
      </c>
      <c r="DA22" s="30">
        <v>105</v>
      </c>
      <c r="DB22" s="30">
        <v>106</v>
      </c>
      <c r="DC22" s="30">
        <v>107</v>
      </c>
      <c r="DD22" s="30">
        <v>108</v>
      </c>
      <c r="DE22" s="30">
        <v>109</v>
      </c>
      <c r="DF22" s="30">
        <v>110</v>
      </c>
      <c r="DG22" s="30">
        <v>111</v>
      </c>
      <c r="DH22" s="30">
        <v>112</v>
      </c>
      <c r="DI22" s="30">
        <v>113</v>
      </c>
      <c r="DJ22" s="30">
        <v>114</v>
      </c>
      <c r="DK22" s="30">
        <v>115</v>
      </c>
      <c r="DL22" s="30">
        <v>116</v>
      </c>
      <c r="DM22" s="30">
        <v>117</v>
      </c>
      <c r="DN22" s="30">
        <v>118</v>
      </c>
      <c r="DO22" s="30">
        <v>119</v>
      </c>
      <c r="DP22" s="30">
        <v>120</v>
      </c>
      <c r="DQ22" s="30">
        <v>121</v>
      </c>
      <c r="DR22" s="30">
        <v>122</v>
      </c>
      <c r="DS22" s="30">
        <v>123</v>
      </c>
      <c r="DT22" s="30">
        <v>124</v>
      </c>
      <c r="DU22" s="30">
        <v>125</v>
      </c>
      <c r="DV22" s="30">
        <v>126</v>
      </c>
      <c r="DW22" s="30">
        <v>127</v>
      </c>
      <c r="DX22" s="30">
        <v>128</v>
      </c>
      <c r="DY22" s="30">
        <v>129</v>
      </c>
      <c r="DZ22" s="30">
        <v>130</v>
      </c>
      <c r="EA22" s="30">
        <v>131</v>
      </c>
      <c r="EB22" s="30">
        <v>132</v>
      </c>
      <c r="EC22" s="30">
        <v>133</v>
      </c>
      <c r="ED22" s="30">
        <v>134</v>
      </c>
      <c r="EE22" s="30">
        <v>135</v>
      </c>
      <c r="EF22" s="30">
        <v>136</v>
      </c>
      <c r="EG22" s="30">
        <v>137</v>
      </c>
      <c r="EH22" s="30">
        <v>138</v>
      </c>
      <c r="EI22" s="30">
        <v>139</v>
      </c>
      <c r="EJ22" s="30">
        <v>140</v>
      </c>
      <c r="EK22" s="30">
        <v>141</v>
      </c>
      <c r="EL22" s="30">
        <v>142</v>
      </c>
      <c r="EM22" s="30">
        <v>143</v>
      </c>
      <c r="EN22" s="30">
        <v>144</v>
      </c>
      <c r="EO22" s="30">
        <v>145</v>
      </c>
      <c r="EP22" s="30">
        <v>146</v>
      </c>
      <c r="EQ22" s="30">
        <v>147</v>
      </c>
      <c r="ER22" s="30">
        <v>148</v>
      </c>
      <c r="ES22" s="30">
        <v>149</v>
      </c>
      <c r="ET22" s="30">
        <v>150</v>
      </c>
      <c r="EU22" s="30">
        <v>151</v>
      </c>
      <c r="EV22" s="30">
        <v>152</v>
      </c>
      <c r="EW22" s="30">
        <v>153</v>
      </c>
      <c r="EX22" s="30">
        <v>154</v>
      </c>
      <c r="EY22" s="30">
        <v>155</v>
      </c>
      <c r="EZ22" s="30">
        <v>156</v>
      </c>
      <c r="FA22" s="30">
        <v>157</v>
      </c>
      <c r="FB22" s="30">
        <v>158</v>
      </c>
    </row>
    <row r="23" spans="1:158" ht="37.5" x14ac:dyDescent="0.25">
      <c r="A23" s="11" t="s">
        <v>5</v>
      </c>
      <c r="B23" s="28" t="s">
        <v>48</v>
      </c>
      <c r="C23" s="29" t="s">
        <v>34</v>
      </c>
      <c r="D23" s="27">
        <f t="shared" ref="D23:D32" si="0">SUM(E23:EX23)</f>
        <v>199.3</v>
      </c>
      <c r="E23" s="31">
        <v>41.3</v>
      </c>
      <c r="F23" s="31">
        <v>158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1">
        <v>0</v>
      </c>
      <c r="CW23" s="31">
        <v>0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1">
        <v>0</v>
      </c>
      <c r="DG23" s="31">
        <v>0</v>
      </c>
      <c r="DH23" s="31">
        <v>0</v>
      </c>
      <c r="DI23" s="31">
        <v>0</v>
      </c>
      <c r="DJ23" s="31">
        <v>0</v>
      </c>
      <c r="DK23" s="31">
        <v>0</v>
      </c>
      <c r="DL23" s="31">
        <v>0</v>
      </c>
      <c r="DM23" s="31">
        <v>0</v>
      </c>
      <c r="DN23" s="31">
        <v>0</v>
      </c>
      <c r="DO23" s="31">
        <v>0</v>
      </c>
      <c r="DP23" s="31">
        <v>0</v>
      </c>
      <c r="DQ23" s="31">
        <v>0</v>
      </c>
      <c r="DR23" s="31">
        <v>0</v>
      </c>
      <c r="DS23" s="31">
        <v>0</v>
      </c>
      <c r="DT23" s="31">
        <v>0</v>
      </c>
      <c r="DU23" s="31">
        <v>0</v>
      </c>
      <c r="DV23" s="31">
        <v>0</v>
      </c>
      <c r="DW23" s="31">
        <v>0</v>
      </c>
      <c r="DX23" s="31">
        <v>0</v>
      </c>
      <c r="DY23" s="31">
        <v>0</v>
      </c>
      <c r="DZ23" s="31">
        <v>0</v>
      </c>
      <c r="EA23" s="31">
        <v>0</v>
      </c>
      <c r="EB23" s="31">
        <v>0</v>
      </c>
      <c r="EC23" s="31">
        <v>0</v>
      </c>
      <c r="ED23" s="31">
        <v>0</v>
      </c>
      <c r="EE23" s="31">
        <v>0</v>
      </c>
      <c r="EF23" s="31">
        <v>0</v>
      </c>
      <c r="EG23" s="31">
        <v>0</v>
      </c>
      <c r="EH23" s="31">
        <v>0</v>
      </c>
      <c r="EI23" s="31">
        <v>0</v>
      </c>
      <c r="EJ23" s="31">
        <v>0</v>
      </c>
      <c r="EK23" s="31">
        <v>0</v>
      </c>
      <c r="EL23" s="31">
        <v>0</v>
      </c>
      <c r="EM23" s="31">
        <v>0</v>
      </c>
      <c r="EN23" s="31">
        <v>0</v>
      </c>
      <c r="EO23" s="31">
        <v>0</v>
      </c>
      <c r="EP23" s="31">
        <v>0</v>
      </c>
      <c r="EQ23" s="31">
        <v>0</v>
      </c>
      <c r="ER23" s="31">
        <v>0</v>
      </c>
      <c r="ES23" s="31">
        <v>0</v>
      </c>
      <c r="ET23" s="31">
        <v>0</v>
      </c>
      <c r="EU23" s="31">
        <v>0</v>
      </c>
      <c r="EV23" s="31">
        <v>0</v>
      </c>
      <c r="EW23" s="31">
        <v>0</v>
      </c>
      <c r="EX23" s="31">
        <v>0</v>
      </c>
      <c r="EY23" s="27">
        <f t="shared" ref="EY23:EY32" si="1">SUM(EZ23:FA23)</f>
        <v>16078</v>
      </c>
      <c r="EZ23" s="45">
        <v>12032</v>
      </c>
      <c r="FA23" s="45">
        <v>4046</v>
      </c>
      <c r="FB23" s="45">
        <v>193.1</v>
      </c>
    </row>
    <row r="24" spans="1:158" ht="37.5" x14ac:dyDescent="0.25">
      <c r="A24" s="11" t="s">
        <v>6</v>
      </c>
      <c r="B24" s="28" t="s">
        <v>49</v>
      </c>
      <c r="C24" s="29" t="s">
        <v>34</v>
      </c>
      <c r="D24" s="27">
        <f t="shared" si="0"/>
        <v>126.7</v>
      </c>
      <c r="E24" s="31">
        <v>10</v>
      </c>
      <c r="F24" s="31">
        <v>116.7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31">
        <v>0</v>
      </c>
      <c r="CT24" s="31"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1">
        <v>0</v>
      </c>
      <c r="DJ24" s="31">
        <v>0</v>
      </c>
      <c r="DK24" s="31">
        <v>0</v>
      </c>
      <c r="DL24" s="31">
        <v>0</v>
      </c>
      <c r="DM24" s="31">
        <v>0</v>
      </c>
      <c r="DN24" s="31">
        <v>0</v>
      </c>
      <c r="DO24" s="31">
        <v>0</v>
      </c>
      <c r="DP24" s="31">
        <v>0</v>
      </c>
      <c r="DQ24" s="31">
        <v>0</v>
      </c>
      <c r="DR24" s="31">
        <v>0</v>
      </c>
      <c r="DS24" s="31">
        <v>0</v>
      </c>
      <c r="DT24" s="31">
        <v>0</v>
      </c>
      <c r="DU24" s="31">
        <v>0</v>
      </c>
      <c r="DV24" s="31">
        <v>0</v>
      </c>
      <c r="DW24" s="31">
        <v>0</v>
      </c>
      <c r="DX24" s="31">
        <v>0</v>
      </c>
      <c r="DY24" s="31">
        <v>0</v>
      </c>
      <c r="DZ24" s="31">
        <v>0</v>
      </c>
      <c r="EA24" s="31">
        <v>0</v>
      </c>
      <c r="EB24" s="31">
        <v>0</v>
      </c>
      <c r="EC24" s="31">
        <v>0</v>
      </c>
      <c r="ED24" s="31">
        <v>0</v>
      </c>
      <c r="EE24" s="31">
        <v>0</v>
      </c>
      <c r="EF24" s="31">
        <v>0</v>
      </c>
      <c r="EG24" s="31">
        <v>0</v>
      </c>
      <c r="EH24" s="31">
        <v>0</v>
      </c>
      <c r="EI24" s="31">
        <v>0</v>
      </c>
      <c r="EJ24" s="31">
        <v>0</v>
      </c>
      <c r="EK24" s="31">
        <v>0</v>
      </c>
      <c r="EL24" s="31">
        <v>0</v>
      </c>
      <c r="EM24" s="31">
        <v>0</v>
      </c>
      <c r="EN24" s="31">
        <v>0</v>
      </c>
      <c r="EO24" s="31">
        <v>0</v>
      </c>
      <c r="EP24" s="31">
        <v>0</v>
      </c>
      <c r="EQ24" s="31">
        <v>0</v>
      </c>
      <c r="ER24" s="31">
        <v>0</v>
      </c>
      <c r="ES24" s="31">
        <v>0</v>
      </c>
      <c r="ET24" s="31">
        <v>0</v>
      </c>
      <c r="EU24" s="31">
        <v>0</v>
      </c>
      <c r="EV24" s="31">
        <v>0</v>
      </c>
      <c r="EW24" s="31">
        <v>0</v>
      </c>
      <c r="EX24" s="31">
        <v>0</v>
      </c>
      <c r="EY24" s="27">
        <f t="shared" si="1"/>
        <v>10080</v>
      </c>
      <c r="EZ24" s="45">
        <v>7564</v>
      </c>
      <c r="FA24" s="45">
        <v>2516</v>
      </c>
      <c r="FB24" s="45">
        <v>121.7</v>
      </c>
    </row>
    <row r="25" spans="1:158" ht="37.5" x14ac:dyDescent="0.25">
      <c r="A25" s="11" t="s">
        <v>7</v>
      </c>
      <c r="B25" s="28" t="s">
        <v>47</v>
      </c>
      <c r="C25" s="29" t="s">
        <v>34</v>
      </c>
      <c r="D25" s="27">
        <f t="shared" si="0"/>
        <v>170</v>
      </c>
      <c r="E25" s="31">
        <v>40</v>
      </c>
      <c r="F25" s="31">
        <v>130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0</v>
      </c>
      <c r="CC25" s="31">
        <v>0</v>
      </c>
      <c r="CD25" s="31">
        <v>0</v>
      </c>
      <c r="CE25" s="31">
        <v>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S25" s="31">
        <v>0</v>
      </c>
      <c r="CT25" s="31">
        <v>0</v>
      </c>
      <c r="CU25" s="31">
        <v>0</v>
      </c>
      <c r="CV25" s="31">
        <v>0</v>
      </c>
      <c r="CW25" s="31">
        <v>0</v>
      </c>
      <c r="CX25" s="31">
        <v>0</v>
      </c>
      <c r="CY25" s="31">
        <v>0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31">
        <v>0</v>
      </c>
      <c r="DF25" s="31">
        <v>0</v>
      </c>
      <c r="DG25" s="31">
        <v>0</v>
      </c>
      <c r="DH25" s="31">
        <v>0</v>
      </c>
      <c r="DI25" s="31">
        <v>0</v>
      </c>
      <c r="DJ25" s="31">
        <v>0</v>
      </c>
      <c r="DK25" s="31">
        <v>0</v>
      </c>
      <c r="DL25" s="31">
        <v>0</v>
      </c>
      <c r="DM25" s="31">
        <v>0</v>
      </c>
      <c r="DN25" s="31">
        <v>0</v>
      </c>
      <c r="DO25" s="31">
        <v>0</v>
      </c>
      <c r="DP25" s="31">
        <v>0</v>
      </c>
      <c r="DQ25" s="31">
        <v>0</v>
      </c>
      <c r="DR25" s="31">
        <v>0</v>
      </c>
      <c r="DS25" s="31">
        <v>0</v>
      </c>
      <c r="DT25" s="31">
        <v>0</v>
      </c>
      <c r="DU25" s="31">
        <v>0</v>
      </c>
      <c r="DV25" s="31">
        <v>0</v>
      </c>
      <c r="DW25" s="31">
        <v>0</v>
      </c>
      <c r="DX25" s="31">
        <v>0</v>
      </c>
      <c r="DY25" s="31">
        <v>0</v>
      </c>
      <c r="DZ25" s="31">
        <v>0</v>
      </c>
      <c r="EA25" s="31">
        <v>0</v>
      </c>
      <c r="EB25" s="31">
        <v>0</v>
      </c>
      <c r="EC25" s="31">
        <v>0</v>
      </c>
      <c r="ED25" s="31">
        <v>0</v>
      </c>
      <c r="EE25" s="31">
        <v>0</v>
      </c>
      <c r="EF25" s="31">
        <v>0</v>
      </c>
      <c r="EG25" s="31">
        <v>0</v>
      </c>
      <c r="EH25" s="31">
        <v>0</v>
      </c>
      <c r="EI25" s="31">
        <v>0</v>
      </c>
      <c r="EJ25" s="31">
        <v>0</v>
      </c>
      <c r="EK25" s="31">
        <v>0</v>
      </c>
      <c r="EL25" s="31">
        <v>0</v>
      </c>
      <c r="EM25" s="31">
        <v>0</v>
      </c>
      <c r="EN25" s="31">
        <v>0</v>
      </c>
      <c r="EO25" s="31">
        <v>0</v>
      </c>
      <c r="EP25" s="31">
        <v>0</v>
      </c>
      <c r="EQ25" s="31">
        <v>0</v>
      </c>
      <c r="ER25" s="31">
        <v>0</v>
      </c>
      <c r="ES25" s="31">
        <v>0</v>
      </c>
      <c r="ET25" s="31">
        <v>0</v>
      </c>
      <c r="EU25" s="31">
        <v>0</v>
      </c>
      <c r="EV25" s="31">
        <v>0</v>
      </c>
      <c r="EW25" s="31">
        <v>0</v>
      </c>
      <c r="EX25" s="31">
        <v>0</v>
      </c>
      <c r="EY25" s="27">
        <f t="shared" si="1"/>
        <v>14169</v>
      </c>
      <c r="EZ25" s="45">
        <v>10599</v>
      </c>
      <c r="FA25" s="45">
        <v>3570</v>
      </c>
      <c r="FB25" s="45">
        <v>170</v>
      </c>
    </row>
    <row r="26" spans="1:158" s="20" customFormat="1" ht="37.5" x14ac:dyDescent="0.25">
      <c r="A26" s="19">
        <v>4</v>
      </c>
      <c r="B26" s="28" t="s">
        <v>50</v>
      </c>
      <c r="C26" s="29" t="s">
        <v>34</v>
      </c>
      <c r="D26" s="27">
        <f t="shared" si="0"/>
        <v>109.3</v>
      </c>
      <c r="E26" s="31">
        <v>17</v>
      </c>
      <c r="F26" s="31">
        <v>92.3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31">
        <v>0</v>
      </c>
      <c r="CD26" s="31">
        <v>0</v>
      </c>
      <c r="CE26" s="31">
        <v>0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31">
        <v>0</v>
      </c>
      <c r="CT26" s="31">
        <v>0</v>
      </c>
      <c r="CU26" s="31">
        <v>0</v>
      </c>
      <c r="CV26" s="31">
        <v>0</v>
      </c>
      <c r="CW26" s="31">
        <v>0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0</v>
      </c>
      <c r="DF26" s="31">
        <v>0</v>
      </c>
      <c r="DG26" s="31">
        <v>0</v>
      </c>
      <c r="DH26" s="31">
        <v>0</v>
      </c>
      <c r="DI26" s="31">
        <v>0</v>
      </c>
      <c r="DJ26" s="31">
        <v>0</v>
      </c>
      <c r="DK26" s="31">
        <v>0</v>
      </c>
      <c r="DL26" s="31">
        <v>0</v>
      </c>
      <c r="DM26" s="31">
        <v>0</v>
      </c>
      <c r="DN26" s="31">
        <v>0</v>
      </c>
      <c r="DO26" s="31">
        <v>0</v>
      </c>
      <c r="DP26" s="31">
        <v>0</v>
      </c>
      <c r="DQ26" s="31">
        <v>0</v>
      </c>
      <c r="DR26" s="31">
        <v>0</v>
      </c>
      <c r="DS26" s="31">
        <v>0</v>
      </c>
      <c r="DT26" s="31">
        <v>0</v>
      </c>
      <c r="DU26" s="31">
        <v>0</v>
      </c>
      <c r="DV26" s="31">
        <v>0</v>
      </c>
      <c r="DW26" s="31">
        <v>0</v>
      </c>
      <c r="DX26" s="31">
        <v>0</v>
      </c>
      <c r="DY26" s="31">
        <v>0</v>
      </c>
      <c r="DZ26" s="31">
        <v>0</v>
      </c>
      <c r="EA26" s="31">
        <v>0</v>
      </c>
      <c r="EB26" s="31">
        <v>0</v>
      </c>
      <c r="EC26" s="31">
        <v>0</v>
      </c>
      <c r="ED26" s="31">
        <v>0</v>
      </c>
      <c r="EE26" s="31">
        <v>0</v>
      </c>
      <c r="EF26" s="31">
        <v>0</v>
      </c>
      <c r="EG26" s="31">
        <v>0</v>
      </c>
      <c r="EH26" s="31">
        <v>0</v>
      </c>
      <c r="EI26" s="31">
        <v>0</v>
      </c>
      <c r="EJ26" s="31">
        <v>0</v>
      </c>
      <c r="EK26" s="31">
        <v>0</v>
      </c>
      <c r="EL26" s="31">
        <v>0</v>
      </c>
      <c r="EM26" s="31">
        <v>0</v>
      </c>
      <c r="EN26" s="31">
        <v>0</v>
      </c>
      <c r="EO26" s="31">
        <v>0</v>
      </c>
      <c r="EP26" s="31">
        <v>0</v>
      </c>
      <c r="EQ26" s="31">
        <v>0</v>
      </c>
      <c r="ER26" s="31">
        <v>0</v>
      </c>
      <c r="ES26" s="31">
        <v>0</v>
      </c>
      <c r="ET26" s="31">
        <v>0</v>
      </c>
      <c r="EU26" s="31">
        <v>0</v>
      </c>
      <c r="EV26" s="31">
        <v>0</v>
      </c>
      <c r="EW26" s="31">
        <v>0</v>
      </c>
      <c r="EX26" s="31">
        <v>0</v>
      </c>
      <c r="EY26" s="27">
        <f t="shared" si="1"/>
        <v>9162</v>
      </c>
      <c r="EZ26" s="45">
        <v>6862</v>
      </c>
      <c r="FA26" s="45">
        <v>2300</v>
      </c>
      <c r="FB26" s="45">
        <v>110.2</v>
      </c>
    </row>
    <row r="27" spans="1:158" ht="37.5" x14ac:dyDescent="0.25">
      <c r="A27" s="11" t="s">
        <v>8</v>
      </c>
      <c r="B27" s="28" t="s">
        <v>51</v>
      </c>
      <c r="C27" s="29" t="s">
        <v>34</v>
      </c>
      <c r="D27" s="27">
        <f t="shared" si="0"/>
        <v>145</v>
      </c>
      <c r="E27" s="31">
        <v>60</v>
      </c>
      <c r="F27" s="31">
        <v>85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1">
        <v>0</v>
      </c>
      <c r="BX27" s="31">
        <v>0</v>
      </c>
      <c r="BY27" s="31">
        <v>0</v>
      </c>
      <c r="BZ27" s="31">
        <v>0</v>
      </c>
      <c r="CA27" s="31">
        <v>0</v>
      </c>
      <c r="CB27" s="31">
        <v>0</v>
      </c>
      <c r="CC27" s="31">
        <v>0</v>
      </c>
      <c r="CD27" s="31">
        <v>0</v>
      </c>
      <c r="CE27" s="31">
        <v>0</v>
      </c>
      <c r="CF27" s="31">
        <v>0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  <c r="CR27" s="31">
        <v>0</v>
      </c>
      <c r="CS27" s="31">
        <v>0</v>
      </c>
      <c r="CT27" s="31">
        <v>0</v>
      </c>
      <c r="CU27" s="31">
        <v>0</v>
      </c>
      <c r="CV27" s="31">
        <v>0</v>
      </c>
      <c r="CW27" s="31">
        <v>0</v>
      </c>
      <c r="CX27" s="31">
        <v>0</v>
      </c>
      <c r="CY27" s="31">
        <v>0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1">
        <v>0</v>
      </c>
      <c r="DJ27" s="31">
        <v>0</v>
      </c>
      <c r="DK27" s="31">
        <v>0</v>
      </c>
      <c r="DL27" s="31">
        <v>0</v>
      </c>
      <c r="DM27" s="31">
        <v>0</v>
      </c>
      <c r="DN27" s="31">
        <v>0</v>
      </c>
      <c r="DO27" s="31">
        <v>0</v>
      </c>
      <c r="DP27" s="31">
        <v>0</v>
      </c>
      <c r="DQ27" s="31">
        <v>0</v>
      </c>
      <c r="DR27" s="31">
        <v>0</v>
      </c>
      <c r="DS27" s="31">
        <v>0</v>
      </c>
      <c r="DT27" s="31">
        <v>0</v>
      </c>
      <c r="DU27" s="31">
        <v>0</v>
      </c>
      <c r="DV27" s="31">
        <v>0</v>
      </c>
      <c r="DW27" s="31">
        <v>0</v>
      </c>
      <c r="DX27" s="31">
        <v>0</v>
      </c>
      <c r="DY27" s="31">
        <v>0</v>
      </c>
      <c r="DZ27" s="31">
        <v>0</v>
      </c>
      <c r="EA27" s="31">
        <v>0</v>
      </c>
      <c r="EB27" s="31">
        <v>0</v>
      </c>
      <c r="EC27" s="31">
        <v>0</v>
      </c>
      <c r="ED27" s="31">
        <v>0</v>
      </c>
      <c r="EE27" s="31">
        <v>0</v>
      </c>
      <c r="EF27" s="31">
        <v>0</v>
      </c>
      <c r="EG27" s="31">
        <v>0</v>
      </c>
      <c r="EH27" s="31">
        <v>0</v>
      </c>
      <c r="EI27" s="31">
        <v>0</v>
      </c>
      <c r="EJ27" s="31">
        <v>0</v>
      </c>
      <c r="EK27" s="31">
        <v>0</v>
      </c>
      <c r="EL27" s="31">
        <v>0</v>
      </c>
      <c r="EM27" s="31">
        <v>0</v>
      </c>
      <c r="EN27" s="31">
        <v>0</v>
      </c>
      <c r="EO27" s="31">
        <v>0</v>
      </c>
      <c r="EP27" s="31">
        <v>0</v>
      </c>
      <c r="EQ27" s="31">
        <v>0</v>
      </c>
      <c r="ER27" s="31">
        <v>0</v>
      </c>
      <c r="ES27" s="31">
        <v>0</v>
      </c>
      <c r="ET27" s="31">
        <v>0</v>
      </c>
      <c r="EU27" s="31">
        <v>0</v>
      </c>
      <c r="EV27" s="31">
        <v>0</v>
      </c>
      <c r="EW27" s="31">
        <v>0</v>
      </c>
      <c r="EX27" s="31">
        <v>0</v>
      </c>
      <c r="EY27" s="27">
        <f t="shared" si="1"/>
        <v>10890</v>
      </c>
      <c r="EZ27" s="45">
        <v>8129</v>
      </c>
      <c r="FA27" s="45">
        <v>2761</v>
      </c>
      <c r="FB27" s="45">
        <v>130.1</v>
      </c>
    </row>
    <row r="28" spans="1:158" ht="35.25" customHeight="1" x14ac:dyDescent="0.25">
      <c r="A28" s="11" t="s">
        <v>9</v>
      </c>
      <c r="B28" s="28" t="s">
        <v>52</v>
      </c>
      <c r="C28" s="29" t="s">
        <v>34</v>
      </c>
      <c r="D28" s="27">
        <f t="shared" si="0"/>
        <v>40</v>
      </c>
      <c r="E28" s="31">
        <v>20</v>
      </c>
      <c r="F28" s="31">
        <v>20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1">
        <v>0</v>
      </c>
      <c r="DJ28" s="31">
        <v>0</v>
      </c>
      <c r="DK28" s="31">
        <v>0</v>
      </c>
      <c r="DL28" s="31">
        <v>0</v>
      </c>
      <c r="DM28" s="31">
        <v>0</v>
      </c>
      <c r="DN28" s="31">
        <v>0</v>
      </c>
      <c r="DO28" s="31">
        <v>0</v>
      </c>
      <c r="DP28" s="31">
        <v>0</v>
      </c>
      <c r="DQ28" s="31">
        <v>0</v>
      </c>
      <c r="DR28" s="31">
        <v>0</v>
      </c>
      <c r="DS28" s="31">
        <v>0</v>
      </c>
      <c r="DT28" s="31">
        <v>0</v>
      </c>
      <c r="DU28" s="31">
        <v>0</v>
      </c>
      <c r="DV28" s="31">
        <v>0</v>
      </c>
      <c r="DW28" s="31">
        <v>0</v>
      </c>
      <c r="DX28" s="31">
        <v>0</v>
      </c>
      <c r="DY28" s="31">
        <v>0</v>
      </c>
      <c r="DZ28" s="31">
        <v>0</v>
      </c>
      <c r="EA28" s="31">
        <v>0</v>
      </c>
      <c r="EB28" s="31">
        <v>0</v>
      </c>
      <c r="EC28" s="31">
        <v>0</v>
      </c>
      <c r="ED28" s="31">
        <v>0</v>
      </c>
      <c r="EE28" s="31">
        <v>0</v>
      </c>
      <c r="EF28" s="31">
        <v>0</v>
      </c>
      <c r="EG28" s="31">
        <v>0</v>
      </c>
      <c r="EH28" s="31">
        <v>0</v>
      </c>
      <c r="EI28" s="31">
        <v>0</v>
      </c>
      <c r="EJ28" s="31">
        <v>0</v>
      </c>
      <c r="EK28" s="31">
        <v>0</v>
      </c>
      <c r="EL28" s="31">
        <v>0</v>
      </c>
      <c r="EM28" s="31">
        <v>0</v>
      </c>
      <c r="EN28" s="31">
        <v>0</v>
      </c>
      <c r="EO28" s="31">
        <v>0</v>
      </c>
      <c r="EP28" s="31">
        <v>0</v>
      </c>
      <c r="EQ28" s="31">
        <v>0</v>
      </c>
      <c r="ER28" s="31">
        <v>0</v>
      </c>
      <c r="ES28" s="31">
        <v>0</v>
      </c>
      <c r="ET28" s="31">
        <v>0</v>
      </c>
      <c r="EU28" s="31">
        <v>0</v>
      </c>
      <c r="EV28" s="31">
        <v>0</v>
      </c>
      <c r="EW28" s="31">
        <v>0</v>
      </c>
      <c r="EX28" s="31">
        <v>0</v>
      </c>
      <c r="EY28" s="27">
        <f t="shared" si="1"/>
        <v>1124</v>
      </c>
      <c r="EZ28" s="45">
        <v>836</v>
      </c>
      <c r="FA28" s="45">
        <v>288</v>
      </c>
      <c r="FB28" s="45">
        <v>13.3</v>
      </c>
    </row>
    <row r="29" spans="1:158" ht="37.5" x14ac:dyDescent="0.25">
      <c r="A29" s="11" t="s">
        <v>10</v>
      </c>
      <c r="B29" s="28" t="s">
        <v>53</v>
      </c>
      <c r="C29" s="29" t="s">
        <v>35</v>
      </c>
      <c r="D29" s="27">
        <f t="shared" si="0"/>
        <v>140</v>
      </c>
      <c r="E29" s="31">
        <v>40</v>
      </c>
      <c r="F29" s="31">
        <v>100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0</v>
      </c>
      <c r="CC29" s="31">
        <v>0</v>
      </c>
      <c r="CD29" s="31">
        <v>0</v>
      </c>
      <c r="CE29" s="31">
        <v>0</v>
      </c>
      <c r="CF29" s="31">
        <v>0</v>
      </c>
      <c r="CG29" s="31">
        <v>0</v>
      </c>
      <c r="CH29" s="31">
        <v>0</v>
      </c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0</v>
      </c>
      <c r="CQ29" s="31">
        <v>0</v>
      </c>
      <c r="CR29" s="31">
        <v>0</v>
      </c>
      <c r="CS29" s="31">
        <v>0</v>
      </c>
      <c r="CT29" s="31">
        <v>0</v>
      </c>
      <c r="CU29" s="31">
        <v>0</v>
      </c>
      <c r="CV29" s="31">
        <v>0</v>
      </c>
      <c r="CW29" s="31">
        <v>0</v>
      </c>
      <c r="CX29" s="31">
        <v>0</v>
      </c>
      <c r="CY29" s="31">
        <v>0</v>
      </c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31">
        <v>0</v>
      </c>
      <c r="DF29" s="31">
        <v>0</v>
      </c>
      <c r="DG29" s="31">
        <v>0</v>
      </c>
      <c r="DH29" s="31">
        <v>0</v>
      </c>
      <c r="DI29" s="31">
        <v>0</v>
      </c>
      <c r="DJ29" s="31">
        <v>0</v>
      </c>
      <c r="DK29" s="31">
        <v>0</v>
      </c>
      <c r="DL29" s="31">
        <v>0</v>
      </c>
      <c r="DM29" s="31">
        <v>0</v>
      </c>
      <c r="DN29" s="31">
        <v>0</v>
      </c>
      <c r="DO29" s="31">
        <v>0</v>
      </c>
      <c r="DP29" s="31">
        <v>0</v>
      </c>
      <c r="DQ29" s="31">
        <v>0</v>
      </c>
      <c r="DR29" s="31">
        <v>0</v>
      </c>
      <c r="DS29" s="31">
        <v>0</v>
      </c>
      <c r="DT29" s="31">
        <v>0</v>
      </c>
      <c r="DU29" s="31">
        <v>0</v>
      </c>
      <c r="DV29" s="31">
        <v>0</v>
      </c>
      <c r="DW29" s="31">
        <v>0</v>
      </c>
      <c r="DX29" s="31">
        <v>0</v>
      </c>
      <c r="DY29" s="31">
        <v>0</v>
      </c>
      <c r="DZ29" s="31">
        <v>0</v>
      </c>
      <c r="EA29" s="31">
        <v>0</v>
      </c>
      <c r="EB29" s="31">
        <v>0</v>
      </c>
      <c r="EC29" s="31">
        <v>0</v>
      </c>
      <c r="ED29" s="31">
        <v>0</v>
      </c>
      <c r="EE29" s="31">
        <v>0</v>
      </c>
      <c r="EF29" s="31">
        <v>0</v>
      </c>
      <c r="EG29" s="31">
        <v>0</v>
      </c>
      <c r="EH29" s="31">
        <v>0</v>
      </c>
      <c r="EI29" s="31">
        <v>0</v>
      </c>
      <c r="EJ29" s="31">
        <v>0</v>
      </c>
      <c r="EK29" s="31">
        <v>0</v>
      </c>
      <c r="EL29" s="31">
        <v>0</v>
      </c>
      <c r="EM29" s="31">
        <v>0</v>
      </c>
      <c r="EN29" s="31">
        <v>0</v>
      </c>
      <c r="EO29" s="31">
        <v>0</v>
      </c>
      <c r="EP29" s="31">
        <v>0</v>
      </c>
      <c r="EQ29" s="31">
        <v>0</v>
      </c>
      <c r="ER29" s="31">
        <v>0</v>
      </c>
      <c r="ES29" s="31">
        <v>0</v>
      </c>
      <c r="ET29" s="31">
        <v>0</v>
      </c>
      <c r="EU29" s="31">
        <v>0</v>
      </c>
      <c r="EV29" s="31">
        <v>0</v>
      </c>
      <c r="EW29" s="31">
        <v>0</v>
      </c>
      <c r="EX29" s="31">
        <v>0</v>
      </c>
      <c r="EY29" s="27">
        <f t="shared" si="1"/>
        <v>14352</v>
      </c>
      <c r="EZ29" s="45">
        <v>10740</v>
      </c>
      <c r="FA29" s="45">
        <v>3612</v>
      </c>
      <c r="FB29" s="45">
        <v>137.9</v>
      </c>
    </row>
    <row r="30" spans="1:158" ht="37.5" x14ac:dyDescent="0.25">
      <c r="A30" s="11" t="s">
        <v>11</v>
      </c>
      <c r="B30" s="28" t="s">
        <v>54</v>
      </c>
      <c r="C30" s="29" t="s">
        <v>34</v>
      </c>
      <c r="D30" s="27">
        <f t="shared" si="0"/>
        <v>120</v>
      </c>
      <c r="E30" s="31">
        <v>30</v>
      </c>
      <c r="F30" s="31">
        <v>90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</v>
      </c>
      <c r="CR30" s="31">
        <v>0</v>
      </c>
      <c r="CS30" s="31">
        <v>0</v>
      </c>
      <c r="CT30" s="31">
        <v>0</v>
      </c>
      <c r="CU30" s="31">
        <v>0</v>
      </c>
      <c r="CV30" s="31">
        <v>0</v>
      </c>
      <c r="CW30" s="31">
        <v>0</v>
      </c>
      <c r="CX30" s="31">
        <v>0</v>
      </c>
      <c r="CY30" s="31">
        <v>0</v>
      </c>
      <c r="CZ30" s="31">
        <v>0</v>
      </c>
      <c r="DA30" s="31">
        <v>0</v>
      </c>
      <c r="DB30" s="31">
        <v>0</v>
      </c>
      <c r="DC30" s="31">
        <v>0</v>
      </c>
      <c r="DD30" s="31">
        <v>0</v>
      </c>
      <c r="DE30" s="31">
        <v>0</v>
      </c>
      <c r="DF30" s="31">
        <v>0</v>
      </c>
      <c r="DG30" s="31">
        <v>0</v>
      </c>
      <c r="DH30" s="31">
        <v>0</v>
      </c>
      <c r="DI30" s="31">
        <v>0</v>
      </c>
      <c r="DJ30" s="31">
        <v>0</v>
      </c>
      <c r="DK30" s="31">
        <v>0</v>
      </c>
      <c r="DL30" s="31">
        <v>0</v>
      </c>
      <c r="DM30" s="31">
        <v>0</v>
      </c>
      <c r="DN30" s="31">
        <v>0</v>
      </c>
      <c r="DO30" s="31">
        <v>0</v>
      </c>
      <c r="DP30" s="31">
        <v>0</v>
      </c>
      <c r="DQ30" s="31">
        <v>0</v>
      </c>
      <c r="DR30" s="31">
        <v>0</v>
      </c>
      <c r="DS30" s="31">
        <v>0</v>
      </c>
      <c r="DT30" s="31">
        <v>0</v>
      </c>
      <c r="DU30" s="31">
        <v>0</v>
      </c>
      <c r="DV30" s="31">
        <v>0</v>
      </c>
      <c r="DW30" s="31">
        <v>0</v>
      </c>
      <c r="DX30" s="31">
        <v>0</v>
      </c>
      <c r="DY30" s="31">
        <v>0</v>
      </c>
      <c r="DZ30" s="31">
        <v>0</v>
      </c>
      <c r="EA30" s="31">
        <v>0</v>
      </c>
      <c r="EB30" s="31">
        <v>0</v>
      </c>
      <c r="EC30" s="31">
        <v>0</v>
      </c>
      <c r="ED30" s="31">
        <v>0</v>
      </c>
      <c r="EE30" s="31">
        <v>0</v>
      </c>
      <c r="EF30" s="31">
        <v>0</v>
      </c>
      <c r="EG30" s="31">
        <v>0</v>
      </c>
      <c r="EH30" s="31">
        <v>0</v>
      </c>
      <c r="EI30" s="31">
        <v>0</v>
      </c>
      <c r="EJ30" s="31">
        <v>0</v>
      </c>
      <c r="EK30" s="31">
        <v>0</v>
      </c>
      <c r="EL30" s="31">
        <v>0</v>
      </c>
      <c r="EM30" s="31">
        <v>0</v>
      </c>
      <c r="EN30" s="31">
        <v>0</v>
      </c>
      <c r="EO30" s="31">
        <v>0</v>
      </c>
      <c r="EP30" s="31">
        <v>0</v>
      </c>
      <c r="EQ30" s="31">
        <v>0</v>
      </c>
      <c r="ER30" s="31">
        <v>0</v>
      </c>
      <c r="ES30" s="31">
        <v>0</v>
      </c>
      <c r="ET30" s="31">
        <v>0</v>
      </c>
      <c r="EU30" s="31">
        <v>0</v>
      </c>
      <c r="EV30" s="31">
        <v>0</v>
      </c>
      <c r="EW30" s="31">
        <v>0</v>
      </c>
      <c r="EX30" s="31">
        <v>0</v>
      </c>
      <c r="EY30" s="27">
        <f t="shared" si="1"/>
        <v>3337</v>
      </c>
      <c r="EZ30" s="45">
        <v>2495</v>
      </c>
      <c r="FA30" s="45">
        <v>842</v>
      </c>
      <c r="FB30" s="45">
        <v>40</v>
      </c>
    </row>
    <row r="31" spans="1:158" ht="37.5" x14ac:dyDescent="0.25">
      <c r="A31" s="11" t="s">
        <v>12</v>
      </c>
      <c r="B31" s="28" t="s">
        <v>55</v>
      </c>
      <c r="C31" s="29" t="s">
        <v>35</v>
      </c>
      <c r="D31" s="27">
        <f t="shared" si="0"/>
        <v>96</v>
      </c>
      <c r="E31" s="31">
        <v>11</v>
      </c>
      <c r="F31" s="31">
        <v>85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v>0</v>
      </c>
      <c r="BS31" s="31">
        <v>0</v>
      </c>
      <c r="BT31" s="31">
        <v>0</v>
      </c>
      <c r="BU31" s="31">
        <v>0</v>
      </c>
      <c r="BV31" s="31">
        <v>0</v>
      </c>
      <c r="BW31" s="31">
        <v>0</v>
      </c>
      <c r="BX31" s="31">
        <v>0</v>
      </c>
      <c r="BY31" s="31">
        <v>0</v>
      </c>
      <c r="BZ31" s="31">
        <v>0</v>
      </c>
      <c r="CA31" s="31">
        <v>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0</v>
      </c>
      <c r="CQ31" s="31">
        <v>0</v>
      </c>
      <c r="CR31" s="31">
        <v>0</v>
      </c>
      <c r="CS31" s="31">
        <v>0</v>
      </c>
      <c r="CT31" s="31">
        <v>0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0</v>
      </c>
      <c r="DG31" s="31">
        <v>0</v>
      </c>
      <c r="DH31" s="31">
        <v>0</v>
      </c>
      <c r="DI31" s="31">
        <v>0</v>
      </c>
      <c r="DJ31" s="31">
        <v>0</v>
      </c>
      <c r="DK31" s="31">
        <v>0</v>
      </c>
      <c r="DL31" s="31">
        <v>0</v>
      </c>
      <c r="DM31" s="31">
        <v>0</v>
      </c>
      <c r="DN31" s="31">
        <v>0</v>
      </c>
      <c r="DO31" s="31">
        <v>0</v>
      </c>
      <c r="DP31" s="31">
        <v>0</v>
      </c>
      <c r="DQ31" s="31">
        <v>0</v>
      </c>
      <c r="DR31" s="31">
        <v>0</v>
      </c>
      <c r="DS31" s="31">
        <v>0</v>
      </c>
      <c r="DT31" s="31">
        <v>0</v>
      </c>
      <c r="DU31" s="31">
        <v>0</v>
      </c>
      <c r="DV31" s="31">
        <v>0</v>
      </c>
      <c r="DW31" s="31">
        <v>0</v>
      </c>
      <c r="DX31" s="31">
        <v>0</v>
      </c>
      <c r="DY31" s="31">
        <v>0</v>
      </c>
      <c r="DZ31" s="31">
        <v>0</v>
      </c>
      <c r="EA31" s="31">
        <v>0</v>
      </c>
      <c r="EB31" s="31">
        <v>0</v>
      </c>
      <c r="EC31" s="31">
        <v>0</v>
      </c>
      <c r="ED31" s="31">
        <v>0</v>
      </c>
      <c r="EE31" s="31">
        <v>0</v>
      </c>
      <c r="EF31" s="31">
        <v>0</v>
      </c>
      <c r="EG31" s="31">
        <v>0</v>
      </c>
      <c r="EH31" s="31">
        <v>0</v>
      </c>
      <c r="EI31" s="31">
        <v>0</v>
      </c>
      <c r="EJ31" s="31">
        <v>0</v>
      </c>
      <c r="EK31" s="31">
        <v>0</v>
      </c>
      <c r="EL31" s="31">
        <v>0</v>
      </c>
      <c r="EM31" s="31">
        <v>0</v>
      </c>
      <c r="EN31" s="31">
        <v>0</v>
      </c>
      <c r="EO31" s="31">
        <v>0</v>
      </c>
      <c r="EP31" s="31">
        <v>0</v>
      </c>
      <c r="EQ31" s="31">
        <v>0</v>
      </c>
      <c r="ER31" s="31">
        <v>0</v>
      </c>
      <c r="ES31" s="31">
        <v>0</v>
      </c>
      <c r="ET31" s="31">
        <v>0</v>
      </c>
      <c r="EU31" s="31">
        <v>0</v>
      </c>
      <c r="EV31" s="31">
        <v>0</v>
      </c>
      <c r="EW31" s="31">
        <v>0</v>
      </c>
      <c r="EX31" s="31">
        <v>0</v>
      </c>
      <c r="EY31" s="27">
        <f t="shared" si="1"/>
        <v>9658</v>
      </c>
      <c r="EZ31" s="45">
        <v>7232</v>
      </c>
      <c r="FA31" s="45">
        <v>2426</v>
      </c>
      <c r="FB31" s="45">
        <v>92.9</v>
      </c>
    </row>
    <row r="32" spans="1:158" s="20" customFormat="1" ht="37.5" x14ac:dyDescent="0.25">
      <c r="A32" s="10">
        <v>10</v>
      </c>
      <c r="B32" s="28" t="s">
        <v>56</v>
      </c>
      <c r="C32" s="29" t="s">
        <v>35</v>
      </c>
      <c r="D32" s="27">
        <f t="shared" si="0"/>
        <v>60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8</v>
      </c>
      <c r="AJ32" s="31">
        <v>52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1"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1">
        <v>0</v>
      </c>
      <c r="DJ32" s="31">
        <v>0</v>
      </c>
      <c r="DK32" s="31">
        <v>0</v>
      </c>
      <c r="DL32" s="31">
        <v>0</v>
      </c>
      <c r="DM32" s="31">
        <v>0</v>
      </c>
      <c r="DN32" s="31">
        <v>0</v>
      </c>
      <c r="DO32" s="31">
        <v>0</v>
      </c>
      <c r="DP32" s="31">
        <v>0</v>
      </c>
      <c r="DQ32" s="31">
        <v>0</v>
      </c>
      <c r="DR32" s="31">
        <v>0</v>
      </c>
      <c r="DS32" s="31">
        <v>0</v>
      </c>
      <c r="DT32" s="31">
        <v>0</v>
      </c>
      <c r="DU32" s="31">
        <v>0</v>
      </c>
      <c r="DV32" s="31">
        <v>0</v>
      </c>
      <c r="DW32" s="31">
        <v>0</v>
      </c>
      <c r="DX32" s="31">
        <v>0</v>
      </c>
      <c r="DY32" s="31">
        <v>0</v>
      </c>
      <c r="DZ32" s="31">
        <v>0</v>
      </c>
      <c r="EA32" s="31">
        <v>0</v>
      </c>
      <c r="EB32" s="31">
        <v>0</v>
      </c>
      <c r="EC32" s="31">
        <v>0</v>
      </c>
      <c r="ED32" s="31">
        <v>0</v>
      </c>
      <c r="EE32" s="31">
        <v>0</v>
      </c>
      <c r="EF32" s="31">
        <v>0</v>
      </c>
      <c r="EG32" s="31">
        <v>0</v>
      </c>
      <c r="EH32" s="31">
        <v>0</v>
      </c>
      <c r="EI32" s="31">
        <v>0</v>
      </c>
      <c r="EJ32" s="31">
        <v>0</v>
      </c>
      <c r="EK32" s="31">
        <v>0</v>
      </c>
      <c r="EL32" s="31">
        <v>0</v>
      </c>
      <c r="EM32" s="31">
        <v>0</v>
      </c>
      <c r="EN32" s="31">
        <v>0</v>
      </c>
      <c r="EO32" s="31">
        <v>0</v>
      </c>
      <c r="EP32" s="31">
        <v>0</v>
      </c>
      <c r="EQ32" s="31">
        <v>0</v>
      </c>
      <c r="ER32" s="31">
        <v>0</v>
      </c>
      <c r="ES32" s="31">
        <v>0</v>
      </c>
      <c r="ET32" s="31">
        <v>0</v>
      </c>
      <c r="EU32" s="31">
        <v>0</v>
      </c>
      <c r="EV32" s="31">
        <v>0</v>
      </c>
      <c r="EW32" s="31">
        <v>0</v>
      </c>
      <c r="EX32" s="31">
        <v>0</v>
      </c>
      <c r="EY32" s="27">
        <f t="shared" si="1"/>
        <v>5056</v>
      </c>
      <c r="EZ32" s="45">
        <v>3559</v>
      </c>
      <c r="FA32" s="45">
        <v>1497</v>
      </c>
      <c r="FB32" s="45">
        <v>61</v>
      </c>
    </row>
    <row r="33" spans="1:158" ht="18" customHeight="1" x14ac:dyDescent="0.25">
      <c r="A33" s="12"/>
      <c r="B33" s="17" t="s">
        <v>36</v>
      </c>
      <c r="C33" s="13" t="s">
        <v>37</v>
      </c>
      <c r="D33" s="21">
        <f t="shared" ref="D33:AI33" si="2">SUMIFS(D23:D32,$C$23:$C$32,"Городской")</f>
        <v>910.3</v>
      </c>
      <c r="E33" s="21">
        <f t="shared" si="2"/>
        <v>218.3</v>
      </c>
      <c r="F33" s="21">
        <f t="shared" si="2"/>
        <v>692</v>
      </c>
      <c r="G33" s="21">
        <f t="shared" si="2"/>
        <v>0</v>
      </c>
      <c r="H33" s="21">
        <f t="shared" si="2"/>
        <v>0</v>
      </c>
      <c r="I33" s="21">
        <f t="shared" si="2"/>
        <v>0</v>
      </c>
      <c r="J33" s="21">
        <f t="shared" si="2"/>
        <v>0</v>
      </c>
      <c r="K33" s="21">
        <f t="shared" si="2"/>
        <v>0</v>
      </c>
      <c r="L33" s="21">
        <f t="shared" si="2"/>
        <v>0</v>
      </c>
      <c r="M33" s="21">
        <f t="shared" si="2"/>
        <v>0</v>
      </c>
      <c r="N33" s="21">
        <f t="shared" si="2"/>
        <v>0</v>
      </c>
      <c r="O33" s="21">
        <f t="shared" si="2"/>
        <v>0</v>
      </c>
      <c r="P33" s="21">
        <f t="shared" si="2"/>
        <v>0</v>
      </c>
      <c r="Q33" s="21">
        <f t="shared" si="2"/>
        <v>0</v>
      </c>
      <c r="R33" s="21">
        <f t="shared" si="2"/>
        <v>0</v>
      </c>
      <c r="S33" s="21">
        <f t="shared" si="2"/>
        <v>0</v>
      </c>
      <c r="T33" s="21">
        <f t="shared" si="2"/>
        <v>0</v>
      </c>
      <c r="U33" s="21">
        <f t="shared" si="2"/>
        <v>0</v>
      </c>
      <c r="V33" s="21">
        <f t="shared" si="2"/>
        <v>0</v>
      </c>
      <c r="W33" s="21">
        <f t="shared" si="2"/>
        <v>0</v>
      </c>
      <c r="X33" s="21">
        <f t="shared" si="2"/>
        <v>0</v>
      </c>
      <c r="Y33" s="21">
        <f t="shared" si="2"/>
        <v>0</v>
      </c>
      <c r="Z33" s="21">
        <f t="shared" si="2"/>
        <v>0</v>
      </c>
      <c r="AA33" s="21">
        <f t="shared" si="2"/>
        <v>0</v>
      </c>
      <c r="AB33" s="21">
        <f t="shared" si="2"/>
        <v>0</v>
      </c>
      <c r="AC33" s="21">
        <f t="shared" si="2"/>
        <v>0</v>
      </c>
      <c r="AD33" s="21">
        <f t="shared" si="2"/>
        <v>0</v>
      </c>
      <c r="AE33" s="21">
        <f t="shared" si="2"/>
        <v>0</v>
      </c>
      <c r="AF33" s="21">
        <f t="shared" si="2"/>
        <v>0</v>
      </c>
      <c r="AG33" s="21">
        <f t="shared" si="2"/>
        <v>0</v>
      </c>
      <c r="AH33" s="21">
        <f t="shared" si="2"/>
        <v>0</v>
      </c>
      <c r="AI33" s="21">
        <f t="shared" si="2"/>
        <v>0</v>
      </c>
      <c r="AJ33" s="21">
        <f t="shared" ref="AJ33:BO33" si="3">SUMIFS(AJ23:AJ32,$C$23:$C$32,"Городской")</f>
        <v>0</v>
      </c>
      <c r="AK33" s="21">
        <f t="shared" si="3"/>
        <v>0</v>
      </c>
      <c r="AL33" s="21">
        <f t="shared" si="3"/>
        <v>0</v>
      </c>
      <c r="AM33" s="21">
        <f t="shared" si="3"/>
        <v>0</v>
      </c>
      <c r="AN33" s="21">
        <f t="shared" si="3"/>
        <v>0</v>
      </c>
      <c r="AO33" s="21">
        <f t="shared" si="3"/>
        <v>0</v>
      </c>
      <c r="AP33" s="21">
        <f t="shared" si="3"/>
        <v>0</v>
      </c>
      <c r="AQ33" s="21">
        <f t="shared" si="3"/>
        <v>0</v>
      </c>
      <c r="AR33" s="21">
        <f t="shared" si="3"/>
        <v>0</v>
      </c>
      <c r="AS33" s="21">
        <f t="shared" si="3"/>
        <v>0</v>
      </c>
      <c r="AT33" s="21">
        <f t="shared" si="3"/>
        <v>0</v>
      </c>
      <c r="AU33" s="21">
        <f t="shared" si="3"/>
        <v>0</v>
      </c>
      <c r="AV33" s="21">
        <f t="shared" si="3"/>
        <v>0</v>
      </c>
      <c r="AW33" s="21">
        <f t="shared" si="3"/>
        <v>0</v>
      </c>
      <c r="AX33" s="21">
        <f t="shared" si="3"/>
        <v>0</v>
      </c>
      <c r="AY33" s="21">
        <f t="shared" si="3"/>
        <v>0</v>
      </c>
      <c r="AZ33" s="21">
        <f t="shared" si="3"/>
        <v>0</v>
      </c>
      <c r="BA33" s="21">
        <f t="shared" si="3"/>
        <v>0</v>
      </c>
      <c r="BB33" s="21">
        <f t="shared" si="3"/>
        <v>0</v>
      </c>
      <c r="BC33" s="21">
        <f t="shared" si="3"/>
        <v>0</v>
      </c>
      <c r="BD33" s="21">
        <f t="shared" si="3"/>
        <v>0</v>
      </c>
      <c r="BE33" s="21">
        <f t="shared" si="3"/>
        <v>0</v>
      </c>
      <c r="BF33" s="21">
        <f t="shared" si="3"/>
        <v>0</v>
      </c>
      <c r="BG33" s="21">
        <f t="shared" si="3"/>
        <v>0</v>
      </c>
      <c r="BH33" s="21">
        <f t="shared" si="3"/>
        <v>0</v>
      </c>
      <c r="BI33" s="21">
        <f t="shared" si="3"/>
        <v>0</v>
      </c>
      <c r="BJ33" s="21">
        <f t="shared" si="3"/>
        <v>0</v>
      </c>
      <c r="BK33" s="21">
        <f t="shared" si="3"/>
        <v>0</v>
      </c>
      <c r="BL33" s="21">
        <f t="shared" si="3"/>
        <v>0</v>
      </c>
      <c r="BM33" s="21">
        <f t="shared" si="3"/>
        <v>0</v>
      </c>
      <c r="BN33" s="21">
        <f t="shared" si="3"/>
        <v>0</v>
      </c>
      <c r="BO33" s="21">
        <f t="shared" si="3"/>
        <v>0</v>
      </c>
      <c r="BP33" s="21">
        <f t="shared" ref="BP33:CU33" si="4">SUMIFS(BP23:BP32,$C$23:$C$32,"Городской")</f>
        <v>0</v>
      </c>
      <c r="BQ33" s="21">
        <f t="shared" si="4"/>
        <v>0</v>
      </c>
      <c r="BR33" s="21">
        <f t="shared" si="4"/>
        <v>0</v>
      </c>
      <c r="BS33" s="21">
        <f t="shared" si="4"/>
        <v>0</v>
      </c>
      <c r="BT33" s="21">
        <f t="shared" si="4"/>
        <v>0</v>
      </c>
      <c r="BU33" s="21">
        <f t="shared" si="4"/>
        <v>0</v>
      </c>
      <c r="BV33" s="21">
        <f t="shared" si="4"/>
        <v>0</v>
      </c>
      <c r="BW33" s="21">
        <f t="shared" si="4"/>
        <v>0</v>
      </c>
      <c r="BX33" s="21">
        <f t="shared" si="4"/>
        <v>0</v>
      </c>
      <c r="BY33" s="21">
        <f t="shared" si="4"/>
        <v>0</v>
      </c>
      <c r="BZ33" s="21">
        <f t="shared" si="4"/>
        <v>0</v>
      </c>
      <c r="CA33" s="21">
        <f t="shared" si="4"/>
        <v>0</v>
      </c>
      <c r="CB33" s="21">
        <f t="shared" si="4"/>
        <v>0</v>
      </c>
      <c r="CC33" s="21">
        <f t="shared" si="4"/>
        <v>0</v>
      </c>
      <c r="CD33" s="21">
        <f t="shared" si="4"/>
        <v>0</v>
      </c>
      <c r="CE33" s="21">
        <f t="shared" si="4"/>
        <v>0</v>
      </c>
      <c r="CF33" s="21">
        <f t="shared" si="4"/>
        <v>0</v>
      </c>
      <c r="CG33" s="21">
        <f t="shared" si="4"/>
        <v>0</v>
      </c>
      <c r="CH33" s="21">
        <f t="shared" si="4"/>
        <v>0</v>
      </c>
      <c r="CI33" s="21">
        <f t="shared" si="4"/>
        <v>0</v>
      </c>
      <c r="CJ33" s="21">
        <f t="shared" si="4"/>
        <v>0</v>
      </c>
      <c r="CK33" s="21">
        <f t="shared" si="4"/>
        <v>0</v>
      </c>
      <c r="CL33" s="21">
        <f t="shared" si="4"/>
        <v>0</v>
      </c>
      <c r="CM33" s="21">
        <f t="shared" si="4"/>
        <v>0</v>
      </c>
      <c r="CN33" s="21">
        <f t="shared" si="4"/>
        <v>0</v>
      </c>
      <c r="CO33" s="21">
        <f t="shared" si="4"/>
        <v>0</v>
      </c>
      <c r="CP33" s="21">
        <f t="shared" si="4"/>
        <v>0</v>
      </c>
      <c r="CQ33" s="21">
        <f t="shared" si="4"/>
        <v>0</v>
      </c>
      <c r="CR33" s="21">
        <f t="shared" si="4"/>
        <v>0</v>
      </c>
      <c r="CS33" s="21">
        <f t="shared" si="4"/>
        <v>0</v>
      </c>
      <c r="CT33" s="21">
        <f t="shared" si="4"/>
        <v>0</v>
      </c>
      <c r="CU33" s="21">
        <f t="shared" si="4"/>
        <v>0</v>
      </c>
      <c r="CV33" s="21">
        <f t="shared" ref="CV33:EA33" si="5">SUMIFS(CV23:CV32,$C$23:$C$32,"Городской")</f>
        <v>0</v>
      </c>
      <c r="CW33" s="21">
        <f t="shared" si="5"/>
        <v>0</v>
      </c>
      <c r="CX33" s="21">
        <f t="shared" si="5"/>
        <v>0</v>
      </c>
      <c r="CY33" s="21">
        <f t="shared" si="5"/>
        <v>0</v>
      </c>
      <c r="CZ33" s="21">
        <f t="shared" si="5"/>
        <v>0</v>
      </c>
      <c r="DA33" s="21">
        <f t="shared" si="5"/>
        <v>0</v>
      </c>
      <c r="DB33" s="21">
        <f t="shared" si="5"/>
        <v>0</v>
      </c>
      <c r="DC33" s="21">
        <f t="shared" si="5"/>
        <v>0</v>
      </c>
      <c r="DD33" s="21">
        <f t="shared" si="5"/>
        <v>0</v>
      </c>
      <c r="DE33" s="21">
        <f t="shared" si="5"/>
        <v>0</v>
      </c>
      <c r="DF33" s="21">
        <f t="shared" si="5"/>
        <v>0</v>
      </c>
      <c r="DG33" s="21">
        <f t="shared" si="5"/>
        <v>0</v>
      </c>
      <c r="DH33" s="21">
        <f t="shared" si="5"/>
        <v>0</v>
      </c>
      <c r="DI33" s="21">
        <f t="shared" si="5"/>
        <v>0</v>
      </c>
      <c r="DJ33" s="21">
        <f t="shared" si="5"/>
        <v>0</v>
      </c>
      <c r="DK33" s="21">
        <f t="shared" si="5"/>
        <v>0</v>
      </c>
      <c r="DL33" s="21">
        <f t="shared" si="5"/>
        <v>0</v>
      </c>
      <c r="DM33" s="21">
        <f t="shared" si="5"/>
        <v>0</v>
      </c>
      <c r="DN33" s="21">
        <f t="shared" si="5"/>
        <v>0</v>
      </c>
      <c r="DO33" s="21">
        <f t="shared" si="5"/>
        <v>0</v>
      </c>
      <c r="DP33" s="21">
        <f t="shared" si="5"/>
        <v>0</v>
      </c>
      <c r="DQ33" s="21">
        <f t="shared" si="5"/>
        <v>0</v>
      </c>
      <c r="DR33" s="21">
        <f t="shared" si="5"/>
        <v>0</v>
      </c>
      <c r="DS33" s="21">
        <f t="shared" si="5"/>
        <v>0</v>
      </c>
      <c r="DT33" s="21">
        <f t="shared" si="5"/>
        <v>0</v>
      </c>
      <c r="DU33" s="21">
        <f t="shared" si="5"/>
        <v>0</v>
      </c>
      <c r="DV33" s="21">
        <f t="shared" si="5"/>
        <v>0</v>
      </c>
      <c r="DW33" s="21">
        <f t="shared" si="5"/>
        <v>0</v>
      </c>
      <c r="DX33" s="21">
        <f t="shared" si="5"/>
        <v>0</v>
      </c>
      <c r="DY33" s="21">
        <f t="shared" si="5"/>
        <v>0</v>
      </c>
      <c r="DZ33" s="21">
        <f t="shared" si="5"/>
        <v>0</v>
      </c>
      <c r="EA33" s="21">
        <f t="shared" si="5"/>
        <v>0</v>
      </c>
      <c r="EB33" s="21">
        <f t="shared" ref="EB33:EX33" si="6">SUMIFS(EB23:EB32,$C$23:$C$32,"Городской")</f>
        <v>0</v>
      </c>
      <c r="EC33" s="21">
        <f t="shared" si="6"/>
        <v>0</v>
      </c>
      <c r="ED33" s="21">
        <f t="shared" si="6"/>
        <v>0</v>
      </c>
      <c r="EE33" s="21">
        <f t="shared" si="6"/>
        <v>0</v>
      </c>
      <c r="EF33" s="21">
        <f t="shared" si="6"/>
        <v>0</v>
      </c>
      <c r="EG33" s="21">
        <f t="shared" si="6"/>
        <v>0</v>
      </c>
      <c r="EH33" s="21">
        <f t="shared" si="6"/>
        <v>0</v>
      </c>
      <c r="EI33" s="21">
        <f t="shared" si="6"/>
        <v>0</v>
      </c>
      <c r="EJ33" s="21">
        <f t="shared" si="6"/>
        <v>0</v>
      </c>
      <c r="EK33" s="21">
        <f t="shared" si="6"/>
        <v>0</v>
      </c>
      <c r="EL33" s="21">
        <f t="shared" si="6"/>
        <v>0</v>
      </c>
      <c r="EM33" s="21">
        <f t="shared" si="6"/>
        <v>0</v>
      </c>
      <c r="EN33" s="21">
        <f t="shared" si="6"/>
        <v>0</v>
      </c>
      <c r="EO33" s="21">
        <f t="shared" si="6"/>
        <v>0</v>
      </c>
      <c r="EP33" s="21">
        <f t="shared" si="6"/>
        <v>0</v>
      </c>
      <c r="EQ33" s="21">
        <f t="shared" si="6"/>
        <v>0</v>
      </c>
      <c r="ER33" s="21">
        <f t="shared" si="6"/>
        <v>0</v>
      </c>
      <c r="ES33" s="21">
        <f t="shared" si="6"/>
        <v>0</v>
      </c>
      <c r="ET33" s="21">
        <f t="shared" si="6"/>
        <v>0</v>
      </c>
      <c r="EU33" s="21">
        <f t="shared" si="6"/>
        <v>0</v>
      </c>
      <c r="EV33" s="21">
        <f t="shared" si="6"/>
        <v>0</v>
      </c>
      <c r="EW33" s="21">
        <f t="shared" si="6"/>
        <v>0</v>
      </c>
      <c r="EX33" s="21">
        <f t="shared" si="6"/>
        <v>0</v>
      </c>
      <c r="EY33" s="21">
        <f t="shared" ref="EY33:FB33" si="7">SUMIFS(EY23:EY32,$C$23:$C$32,"Городской")</f>
        <v>64840</v>
      </c>
      <c r="EZ33" s="21">
        <f t="shared" si="7"/>
        <v>48517</v>
      </c>
      <c r="FA33" s="21">
        <f t="shared" si="7"/>
        <v>16323</v>
      </c>
      <c r="FB33" s="21">
        <f t="shared" si="7"/>
        <v>778.4</v>
      </c>
    </row>
    <row r="34" spans="1:158" ht="18" customHeight="1" x14ac:dyDescent="0.25">
      <c r="A34" s="12"/>
      <c r="B34" s="17" t="s">
        <v>38</v>
      </c>
      <c r="C34" s="13" t="s">
        <v>37</v>
      </c>
      <c r="D34" s="21">
        <f t="shared" ref="D34:AI34" si="8">SUMIFS(D23:D32,$C$23:$C$32,"Сельский")</f>
        <v>296</v>
      </c>
      <c r="E34" s="21">
        <f t="shared" si="8"/>
        <v>51</v>
      </c>
      <c r="F34" s="21">
        <f t="shared" si="8"/>
        <v>185</v>
      </c>
      <c r="G34" s="21">
        <f t="shared" si="8"/>
        <v>0</v>
      </c>
      <c r="H34" s="21">
        <f t="shared" si="8"/>
        <v>0</v>
      </c>
      <c r="I34" s="21">
        <f t="shared" si="8"/>
        <v>0</v>
      </c>
      <c r="J34" s="21">
        <f t="shared" si="8"/>
        <v>0</v>
      </c>
      <c r="K34" s="21">
        <f t="shared" si="8"/>
        <v>0</v>
      </c>
      <c r="L34" s="21">
        <f t="shared" si="8"/>
        <v>0</v>
      </c>
      <c r="M34" s="21">
        <f t="shared" si="8"/>
        <v>0</v>
      </c>
      <c r="N34" s="21">
        <f t="shared" si="8"/>
        <v>0</v>
      </c>
      <c r="O34" s="21">
        <f t="shared" si="8"/>
        <v>0</v>
      </c>
      <c r="P34" s="21">
        <f t="shared" si="8"/>
        <v>0</v>
      </c>
      <c r="Q34" s="21">
        <f t="shared" si="8"/>
        <v>0</v>
      </c>
      <c r="R34" s="21">
        <f t="shared" si="8"/>
        <v>0</v>
      </c>
      <c r="S34" s="21">
        <f t="shared" si="8"/>
        <v>0</v>
      </c>
      <c r="T34" s="21">
        <f t="shared" si="8"/>
        <v>0</v>
      </c>
      <c r="U34" s="21">
        <f t="shared" si="8"/>
        <v>0</v>
      </c>
      <c r="V34" s="21">
        <f t="shared" si="8"/>
        <v>0</v>
      </c>
      <c r="W34" s="21">
        <f t="shared" si="8"/>
        <v>0</v>
      </c>
      <c r="X34" s="21">
        <f t="shared" si="8"/>
        <v>0</v>
      </c>
      <c r="Y34" s="21">
        <f t="shared" si="8"/>
        <v>0</v>
      </c>
      <c r="Z34" s="21">
        <f t="shared" si="8"/>
        <v>0</v>
      </c>
      <c r="AA34" s="21">
        <f t="shared" si="8"/>
        <v>0</v>
      </c>
      <c r="AB34" s="21">
        <f t="shared" si="8"/>
        <v>0</v>
      </c>
      <c r="AC34" s="21">
        <f t="shared" si="8"/>
        <v>0</v>
      </c>
      <c r="AD34" s="21">
        <f t="shared" si="8"/>
        <v>0</v>
      </c>
      <c r="AE34" s="21">
        <f t="shared" si="8"/>
        <v>0</v>
      </c>
      <c r="AF34" s="21">
        <f t="shared" si="8"/>
        <v>0</v>
      </c>
      <c r="AG34" s="21">
        <f t="shared" si="8"/>
        <v>0</v>
      </c>
      <c r="AH34" s="21">
        <f t="shared" si="8"/>
        <v>0</v>
      </c>
      <c r="AI34" s="21">
        <f t="shared" si="8"/>
        <v>8</v>
      </c>
      <c r="AJ34" s="21">
        <f t="shared" ref="AJ34:BO34" si="9">SUMIFS(AJ23:AJ32,$C$23:$C$32,"Сельский")</f>
        <v>52</v>
      </c>
      <c r="AK34" s="21">
        <f t="shared" si="9"/>
        <v>0</v>
      </c>
      <c r="AL34" s="21">
        <f t="shared" si="9"/>
        <v>0</v>
      </c>
      <c r="AM34" s="21">
        <f t="shared" si="9"/>
        <v>0</v>
      </c>
      <c r="AN34" s="21">
        <f t="shared" si="9"/>
        <v>0</v>
      </c>
      <c r="AO34" s="21">
        <f t="shared" si="9"/>
        <v>0</v>
      </c>
      <c r="AP34" s="21">
        <f t="shared" si="9"/>
        <v>0</v>
      </c>
      <c r="AQ34" s="21">
        <f t="shared" si="9"/>
        <v>0</v>
      </c>
      <c r="AR34" s="21">
        <f t="shared" si="9"/>
        <v>0</v>
      </c>
      <c r="AS34" s="21">
        <f t="shared" si="9"/>
        <v>0</v>
      </c>
      <c r="AT34" s="21">
        <f t="shared" si="9"/>
        <v>0</v>
      </c>
      <c r="AU34" s="21">
        <f t="shared" si="9"/>
        <v>0</v>
      </c>
      <c r="AV34" s="21">
        <f t="shared" si="9"/>
        <v>0</v>
      </c>
      <c r="AW34" s="21">
        <f t="shared" si="9"/>
        <v>0</v>
      </c>
      <c r="AX34" s="21">
        <f t="shared" si="9"/>
        <v>0</v>
      </c>
      <c r="AY34" s="21">
        <f t="shared" si="9"/>
        <v>0</v>
      </c>
      <c r="AZ34" s="21">
        <f t="shared" si="9"/>
        <v>0</v>
      </c>
      <c r="BA34" s="21">
        <f t="shared" si="9"/>
        <v>0</v>
      </c>
      <c r="BB34" s="21">
        <f t="shared" si="9"/>
        <v>0</v>
      </c>
      <c r="BC34" s="21">
        <f t="shared" si="9"/>
        <v>0</v>
      </c>
      <c r="BD34" s="21">
        <f t="shared" si="9"/>
        <v>0</v>
      </c>
      <c r="BE34" s="21">
        <f t="shared" si="9"/>
        <v>0</v>
      </c>
      <c r="BF34" s="21">
        <f t="shared" si="9"/>
        <v>0</v>
      </c>
      <c r="BG34" s="21">
        <f t="shared" si="9"/>
        <v>0</v>
      </c>
      <c r="BH34" s="21">
        <f t="shared" si="9"/>
        <v>0</v>
      </c>
      <c r="BI34" s="21">
        <f t="shared" si="9"/>
        <v>0</v>
      </c>
      <c r="BJ34" s="21">
        <f t="shared" si="9"/>
        <v>0</v>
      </c>
      <c r="BK34" s="21">
        <f t="shared" si="9"/>
        <v>0</v>
      </c>
      <c r="BL34" s="21">
        <f t="shared" si="9"/>
        <v>0</v>
      </c>
      <c r="BM34" s="21">
        <f t="shared" si="9"/>
        <v>0</v>
      </c>
      <c r="BN34" s="21">
        <f t="shared" si="9"/>
        <v>0</v>
      </c>
      <c r="BO34" s="21">
        <f t="shared" si="9"/>
        <v>0</v>
      </c>
      <c r="BP34" s="21">
        <f t="shared" ref="BP34:CU34" si="10">SUMIFS(BP23:BP32,$C$23:$C$32,"Сельский")</f>
        <v>0</v>
      </c>
      <c r="BQ34" s="21">
        <f t="shared" si="10"/>
        <v>0</v>
      </c>
      <c r="BR34" s="21">
        <f t="shared" si="10"/>
        <v>0</v>
      </c>
      <c r="BS34" s="21">
        <f t="shared" si="10"/>
        <v>0</v>
      </c>
      <c r="BT34" s="21">
        <f t="shared" si="10"/>
        <v>0</v>
      </c>
      <c r="BU34" s="21">
        <f t="shared" si="10"/>
        <v>0</v>
      </c>
      <c r="BV34" s="21">
        <f t="shared" si="10"/>
        <v>0</v>
      </c>
      <c r="BW34" s="21">
        <f t="shared" si="10"/>
        <v>0</v>
      </c>
      <c r="BX34" s="21">
        <f t="shared" si="10"/>
        <v>0</v>
      </c>
      <c r="BY34" s="21">
        <f t="shared" si="10"/>
        <v>0</v>
      </c>
      <c r="BZ34" s="21">
        <f t="shared" si="10"/>
        <v>0</v>
      </c>
      <c r="CA34" s="21">
        <f t="shared" si="10"/>
        <v>0</v>
      </c>
      <c r="CB34" s="21">
        <f t="shared" si="10"/>
        <v>0</v>
      </c>
      <c r="CC34" s="21">
        <f t="shared" si="10"/>
        <v>0</v>
      </c>
      <c r="CD34" s="21">
        <f t="shared" si="10"/>
        <v>0</v>
      </c>
      <c r="CE34" s="21">
        <f t="shared" si="10"/>
        <v>0</v>
      </c>
      <c r="CF34" s="21">
        <f t="shared" si="10"/>
        <v>0</v>
      </c>
      <c r="CG34" s="21">
        <f t="shared" si="10"/>
        <v>0</v>
      </c>
      <c r="CH34" s="21">
        <f t="shared" si="10"/>
        <v>0</v>
      </c>
      <c r="CI34" s="21">
        <f t="shared" si="10"/>
        <v>0</v>
      </c>
      <c r="CJ34" s="21">
        <f t="shared" si="10"/>
        <v>0</v>
      </c>
      <c r="CK34" s="21">
        <f t="shared" si="10"/>
        <v>0</v>
      </c>
      <c r="CL34" s="21">
        <f t="shared" si="10"/>
        <v>0</v>
      </c>
      <c r="CM34" s="21">
        <f t="shared" si="10"/>
        <v>0</v>
      </c>
      <c r="CN34" s="21">
        <f t="shared" si="10"/>
        <v>0</v>
      </c>
      <c r="CO34" s="21">
        <f t="shared" si="10"/>
        <v>0</v>
      </c>
      <c r="CP34" s="21">
        <f t="shared" si="10"/>
        <v>0</v>
      </c>
      <c r="CQ34" s="21">
        <f t="shared" si="10"/>
        <v>0</v>
      </c>
      <c r="CR34" s="21">
        <f t="shared" si="10"/>
        <v>0</v>
      </c>
      <c r="CS34" s="21">
        <f t="shared" si="10"/>
        <v>0</v>
      </c>
      <c r="CT34" s="21">
        <f t="shared" si="10"/>
        <v>0</v>
      </c>
      <c r="CU34" s="21">
        <f t="shared" si="10"/>
        <v>0</v>
      </c>
      <c r="CV34" s="21">
        <f t="shared" ref="CV34:EA34" si="11">SUMIFS(CV23:CV32,$C$23:$C$32,"Сельский")</f>
        <v>0</v>
      </c>
      <c r="CW34" s="21">
        <f t="shared" si="11"/>
        <v>0</v>
      </c>
      <c r="CX34" s="21">
        <f t="shared" si="11"/>
        <v>0</v>
      </c>
      <c r="CY34" s="21">
        <f t="shared" si="11"/>
        <v>0</v>
      </c>
      <c r="CZ34" s="21">
        <f t="shared" si="11"/>
        <v>0</v>
      </c>
      <c r="DA34" s="21">
        <f t="shared" si="11"/>
        <v>0</v>
      </c>
      <c r="DB34" s="21">
        <f t="shared" si="11"/>
        <v>0</v>
      </c>
      <c r="DC34" s="21">
        <f t="shared" si="11"/>
        <v>0</v>
      </c>
      <c r="DD34" s="21">
        <f t="shared" si="11"/>
        <v>0</v>
      </c>
      <c r="DE34" s="21">
        <f t="shared" si="11"/>
        <v>0</v>
      </c>
      <c r="DF34" s="21">
        <f t="shared" si="11"/>
        <v>0</v>
      </c>
      <c r="DG34" s="21">
        <f t="shared" si="11"/>
        <v>0</v>
      </c>
      <c r="DH34" s="21">
        <f t="shared" si="11"/>
        <v>0</v>
      </c>
      <c r="DI34" s="21">
        <f t="shared" si="11"/>
        <v>0</v>
      </c>
      <c r="DJ34" s="21">
        <f t="shared" si="11"/>
        <v>0</v>
      </c>
      <c r="DK34" s="21">
        <f t="shared" si="11"/>
        <v>0</v>
      </c>
      <c r="DL34" s="21">
        <f t="shared" si="11"/>
        <v>0</v>
      </c>
      <c r="DM34" s="21">
        <f t="shared" si="11"/>
        <v>0</v>
      </c>
      <c r="DN34" s="21">
        <f t="shared" si="11"/>
        <v>0</v>
      </c>
      <c r="DO34" s="21">
        <f t="shared" si="11"/>
        <v>0</v>
      </c>
      <c r="DP34" s="21">
        <f t="shared" si="11"/>
        <v>0</v>
      </c>
      <c r="DQ34" s="21">
        <f t="shared" si="11"/>
        <v>0</v>
      </c>
      <c r="DR34" s="21">
        <f t="shared" si="11"/>
        <v>0</v>
      </c>
      <c r="DS34" s="21">
        <f t="shared" si="11"/>
        <v>0</v>
      </c>
      <c r="DT34" s="21">
        <f t="shared" si="11"/>
        <v>0</v>
      </c>
      <c r="DU34" s="21">
        <f t="shared" si="11"/>
        <v>0</v>
      </c>
      <c r="DV34" s="21">
        <f t="shared" si="11"/>
        <v>0</v>
      </c>
      <c r="DW34" s="21">
        <f t="shared" si="11"/>
        <v>0</v>
      </c>
      <c r="DX34" s="21">
        <f t="shared" si="11"/>
        <v>0</v>
      </c>
      <c r="DY34" s="21">
        <f t="shared" si="11"/>
        <v>0</v>
      </c>
      <c r="DZ34" s="21">
        <f t="shared" si="11"/>
        <v>0</v>
      </c>
      <c r="EA34" s="21">
        <f t="shared" si="11"/>
        <v>0</v>
      </c>
      <c r="EB34" s="21">
        <f t="shared" ref="EB34:EX34" si="12">SUMIFS(EB23:EB32,$C$23:$C$32,"Сельский")</f>
        <v>0</v>
      </c>
      <c r="EC34" s="21">
        <f t="shared" si="12"/>
        <v>0</v>
      </c>
      <c r="ED34" s="21">
        <f t="shared" si="12"/>
        <v>0</v>
      </c>
      <c r="EE34" s="21">
        <f t="shared" si="12"/>
        <v>0</v>
      </c>
      <c r="EF34" s="21">
        <f t="shared" si="12"/>
        <v>0</v>
      </c>
      <c r="EG34" s="21">
        <f t="shared" si="12"/>
        <v>0</v>
      </c>
      <c r="EH34" s="21">
        <f t="shared" si="12"/>
        <v>0</v>
      </c>
      <c r="EI34" s="21">
        <f t="shared" si="12"/>
        <v>0</v>
      </c>
      <c r="EJ34" s="21">
        <f t="shared" si="12"/>
        <v>0</v>
      </c>
      <c r="EK34" s="21">
        <f t="shared" si="12"/>
        <v>0</v>
      </c>
      <c r="EL34" s="21">
        <f t="shared" si="12"/>
        <v>0</v>
      </c>
      <c r="EM34" s="21">
        <f t="shared" si="12"/>
        <v>0</v>
      </c>
      <c r="EN34" s="21">
        <f t="shared" si="12"/>
        <v>0</v>
      </c>
      <c r="EO34" s="21">
        <f t="shared" si="12"/>
        <v>0</v>
      </c>
      <c r="EP34" s="21">
        <f t="shared" si="12"/>
        <v>0</v>
      </c>
      <c r="EQ34" s="21">
        <f t="shared" si="12"/>
        <v>0</v>
      </c>
      <c r="ER34" s="21">
        <f t="shared" si="12"/>
        <v>0</v>
      </c>
      <c r="ES34" s="21">
        <f t="shared" si="12"/>
        <v>0</v>
      </c>
      <c r="ET34" s="21">
        <f t="shared" si="12"/>
        <v>0</v>
      </c>
      <c r="EU34" s="21">
        <f t="shared" si="12"/>
        <v>0</v>
      </c>
      <c r="EV34" s="21">
        <f t="shared" si="12"/>
        <v>0</v>
      </c>
      <c r="EW34" s="21">
        <f t="shared" si="12"/>
        <v>0</v>
      </c>
      <c r="EX34" s="21">
        <f t="shared" si="12"/>
        <v>0</v>
      </c>
      <c r="EY34" s="21">
        <f t="shared" ref="EY34:FB34" si="13">SUMIFS(EY23:EY32,$C$23:$C$32,"Сельский")</f>
        <v>29066</v>
      </c>
      <c r="EZ34" s="21">
        <f t="shared" si="13"/>
        <v>21531</v>
      </c>
      <c r="FA34" s="21">
        <f t="shared" si="13"/>
        <v>7535</v>
      </c>
      <c r="FB34" s="21">
        <f t="shared" si="13"/>
        <v>291.8</v>
      </c>
    </row>
    <row r="35" spans="1:158" ht="18" customHeight="1" x14ac:dyDescent="0.25">
      <c r="A35" s="12"/>
      <c r="B35" s="18" t="s">
        <v>4</v>
      </c>
      <c r="C35" s="15" t="s">
        <v>37</v>
      </c>
      <c r="D35" s="14">
        <f t="shared" ref="D35:BO35" si="14">SUM(D33:D34)</f>
        <v>1206.3</v>
      </c>
      <c r="E35" s="14">
        <f t="shared" si="14"/>
        <v>269.3</v>
      </c>
      <c r="F35" s="14">
        <f t="shared" si="14"/>
        <v>877</v>
      </c>
      <c r="G35" s="14">
        <f t="shared" si="14"/>
        <v>0</v>
      </c>
      <c r="H35" s="14">
        <f t="shared" si="14"/>
        <v>0</v>
      </c>
      <c r="I35" s="14">
        <f>SUM(I33:I34)</f>
        <v>0</v>
      </c>
      <c r="J35" s="14">
        <f t="shared" si="14"/>
        <v>0</v>
      </c>
      <c r="K35" s="14">
        <f t="shared" si="14"/>
        <v>0</v>
      </c>
      <c r="L35" s="14">
        <f t="shared" si="14"/>
        <v>0</v>
      </c>
      <c r="M35" s="14">
        <f t="shared" si="14"/>
        <v>0</v>
      </c>
      <c r="N35" s="14">
        <f t="shared" si="14"/>
        <v>0</v>
      </c>
      <c r="O35" s="14">
        <f t="shared" si="14"/>
        <v>0</v>
      </c>
      <c r="P35" s="14">
        <f t="shared" si="14"/>
        <v>0</v>
      </c>
      <c r="Q35" s="14">
        <f t="shared" si="14"/>
        <v>0</v>
      </c>
      <c r="R35" s="14">
        <f t="shared" si="14"/>
        <v>0</v>
      </c>
      <c r="S35" s="14">
        <f t="shared" si="14"/>
        <v>0</v>
      </c>
      <c r="T35" s="14">
        <f t="shared" si="14"/>
        <v>0</v>
      </c>
      <c r="U35" s="14">
        <f t="shared" si="14"/>
        <v>0</v>
      </c>
      <c r="V35" s="14">
        <f t="shared" si="14"/>
        <v>0</v>
      </c>
      <c r="W35" s="14">
        <f t="shared" si="14"/>
        <v>0</v>
      </c>
      <c r="X35" s="14">
        <f t="shared" si="14"/>
        <v>0</v>
      </c>
      <c r="Y35" s="14">
        <f t="shared" si="14"/>
        <v>0</v>
      </c>
      <c r="Z35" s="14">
        <f t="shared" si="14"/>
        <v>0</v>
      </c>
      <c r="AA35" s="14">
        <f t="shared" si="14"/>
        <v>0</v>
      </c>
      <c r="AB35" s="14">
        <f t="shared" si="14"/>
        <v>0</v>
      </c>
      <c r="AC35" s="14">
        <f t="shared" si="14"/>
        <v>0</v>
      </c>
      <c r="AD35" s="14">
        <f t="shared" si="14"/>
        <v>0</v>
      </c>
      <c r="AE35" s="14">
        <f t="shared" si="14"/>
        <v>0</v>
      </c>
      <c r="AF35" s="14">
        <f t="shared" si="14"/>
        <v>0</v>
      </c>
      <c r="AG35" s="14">
        <f t="shared" si="14"/>
        <v>0</v>
      </c>
      <c r="AH35" s="14">
        <f t="shared" si="14"/>
        <v>0</v>
      </c>
      <c r="AI35" s="14">
        <f t="shared" si="14"/>
        <v>8</v>
      </c>
      <c r="AJ35" s="14">
        <f t="shared" si="14"/>
        <v>52</v>
      </c>
      <c r="AK35" s="14">
        <f t="shared" si="14"/>
        <v>0</v>
      </c>
      <c r="AL35" s="14">
        <f t="shared" si="14"/>
        <v>0</v>
      </c>
      <c r="AM35" s="14">
        <f t="shared" si="14"/>
        <v>0</v>
      </c>
      <c r="AN35" s="14">
        <f t="shared" si="14"/>
        <v>0</v>
      </c>
      <c r="AO35" s="14">
        <f t="shared" si="14"/>
        <v>0</v>
      </c>
      <c r="AP35" s="14">
        <f t="shared" si="14"/>
        <v>0</v>
      </c>
      <c r="AQ35" s="14">
        <f t="shared" si="14"/>
        <v>0</v>
      </c>
      <c r="AR35" s="14">
        <f t="shared" si="14"/>
        <v>0</v>
      </c>
      <c r="AS35" s="14">
        <f t="shared" si="14"/>
        <v>0</v>
      </c>
      <c r="AT35" s="14">
        <f t="shared" si="14"/>
        <v>0</v>
      </c>
      <c r="AU35" s="14">
        <f t="shared" si="14"/>
        <v>0</v>
      </c>
      <c r="AV35" s="14">
        <f t="shared" si="14"/>
        <v>0</v>
      </c>
      <c r="AW35" s="14">
        <f t="shared" si="14"/>
        <v>0</v>
      </c>
      <c r="AX35" s="14">
        <f t="shared" si="14"/>
        <v>0</v>
      </c>
      <c r="AY35" s="14">
        <f t="shared" si="14"/>
        <v>0</v>
      </c>
      <c r="AZ35" s="14">
        <f t="shared" si="14"/>
        <v>0</v>
      </c>
      <c r="BA35" s="14">
        <f t="shared" si="14"/>
        <v>0</v>
      </c>
      <c r="BB35" s="14">
        <f t="shared" si="14"/>
        <v>0</v>
      </c>
      <c r="BC35" s="14">
        <f t="shared" si="14"/>
        <v>0</v>
      </c>
      <c r="BD35" s="14">
        <f t="shared" si="14"/>
        <v>0</v>
      </c>
      <c r="BE35" s="14">
        <f t="shared" si="14"/>
        <v>0</v>
      </c>
      <c r="BF35" s="14">
        <f t="shared" si="14"/>
        <v>0</v>
      </c>
      <c r="BG35" s="14">
        <f t="shared" si="14"/>
        <v>0</v>
      </c>
      <c r="BH35" s="14">
        <f t="shared" si="14"/>
        <v>0</v>
      </c>
      <c r="BI35" s="14">
        <f t="shared" si="14"/>
        <v>0</v>
      </c>
      <c r="BJ35" s="14">
        <f t="shared" si="14"/>
        <v>0</v>
      </c>
      <c r="BK35" s="14">
        <f t="shared" si="14"/>
        <v>0</v>
      </c>
      <c r="BL35" s="14">
        <f t="shared" si="14"/>
        <v>0</v>
      </c>
      <c r="BM35" s="14">
        <f t="shared" si="14"/>
        <v>0</v>
      </c>
      <c r="BN35" s="14">
        <f t="shared" si="14"/>
        <v>0</v>
      </c>
      <c r="BO35" s="14">
        <f t="shared" si="14"/>
        <v>0</v>
      </c>
      <c r="BP35" s="14">
        <f t="shared" ref="BP35:EA35" si="15">SUM(BP33:BP34)</f>
        <v>0</v>
      </c>
      <c r="BQ35" s="14">
        <f t="shared" si="15"/>
        <v>0</v>
      </c>
      <c r="BR35" s="14">
        <f t="shared" si="15"/>
        <v>0</v>
      </c>
      <c r="BS35" s="14">
        <f t="shared" si="15"/>
        <v>0</v>
      </c>
      <c r="BT35" s="14">
        <f t="shared" si="15"/>
        <v>0</v>
      </c>
      <c r="BU35" s="14">
        <f t="shared" si="15"/>
        <v>0</v>
      </c>
      <c r="BV35" s="14">
        <f t="shared" si="15"/>
        <v>0</v>
      </c>
      <c r="BW35" s="14">
        <f t="shared" si="15"/>
        <v>0</v>
      </c>
      <c r="BX35" s="14">
        <f t="shared" si="15"/>
        <v>0</v>
      </c>
      <c r="BY35" s="14">
        <f t="shared" si="15"/>
        <v>0</v>
      </c>
      <c r="BZ35" s="14">
        <f t="shared" si="15"/>
        <v>0</v>
      </c>
      <c r="CA35" s="14">
        <f t="shared" si="15"/>
        <v>0</v>
      </c>
      <c r="CB35" s="14">
        <f t="shared" si="15"/>
        <v>0</v>
      </c>
      <c r="CC35" s="14">
        <f t="shared" si="15"/>
        <v>0</v>
      </c>
      <c r="CD35" s="14">
        <f t="shared" si="15"/>
        <v>0</v>
      </c>
      <c r="CE35" s="14">
        <f t="shared" si="15"/>
        <v>0</v>
      </c>
      <c r="CF35" s="14">
        <f t="shared" si="15"/>
        <v>0</v>
      </c>
      <c r="CG35" s="14">
        <f t="shared" si="15"/>
        <v>0</v>
      </c>
      <c r="CH35" s="14">
        <f t="shared" si="15"/>
        <v>0</v>
      </c>
      <c r="CI35" s="14">
        <f t="shared" si="15"/>
        <v>0</v>
      </c>
      <c r="CJ35" s="14">
        <f t="shared" si="15"/>
        <v>0</v>
      </c>
      <c r="CK35" s="14">
        <f t="shared" si="15"/>
        <v>0</v>
      </c>
      <c r="CL35" s="14">
        <f t="shared" si="15"/>
        <v>0</v>
      </c>
      <c r="CM35" s="14">
        <f t="shared" si="15"/>
        <v>0</v>
      </c>
      <c r="CN35" s="14">
        <f t="shared" si="15"/>
        <v>0</v>
      </c>
      <c r="CO35" s="14">
        <f t="shared" si="15"/>
        <v>0</v>
      </c>
      <c r="CP35" s="14">
        <f t="shared" si="15"/>
        <v>0</v>
      </c>
      <c r="CQ35" s="14">
        <f t="shared" si="15"/>
        <v>0</v>
      </c>
      <c r="CR35" s="14">
        <f t="shared" si="15"/>
        <v>0</v>
      </c>
      <c r="CS35" s="14">
        <f t="shared" si="15"/>
        <v>0</v>
      </c>
      <c r="CT35" s="14">
        <f t="shared" si="15"/>
        <v>0</v>
      </c>
      <c r="CU35" s="14">
        <f t="shared" si="15"/>
        <v>0</v>
      </c>
      <c r="CV35" s="14">
        <f t="shared" si="15"/>
        <v>0</v>
      </c>
      <c r="CW35" s="14">
        <f t="shared" si="15"/>
        <v>0</v>
      </c>
      <c r="CX35" s="14">
        <f t="shared" si="15"/>
        <v>0</v>
      </c>
      <c r="CY35" s="14">
        <f t="shared" si="15"/>
        <v>0</v>
      </c>
      <c r="CZ35" s="14">
        <f t="shared" si="15"/>
        <v>0</v>
      </c>
      <c r="DA35" s="14">
        <f t="shared" si="15"/>
        <v>0</v>
      </c>
      <c r="DB35" s="14">
        <f t="shared" si="15"/>
        <v>0</v>
      </c>
      <c r="DC35" s="14">
        <f t="shared" si="15"/>
        <v>0</v>
      </c>
      <c r="DD35" s="14">
        <f t="shared" si="15"/>
        <v>0</v>
      </c>
      <c r="DE35" s="14">
        <f t="shared" si="15"/>
        <v>0</v>
      </c>
      <c r="DF35" s="14">
        <f t="shared" si="15"/>
        <v>0</v>
      </c>
      <c r="DG35" s="14">
        <f t="shared" si="15"/>
        <v>0</v>
      </c>
      <c r="DH35" s="14">
        <f t="shared" si="15"/>
        <v>0</v>
      </c>
      <c r="DI35" s="14">
        <f t="shared" si="15"/>
        <v>0</v>
      </c>
      <c r="DJ35" s="14">
        <f t="shared" si="15"/>
        <v>0</v>
      </c>
      <c r="DK35" s="14">
        <f t="shared" si="15"/>
        <v>0</v>
      </c>
      <c r="DL35" s="14">
        <f t="shared" si="15"/>
        <v>0</v>
      </c>
      <c r="DM35" s="14">
        <f t="shared" si="15"/>
        <v>0</v>
      </c>
      <c r="DN35" s="14">
        <f t="shared" si="15"/>
        <v>0</v>
      </c>
      <c r="DO35" s="14">
        <f t="shared" si="15"/>
        <v>0</v>
      </c>
      <c r="DP35" s="14">
        <f t="shared" si="15"/>
        <v>0</v>
      </c>
      <c r="DQ35" s="14">
        <f t="shared" si="15"/>
        <v>0</v>
      </c>
      <c r="DR35" s="14">
        <f t="shared" si="15"/>
        <v>0</v>
      </c>
      <c r="DS35" s="14">
        <f t="shared" si="15"/>
        <v>0</v>
      </c>
      <c r="DT35" s="14">
        <f t="shared" si="15"/>
        <v>0</v>
      </c>
      <c r="DU35" s="14">
        <f t="shared" si="15"/>
        <v>0</v>
      </c>
      <c r="DV35" s="14">
        <f t="shared" si="15"/>
        <v>0</v>
      </c>
      <c r="DW35" s="14">
        <f t="shared" si="15"/>
        <v>0</v>
      </c>
      <c r="DX35" s="14">
        <f t="shared" si="15"/>
        <v>0</v>
      </c>
      <c r="DY35" s="14">
        <f t="shared" si="15"/>
        <v>0</v>
      </c>
      <c r="DZ35" s="14">
        <f t="shared" si="15"/>
        <v>0</v>
      </c>
      <c r="EA35" s="14">
        <f t="shared" si="15"/>
        <v>0</v>
      </c>
      <c r="EB35" s="14">
        <f t="shared" ref="EB35:EX35" si="16">SUM(EB33:EB34)</f>
        <v>0</v>
      </c>
      <c r="EC35" s="14">
        <f t="shared" si="16"/>
        <v>0</v>
      </c>
      <c r="ED35" s="14">
        <f t="shared" si="16"/>
        <v>0</v>
      </c>
      <c r="EE35" s="14">
        <f t="shared" si="16"/>
        <v>0</v>
      </c>
      <c r="EF35" s="14">
        <f t="shared" si="16"/>
        <v>0</v>
      </c>
      <c r="EG35" s="14">
        <f t="shared" si="16"/>
        <v>0</v>
      </c>
      <c r="EH35" s="14">
        <f t="shared" si="16"/>
        <v>0</v>
      </c>
      <c r="EI35" s="14">
        <f t="shared" si="16"/>
        <v>0</v>
      </c>
      <c r="EJ35" s="14">
        <f t="shared" si="16"/>
        <v>0</v>
      </c>
      <c r="EK35" s="14">
        <f t="shared" si="16"/>
        <v>0</v>
      </c>
      <c r="EL35" s="14">
        <f t="shared" si="16"/>
        <v>0</v>
      </c>
      <c r="EM35" s="14">
        <f t="shared" si="16"/>
        <v>0</v>
      </c>
      <c r="EN35" s="14">
        <f t="shared" si="16"/>
        <v>0</v>
      </c>
      <c r="EO35" s="14">
        <f t="shared" si="16"/>
        <v>0</v>
      </c>
      <c r="EP35" s="14">
        <f t="shared" si="16"/>
        <v>0</v>
      </c>
      <c r="EQ35" s="14">
        <f t="shared" si="16"/>
        <v>0</v>
      </c>
      <c r="ER35" s="14">
        <f t="shared" si="16"/>
        <v>0</v>
      </c>
      <c r="ES35" s="14">
        <f t="shared" si="16"/>
        <v>0</v>
      </c>
      <c r="ET35" s="14">
        <f t="shared" si="16"/>
        <v>0</v>
      </c>
      <c r="EU35" s="14">
        <f t="shared" si="16"/>
        <v>0</v>
      </c>
      <c r="EV35" s="14">
        <f t="shared" si="16"/>
        <v>0</v>
      </c>
      <c r="EW35" s="14">
        <f t="shared" si="16"/>
        <v>0</v>
      </c>
      <c r="EX35" s="14">
        <f t="shared" si="16"/>
        <v>0</v>
      </c>
      <c r="EY35" s="14">
        <f t="shared" ref="EY35:FB35" si="17">SUM(EY33:EY34)</f>
        <v>93906</v>
      </c>
      <c r="EZ35" s="14">
        <f t="shared" si="17"/>
        <v>70048</v>
      </c>
      <c r="FA35" s="14">
        <f t="shared" si="17"/>
        <v>23858</v>
      </c>
      <c r="FB35" s="14">
        <f t="shared" si="17"/>
        <v>1070.2</v>
      </c>
    </row>
    <row r="36" spans="1:158" s="24" customFormat="1" ht="18" customHeight="1" x14ac:dyDescent="0.25">
      <c r="B36" s="33"/>
      <c r="C36" s="34"/>
      <c r="D36" s="35"/>
      <c r="EK36" s="36"/>
      <c r="EL36" s="36"/>
      <c r="EM36" s="36"/>
      <c r="EN36" s="36"/>
    </row>
    <row r="37" spans="1:158" ht="18" customHeight="1" x14ac:dyDescent="0.25">
      <c r="EJ37" s="24"/>
      <c r="EK37" s="36"/>
    </row>
    <row r="38" spans="1:158" ht="18" customHeight="1" x14ac:dyDescent="0.25">
      <c r="EJ38" s="24"/>
      <c r="EK38" s="36"/>
    </row>
    <row r="39" spans="1:158" s="40" customFormat="1" ht="18" customHeight="1" x14ac:dyDescent="0.25">
      <c r="B39" s="41"/>
      <c r="D39" s="42"/>
      <c r="E39" s="40" t="s">
        <v>63</v>
      </c>
      <c r="I39" s="40" t="s">
        <v>64</v>
      </c>
      <c r="EJ39" s="44"/>
      <c r="EK39" s="44"/>
    </row>
    <row r="40" spans="1:158" ht="18" customHeight="1" x14ac:dyDescent="0.25">
      <c r="EJ40" s="24"/>
      <c r="EK40" s="36"/>
    </row>
    <row r="41" spans="1:158" ht="18" customHeight="1" x14ac:dyDescent="0.25">
      <c r="EJ41" s="24"/>
      <c r="EK41" s="36"/>
    </row>
  </sheetData>
  <mergeCells count="229">
    <mergeCell ref="BM12:CA12"/>
    <mergeCell ref="BM13:CA13"/>
    <mergeCell ref="BO14:CA14"/>
    <mergeCell ref="CY15:DE15"/>
    <mergeCell ref="CY14:DR14"/>
    <mergeCell ref="CY13:DT13"/>
    <mergeCell ref="CY12:DT12"/>
    <mergeCell ref="CS15:CX15"/>
    <mergeCell ref="CS14:CX14"/>
    <mergeCell ref="CQ13:CX13"/>
    <mergeCell ref="CQ12:CX12"/>
    <mergeCell ref="CB14:CN14"/>
    <mergeCell ref="CB13:CP13"/>
    <mergeCell ref="CB12:CP12"/>
    <mergeCell ref="H20:H21"/>
    <mergeCell ref="I20:I21"/>
    <mergeCell ref="J20:J21"/>
    <mergeCell ref="C10:S10"/>
    <mergeCell ref="G14:S14"/>
    <mergeCell ref="T14:AF14"/>
    <mergeCell ref="BF12:BL12"/>
    <mergeCell ref="BF13:BL13"/>
    <mergeCell ref="BF14:BJ14"/>
    <mergeCell ref="BF15:BJ15"/>
    <mergeCell ref="AX15:BE15"/>
    <mergeCell ref="AK14:BE14"/>
    <mergeCell ref="AI13:BE13"/>
    <mergeCell ref="AI12:BE12"/>
    <mergeCell ref="AM20:AM21"/>
    <mergeCell ref="AN20:AN21"/>
    <mergeCell ref="AO20:AO21"/>
    <mergeCell ref="AP20:AP21"/>
    <mergeCell ref="AQ16:AR19"/>
    <mergeCell ref="AS16:AW19"/>
    <mergeCell ref="BH20:BH21"/>
    <mergeCell ref="G16:G21"/>
    <mergeCell ref="H16:L19"/>
    <mergeCell ref="M16:N19"/>
    <mergeCell ref="EW14:EX20"/>
    <mergeCell ref="DW14:EO14"/>
    <mergeCell ref="EJ15:EO15"/>
    <mergeCell ref="EP15:EV15"/>
    <mergeCell ref="EP14:EV14"/>
    <mergeCell ref="DU12:EX12"/>
    <mergeCell ref="EE20:EE21"/>
    <mergeCell ref="EE16:EI19"/>
    <mergeCell ref="EJ16:EJ21"/>
    <mergeCell ref="EK16:EO19"/>
    <mergeCell ref="EP16:EQ19"/>
    <mergeCell ref="ER16:EV19"/>
    <mergeCell ref="EA20:EA21"/>
    <mergeCell ref="EC16:ED19"/>
    <mergeCell ref="EV20:EV21"/>
    <mergeCell ref="EM20:EM21"/>
    <mergeCell ref="EN20:EN21"/>
    <mergeCell ref="EO20:EO21"/>
    <mergeCell ref="EP20:EP21"/>
    <mergeCell ref="EQ20:EQ21"/>
    <mergeCell ref="ER20:ER21"/>
    <mergeCell ref="ES20:ES21"/>
    <mergeCell ref="ET20:ET21"/>
    <mergeCell ref="EU20:EU21"/>
    <mergeCell ref="EL20:EL21"/>
    <mergeCell ref="DB20:DB21"/>
    <mergeCell ref="DC20:DC21"/>
    <mergeCell ref="DD20:DD21"/>
    <mergeCell ref="DG20:DG21"/>
    <mergeCell ref="DH20:DH21"/>
    <mergeCell ref="DI20:DI21"/>
    <mergeCell ref="DM20:DM21"/>
    <mergeCell ref="DN20:DN21"/>
    <mergeCell ref="DO20:DO21"/>
    <mergeCell ref="DE20:DE21"/>
    <mergeCell ref="DJ20:DJ21"/>
    <mergeCell ref="DK20:DK21"/>
    <mergeCell ref="BD16:BE19"/>
    <mergeCell ref="DP20:DP21"/>
    <mergeCell ref="DQ20:DQ21"/>
    <mergeCell ref="DU14:DV19"/>
    <mergeCell ref="DF15:DR15"/>
    <mergeCell ref="DW15:EI15"/>
    <mergeCell ref="EH20:EH21"/>
    <mergeCell ref="EI20:EI21"/>
    <mergeCell ref="EK20:EK21"/>
    <mergeCell ref="DA20:DA21"/>
    <mergeCell ref="CS16:CS21"/>
    <mergeCell ref="DA16:DE19"/>
    <mergeCell ref="EB20:EB21"/>
    <mergeCell ref="EC20:EC21"/>
    <mergeCell ref="ED20:ED21"/>
    <mergeCell ref="BN20:BN21"/>
    <mergeCell ref="BD20:BD21"/>
    <mergeCell ref="BE20:BE21"/>
    <mergeCell ref="BF20:BF21"/>
    <mergeCell ref="BG20:BG21"/>
    <mergeCell ref="BQ20:BQ21"/>
    <mergeCell ref="BR20:BR21"/>
    <mergeCell ref="BS20:BS21"/>
    <mergeCell ref="BU20:BU21"/>
    <mergeCell ref="AT20:AT21"/>
    <mergeCell ref="AU20:AU21"/>
    <mergeCell ref="AW20:AW21"/>
    <mergeCell ref="AY20:AY21"/>
    <mergeCell ref="AZ20:AZ21"/>
    <mergeCell ref="BA20:BA21"/>
    <mergeCell ref="AX16:AX21"/>
    <mergeCell ref="AY16:BC19"/>
    <mergeCell ref="BB20:BB21"/>
    <mergeCell ref="BC20:BC21"/>
    <mergeCell ref="G15:S15"/>
    <mergeCell ref="T15:AF15"/>
    <mergeCell ref="AK15:AW15"/>
    <mergeCell ref="BO15:CA15"/>
    <mergeCell ref="CB15:CN15"/>
    <mergeCell ref="DU20:DU21"/>
    <mergeCell ref="DX20:DX21"/>
    <mergeCell ref="DY20:DY21"/>
    <mergeCell ref="DZ20:DZ21"/>
    <mergeCell ref="CQ20:CQ21"/>
    <mergeCell ref="CR20:CR21"/>
    <mergeCell ref="CT20:CT21"/>
    <mergeCell ref="CU20:CU21"/>
    <mergeCell ref="CV20:CV21"/>
    <mergeCell ref="CW20:CW21"/>
    <mergeCell ref="DF16:DF21"/>
    <mergeCell ref="DG16:DK19"/>
    <mergeCell ref="DL16:DM19"/>
    <mergeCell ref="DN16:DR19"/>
    <mergeCell ref="DW16:DW21"/>
    <mergeCell ref="DX16:EB19"/>
    <mergeCell ref="DL20:DL21"/>
    <mergeCell ref="DV20:DV21"/>
    <mergeCell ref="CZ20:CZ21"/>
    <mergeCell ref="DU13:EX13"/>
    <mergeCell ref="E14:F19"/>
    <mergeCell ref="AG14:AH20"/>
    <mergeCell ref="AI14:AJ19"/>
    <mergeCell ref="BK14:BL20"/>
    <mergeCell ref="BM14:BN19"/>
    <mergeCell ref="CO14:CP20"/>
    <mergeCell ref="CQ14:CR19"/>
    <mergeCell ref="DS14:DT20"/>
    <mergeCell ref="BP20:BP21"/>
    <mergeCell ref="EF20:EF21"/>
    <mergeCell ref="EG20:EG21"/>
    <mergeCell ref="CY16:CZ19"/>
    <mergeCell ref="CJ20:CJ21"/>
    <mergeCell ref="DR20:DR21"/>
    <mergeCell ref="AA20:AA21"/>
    <mergeCell ref="E20:E21"/>
    <mergeCell ref="CK20:CK21"/>
    <mergeCell ref="CY20:CY21"/>
    <mergeCell ref="CH16:CI19"/>
    <mergeCell ref="CJ16:CN19"/>
    <mergeCell ref="CT16:CX19"/>
    <mergeCell ref="BJ20:BJ21"/>
    <mergeCell ref="BM20:BM21"/>
    <mergeCell ref="BF16:BJ19"/>
    <mergeCell ref="BO16:BO21"/>
    <mergeCell ref="BP16:BT19"/>
    <mergeCell ref="BU16:BV19"/>
    <mergeCell ref="F20:F21"/>
    <mergeCell ref="CL20:CL21"/>
    <mergeCell ref="K20:K21"/>
    <mergeCell ref="L20:L21"/>
    <mergeCell ref="M20:M21"/>
    <mergeCell ref="N20:N21"/>
    <mergeCell ref="AV20:AV21"/>
    <mergeCell ref="O16:S19"/>
    <mergeCell ref="U16:Y19"/>
    <mergeCell ref="Z16:AA19"/>
    <mergeCell ref="AB16:AF19"/>
    <mergeCell ref="AK16:AK21"/>
    <mergeCell ref="AL16:AP19"/>
    <mergeCell ref="AI20:AI21"/>
    <mergeCell ref="AJ20:AJ21"/>
    <mergeCell ref="AF20:AF21"/>
    <mergeCell ref="AL20:AL21"/>
    <mergeCell ref="AQ20:AQ21"/>
    <mergeCell ref="AR20:AR21"/>
    <mergeCell ref="AS20:AS21"/>
    <mergeCell ref="X20:X21"/>
    <mergeCell ref="Y20:Y21"/>
    <mergeCell ref="Z20:Z21"/>
    <mergeCell ref="D12:D21"/>
    <mergeCell ref="CM20:CM21"/>
    <mergeCell ref="CN20:CN21"/>
    <mergeCell ref="BW16:CA19"/>
    <mergeCell ref="CX20:CX21"/>
    <mergeCell ref="BW20:BW21"/>
    <mergeCell ref="BX20:BX21"/>
    <mergeCell ref="CB16:CB21"/>
    <mergeCell ref="CI20:CI21"/>
    <mergeCell ref="CH20:CH21"/>
    <mergeCell ref="BY20:BY21"/>
    <mergeCell ref="BZ20:BZ21"/>
    <mergeCell ref="CA20:CA21"/>
    <mergeCell ref="CC20:CC21"/>
    <mergeCell ref="CD20:CD21"/>
    <mergeCell ref="CE20:CE21"/>
    <mergeCell ref="CF20:CF21"/>
    <mergeCell ref="CG20:CG21"/>
    <mergeCell ref="BV20:BV21"/>
    <mergeCell ref="CC16:CG19"/>
    <mergeCell ref="BT20:BT21"/>
    <mergeCell ref="EY12:FA18"/>
    <mergeCell ref="FB12:FB21"/>
    <mergeCell ref="EY19:EY21"/>
    <mergeCell ref="EZ19:FA20"/>
    <mergeCell ref="E13:S13"/>
    <mergeCell ref="T13:AH13"/>
    <mergeCell ref="A12:A21"/>
    <mergeCell ref="B12:B21"/>
    <mergeCell ref="C12:C21"/>
    <mergeCell ref="E12:AH12"/>
    <mergeCell ref="BI20:BI21"/>
    <mergeCell ref="AB20:AB21"/>
    <mergeCell ref="AC20:AC21"/>
    <mergeCell ref="AD20:AD21"/>
    <mergeCell ref="AE20:AE21"/>
    <mergeCell ref="T16:T21"/>
    <mergeCell ref="O20:O21"/>
    <mergeCell ref="P20:P21"/>
    <mergeCell ref="Q20:Q21"/>
    <mergeCell ref="R20:R21"/>
    <mergeCell ref="S20:S21"/>
    <mergeCell ref="U20:U21"/>
    <mergeCell ref="V20:V21"/>
    <mergeCell ref="W20:W21"/>
  </mergeCells>
  <printOptions horizontalCentered="1"/>
  <pageMargins left="0.23622047244094491" right="0.23622047244094491" top="0.15748031496062992" bottom="0.35433070866141736" header="0" footer="0"/>
  <pageSetup paperSize="9" scale="35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Контингент 2021</vt:lpstr>
      <vt:lpstr>'Контингент 2021'!Заголовки_для_печати</vt:lpstr>
      <vt:lpstr>'Контингент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2021-04-20T11:46:42Z</dcterms:modified>
</cp:coreProperties>
</file>