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1" rupBuild="9303"/>
  <workbookPr defaultThemeVersion="124226"/>
  <bookViews>
    <workbookView xWindow="0" yWindow="0" windowWidth="28800" windowHeight="13620"/>
  </bookViews>
  <sheets>
    <sheet name="Лист1" sheetId="1" r:id="rId1"/>
  </sheets>
  <definedNames>
    <definedName name="_xlnm.Print_Area" localSheetId="0">Лист1!$A$1:$Z$29</definedName>
  </definedNames>
  <calcPr calcId="145621"/>
</workbook>
</file>

<file path=xl/calcChain.xml><?xml version="1.0" encoding="utf-8"?>
<calcChain xmlns="http://schemas.openxmlformats.org/spreadsheetml/2006/main">
  <c r="C14" i="1" l="1"/>
  <c r="C15" i="1"/>
  <c r="E25" i="1" l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E14" i="1"/>
  <c r="D14" i="1"/>
  <c r="K26" i="1" l="1"/>
  <c r="J26" i="1"/>
  <c r="I26" i="1"/>
  <c r="H26" i="1"/>
  <c r="G26" i="1"/>
  <c r="F26" i="1"/>
  <c r="N26" i="1"/>
  <c r="M26" i="1"/>
  <c r="L26" i="1"/>
  <c r="C26" i="1" l="1"/>
  <c r="D26" i="1"/>
  <c r="E26" i="1"/>
  <c r="Z26" i="1"/>
  <c r="Y26" i="1"/>
  <c r="X26" i="1"/>
  <c r="W26" i="1"/>
  <c r="V26" i="1"/>
  <c r="U26" i="1"/>
  <c r="T26" i="1"/>
  <c r="S26" i="1"/>
  <c r="R26" i="1"/>
</calcChain>
</file>

<file path=xl/sharedStrings.xml><?xml version="1.0" encoding="utf-8"?>
<sst xmlns="http://schemas.openxmlformats.org/spreadsheetml/2006/main" count="72" uniqueCount="33">
  <si>
    <t>Итого</t>
  </si>
  <si>
    <t>Негосударственное общеобразовательное частное учреждение «Гимназия «Соократ»</t>
  </si>
  <si>
    <t>Автономная некоммерческая организация православная средняя общеобразовательная школа «Лествица»</t>
  </si>
  <si>
    <t>Автономная некоммерческая образовательная организация «Лингвистическая гимназия «Виктория»</t>
  </si>
  <si>
    <t>Общеобразовательная автономная некоммерческая организация «Лидеры»</t>
  </si>
  <si>
    <t>Автономная некоммерческая общеобразовательная организация «Областная гимназия им. Е.М. Примакова»</t>
  </si>
  <si>
    <t>Автономная некоммерческая организация «Средняя общеобразовательная школа с углубленным изучением отдельных предметов имени И.П. Светловой»</t>
  </si>
  <si>
    <t>Негосударственное общеобразовательное частное учреждение православная гимназия «Светоч»</t>
  </si>
  <si>
    <t>Автономная некоммерческая общеобразовательная организация «Школа Сосны»</t>
  </si>
  <si>
    <t>Автономная некоммерческая общеобразовательная организация «Гимназия Святителя Василия Великого»</t>
  </si>
  <si>
    <t>Автономная некоммерческая общеобразовательная организация Гимназия «Жуковка»</t>
  </si>
  <si>
    <t>Автономная некоммерческая общеоразовательная организация "НАША ШКОЛА"</t>
  </si>
  <si>
    <t>Частное общеобразовательное учреждение "Центр образования Венда"</t>
  </si>
  <si>
    <t>Прогнозируемая численность обучающихся в ЧАСТНЫХ общеобразовательных организаций с круглосуточным пребыванием обучающихся и общеобразовательных организаций для обучающихся с ограниченными возможностями здоровья</t>
  </si>
  <si>
    <t>Наименование частных общеобразовательных организаций</t>
  </si>
  <si>
    <t xml:space="preserve">                                                                                                                                                            на 2022 год и на плановый период 2023 и 2024 годов                                                                                                                                  на 2022 год и на плановый период 2023 и 2024 годов</t>
  </si>
  <si>
    <r>
      <rPr>
        <sz val="12"/>
        <rFont val="Times New Roman"/>
        <family val="1"/>
        <charset val="204"/>
      </rPr>
      <t>№ п/п</t>
    </r>
  </si>
  <si>
    <r>
      <rPr>
        <sz val="12"/>
        <rFont val="Times New Roman"/>
        <family val="1"/>
        <charset val="204"/>
      </rPr>
      <t>Всего</t>
    </r>
  </si>
  <si>
    <r>
      <rPr>
        <sz val="12"/>
        <rFont val="Times New Roman"/>
        <family val="1"/>
        <charset val="204"/>
      </rPr>
      <t>из них:</t>
    </r>
  </si>
  <si>
    <r>
      <rPr>
        <sz val="12"/>
        <rFont val="Times New Roman"/>
        <family val="1"/>
        <charset val="204"/>
      </rPr>
      <t>в том числе</t>
    </r>
  </si>
  <si>
    <r>
      <rPr>
        <sz val="12"/>
        <rFont val="Times New Roman"/>
        <family val="1"/>
        <charset val="204"/>
      </rPr>
      <t>Справочно:</t>
    </r>
  </si>
  <si>
    <r>
      <rPr>
        <sz val="12"/>
        <rFont val="Times New Roman"/>
        <family val="1"/>
        <charset val="204"/>
      </rPr>
      <t>дети из многодетных семей</t>
    </r>
  </si>
  <si>
    <r>
      <rPr>
        <sz val="12"/>
        <rFont val="Times New Roman"/>
        <family val="1"/>
        <charset val="204"/>
      </rPr>
      <t>справочно</t>
    </r>
  </si>
  <si>
    <r>
      <rPr>
        <sz val="12"/>
        <rFont val="Times New Roman"/>
        <family val="1"/>
        <charset val="204"/>
      </rPr>
      <t>1 класс</t>
    </r>
  </si>
  <si>
    <r>
      <rPr>
        <sz val="12"/>
        <rFont val="Times New Roman"/>
        <family val="1"/>
        <charset val="204"/>
      </rPr>
      <t>2-4 класс</t>
    </r>
  </si>
  <si>
    <r>
      <rPr>
        <sz val="12"/>
        <rFont val="Times New Roman"/>
        <family val="1"/>
        <charset val="204"/>
      </rPr>
      <t>5-11 классы</t>
    </r>
  </si>
  <si>
    <r>
      <rPr>
        <sz val="12"/>
        <rFont val="Times New Roman"/>
        <family val="1"/>
        <charset val="204"/>
      </rPr>
      <t>дети с ОВЗ</t>
    </r>
  </si>
  <si>
    <t>человек</t>
  </si>
  <si>
    <t xml:space="preserve">Прогнозируемая среднегодовая численност в ЧАСТНЫХ общеобразовательных организациях (за исключением общеобразовательных организаций с круглосуточным пребыванием обучающихся и общеобразовательных организаций для обучающихся с ограниченными возможностями здоровья) </t>
  </si>
  <si>
    <t>Прогнозируемая среднегодовая численность обучающихся по основным общеобразовательным программам начального общего, основного общего и среднего общего образования в частных общеобразовательных организациях на 2022 год и на плановый период 2023 и 2024 годов на организацию питания обучающихся</t>
  </si>
  <si>
    <t xml:space="preserve">И.о начальника Управления образования     </t>
  </si>
  <si>
    <t xml:space="preserve">  О.А. Ткачева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</si>
  <si>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               от 19.05.2021 № 1628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</si>
</sst>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left" vertical="center" wrapText="1"/>
    </xf>
    <xf numFmtId="2" fontId="7" fillId="2" borderId="2" xfId="1" applyNumberFormat="1" applyFont="1" applyFill="1" applyBorder="1" applyAlignment="1">
      <alignment horizontal="left" vertical="center" wrapText="1"/>
    </xf>
    <xf numFmtId="2" fontId="9" fillId="2" borderId="2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2" fillId="2" borderId="2" xfId="1" applyNumberFormat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3" fontId="14" fillId="2" borderId="0" xfId="2" applyNumberFormat="1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Z29"/>
  <sheetViews>
    <sheetView tabSelected="1" view="pageBreakPreview" zoomScale="50" zoomScaleNormal="60" zoomScaleSheetLayoutView="50" workbookViewId="0">
      <selection activeCell="Q4" sqref="Q4"/>
    </sheetView>
  </sheetViews>
  <sheetFormatPr defaultRowHeight="15" x14ac:dyDescent="0.25"/>
  <cols>
    <col min="1" max="1" width="9.7109375" customWidth="1"/>
    <col min="2" max="2" width="66.42578125" customWidth="1"/>
    <col min="3" max="3" width="16.140625" customWidth="1"/>
    <col min="4" max="4" width="18.28515625" customWidth="1"/>
    <col min="5" max="5" width="20.140625" customWidth="1"/>
    <col min="6" max="6" width="20.28515625" customWidth="1"/>
    <col min="7" max="7" width="22.42578125" customWidth="1"/>
    <col min="8" max="8" width="18" customWidth="1"/>
    <col min="9" max="9" width="17.28515625" customWidth="1"/>
    <col min="10" max="10" width="21.85546875" customWidth="1"/>
    <col min="11" max="11" width="17" customWidth="1"/>
    <col min="12" max="12" width="16.42578125" customWidth="1"/>
    <col min="13" max="13" width="21.7109375" customWidth="1"/>
    <col min="14" max="14" width="18.5703125" customWidth="1"/>
    <col min="15" max="15" width="27" customWidth="1"/>
    <col min="16" max="16" width="21.140625" customWidth="1"/>
    <col min="17" max="17" width="28.5703125" customWidth="1"/>
    <col min="18" max="18" width="18.7109375" customWidth="1"/>
    <col min="19" max="19" width="21.28515625" customWidth="1"/>
    <col min="20" max="20" width="19.7109375" customWidth="1"/>
    <col min="21" max="21" width="17.7109375" customWidth="1"/>
    <col min="22" max="22" width="20.85546875" customWidth="1"/>
    <col min="23" max="23" width="21.5703125" customWidth="1"/>
    <col min="24" max="24" width="19.5703125" customWidth="1"/>
    <col min="25" max="25" width="18.85546875" customWidth="1"/>
    <col min="26" max="26" width="22.42578125" customWidth="1"/>
  </cols>
  <sheetData>
    <row r="1" spans="1:26" ht="95.25" customHeight="1" x14ac:dyDescent="0.25">
      <c r="K1" s="29" t="s">
        <v>32</v>
      </c>
      <c r="L1" s="29"/>
      <c r="M1" s="29"/>
      <c r="N1" s="29"/>
    </row>
    <row r="3" spans="1:26" ht="51" customHeight="1" x14ac:dyDescent="0.25"/>
    <row r="4" spans="1:26" ht="50.25" customHeight="1" x14ac:dyDescent="0.25">
      <c r="A4" s="3"/>
      <c r="B4" s="28" t="s">
        <v>29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6" spans="1:26" ht="18.75" x14ac:dyDescent="0.25">
      <c r="N6" s="17" t="s">
        <v>27</v>
      </c>
    </row>
    <row r="7" spans="1:26" ht="156" customHeight="1" x14ac:dyDescent="0.25">
      <c r="A7" s="18" t="s">
        <v>16</v>
      </c>
      <c r="B7" s="21" t="s">
        <v>14</v>
      </c>
      <c r="C7" s="23" t="s">
        <v>28</v>
      </c>
      <c r="D7" s="24"/>
      <c r="E7" s="24"/>
      <c r="F7" s="25" t="s">
        <v>15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x14ac:dyDescent="0.25">
      <c r="A8" s="19"/>
      <c r="B8" s="22"/>
      <c r="C8" s="22" t="s">
        <v>17</v>
      </c>
      <c r="D8" s="22" t="s">
        <v>18</v>
      </c>
      <c r="E8" s="22"/>
      <c r="F8" s="22" t="s">
        <v>19</v>
      </c>
      <c r="G8" s="22"/>
      <c r="H8" s="22"/>
      <c r="I8" s="22"/>
      <c r="J8" s="22"/>
      <c r="K8" s="22"/>
      <c r="L8" s="22"/>
      <c r="M8" s="22"/>
      <c r="N8" s="22"/>
      <c r="O8" s="22" t="s">
        <v>20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86.25" customHeight="1" x14ac:dyDescent="0.25">
      <c r="A9" s="19"/>
      <c r="B9" s="22"/>
      <c r="C9" s="22"/>
      <c r="D9" s="22" t="s">
        <v>21</v>
      </c>
      <c r="E9" s="7" t="s">
        <v>22</v>
      </c>
      <c r="F9" s="22" t="s">
        <v>23</v>
      </c>
      <c r="G9" s="22"/>
      <c r="H9" s="22"/>
      <c r="I9" s="22" t="s">
        <v>24</v>
      </c>
      <c r="J9" s="22"/>
      <c r="K9" s="22"/>
      <c r="L9" s="22" t="s">
        <v>25</v>
      </c>
      <c r="M9" s="22"/>
      <c r="N9" s="22"/>
      <c r="O9" s="27" t="s">
        <v>13</v>
      </c>
      <c r="P9" s="27"/>
      <c r="Q9" s="27"/>
      <c r="R9" s="22" t="s">
        <v>19</v>
      </c>
      <c r="S9" s="22"/>
      <c r="T9" s="22"/>
      <c r="U9" s="22"/>
      <c r="V9" s="22"/>
      <c r="W9" s="22"/>
      <c r="X9" s="22"/>
      <c r="Y9" s="22"/>
      <c r="Z9" s="22"/>
    </row>
    <row r="10" spans="1:26" ht="15.75" x14ac:dyDescent="0.25">
      <c r="A10" s="19"/>
      <c r="B10" s="22"/>
      <c r="C10" s="22"/>
      <c r="D10" s="22"/>
      <c r="E10" s="22" t="s">
        <v>26</v>
      </c>
      <c r="F10" s="22" t="s">
        <v>17</v>
      </c>
      <c r="G10" s="22" t="s">
        <v>18</v>
      </c>
      <c r="H10" s="22"/>
      <c r="I10" s="22" t="s">
        <v>17</v>
      </c>
      <c r="J10" s="22" t="s">
        <v>18</v>
      </c>
      <c r="K10" s="22"/>
      <c r="L10" s="22" t="s">
        <v>17</v>
      </c>
      <c r="M10" s="22" t="s">
        <v>18</v>
      </c>
      <c r="N10" s="22"/>
      <c r="O10" s="22" t="s">
        <v>17</v>
      </c>
      <c r="P10" s="22" t="s">
        <v>18</v>
      </c>
      <c r="Q10" s="22"/>
      <c r="R10" s="22" t="s">
        <v>23</v>
      </c>
      <c r="S10" s="22"/>
      <c r="T10" s="22"/>
      <c r="U10" s="22" t="s">
        <v>24</v>
      </c>
      <c r="V10" s="22"/>
      <c r="W10" s="22"/>
      <c r="X10" s="22" t="s">
        <v>25</v>
      </c>
      <c r="Y10" s="22"/>
      <c r="Z10" s="22"/>
    </row>
    <row r="11" spans="1:26" ht="15.75" x14ac:dyDescent="0.25">
      <c r="A11" s="19"/>
      <c r="B11" s="22"/>
      <c r="C11" s="22"/>
      <c r="D11" s="22"/>
      <c r="E11" s="22"/>
      <c r="F11" s="22"/>
      <c r="G11" s="22" t="s">
        <v>21</v>
      </c>
      <c r="H11" s="7" t="s">
        <v>22</v>
      </c>
      <c r="I11" s="22"/>
      <c r="J11" s="22" t="s">
        <v>21</v>
      </c>
      <c r="K11" s="7" t="s">
        <v>22</v>
      </c>
      <c r="L11" s="22"/>
      <c r="M11" s="22" t="s">
        <v>21</v>
      </c>
      <c r="N11" s="7" t="s">
        <v>22</v>
      </c>
      <c r="O11" s="22"/>
      <c r="P11" s="22" t="s">
        <v>21</v>
      </c>
      <c r="Q11" s="7" t="s">
        <v>22</v>
      </c>
      <c r="R11" s="22" t="s">
        <v>17</v>
      </c>
      <c r="S11" s="22" t="s">
        <v>18</v>
      </c>
      <c r="T11" s="22"/>
      <c r="U11" s="22" t="s">
        <v>17</v>
      </c>
      <c r="V11" s="22" t="s">
        <v>18</v>
      </c>
      <c r="W11" s="22"/>
      <c r="X11" s="22" t="s">
        <v>17</v>
      </c>
      <c r="Y11" s="22" t="s">
        <v>18</v>
      </c>
      <c r="Z11" s="22"/>
    </row>
    <row r="12" spans="1:26" ht="15.75" x14ac:dyDescent="0.25">
      <c r="A12" s="19"/>
      <c r="B12" s="22"/>
      <c r="C12" s="22"/>
      <c r="D12" s="22"/>
      <c r="E12" s="22"/>
      <c r="F12" s="22"/>
      <c r="G12" s="22"/>
      <c r="H12" s="22" t="s">
        <v>26</v>
      </c>
      <c r="I12" s="22"/>
      <c r="J12" s="22"/>
      <c r="K12" s="22" t="s">
        <v>26</v>
      </c>
      <c r="L12" s="22"/>
      <c r="M12" s="22"/>
      <c r="N12" s="22" t="s">
        <v>26</v>
      </c>
      <c r="O12" s="22"/>
      <c r="P12" s="22"/>
      <c r="Q12" s="22" t="s">
        <v>26</v>
      </c>
      <c r="R12" s="22"/>
      <c r="S12" s="22" t="s">
        <v>21</v>
      </c>
      <c r="T12" s="7" t="s">
        <v>22</v>
      </c>
      <c r="U12" s="22"/>
      <c r="V12" s="22" t="s">
        <v>21</v>
      </c>
      <c r="W12" s="7" t="s">
        <v>22</v>
      </c>
      <c r="X12" s="22"/>
      <c r="Y12" s="22" t="s">
        <v>21</v>
      </c>
      <c r="Z12" s="7" t="s">
        <v>22</v>
      </c>
    </row>
    <row r="13" spans="1:26" ht="15.75" x14ac:dyDescent="0.2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7" t="s">
        <v>26</v>
      </c>
      <c r="U13" s="22"/>
      <c r="V13" s="22"/>
      <c r="W13" s="7" t="s">
        <v>26</v>
      </c>
      <c r="X13" s="22"/>
      <c r="Y13" s="22"/>
      <c r="Z13" s="7" t="s">
        <v>26</v>
      </c>
    </row>
    <row r="14" spans="1:26" ht="40.5" x14ac:dyDescent="0.25">
      <c r="A14" s="8">
        <v>1</v>
      </c>
      <c r="B14" s="4" t="s">
        <v>1</v>
      </c>
      <c r="C14" s="10">
        <f>F14+I14+L14</f>
        <v>121</v>
      </c>
      <c r="D14" s="10">
        <f>G14+J14+M14</f>
        <v>0</v>
      </c>
      <c r="E14" s="10">
        <f>H14+K14+N14</f>
        <v>0</v>
      </c>
      <c r="F14" s="11">
        <v>20</v>
      </c>
      <c r="G14" s="12">
        <v>0</v>
      </c>
      <c r="H14" s="12">
        <v>0</v>
      </c>
      <c r="I14" s="11">
        <v>39</v>
      </c>
      <c r="J14" s="12">
        <v>0</v>
      </c>
      <c r="K14" s="12">
        <v>0</v>
      </c>
      <c r="L14" s="11">
        <v>62</v>
      </c>
      <c r="M14" s="12">
        <v>0</v>
      </c>
      <c r="N14" s="12">
        <v>0</v>
      </c>
      <c r="O14" s="10">
        <v>0</v>
      </c>
      <c r="P14" s="10">
        <v>0</v>
      </c>
      <c r="Q14" s="10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</row>
    <row r="15" spans="1:26" ht="60.75" x14ac:dyDescent="0.25">
      <c r="A15" s="8">
        <v>2</v>
      </c>
      <c r="B15" s="5" t="s">
        <v>2</v>
      </c>
      <c r="C15" s="10">
        <f t="shared" ref="C15:C25" si="0">F15+I15+L15</f>
        <v>131.89999999999998</v>
      </c>
      <c r="D15" s="10">
        <f t="shared" ref="D15:D26" si="1">G15+J15+M15</f>
        <v>0</v>
      </c>
      <c r="E15" s="10">
        <f t="shared" ref="E15:E26" si="2">H15+K15+N15</f>
        <v>0</v>
      </c>
      <c r="F15" s="11">
        <v>16</v>
      </c>
      <c r="G15" s="12">
        <v>0</v>
      </c>
      <c r="H15" s="12">
        <v>0</v>
      </c>
      <c r="I15" s="11">
        <v>48.3</v>
      </c>
      <c r="J15" s="12">
        <v>0</v>
      </c>
      <c r="K15" s="12">
        <v>0</v>
      </c>
      <c r="L15" s="11">
        <v>67.599999999999994</v>
      </c>
      <c r="M15" s="12">
        <v>0</v>
      </c>
      <c r="N15" s="12">
        <v>0</v>
      </c>
      <c r="O15" s="10">
        <v>0</v>
      </c>
      <c r="P15" s="10">
        <v>0</v>
      </c>
      <c r="Q15" s="10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ht="60.75" x14ac:dyDescent="0.25">
      <c r="A16" s="8">
        <v>3</v>
      </c>
      <c r="B16" s="5" t="s">
        <v>3</v>
      </c>
      <c r="C16" s="10">
        <f t="shared" si="0"/>
        <v>130.6</v>
      </c>
      <c r="D16" s="10">
        <f t="shared" si="1"/>
        <v>0</v>
      </c>
      <c r="E16" s="10">
        <f t="shared" si="2"/>
        <v>0</v>
      </c>
      <c r="F16" s="11">
        <v>14</v>
      </c>
      <c r="G16" s="12">
        <v>0</v>
      </c>
      <c r="H16" s="12">
        <v>0</v>
      </c>
      <c r="I16" s="11">
        <v>38</v>
      </c>
      <c r="J16" s="12">
        <v>0</v>
      </c>
      <c r="K16" s="12">
        <v>0</v>
      </c>
      <c r="L16" s="11">
        <v>78.599999999999994</v>
      </c>
      <c r="M16" s="12">
        <v>0</v>
      </c>
      <c r="N16" s="12">
        <v>0</v>
      </c>
      <c r="O16" s="10">
        <v>0</v>
      </c>
      <c r="P16" s="10">
        <v>0</v>
      </c>
      <c r="Q16" s="10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</row>
    <row r="17" spans="1:26" ht="40.5" x14ac:dyDescent="0.25">
      <c r="A17" s="8">
        <v>4</v>
      </c>
      <c r="B17" s="5" t="s">
        <v>4</v>
      </c>
      <c r="C17" s="10">
        <f t="shared" si="0"/>
        <v>552.29999999999995</v>
      </c>
      <c r="D17" s="10">
        <f t="shared" si="1"/>
        <v>153</v>
      </c>
      <c r="E17" s="10">
        <f t="shared" si="2"/>
        <v>0</v>
      </c>
      <c r="F17" s="11">
        <v>114</v>
      </c>
      <c r="G17" s="12">
        <v>32</v>
      </c>
      <c r="H17" s="12">
        <v>0</v>
      </c>
      <c r="I17" s="11">
        <v>174</v>
      </c>
      <c r="J17" s="12">
        <v>56</v>
      </c>
      <c r="K17" s="12">
        <v>0</v>
      </c>
      <c r="L17" s="11">
        <v>264.3</v>
      </c>
      <c r="M17" s="12">
        <v>65</v>
      </c>
      <c r="N17" s="12">
        <v>0</v>
      </c>
      <c r="O17" s="10">
        <v>0</v>
      </c>
      <c r="P17" s="10">
        <v>0</v>
      </c>
      <c r="Q17" s="10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</row>
    <row r="18" spans="1:26" ht="60.75" x14ac:dyDescent="0.25">
      <c r="A18" s="8">
        <v>5</v>
      </c>
      <c r="B18" s="6" t="s">
        <v>5</v>
      </c>
      <c r="C18" s="10">
        <f t="shared" si="0"/>
        <v>909</v>
      </c>
      <c r="D18" s="10">
        <f t="shared" si="1"/>
        <v>0</v>
      </c>
      <c r="E18" s="10">
        <f t="shared" si="2"/>
        <v>0</v>
      </c>
      <c r="F18" s="11">
        <v>72</v>
      </c>
      <c r="G18" s="12">
        <v>0</v>
      </c>
      <c r="H18" s="12">
        <v>0</v>
      </c>
      <c r="I18" s="11">
        <v>216</v>
      </c>
      <c r="J18" s="12">
        <v>0</v>
      </c>
      <c r="K18" s="12">
        <v>0</v>
      </c>
      <c r="L18" s="11">
        <v>621</v>
      </c>
      <c r="M18" s="12">
        <v>0</v>
      </c>
      <c r="N18" s="12">
        <v>0</v>
      </c>
      <c r="O18" s="10">
        <v>0</v>
      </c>
      <c r="P18" s="10">
        <v>0</v>
      </c>
      <c r="Q18" s="10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</row>
    <row r="19" spans="1:26" ht="81" x14ac:dyDescent="0.25">
      <c r="A19" s="8">
        <v>6</v>
      </c>
      <c r="B19" s="5" t="s">
        <v>6</v>
      </c>
      <c r="C19" s="10">
        <f t="shared" si="0"/>
        <v>210</v>
      </c>
      <c r="D19" s="10">
        <f t="shared" si="1"/>
        <v>40</v>
      </c>
      <c r="E19" s="10">
        <f t="shared" si="2"/>
        <v>0</v>
      </c>
      <c r="F19" s="11">
        <v>16</v>
      </c>
      <c r="G19" s="12">
        <v>5</v>
      </c>
      <c r="H19" s="12">
        <v>0</v>
      </c>
      <c r="I19" s="11">
        <v>70.7</v>
      </c>
      <c r="J19" s="12">
        <v>10</v>
      </c>
      <c r="K19" s="12">
        <v>0</v>
      </c>
      <c r="L19" s="11">
        <v>123.3</v>
      </c>
      <c r="M19" s="12">
        <v>25</v>
      </c>
      <c r="N19" s="12">
        <v>0</v>
      </c>
      <c r="O19" s="10">
        <v>0</v>
      </c>
      <c r="P19" s="10">
        <v>0</v>
      </c>
      <c r="Q19" s="10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</row>
    <row r="20" spans="1:26" ht="60.75" x14ac:dyDescent="0.25">
      <c r="A20" s="8">
        <v>7</v>
      </c>
      <c r="B20" s="5" t="s">
        <v>7</v>
      </c>
      <c r="C20" s="10">
        <f t="shared" si="0"/>
        <v>141.4</v>
      </c>
      <c r="D20" s="10">
        <f t="shared" si="1"/>
        <v>95</v>
      </c>
      <c r="E20" s="10">
        <f t="shared" si="2"/>
        <v>0</v>
      </c>
      <c r="F20" s="11">
        <v>15</v>
      </c>
      <c r="G20" s="12">
        <v>11</v>
      </c>
      <c r="H20" s="12">
        <v>0</v>
      </c>
      <c r="I20" s="11">
        <v>41</v>
      </c>
      <c r="J20" s="12">
        <v>28</v>
      </c>
      <c r="K20" s="12">
        <v>0</v>
      </c>
      <c r="L20" s="11">
        <v>85.4</v>
      </c>
      <c r="M20" s="12">
        <v>56</v>
      </c>
      <c r="N20" s="12">
        <v>0</v>
      </c>
      <c r="O20" s="10">
        <v>0</v>
      </c>
      <c r="P20" s="10">
        <v>0</v>
      </c>
      <c r="Q20" s="10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</row>
    <row r="21" spans="1:26" ht="60.75" x14ac:dyDescent="0.25">
      <c r="A21" s="8">
        <v>8</v>
      </c>
      <c r="B21" s="6" t="s">
        <v>8</v>
      </c>
      <c r="C21" s="10">
        <f t="shared" si="0"/>
        <v>287.39999999999998</v>
      </c>
      <c r="D21" s="10">
        <f t="shared" si="1"/>
        <v>0</v>
      </c>
      <c r="E21" s="10">
        <f t="shared" si="2"/>
        <v>0</v>
      </c>
      <c r="F21" s="11">
        <v>30</v>
      </c>
      <c r="G21" s="12">
        <v>0</v>
      </c>
      <c r="H21" s="12">
        <v>0</v>
      </c>
      <c r="I21" s="11">
        <v>89.7</v>
      </c>
      <c r="J21" s="12">
        <v>0</v>
      </c>
      <c r="K21" s="12">
        <v>0</v>
      </c>
      <c r="L21" s="11">
        <v>167.7</v>
      </c>
      <c r="M21" s="12">
        <v>0</v>
      </c>
      <c r="N21" s="12">
        <v>0</v>
      </c>
      <c r="O21" s="10">
        <v>0</v>
      </c>
      <c r="P21" s="10">
        <v>0</v>
      </c>
      <c r="Q21" s="10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</row>
    <row r="22" spans="1:26" ht="60.75" x14ac:dyDescent="0.25">
      <c r="A22" s="8">
        <v>9</v>
      </c>
      <c r="B22" s="6" t="s">
        <v>9</v>
      </c>
      <c r="C22" s="10">
        <f t="shared" si="0"/>
        <v>345</v>
      </c>
      <c r="D22" s="10">
        <f t="shared" si="1"/>
        <v>0</v>
      </c>
      <c r="E22" s="10">
        <f t="shared" si="2"/>
        <v>0</v>
      </c>
      <c r="F22" s="11">
        <v>29</v>
      </c>
      <c r="G22" s="12">
        <v>0</v>
      </c>
      <c r="H22" s="12">
        <v>0</v>
      </c>
      <c r="I22" s="11">
        <v>109</v>
      </c>
      <c r="J22" s="12">
        <v>0</v>
      </c>
      <c r="K22" s="12">
        <v>0</v>
      </c>
      <c r="L22" s="11">
        <v>207</v>
      </c>
      <c r="M22" s="12">
        <v>0</v>
      </c>
      <c r="N22" s="12">
        <v>0</v>
      </c>
      <c r="O22" s="10">
        <v>0</v>
      </c>
      <c r="P22" s="10">
        <v>0</v>
      </c>
      <c r="Q22" s="10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</row>
    <row r="23" spans="1:26" ht="60.75" x14ac:dyDescent="0.25">
      <c r="A23" s="8">
        <v>10</v>
      </c>
      <c r="B23" s="6" t="s">
        <v>10</v>
      </c>
      <c r="C23" s="10">
        <f t="shared" si="0"/>
        <v>177</v>
      </c>
      <c r="D23" s="10">
        <f t="shared" si="1"/>
        <v>59</v>
      </c>
      <c r="E23" s="10">
        <f t="shared" si="2"/>
        <v>0</v>
      </c>
      <c r="F23" s="11">
        <v>24</v>
      </c>
      <c r="G23" s="12">
        <v>7</v>
      </c>
      <c r="H23" s="12">
        <v>0</v>
      </c>
      <c r="I23" s="11">
        <v>35.299999999999997</v>
      </c>
      <c r="J23" s="12">
        <v>13</v>
      </c>
      <c r="K23" s="12">
        <v>0</v>
      </c>
      <c r="L23" s="11">
        <v>117.7</v>
      </c>
      <c r="M23" s="12">
        <v>39</v>
      </c>
      <c r="N23" s="12">
        <v>0</v>
      </c>
      <c r="O23" s="10">
        <v>0</v>
      </c>
      <c r="P23" s="10">
        <v>0</v>
      </c>
      <c r="Q23" s="10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</row>
    <row r="24" spans="1:26" ht="60.75" x14ac:dyDescent="0.25">
      <c r="A24" s="8">
        <v>11</v>
      </c>
      <c r="B24" s="6" t="s">
        <v>11</v>
      </c>
      <c r="C24" s="10">
        <f t="shared" si="0"/>
        <v>140</v>
      </c>
      <c r="D24" s="10">
        <f t="shared" si="1"/>
        <v>10</v>
      </c>
      <c r="E24" s="10">
        <f t="shared" si="2"/>
        <v>0</v>
      </c>
      <c r="F24" s="11">
        <v>45</v>
      </c>
      <c r="G24" s="12">
        <v>0</v>
      </c>
      <c r="H24" s="12">
        <v>0</v>
      </c>
      <c r="I24" s="11">
        <v>79</v>
      </c>
      <c r="J24" s="12">
        <v>9</v>
      </c>
      <c r="K24" s="12">
        <v>0</v>
      </c>
      <c r="L24" s="11">
        <v>16</v>
      </c>
      <c r="M24" s="12">
        <v>1</v>
      </c>
      <c r="N24" s="12">
        <v>0</v>
      </c>
      <c r="O24" s="10">
        <v>0</v>
      </c>
      <c r="P24" s="10">
        <v>0</v>
      </c>
      <c r="Q24" s="10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</row>
    <row r="25" spans="1:26" ht="40.5" x14ac:dyDescent="0.25">
      <c r="A25" s="8">
        <v>12</v>
      </c>
      <c r="B25" s="6" t="s">
        <v>12</v>
      </c>
      <c r="C25" s="10">
        <f t="shared" si="0"/>
        <v>101.4</v>
      </c>
      <c r="D25" s="10">
        <f t="shared" si="1"/>
        <v>5</v>
      </c>
      <c r="E25" s="10">
        <f t="shared" si="2"/>
        <v>0</v>
      </c>
      <c r="F25" s="11">
        <v>15</v>
      </c>
      <c r="G25" s="12">
        <v>0</v>
      </c>
      <c r="H25" s="12">
        <v>0</v>
      </c>
      <c r="I25" s="11">
        <v>36.700000000000003</v>
      </c>
      <c r="J25" s="12">
        <v>1</v>
      </c>
      <c r="K25" s="12">
        <v>0</v>
      </c>
      <c r="L25" s="11">
        <v>49.7</v>
      </c>
      <c r="M25" s="12">
        <v>4</v>
      </c>
      <c r="N25" s="12">
        <v>0</v>
      </c>
      <c r="O25" s="10">
        <v>0</v>
      </c>
      <c r="P25" s="10">
        <v>0</v>
      </c>
      <c r="Q25" s="10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</row>
    <row r="26" spans="1:26" ht="25.5" x14ac:dyDescent="0.25">
      <c r="A26" s="1"/>
      <c r="B26" s="9" t="s">
        <v>0</v>
      </c>
      <c r="C26" s="14">
        <f>F26+I26+L26</f>
        <v>3247</v>
      </c>
      <c r="D26" s="14">
        <f t="shared" si="1"/>
        <v>362</v>
      </c>
      <c r="E26" s="14">
        <f t="shared" si="2"/>
        <v>0</v>
      </c>
      <c r="F26" s="11">
        <f t="shared" ref="F26:N26" si="3">SUM(F14:F25)</f>
        <v>410</v>
      </c>
      <c r="G26" s="11">
        <f t="shared" si="3"/>
        <v>55</v>
      </c>
      <c r="H26" s="11">
        <f t="shared" si="3"/>
        <v>0</v>
      </c>
      <c r="I26" s="11">
        <f t="shared" si="3"/>
        <v>976.7</v>
      </c>
      <c r="J26" s="11">
        <f t="shared" si="3"/>
        <v>117</v>
      </c>
      <c r="K26" s="11">
        <f t="shared" si="3"/>
        <v>0</v>
      </c>
      <c r="L26" s="11">
        <f t="shared" si="3"/>
        <v>1860.3000000000002</v>
      </c>
      <c r="M26" s="11">
        <f t="shared" si="3"/>
        <v>190</v>
      </c>
      <c r="N26" s="11">
        <f t="shared" si="3"/>
        <v>0</v>
      </c>
      <c r="O26" s="14">
        <v>0</v>
      </c>
      <c r="P26" s="14">
        <v>0</v>
      </c>
      <c r="Q26" s="14">
        <v>0</v>
      </c>
      <c r="R26" s="15">
        <f t="shared" ref="R26:Z26" si="4">SUM(R15:R25)</f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 t="shared" si="4"/>
        <v>0</v>
      </c>
    </row>
    <row r="27" spans="1:26" x14ac:dyDescent="0.25">
      <c r="C27" s="2"/>
      <c r="D27" s="2"/>
      <c r="E27" s="2"/>
    </row>
    <row r="28" spans="1:26" x14ac:dyDescent="0.25">
      <c r="C28" s="2"/>
      <c r="D28" s="2"/>
      <c r="E28" s="2"/>
    </row>
    <row r="29" spans="1:26" ht="27.75" x14ac:dyDescent="0.25">
      <c r="C29" s="16" t="s">
        <v>30</v>
      </c>
      <c r="H29" s="16" t="s">
        <v>31</v>
      </c>
    </row>
  </sheetData>
  <mergeCells count="45">
    <mergeCell ref="B4:N4"/>
    <mergeCell ref="K1:N1"/>
    <mergeCell ref="Y12:Y13"/>
    <mergeCell ref="X10:Z10"/>
    <mergeCell ref="G11:G13"/>
    <mergeCell ref="J11:J13"/>
    <mergeCell ref="M11:M13"/>
    <mergeCell ref="P11:P13"/>
    <mergeCell ref="R11:R13"/>
    <mergeCell ref="S11:T11"/>
    <mergeCell ref="U11:U13"/>
    <mergeCell ref="V11:W11"/>
    <mergeCell ref="X11:X13"/>
    <mergeCell ref="Y11:Z11"/>
    <mergeCell ref="H12:H13"/>
    <mergeCell ref="K12:K13"/>
    <mergeCell ref="E10:E13"/>
    <mergeCell ref="U10:W10"/>
    <mergeCell ref="V12:V13"/>
    <mergeCell ref="F10:F13"/>
    <mergeCell ref="G10:H10"/>
    <mergeCell ref="I10:I13"/>
    <mergeCell ref="J10:K10"/>
    <mergeCell ref="L10:L13"/>
    <mergeCell ref="S12:S13"/>
    <mergeCell ref="M10:N10"/>
    <mergeCell ref="O10:O13"/>
    <mergeCell ref="P10:Q10"/>
    <mergeCell ref="R10:T10"/>
    <mergeCell ref="A7:A13"/>
    <mergeCell ref="B7:B13"/>
    <mergeCell ref="C7:E7"/>
    <mergeCell ref="F7:Z7"/>
    <mergeCell ref="C8:C13"/>
    <mergeCell ref="D8:E8"/>
    <mergeCell ref="F8:N8"/>
    <mergeCell ref="O8:Z8"/>
    <mergeCell ref="D9:D13"/>
    <mergeCell ref="F9:H9"/>
    <mergeCell ref="I9:K9"/>
    <mergeCell ref="L9:N9"/>
    <mergeCell ref="O9:Q9"/>
    <mergeCell ref="R9:Z9"/>
    <mergeCell ref="N12:N13"/>
    <mergeCell ref="Q12:Q13"/>
  </mergeCells>
  <pageMargins left="0.39370078740157483" right="0.19685039370078741" top="0.39370078740157483" bottom="0.19685039370078741" header="0.31496062992125984" footer="0.31496062992125984"/>
  <pageSetup paperSize="9" scale="35" orientation="landscape" horizontalDpi="300" verticalDpi="30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Зиминова Анна Юрьевна</cp:lastModifiedBy>
  <cp:lastPrinted>2021-05-18T13:02:26Z</cp:lastPrinted>
  <dcterms:created xsi:type="dcterms:W3CDTF">2021-04-27T01:04:47Z</dcterms:created>
  <dcterms:modified xsi:type="dcterms:W3CDTF">2021-05-31T06:21:27Z</dcterms:modified>
</cp:coreProperties>
</file>