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420" windowHeight="406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15'!$16:$16</definedName>
  </definedNames>
  <calcPr fullCalcOnLoad="1"/>
</workbook>
</file>

<file path=xl/sharedStrings.xml><?xml version="1.0" encoding="utf-8"?>
<sst xmlns="http://schemas.openxmlformats.org/spreadsheetml/2006/main" count="40" uniqueCount="37">
  <si>
    <t>N п/п</t>
  </si>
  <si>
    <t>Наименование объекта</t>
  </si>
  <si>
    <t>Всего</t>
  </si>
  <si>
    <t>в том числе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</si>
  <si>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</si>
  <si>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</si>
  <si>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</si>
  <si>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</si>
  <si>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</si>
  <si>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</si>
  <si>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"Многофункциональный образовательный комплекс" по адресу:  Московская область, Одинцовский район, вблизи д. Раздоры, в том числе расходы по выносу существующих инженерных сетей из пятна застройки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</si>
  <si>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</si>
  <si>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</si>
  <si>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2021 год </t>
  </si>
  <si>
    <t xml:space="preserve">за счет средств бюджета Московской области </t>
  </si>
  <si>
    <t>Строительство хозяйственно-бытовой канализации в дер. Раздоры Одинцовского городского округа Московской области (в т.ч. техприсоединение)</t>
  </si>
  <si>
    <t>за счет средств федерального бюджета</t>
  </si>
  <si>
    <t>Реконструкция ВЗУ-1 г.п. Одинцово Одинцовский г.о.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</si>
  <si>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</si>
  <si>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аварийного жилого фонда</t>
  </si>
  <si>
    <t>Объемы финансирования на  2021 год, тыс. руб.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</si>
  <si>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</si>
  <si>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</si>
  <si>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к  решению Совета депутатов</t>
  </si>
  <si>
    <t>"Школа  на 2200 мест по адресу:  Московская область Одинцовский городской округ, г. Одинцово, ЖК "Гусарская баллада" (ПИР и строительство)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</si>
  <si>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</si>
  <si>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</si>
  <si>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</si>
  <si>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>(Приложение 15</t>
  </si>
  <si>
    <t xml:space="preserve">от " 25 "  ноября 2020 г. № 2/20)  </t>
  </si>
  <si>
    <t xml:space="preserve">Обеспечение мероприятий по устойчивому сокращению непригодного для проживания жилищного фонда </t>
  </si>
  <si>
    <t>Приложение 15</t>
  </si>
  <si>
    <t>И.о.заместителя Главы Администрации-</t>
  </si>
  <si>
    <t>начальника 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</si>
  <si>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</si>
  <si>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А.И.Бендо</t>
  </si>
  <si>
    <t>от 28.04.2021  № 3/24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</si>
</sst>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  <numFmt numFmtId="226" formatCode="#,##0.00000_ ;\-#,##0.00000\ 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7" fontId="14" fillId="0" borderId="0" xfId="0" applyNumberFormat="1" applyFont="1" applyFill="1" applyBorder="1" applyAlignment="1">
      <alignment horizontal="left" vertical="center" wrapText="1"/>
    </xf>
    <xf numFmtId="217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17" fontId="11" fillId="0" borderId="10" xfId="0" applyNumberFormat="1" applyFont="1" applyFill="1" applyBorder="1" applyAlignment="1">
      <alignment vertical="center" wrapText="1"/>
    </xf>
    <xf numFmtId="217" fontId="14" fillId="0" borderId="10" xfId="0" applyNumberFormat="1" applyFont="1" applyFill="1" applyBorder="1" applyAlignment="1">
      <alignment vertical="center" wrapText="1"/>
    </xf>
    <xf numFmtId="217" fontId="14" fillId="33" borderId="10" xfId="0" applyNumberFormat="1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217" fontId="11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217" fontId="55" fillId="33" borderId="10" xfId="0" applyNumberFormat="1" applyFont="1" applyFill="1" applyBorder="1" applyAlignment="1">
      <alignment vertical="center"/>
    </xf>
    <xf numFmtId="226" fontId="14" fillId="33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64"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1" customWidth="1"/>
    <col min="2" max="2" width="64.375" style="1" customWidth="1"/>
    <col min="3" max="3" width="29.25390625" style="1" customWidth="1"/>
    <col min="4" max="5" width="27.75390625" style="1" customWidth="1"/>
    <col min="6" max="6" width="37.625" style="1" customWidth="1"/>
    <col min="7" max="7" width="15.625" style="2" bestFit="1" customWidth="1"/>
    <col min="8" max="8" width="15.25390625" style="2" bestFit="1" customWidth="1"/>
    <col min="9" max="16384" width="9.125" style="2" customWidth="1"/>
  </cols>
  <sheetData>
    <row r="1" ht="15.75">
      <c r="F1" s="26" t="s">
        <v>31</v>
      </c>
    </row>
    <row r="2" ht="15.75">
      <c r="F2" s="26" t="s">
        <v>23</v>
      </c>
    </row>
    <row r="3" ht="15.75">
      <c r="F3" s="26" t="s">
        <v>5</v>
      </c>
    </row>
    <row r="4" ht="15.75">
      <c r="F4" s="26" t="s">
        <v>36</v>
      </c>
    </row>
    <row r="5" ht="15.75">
      <c r="F5" s="26"/>
    </row>
    <row r="6" ht="15.75">
      <c r="F6" s="26" t="s">
        <v>28</v>
      </c>
    </row>
    <row r="7" ht="15.75">
      <c r="F7" s="26" t="s">
        <v>23</v>
      </c>
    </row>
    <row r="8" ht="15.75">
      <c r="F8" s="26" t="s">
        <v>5</v>
      </c>
    </row>
    <row r="9" ht="15.75">
      <c r="F9" s="26" t="s">
        <v>29</v>
      </c>
    </row>
    <row r="10" ht="15.75">
      <c r="F10" s="7"/>
    </row>
    <row r="12" spans="1:6" ht="51" customHeight="1">
      <c r="A12" s="36" t="s">
        <v>13</v>
      </c>
      <c r="B12" s="36"/>
      <c r="C12" s="36"/>
      <c r="D12" s="36"/>
      <c r="E12" s="36"/>
      <c r="F12" s="36"/>
    </row>
    <row r="13" spans="1:6" ht="15.75" customHeight="1">
      <c r="A13" s="5"/>
      <c r="B13" s="4"/>
      <c r="C13" s="4"/>
      <c r="D13" s="4"/>
      <c r="E13" s="4"/>
      <c r="F13" s="6"/>
    </row>
    <row r="14" spans="1:6" ht="29.25" customHeight="1">
      <c r="A14" s="37" t="s">
        <v>0</v>
      </c>
      <c r="B14" s="38" t="s">
        <v>1</v>
      </c>
      <c r="C14" s="39" t="s">
        <v>20</v>
      </c>
      <c r="D14" s="39"/>
      <c r="E14" s="39"/>
      <c r="F14" s="39"/>
    </row>
    <row r="15" spans="1:6" ht="53.25" customHeight="1">
      <c r="A15" s="37"/>
      <c r="B15" s="38"/>
      <c r="C15" s="13" t="s">
        <v>2</v>
      </c>
      <c r="D15" s="14" t="s">
        <v>16</v>
      </c>
      <c r="E15" s="14" t="s">
        <v>14</v>
      </c>
      <c r="F15" s="14" t="s">
        <v>8</v>
      </c>
    </row>
    <row r="16" spans="1:7" ht="15.75" customHeight="1">
      <c r="A16" s="12">
        <v>1</v>
      </c>
      <c r="B16" s="12">
        <v>2</v>
      </c>
      <c r="C16" s="12">
        <v>3</v>
      </c>
      <c r="D16" s="15"/>
      <c r="E16" s="12">
        <v>4</v>
      </c>
      <c r="F16" s="12">
        <v>8</v>
      </c>
      <c r="G16" s="9"/>
    </row>
    <row r="17" spans="1:8" ht="29.25" customHeight="1">
      <c r="A17" s="16"/>
      <c r="B17" s="17" t="s">
        <v>2</v>
      </c>
      <c r="C17" s="22">
        <f>SUM(C19:C36)</f>
        <v>3775353.58674</v>
      </c>
      <c r="D17" s="27">
        <f>SUM(D19:D36)</f>
        <v>571351.7</v>
      </c>
      <c r="E17" s="27">
        <f>SUM(E19:E36)</f>
        <v>1944461.5835</v>
      </c>
      <c r="F17" s="27">
        <f>SUM(F19:F36)</f>
        <v>1259540.3032399998</v>
      </c>
      <c r="G17" s="11"/>
      <c r="H17" s="10"/>
    </row>
    <row r="18" spans="1:7" ht="20.25">
      <c r="A18" s="16"/>
      <c r="B18" s="16" t="s">
        <v>3</v>
      </c>
      <c r="C18" s="23"/>
      <c r="D18" s="28"/>
      <c r="E18" s="24"/>
      <c r="F18" s="24"/>
      <c r="G18" s="9"/>
    </row>
    <row r="19" spans="1:7" ht="56.25">
      <c r="A19" s="18">
        <v>1</v>
      </c>
      <c r="B19" s="16" t="s">
        <v>21</v>
      </c>
      <c r="C19" s="24">
        <f aca="true" t="shared" si="0" ref="C19:C35">SUM(D19:F19)</f>
        <v>23080</v>
      </c>
      <c r="D19" s="28"/>
      <c r="E19" s="24">
        <v>13175</v>
      </c>
      <c r="F19" s="29">
        <f>5000+4905</f>
        <v>9905</v>
      </c>
      <c r="G19" s="9"/>
    </row>
    <row r="20" spans="1:7" ht="75">
      <c r="A20" s="18">
        <v>2</v>
      </c>
      <c r="B20" s="16" t="s">
        <v>26</v>
      </c>
      <c r="C20" s="24">
        <f t="shared" si="0"/>
        <v>21000</v>
      </c>
      <c r="D20" s="28"/>
      <c r="E20" s="24">
        <v>11875</v>
      </c>
      <c r="F20" s="29">
        <f>5000+4125</f>
        <v>9125</v>
      </c>
      <c r="G20" s="9"/>
    </row>
    <row r="21" spans="1:7" ht="75">
      <c r="A21" s="18">
        <v>3</v>
      </c>
      <c r="B21" s="16" t="s">
        <v>9</v>
      </c>
      <c r="C21" s="24">
        <f t="shared" si="0"/>
        <v>51066.91</v>
      </c>
      <c r="D21" s="28"/>
      <c r="E21" s="24">
        <v>31916.82</v>
      </c>
      <c r="F21" s="24">
        <v>19150.09</v>
      </c>
      <c r="G21" s="9"/>
    </row>
    <row r="22" spans="1:7" ht="112.5">
      <c r="A22" s="18">
        <v>4</v>
      </c>
      <c r="B22" s="16" t="s">
        <v>10</v>
      </c>
      <c r="C22" s="24">
        <f t="shared" si="0"/>
        <v>1294100</v>
      </c>
      <c r="D22" s="24">
        <v>550000</v>
      </c>
      <c r="E22" s="24">
        <v>733100</v>
      </c>
      <c r="F22" s="24">
        <v>11000</v>
      </c>
      <c r="G22" s="9"/>
    </row>
    <row r="23" spans="1:7" ht="75">
      <c r="A23" s="18">
        <v>5</v>
      </c>
      <c r="B23" s="16" t="s">
        <v>24</v>
      </c>
      <c r="C23" s="24">
        <f t="shared" si="0"/>
        <v>125000</v>
      </c>
      <c r="D23" s="28"/>
      <c r="E23" s="24">
        <v>78125</v>
      </c>
      <c r="F23" s="29">
        <v>46875</v>
      </c>
      <c r="G23" s="9"/>
    </row>
    <row r="24" spans="1:7" ht="56.25">
      <c r="A24" s="18">
        <v>6</v>
      </c>
      <c r="B24" s="16" t="s">
        <v>11</v>
      </c>
      <c r="C24" s="24">
        <f t="shared" si="0"/>
        <v>20000</v>
      </c>
      <c r="D24" s="28"/>
      <c r="E24" s="24">
        <v>12500</v>
      </c>
      <c r="F24" s="29">
        <v>7500</v>
      </c>
      <c r="G24" s="9"/>
    </row>
    <row r="25" spans="1:7" ht="93.75">
      <c r="A25" s="18">
        <v>7</v>
      </c>
      <c r="B25" s="16" t="s">
        <v>12</v>
      </c>
      <c r="C25" s="24">
        <f t="shared" si="0"/>
        <v>15000</v>
      </c>
      <c r="D25" s="28"/>
      <c r="E25" s="24">
        <v>9375</v>
      </c>
      <c r="F25" s="29">
        <v>5625</v>
      </c>
      <c r="G25" s="9"/>
    </row>
    <row r="26" spans="1:7" ht="75">
      <c r="A26" s="18">
        <v>8</v>
      </c>
      <c r="B26" s="16" t="s">
        <v>27</v>
      </c>
      <c r="C26" s="24">
        <f t="shared" si="0"/>
        <v>8417.99034</v>
      </c>
      <c r="D26" s="28"/>
      <c r="E26" s="24"/>
      <c r="F26" s="29">
        <v>8417.99034</v>
      </c>
      <c r="G26" s="9"/>
    </row>
    <row r="27" spans="1:7" ht="56.25">
      <c r="A27" s="18">
        <v>9</v>
      </c>
      <c r="B27" s="16" t="s">
        <v>7</v>
      </c>
      <c r="C27" s="30">
        <f t="shared" si="0"/>
        <v>282759.04081</v>
      </c>
      <c r="D27" s="28"/>
      <c r="E27" s="24"/>
      <c r="F27" s="29">
        <f>275259.04081+7500</f>
        <v>282759.04081</v>
      </c>
      <c r="G27" s="9"/>
    </row>
    <row r="28" spans="1:7" ht="56.25">
      <c r="A28" s="18">
        <v>10</v>
      </c>
      <c r="B28" s="16" t="s">
        <v>4</v>
      </c>
      <c r="C28" s="24">
        <f>SUM(D28:F28)</f>
        <v>13568.54557</v>
      </c>
      <c r="D28" s="28"/>
      <c r="E28" s="24"/>
      <c r="F28" s="24">
        <v>13568.54557</v>
      </c>
      <c r="G28" s="9"/>
    </row>
    <row r="29" spans="1:7" ht="56.25">
      <c r="A29" s="18">
        <v>11</v>
      </c>
      <c r="B29" s="16" t="s">
        <v>25</v>
      </c>
      <c r="C29" s="24">
        <f>SUM(D29:F29)</f>
        <v>600000</v>
      </c>
      <c r="D29" s="28"/>
      <c r="E29" s="24">
        <v>230013</v>
      </c>
      <c r="F29" s="24">
        <v>369987</v>
      </c>
      <c r="G29" s="9"/>
    </row>
    <row r="30" spans="1:7" ht="37.5">
      <c r="A30" s="18">
        <v>12</v>
      </c>
      <c r="B30" s="16" t="s">
        <v>6</v>
      </c>
      <c r="C30" s="24">
        <f t="shared" si="0"/>
        <v>303721.15</v>
      </c>
      <c r="D30" s="28"/>
      <c r="E30" s="24">
        <v>189534.8</v>
      </c>
      <c r="F30" s="24">
        <v>114186.35</v>
      </c>
      <c r="G30" s="9"/>
    </row>
    <row r="31" spans="1:7" ht="75">
      <c r="A31" s="18">
        <v>13</v>
      </c>
      <c r="B31" s="16" t="s">
        <v>22</v>
      </c>
      <c r="C31" s="24">
        <f t="shared" si="0"/>
        <v>371883.24</v>
      </c>
      <c r="D31" s="28"/>
      <c r="E31" s="24">
        <v>232426.4</v>
      </c>
      <c r="F31" s="24">
        <v>139456.84</v>
      </c>
      <c r="G31" s="9"/>
    </row>
    <row r="32" spans="1:7" ht="56.25">
      <c r="A32" s="18">
        <v>14</v>
      </c>
      <c r="B32" s="16" t="s">
        <v>15</v>
      </c>
      <c r="C32" s="24">
        <f t="shared" si="0"/>
        <v>316968.1</v>
      </c>
      <c r="D32" s="28"/>
      <c r="E32" s="24">
        <v>198104.76</v>
      </c>
      <c r="F32" s="24">
        <v>118863.34</v>
      </c>
      <c r="G32" s="9"/>
    </row>
    <row r="33" spans="1:7" ht="37.5">
      <c r="A33" s="18">
        <v>15</v>
      </c>
      <c r="B33" s="16" t="s">
        <v>17</v>
      </c>
      <c r="C33" s="24">
        <f t="shared" si="0"/>
        <v>45550.61002</v>
      </c>
      <c r="D33" s="24">
        <v>21351.7</v>
      </c>
      <c r="E33" s="24">
        <v>7117.33</v>
      </c>
      <c r="F33" s="24">
        <v>17081.58002</v>
      </c>
      <c r="G33" s="9"/>
    </row>
    <row r="34" spans="1:7" ht="20.25">
      <c r="A34" s="18">
        <v>16</v>
      </c>
      <c r="B34" s="16" t="s">
        <v>19</v>
      </c>
      <c r="C34" s="24">
        <f t="shared" si="0"/>
        <v>43693</v>
      </c>
      <c r="D34" s="24"/>
      <c r="E34" s="24"/>
      <c r="F34" s="24">
        <v>43693</v>
      </c>
      <c r="G34" s="9"/>
    </row>
    <row r="35" spans="1:7" ht="56.25">
      <c r="A35" s="18">
        <v>17</v>
      </c>
      <c r="B35" s="16" t="s">
        <v>30</v>
      </c>
      <c r="C35" s="24">
        <f t="shared" si="0"/>
        <v>149231</v>
      </c>
      <c r="D35" s="24"/>
      <c r="E35" s="24">
        <v>106884.4735</v>
      </c>
      <c r="F35" s="24">
        <v>42346.5265</v>
      </c>
      <c r="G35" s="9"/>
    </row>
    <row r="36" spans="1:7" ht="119.25" customHeight="1">
      <c r="A36" s="18">
        <v>18</v>
      </c>
      <c r="B36" s="25" t="s">
        <v>18</v>
      </c>
      <c r="C36" s="24">
        <f>SUM(D36:F36)</f>
        <v>90314</v>
      </c>
      <c r="D36" s="28"/>
      <c r="E36" s="24">
        <v>90314</v>
      </c>
      <c r="F36" s="24"/>
      <c r="G36" s="9"/>
    </row>
    <row r="37" spans="1:7" ht="6.75" customHeight="1">
      <c r="A37" s="5"/>
      <c r="B37" s="19"/>
      <c r="C37" s="20"/>
      <c r="D37" s="21"/>
      <c r="E37" s="20"/>
      <c r="F37" s="20"/>
      <c r="G37" s="9"/>
    </row>
    <row r="38" spans="1:6" s="8" customFormat="1" ht="19.5" customHeight="1">
      <c r="A38" s="31" t="s">
        <v>32</v>
      </c>
      <c r="B38" s="31"/>
      <c r="C38" s="31"/>
      <c r="D38" s="31"/>
      <c r="E38" s="31"/>
      <c r="F38" s="32"/>
    </row>
    <row r="39" spans="1:6" s="8" customFormat="1" ht="19.5" customHeight="1">
      <c r="A39" s="31" t="s">
        <v>33</v>
      </c>
      <c r="B39" s="31"/>
      <c r="C39" s="31"/>
      <c r="D39" s="31"/>
      <c r="E39" s="31"/>
      <c r="F39" s="33"/>
    </row>
    <row r="40" spans="1:6" ht="19.5" customHeight="1">
      <c r="A40" s="31" t="s">
        <v>34</v>
      </c>
      <c r="B40" s="31"/>
      <c r="C40" s="31"/>
      <c r="D40" s="31"/>
      <c r="E40" s="34"/>
      <c r="F40" s="35" t="s">
        <v>35</v>
      </c>
    </row>
    <row r="41" spans="1:6" ht="18.75">
      <c r="A41" s="3"/>
      <c r="B41" s="3"/>
      <c r="C41" s="3"/>
      <c r="D41" s="3"/>
      <c r="E41" s="3"/>
      <c r="F41" s="3"/>
    </row>
    <row r="42" spans="1:6" ht="18.75">
      <c r="A42" s="3"/>
      <c r="B42" s="3"/>
      <c r="C42" s="3"/>
      <c r="D42" s="3"/>
      <c r="E42" s="3"/>
      <c r="F42" s="3"/>
    </row>
  </sheetData>
  <sheetProtection/>
  <mergeCells count="4">
    <mergeCell ref="A12:F12"/>
    <mergeCell ref="A14:A15"/>
    <mergeCell ref="B14:B15"/>
    <mergeCell ref="C14:F14"/>
  </mergeCells>
  <printOptions/>
  <pageMargins left="0.56" right="0.39" top="0.4" bottom="0.2755905511811024" header="0.1968503937007874" footer="0.31496062992125984"/>
  <pageSetup blackAndWhite="1" fitToHeight="0" fitToWidth="1" horizontalDpi="600" verticalDpi="600" orientation="portrait" paperSize="9" scale="49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2021-04-29T07:29:21Z</cp:lastPrinted>
  <dcterms:created xsi:type="dcterms:W3CDTF">2000-04-27T07:24:48Z</dcterms:created>
  <dcterms:modified xsi:type="dcterms:W3CDTF">2021-04-29T07:29:25Z</dcterms:modified>
  <cp:category/>
  <cp:version/>
  <cp:contentType/>
  <cp:contentStatus/>
</cp:coreProperties>
</file>