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2330" tabRatio="738" activeTab="1"/>
  </bookViews>
  <sheets>
    <sheet name="Контингент 2021  (4 мес)" sheetId="4" r:id="rId1"/>
    <sheet name="Таблица 2 ДОП (2)" sheetId="7" r:id="rId2"/>
    <sheet name="Таблица 2 ДОП" sheetId="6" r:id="rId3"/>
    <sheet name="Таблица 3 дистн" sheetId="5" r:id="rId4"/>
  </sheets>
  <definedNames>
    <definedName name="_xlnm.Print_Titles" localSheetId="0">'Контингент 2021  (4 мес)'!$6:$16</definedName>
    <definedName name="_xlnm.Print_Area" localSheetId="0">'Контингент 2021  (4 мес)'!$A$1:$IL$75</definedName>
    <definedName name="_xlnm.Print_Area" localSheetId="2">'Таблица 2 ДОП'!$A$1:$U$76</definedName>
    <definedName name="_xlnm.Print_Area" localSheetId="1">'Таблица 2 ДОП (2)'!$A$1:$U$20</definedName>
    <definedName name="_xlnm.Print_Area" localSheetId="3">'Таблица 3 дистн'!$A$1:$F$75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5" l="1"/>
  <c r="E69" i="5"/>
  <c r="F69" i="5"/>
  <c r="HF30" i="4" l="1"/>
  <c r="HF31" i="4"/>
  <c r="HF32" i="4"/>
  <c r="HF33" i="4"/>
  <c r="HF34" i="4"/>
  <c r="HF35" i="4"/>
  <c r="HF36" i="4"/>
  <c r="HF37" i="4"/>
  <c r="HF38" i="4"/>
  <c r="HF39" i="4"/>
  <c r="HF40" i="4"/>
  <c r="HF41" i="4"/>
  <c r="HF42" i="4"/>
  <c r="HF43" i="4"/>
  <c r="HF44" i="4"/>
  <c r="HF45" i="4"/>
  <c r="HF46" i="4"/>
  <c r="HF47" i="4"/>
  <c r="HF48" i="4"/>
  <c r="HF49" i="4"/>
  <c r="HF50" i="4"/>
  <c r="HF51" i="4"/>
  <c r="HF52" i="4"/>
  <c r="HF53" i="4"/>
  <c r="HF54" i="4"/>
  <c r="HF55" i="4"/>
  <c r="HF56" i="4"/>
  <c r="HF57" i="4"/>
  <c r="HF58" i="4"/>
  <c r="HF59" i="4"/>
  <c r="HF60" i="4"/>
  <c r="HF61" i="4"/>
  <c r="HF62" i="4"/>
  <c r="HF63" i="4"/>
  <c r="HF64" i="4"/>
  <c r="HF65" i="4"/>
  <c r="HF66" i="4"/>
  <c r="HF67" i="4"/>
  <c r="HF68" i="4"/>
  <c r="HF69" i="4"/>
  <c r="HF18" i="4"/>
  <c r="HF19" i="4"/>
  <c r="HF20" i="4"/>
  <c r="HF21" i="4"/>
  <c r="HF22" i="4"/>
  <c r="HF23" i="4"/>
  <c r="HF24" i="4"/>
  <c r="HF25" i="4"/>
  <c r="HF26" i="4"/>
  <c r="HF27" i="4"/>
  <c r="HF28" i="4"/>
  <c r="HF29" i="4"/>
  <c r="HF17" i="4"/>
  <c r="D47" i="6" l="1"/>
  <c r="E70" i="4" l="1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BV70" i="4"/>
  <c r="BW70" i="4"/>
  <c r="BX70" i="4"/>
  <c r="BY70" i="4"/>
  <c r="BZ70" i="4"/>
  <c r="CA70" i="4"/>
  <c r="CB70" i="4"/>
  <c r="CC70" i="4"/>
  <c r="CD70" i="4"/>
  <c r="CE70" i="4"/>
  <c r="CF70" i="4"/>
  <c r="CG70" i="4"/>
  <c r="CH70" i="4"/>
  <c r="CI70" i="4"/>
  <c r="CJ70" i="4"/>
  <c r="CK70" i="4"/>
  <c r="CL70" i="4"/>
  <c r="CM70" i="4"/>
  <c r="CN70" i="4"/>
  <c r="CO70" i="4"/>
  <c r="CP70" i="4"/>
  <c r="CQ70" i="4"/>
  <c r="CR70" i="4"/>
  <c r="CS70" i="4"/>
  <c r="CT70" i="4"/>
  <c r="CU70" i="4"/>
  <c r="CV70" i="4"/>
  <c r="CW70" i="4"/>
  <c r="CX70" i="4"/>
  <c r="CY70" i="4"/>
  <c r="CZ70" i="4"/>
  <c r="DA70" i="4"/>
  <c r="DB70" i="4"/>
  <c r="DC70" i="4"/>
  <c r="DD70" i="4"/>
  <c r="DE70" i="4"/>
  <c r="DF70" i="4"/>
  <c r="DG70" i="4"/>
  <c r="DH70" i="4"/>
  <c r="DI70" i="4"/>
  <c r="DJ70" i="4"/>
  <c r="DK70" i="4"/>
  <c r="DL70" i="4"/>
  <c r="DM70" i="4"/>
  <c r="DN70" i="4"/>
  <c r="DO70" i="4"/>
  <c r="DP70" i="4"/>
  <c r="DQ70" i="4"/>
  <c r="DR70" i="4"/>
  <c r="DS70" i="4"/>
  <c r="DT70" i="4"/>
  <c r="DU70" i="4"/>
  <c r="DV70" i="4"/>
  <c r="DW70" i="4"/>
  <c r="DX70" i="4"/>
  <c r="DY70" i="4"/>
  <c r="DZ70" i="4"/>
  <c r="EA70" i="4"/>
  <c r="EB70" i="4"/>
  <c r="EC70" i="4"/>
  <c r="ED70" i="4"/>
  <c r="EE70" i="4"/>
  <c r="EF70" i="4"/>
  <c r="EG70" i="4"/>
  <c r="EH70" i="4"/>
  <c r="EI70" i="4"/>
  <c r="EJ70" i="4"/>
  <c r="EK70" i="4"/>
  <c r="EL70" i="4"/>
  <c r="EM70" i="4"/>
  <c r="EN70" i="4"/>
  <c r="EO70" i="4"/>
  <c r="EP70" i="4"/>
  <c r="EQ70" i="4"/>
  <c r="ER70" i="4"/>
  <c r="ES70" i="4"/>
  <c r="ET70" i="4"/>
  <c r="EU70" i="4"/>
  <c r="EV70" i="4"/>
  <c r="EW70" i="4"/>
  <c r="EX70" i="4"/>
  <c r="EY70" i="4"/>
  <c r="EZ70" i="4"/>
  <c r="FA70" i="4"/>
  <c r="FB70" i="4"/>
  <c r="FC70" i="4"/>
  <c r="FD70" i="4"/>
  <c r="FE70" i="4"/>
  <c r="FF70" i="4"/>
  <c r="FG70" i="4"/>
  <c r="FH70" i="4"/>
  <c r="FI70" i="4"/>
  <c r="FJ70" i="4"/>
  <c r="FK70" i="4"/>
  <c r="FL70" i="4"/>
  <c r="FM70" i="4"/>
  <c r="FN70" i="4"/>
  <c r="FO70" i="4"/>
  <c r="FP70" i="4"/>
  <c r="FQ70" i="4"/>
  <c r="FR70" i="4"/>
  <c r="FS70" i="4"/>
  <c r="FT70" i="4"/>
  <c r="FU70" i="4"/>
  <c r="FV70" i="4"/>
  <c r="FW70" i="4"/>
  <c r="FX70" i="4"/>
  <c r="FY70" i="4"/>
  <c r="FZ70" i="4"/>
  <c r="GA70" i="4"/>
  <c r="GB70" i="4"/>
  <c r="GC70" i="4"/>
  <c r="GD70" i="4"/>
  <c r="GE70" i="4"/>
  <c r="GF70" i="4"/>
  <c r="GG70" i="4"/>
  <c r="GH70" i="4"/>
  <c r="GI70" i="4"/>
  <c r="GJ70" i="4"/>
  <c r="GK70" i="4"/>
  <c r="GL70" i="4"/>
  <c r="GM70" i="4"/>
  <c r="GN70" i="4"/>
  <c r="GO70" i="4"/>
  <c r="GP70" i="4"/>
  <c r="GQ70" i="4"/>
  <c r="GR70" i="4"/>
  <c r="GS70" i="4"/>
  <c r="GT70" i="4"/>
  <c r="GU70" i="4"/>
  <c r="GV70" i="4"/>
  <c r="GW70" i="4"/>
  <c r="GX70" i="4"/>
  <c r="GY70" i="4"/>
  <c r="GZ70" i="4"/>
  <c r="HA70" i="4"/>
  <c r="HB70" i="4"/>
  <c r="HC70" i="4"/>
  <c r="HD70" i="4"/>
  <c r="HE70" i="4"/>
  <c r="HG70" i="4"/>
  <c r="HH70" i="4"/>
  <c r="HI70" i="4"/>
  <c r="HJ70" i="4"/>
  <c r="HK70" i="4"/>
  <c r="HL70" i="4"/>
  <c r="HM70" i="4"/>
  <c r="HN70" i="4"/>
  <c r="HO70" i="4"/>
  <c r="HP70" i="4"/>
  <c r="HQ70" i="4"/>
  <c r="HR70" i="4"/>
  <c r="HS70" i="4"/>
  <c r="HT70" i="4"/>
  <c r="HU70" i="4"/>
  <c r="HV70" i="4"/>
  <c r="E71" i="4"/>
  <c r="F71" i="4"/>
  <c r="G71" i="4"/>
  <c r="H71" i="4"/>
  <c r="I71" i="4"/>
  <c r="J71" i="4"/>
  <c r="J72" i="4" s="1"/>
  <c r="K71" i="4"/>
  <c r="L71" i="4"/>
  <c r="M71" i="4"/>
  <c r="N71" i="4"/>
  <c r="O71" i="4"/>
  <c r="P71" i="4"/>
  <c r="Q71" i="4"/>
  <c r="R71" i="4"/>
  <c r="R72" i="4" s="1"/>
  <c r="S71" i="4"/>
  <c r="T71" i="4"/>
  <c r="U71" i="4"/>
  <c r="V71" i="4"/>
  <c r="V72" i="4" s="1"/>
  <c r="W71" i="4"/>
  <c r="X71" i="4"/>
  <c r="Y71" i="4"/>
  <c r="Z71" i="4"/>
  <c r="AA71" i="4"/>
  <c r="AB71" i="4"/>
  <c r="AC71" i="4"/>
  <c r="AD71" i="4"/>
  <c r="AE71" i="4"/>
  <c r="AF71" i="4"/>
  <c r="AG71" i="4"/>
  <c r="AH71" i="4"/>
  <c r="AH72" i="4" s="1"/>
  <c r="AI71" i="4"/>
  <c r="AJ71" i="4"/>
  <c r="AK71" i="4"/>
  <c r="AL71" i="4"/>
  <c r="AM71" i="4"/>
  <c r="AN71" i="4"/>
  <c r="AO71" i="4"/>
  <c r="AP71" i="4"/>
  <c r="AP72" i="4" s="1"/>
  <c r="AQ71" i="4"/>
  <c r="AR71" i="4"/>
  <c r="AS71" i="4"/>
  <c r="AT71" i="4"/>
  <c r="AU71" i="4"/>
  <c r="AV71" i="4"/>
  <c r="AW71" i="4"/>
  <c r="AX71" i="4"/>
  <c r="AY71" i="4"/>
  <c r="AZ71" i="4"/>
  <c r="BA71" i="4"/>
  <c r="BB71" i="4"/>
  <c r="BB72" i="4" s="1"/>
  <c r="BC71" i="4"/>
  <c r="BD71" i="4"/>
  <c r="BE71" i="4"/>
  <c r="BF71" i="4"/>
  <c r="BF72" i="4" s="1"/>
  <c r="BG71" i="4"/>
  <c r="BH71" i="4"/>
  <c r="BI71" i="4"/>
  <c r="BJ71" i="4"/>
  <c r="BK71" i="4"/>
  <c r="BL71" i="4"/>
  <c r="BM71" i="4"/>
  <c r="BN71" i="4"/>
  <c r="BN72" i="4" s="1"/>
  <c r="BO71" i="4"/>
  <c r="BP71" i="4"/>
  <c r="BQ71" i="4"/>
  <c r="BR71" i="4"/>
  <c r="BR72" i="4" s="1"/>
  <c r="BS71" i="4"/>
  <c r="BT71" i="4"/>
  <c r="BU71" i="4"/>
  <c r="BV71" i="4"/>
  <c r="BW71" i="4"/>
  <c r="BX71" i="4"/>
  <c r="BY71" i="4"/>
  <c r="BZ71" i="4"/>
  <c r="BZ72" i="4" s="1"/>
  <c r="CA71" i="4"/>
  <c r="CB71" i="4"/>
  <c r="CC71" i="4"/>
  <c r="CD71" i="4"/>
  <c r="CD72" i="4" s="1"/>
  <c r="CE71" i="4"/>
  <c r="CF71" i="4"/>
  <c r="CG71" i="4"/>
  <c r="CH71" i="4"/>
  <c r="CI71" i="4"/>
  <c r="CJ71" i="4"/>
  <c r="CK71" i="4"/>
  <c r="CL71" i="4"/>
  <c r="CM71" i="4"/>
  <c r="CM72" i="4" s="1"/>
  <c r="CN71" i="4"/>
  <c r="CO71" i="4"/>
  <c r="CP71" i="4"/>
  <c r="CP72" i="4" s="1"/>
  <c r="CQ71" i="4"/>
  <c r="CR71" i="4"/>
  <c r="CS71" i="4"/>
  <c r="CT71" i="4"/>
  <c r="CU71" i="4"/>
  <c r="CV71" i="4"/>
  <c r="CW71" i="4"/>
  <c r="CX71" i="4"/>
  <c r="CY71" i="4"/>
  <c r="CZ71" i="4"/>
  <c r="DA71" i="4"/>
  <c r="DB71" i="4"/>
  <c r="DB72" i="4" s="1"/>
  <c r="DC71" i="4"/>
  <c r="DD71" i="4"/>
  <c r="DE71" i="4"/>
  <c r="DF71" i="4"/>
  <c r="DG71" i="4"/>
  <c r="DH71" i="4"/>
  <c r="DI71" i="4"/>
  <c r="DJ71" i="4"/>
  <c r="DK71" i="4"/>
  <c r="DL71" i="4"/>
  <c r="DM71" i="4"/>
  <c r="DN71" i="4"/>
  <c r="DN72" i="4" s="1"/>
  <c r="DO71" i="4"/>
  <c r="DP71" i="4"/>
  <c r="DQ71" i="4"/>
  <c r="DR71" i="4"/>
  <c r="DS71" i="4"/>
  <c r="DT71" i="4"/>
  <c r="DU71" i="4"/>
  <c r="DV71" i="4"/>
  <c r="DV72" i="4" s="1"/>
  <c r="DW71" i="4"/>
  <c r="DX71" i="4"/>
  <c r="DY71" i="4"/>
  <c r="DZ71" i="4"/>
  <c r="DZ72" i="4" s="1"/>
  <c r="EA71" i="4"/>
  <c r="EB71" i="4"/>
  <c r="EC71" i="4"/>
  <c r="ED71" i="4"/>
  <c r="EE71" i="4"/>
  <c r="EF71" i="4"/>
  <c r="EG71" i="4"/>
  <c r="EH71" i="4"/>
  <c r="EI71" i="4"/>
  <c r="EJ71" i="4"/>
  <c r="EK71" i="4"/>
  <c r="EL71" i="4"/>
  <c r="EL72" i="4" s="1"/>
  <c r="EM71" i="4"/>
  <c r="EN71" i="4"/>
  <c r="EO71" i="4"/>
  <c r="EP71" i="4"/>
  <c r="EQ71" i="4"/>
  <c r="ER71" i="4"/>
  <c r="ES71" i="4"/>
  <c r="ET71" i="4"/>
  <c r="EU71" i="4"/>
  <c r="EV71" i="4"/>
  <c r="EW71" i="4"/>
  <c r="EX71" i="4"/>
  <c r="EX72" i="4" s="1"/>
  <c r="EY71" i="4"/>
  <c r="EZ71" i="4"/>
  <c r="FA71" i="4"/>
  <c r="FB71" i="4"/>
  <c r="FC71" i="4"/>
  <c r="FD71" i="4"/>
  <c r="FE71" i="4"/>
  <c r="FF71" i="4"/>
  <c r="FG71" i="4"/>
  <c r="FH71" i="4"/>
  <c r="FI71" i="4"/>
  <c r="FJ71" i="4"/>
  <c r="FJ72" i="4" s="1"/>
  <c r="FK71" i="4"/>
  <c r="FL71" i="4"/>
  <c r="FM71" i="4"/>
  <c r="FN71" i="4"/>
  <c r="FO71" i="4"/>
  <c r="FP71" i="4"/>
  <c r="FQ71" i="4"/>
  <c r="FR71" i="4"/>
  <c r="FR72" i="4" s="1"/>
  <c r="FS71" i="4"/>
  <c r="FT71" i="4"/>
  <c r="FU71" i="4"/>
  <c r="FV71" i="4"/>
  <c r="FV72" i="4" s="1"/>
  <c r="FW71" i="4"/>
  <c r="FX71" i="4"/>
  <c r="FY71" i="4"/>
  <c r="FZ71" i="4"/>
  <c r="GA71" i="4"/>
  <c r="GB71" i="4"/>
  <c r="GC71" i="4"/>
  <c r="GD71" i="4"/>
  <c r="GE71" i="4"/>
  <c r="GF71" i="4"/>
  <c r="GG71" i="4"/>
  <c r="GH71" i="4"/>
  <c r="GH72" i="4" s="1"/>
  <c r="GI71" i="4"/>
  <c r="GJ71" i="4"/>
  <c r="GK71" i="4"/>
  <c r="GL71" i="4"/>
  <c r="GM71" i="4"/>
  <c r="GN71" i="4"/>
  <c r="GO71" i="4"/>
  <c r="GP71" i="4"/>
  <c r="GQ71" i="4"/>
  <c r="GR71" i="4"/>
  <c r="GS71" i="4"/>
  <c r="GT71" i="4"/>
  <c r="GT72" i="4" s="1"/>
  <c r="GU71" i="4"/>
  <c r="GV71" i="4"/>
  <c r="GW71" i="4"/>
  <c r="GX71" i="4"/>
  <c r="GY71" i="4"/>
  <c r="GZ71" i="4"/>
  <c r="HA71" i="4"/>
  <c r="HB71" i="4"/>
  <c r="HC71" i="4"/>
  <c r="HD71" i="4"/>
  <c r="HE71" i="4"/>
  <c r="HG71" i="4"/>
  <c r="HG72" i="4" s="1"/>
  <c r="HH71" i="4"/>
  <c r="HI71" i="4"/>
  <c r="HJ71" i="4"/>
  <c r="HK71" i="4"/>
  <c r="HL71" i="4"/>
  <c r="HM71" i="4"/>
  <c r="HM72" i="4" s="1"/>
  <c r="HN71" i="4"/>
  <c r="HO71" i="4"/>
  <c r="HP71" i="4"/>
  <c r="HQ71" i="4"/>
  <c r="HR71" i="4"/>
  <c r="HS71" i="4"/>
  <c r="HS72" i="4" s="1"/>
  <c r="HT71" i="4"/>
  <c r="HU71" i="4"/>
  <c r="HV71" i="4"/>
  <c r="EO72" i="4"/>
  <c r="GZ72" i="4" l="1"/>
  <c r="GV72" i="4"/>
  <c r="GN72" i="4"/>
  <c r="GB72" i="4"/>
  <c r="FX72" i="4"/>
  <c r="FP72" i="4"/>
  <c r="FD72" i="4"/>
  <c r="ER72" i="4"/>
  <c r="EF72" i="4"/>
  <c r="EB72" i="4"/>
  <c r="DT72" i="4"/>
  <c r="DP72" i="4"/>
  <c r="DH72" i="4"/>
  <c r="DD72" i="4"/>
  <c r="CV72" i="4"/>
  <c r="CR72" i="4"/>
  <c r="CJ72" i="4"/>
  <c r="BX72" i="4"/>
  <c r="BT72" i="4"/>
  <c r="BL72" i="4"/>
  <c r="AZ72" i="4"/>
  <c r="AN72" i="4"/>
  <c r="AB72" i="4"/>
  <c r="X72" i="4"/>
  <c r="P72" i="4"/>
  <c r="L72" i="4"/>
  <c r="HR72" i="4"/>
  <c r="HU72" i="4"/>
  <c r="HO72" i="4"/>
  <c r="HI72" i="4"/>
  <c r="HL72" i="4"/>
  <c r="GQ72" i="4"/>
  <c r="ET72" i="4"/>
  <c r="AK72" i="4"/>
  <c r="FY72" i="4"/>
  <c r="FG72" i="4"/>
  <c r="DW72" i="4"/>
  <c r="DE72" i="4"/>
  <c r="BU72" i="4"/>
  <c r="BC72" i="4"/>
  <c r="S72" i="4"/>
  <c r="HB72" i="4"/>
  <c r="GP72" i="4"/>
  <c r="GJ72" i="4"/>
  <c r="GD72" i="4"/>
  <c r="FL72" i="4"/>
  <c r="FF72" i="4"/>
  <c r="EZ72" i="4"/>
  <c r="EN72" i="4"/>
  <c r="EH72" i="4"/>
  <c r="DJ72" i="4"/>
  <c r="CX72" i="4"/>
  <c r="CL72" i="4"/>
  <c r="CF72" i="4"/>
  <c r="BH72" i="4"/>
  <c r="AV72" i="4"/>
  <c r="AJ72" i="4"/>
  <c r="AD72" i="4"/>
  <c r="F72" i="4"/>
  <c r="HC72" i="4"/>
  <c r="GW72" i="4"/>
  <c r="GK72" i="4"/>
  <c r="GE72" i="4"/>
  <c r="FS72" i="4"/>
  <c r="FM72" i="4"/>
  <c r="FA72" i="4"/>
  <c r="EU72" i="4"/>
  <c r="EI72" i="4"/>
  <c r="EC72" i="4"/>
  <c r="DQ72" i="4"/>
  <c r="DK72" i="4"/>
  <c r="CY72" i="4"/>
  <c r="CS72" i="4"/>
  <c r="CG72" i="4"/>
  <c r="CA72" i="4"/>
  <c r="BO72" i="4"/>
  <c r="BI72" i="4"/>
  <c r="AW72" i="4"/>
  <c r="AQ72" i="4"/>
  <c r="AE72" i="4"/>
  <c r="Y72" i="4"/>
  <c r="M72" i="4"/>
  <c r="G72" i="4"/>
  <c r="HT72" i="4"/>
  <c r="HN72" i="4"/>
  <c r="HH72" i="4"/>
  <c r="HA72" i="4"/>
  <c r="GU72" i="4"/>
  <c r="GO72" i="4"/>
  <c r="GI72" i="4"/>
  <c r="GC72" i="4"/>
  <c r="FW72" i="4"/>
  <c r="FQ72" i="4"/>
  <c r="FK72" i="4"/>
  <c r="FE72" i="4"/>
  <c r="EY72" i="4"/>
  <c r="ES72" i="4"/>
  <c r="EM72" i="4"/>
  <c r="EG72" i="4"/>
  <c r="EA72" i="4"/>
  <c r="DU72" i="4"/>
  <c r="DO72" i="4"/>
  <c r="DI72" i="4"/>
  <c r="DC72" i="4"/>
  <c r="CW72" i="4"/>
  <c r="CQ72" i="4"/>
  <c r="CK72" i="4"/>
  <c r="CE72" i="4"/>
  <c r="BY72" i="4"/>
  <c r="BS72" i="4"/>
  <c r="BM72" i="4"/>
  <c r="BG72" i="4"/>
  <c r="BA72" i="4"/>
  <c r="AU72" i="4"/>
  <c r="AO72" i="4"/>
  <c r="AI72" i="4"/>
  <c r="AC72" i="4"/>
  <c r="W72" i="4"/>
  <c r="Q72" i="4"/>
  <c r="K72" i="4"/>
  <c r="E72" i="4"/>
  <c r="HQ72" i="4"/>
  <c r="HK72" i="4"/>
  <c r="HV72" i="4"/>
  <c r="HP72" i="4"/>
  <c r="HJ72" i="4"/>
  <c r="AT72" i="4"/>
  <c r="HE72" i="4"/>
  <c r="GY72" i="4"/>
  <c r="GS72" i="4"/>
  <c r="GM72" i="4"/>
  <c r="GG72" i="4"/>
  <c r="GA72" i="4"/>
  <c r="FU72" i="4"/>
  <c r="FO72" i="4"/>
  <c r="FI72" i="4"/>
  <c r="FC72" i="4"/>
  <c r="EW72" i="4"/>
  <c r="EQ72" i="4"/>
  <c r="EK72" i="4"/>
  <c r="EE72" i="4"/>
  <c r="DY72" i="4"/>
  <c r="DS72" i="4"/>
  <c r="DM72" i="4"/>
  <c r="DG72" i="4"/>
  <c r="DA72" i="4"/>
  <c r="CU72" i="4"/>
  <c r="CO72" i="4"/>
  <c r="CI72" i="4"/>
  <c r="CC72" i="4"/>
  <c r="BW72" i="4"/>
  <c r="BQ72" i="4"/>
  <c r="BK72" i="4"/>
  <c r="BE72" i="4"/>
  <c r="AY72" i="4"/>
  <c r="AS72" i="4"/>
  <c r="AM72" i="4"/>
  <c r="AG72" i="4"/>
  <c r="AA72" i="4"/>
  <c r="U72" i="4"/>
  <c r="O72" i="4"/>
  <c r="I72" i="4"/>
  <c r="HD72" i="4"/>
  <c r="GX72" i="4"/>
  <c r="GR72" i="4"/>
  <c r="GL72" i="4"/>
  <c r="GF72" i="4"/>
  <c r="FZ72" i="4"/>
  <c r="FT72" i="4"/>
  <c r="FN72" i="4"/>
  <c r="FH72" i="4"/>
  <c r="FB72" i="4"/>
  <c r="EV72" i="4"/>
  <c r="EP72" i="4"/>
  <c r="EJ72" i="4"/>
  <c r="ED72" i="4"/>
  <c r="DX72" i="4"/>
  <c r="DR72" i="4"/>
  <c r="DL72" i="4"/>
  <c r="DF72" i="4"/>
  <c r="CZ72" i="4"/>
  <c r="CT72" i="4"/>
  <c r="CN72" i="4"/>
  <c r="CH72" i="4"/>
  <c r="CB72" i="4"/>
  <c r="BV72" i="4"/>
  <c r="BP72" i="4"/>
  <c r="BJ72" i="4"/>
  <c r="BD72" i="4"/>
  <c r="AX72" i="4"/>
  <c r="AR72" i="4"/>
  <c r="AL72" i="4"/>
  <c r="AF72" i="4"/>
  <c r="Z72" i="4"/>
  <c r="T72" i="4"/>
  <c r="N72" i="4"/>
  <c r="H72" i="4"/>
  <c r="D69" i="4"/>
  <c r="D18" i="4" l="1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17" i="4"/>
  <c r="D70" i="4" l="1"/>
  <c r="D71" i="4"/>
  <c r="HF71" i="4" l="1"/>
  <c r="D72" i="4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16" i="6"/>
  <c r="Q71" i="6" l="1"/>
  <c r="K71" i="6"/>
  <c r="N71" i="6"/>
  <c r="T71" i="6"/>
  <c r="L71" i="6"/>
  <c r="E71" i="6"/>
  <c r="P71" i="6"/>
  <c r="J71" i="6"/>
  <c r="H71" i="6"/>
  <c r="S71" i="6"/>
  <c r="M71" i="6"/>
  <c r="G71" i="6"/>
  <c r="D70" i="6"/>
  <c r="D69" i="6"/>
  <c r="O71" i="6"/>
  <c r="R71" i="6"/>
  <c r="I71" i="6"/>
  <c r="F71" i="6"/>
  <c r="U71" i="6"/>
  <c r="IC70" i="4"/>
  <c r="ID70" i="4"/>
  <c r="IE70" i="4"/>
  <c r="IF70" i="4"/>
  <c r="IG70" i="4"/>
  <c r="IH70" i="4"/>
  <c r="II70" i="4"/>
  <c r="IJ70" i="4"/>
  <c r="IK70" i="4"/>
  <c r="IL70" i="4"/>
  <c r="IC71" i="4"/>
  <c r="ID71" i="4"/>
  <c r="IE71" i="4"/>
  <c r="IF71" i="4"/>
  <c r="IG71" i="4"/>
  <c r="IH71" i="4"/>
  <c r="II71" i="4"/>
  <c r="IJ71" i="4"/>
  <c r="IK71" i="4"/>
  <c r="IL71" i="4"/>
  <c r="F70" i="5"/>
  <c r="E70" i="5"/>
  <c r="D70" i="5"/>
  <c r="IB71" i="4" l="1"/>
  <c r="IB70" i="4"/>
  <c r="IH72" i="4"/>
  <c r="IK72" i="4"/>
  <c r="D71" i="6"/>
  <c r="E71" i="5"/>
  <c r="F71" i="5"/>
  <c r="IE72" i="4"/>
  <c r="IG72" i="4"/>
  <c r="D71" i="5"/>
  <c r="IL72" i="4"/>
  <c r="IF72" i="4"/>
  <c r="IJ72" i="4"/>
  <c r="ID72" i="4"/>
  <c r="II72" i="4"/>
  <c r="IC72" i="4"/>
  <c r="HY72" i="4"/>
  <c r="IA71" i="4" l="1"/>
  <c r="HZ71" i="4"/>
  <c r="IA70" i="4"/>
  <c r="HZ70" i="4"/>
  <c r="IA72" i="4" l="1"/>
  <c r="IB72" i="4"/>
  <c r="HZ72" i="4"/>
  <c r="HX72" i="4" l="1"/>
  <c r="HW70" i="4"/>
  <c r="HW71" i="4"/>
  <c r="HW72" i="4" l="1"/>
  <c r="HF70" i="4" l="1"/>
  <c r="HF72" i="4" s="1"/>
</calcChain>
</file>

<file path=xl/sharedStrings.xml><?xml version="1.0" encoding="utf-8"?>
<sst xmlns="http://schemas.openxmlformats.org/spreadsheetml/2006/main" count="784" uniqueCount="158">
  <si>
    <t>старше трех лет</t>
  </si>
  <si>
    <t>для глухих воспитанников, для слепых воспитанников</t>
  </si>
  <si>
    <t>в том числе:</t>
  </si>
  <si>
    <t>среднее общее образование (10–11 классы)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</si>
  <si>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</si>
  <si>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</si>
  <si>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</si>
  <si>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 xml:space="preserve">по уровням общего образования 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</si>
  <si>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</si>
  <si>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</si>
  <si>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</si>
  <si>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</si>
  <si>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Всего:</t>
  </si>
  <si>
    <t>Тип населенного пункта (городской / сельский)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</si>
  <si>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 в Московской области, за которыми осуществляется присмотр и уход в группах продленного дня</t>
  </si>
  <si>
    <t>Прогнозируемая средняя 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</t>
  </si>
  <si>
    <t xml:space="preserve">Прогнозируемая средняя численность педагогических работников, осуществляющих функции классного руководителя в муниципальных общеобразовательных организациях 
в Московской области, реализующих программы начального общего, основного общего, среднего общего образования
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</si>
  <si>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</si>
  <si>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</si>
  <si>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</si>
  <si>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</si>
  <si>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</si>
  <si>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</si>
  <si>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</si>
  <si>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</si>
  <si>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</si>
  <si>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</si>
  <si>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</si>
  <si>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</si>
  <si>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</si>
  <si>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</si>
  <si>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</si>
  <si>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</si>
  <si>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</si>
  <si>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</si>
  <si>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</si>
  <si>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</si>
  <si>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</si>
  <si>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</si>
  <si>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</si>
  <si>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</si>
  <si>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</si>
  <si>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</si>
  <si>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</si>
  <si>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</si>
  <si>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</si>
  <si>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</si>
  <si>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</si>
  <si>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</si>
  <si>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</si>
  <si>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</si>
  <si>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</si>
  <si>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>из них: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</si>
  <si>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</si>
  <si>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</si>
  <si>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</si>
  <si>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</si>
  <si>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</si>
  <si>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</si>
  <si>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</si>
  <si>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</si>
  <si>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</si>
  <si>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</si>
  <si>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Сельский</t>
  </si>
  <si>
    <t>Всего по городской местности:</t>
  </si>
  <si>
    <t>Х</t>
  </si>
  <si>
    <t>Всего по сельской местности:</t>
  </si>
  <si>
    <t>ИТОГ:</t>
  </si>
  <si>
    <t>Наименование муниципальных образований Московской области / муниципальных общеобразовательных организаций</t>
  </si>
  <si>
    <t>Прогнозируемая численность обучающихся в муниципальных общеобразовательных организациях в 2021 (2022, 2023) году, всего:</t>
  </si>
  <si>
    <t>Муниципальное бюджетное общеобразовательное учреждение Назарьевская средняя общеобразовательная школа</t>
  </si>
  <si>
    <t>Муниципальное бюджетное общеобразовательное учреждение Одинцовская средняя общеобразовательная школа №1</t>
  </si>
  <si>
    <t>Муниципальное бюджетное общеобразовательное учреждение Одинцовский лицей №2</t>
  </si>
  <si>
    <t>Муниципальное бюджетное общеобразовательное учреждение Одинцовская средняя общеобразовательная школа №3</t>
  </si>
  <si>
    <t>Муниципальное бюджетное общеобразовательное учреждение Одинцовская гимназия № 4</t>
  </si>
  <si>
    <t>Муниципальное бюджетное общеобразовательное учреждение Одинцовская средняя общеобразовательная школа №5</t>
  </si>
  <si>
    <t>Муниципальное бюджетное общеобразовательное учреждение Одинцовская гимназия №7</t>
  </si>
  <si>
    <t>Муниципальное бюджетное общеобразовательное учреждение Одинцовская средняя общеобразовательная школа №8</t>
  </si>
  <si>
    <t>Муниципальное бюджетное общеобразовательное учреждение Одинцовская Средняя общеобразовательная школа № 9 имени  М.И.Неделина"</t>
  </si>
  <si>
    <t>Муниципальное бюджетное общеобразовательное учреждение Одинцовская гимназия №11</t>
  </si>
  <si>
    <t>Муниципальное бюджетное общеобразовательное учреждение Одинцовская средняя общеобразовательная школа №12</t>
  </si>
  <si>
    <t>Муниципальное бюджетное общеобразовательное учреждение Одинцовская гимназия №13</t>
  </si>
  <si>
    <t>Муниципальное бюджетное общеобразовательное учреждение Одинцовская гимназия №14</t>
  </si>
  <si>
    <t>Муниципальное бюджетное  общеобразовательное учреждение Одинцовская средняя общеобразовательная школа № 16</t>
  </si>
  <si>
    <t>Муниципальное бюджетное общеобразовательное учреждение Одинцовская средняя общеобразовательная школа №17 с углубленным изучением отдельных предметов</t>
  </si>
  <si>
    <t>Муниципальное бюджетное общеобразовательное учреждение Одинцовская лингвистическая гимназия</t>
  </si>
  <si>
    <t>Муниципальное бюджетное общеобразовательное учреждение (МБОУ) Голицынская средняя общеобразовательная школа № 1</t>
  </si>
  <si>
    <t>Муниципальное бюджетное общеобразовательное учреждение Голицынская средняя общеобразовательная школа №2</t>
  </si>
  <si>
    <t>Муниципальное бюджетное общеобразовательное учреждение Кубинская средняя общеобразовательная школа №1 имени Героя Российской Федерации И.В.Ткаченко</t>
  </si>
  <si>
    <t>Муниципальное бюджетное общеобразовательное учреждение Кубинская средняя общеобразовательная школа №2 имени Героя Советского Союза Безбородова В.П</t>
  </si>
  <si>
    <t>Муниципальное бюджетное общеобразовательное учреждение Лесногородская средняя общеобразовательная школа</t>
  </si>
  <si>
    <t>Муниципальное  бюджетное общеобразовательное  учреждение Мало-Вяземская средняя общеобразовательная школа</t>
  </si>
  <si>
    <t>Муниципальное бюджетное общеобразовательное учреждение Немчиновский лицей</t>
  </si>
  <si>
    <t>Муниципальное автономное общеобразовательное учреждение Одинцовский лицей №6 им. А.С. Пушкина</t>
  </si>
  <si>
    <t>Муниципальное автономное общеобразовательное учреждение Зареченская  средняя общеобразовательная школа</t>
  </si>
  <si>
    <t>Муниципальное казённое  общеобразовательное учреждение для обучающихся с ограниченными возможностями здоровья Одинцовская общеобразовательная школа "Надежда"</t>
  </si>
  <si>
    <t>Муниципальное бюджетное общеобразовательное учреждение  Большевязёмская гимназия</t>
  </si>
  <si>
    <t>Муниципальное общеобразовательное учреждение средняя общеобразовательная школа № 1 городского округа Звенигород</t>
  </si>
  <si>
    <t>Муниципальное общеобразовательное учреждение средняя общеобразовательная школа №2 имени М.А. Пронина города Звенигорода</t>
  </si>
  <si>
    <t>Муниципальное общеобразовательное учреждение Введенская средняя общеобразовательная школа №3 городского округа Звенигород</t>
  </si>
  <si>
    <t>Муниципальная  общеобразовательная организация средняя общеобразовательная школа № 4 городского округа Звенигород</t>
  </si>
  <si>
    <t>Муниципальное автономное общеобразовательное учреждение "Православная гимназия во имя преподобного Саввы Сторожевского" городского округа Звенигород</t>
  </si>
  <si>
    <t>Муниципальное бюджетное общеобразовательное учреждение Барвихинская средняя общеобразовательная школа</t>
  </si>
  <si>
    <t>Муниципальное бюджетное общеобразовательное учреждение средняя общеобразовательная школа  "Горки-Х"</t>
  </si>
  <si>
    <t>Муниципальное бюджетное образовательное учреждение Дубковская средняя общеобразовательная школа "Дружба"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</si>
  <si>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</t>
  </si>
  <si>
    <t>Муниципальное бюджетное общеобразовательное учреждение Жаворонковская средняя общеобразовательная школа</t>
  </si>
  <si>
    <t>Муниципальное бюджетное общеобразовательное учреждение Захаровская средняя общеобразовательная школа</t>
  </si>
  <si>
    <t>Муниципальное бюджетное общеобразовательное учреждение Каринская средняя общеобразовательная школа</t>
  </si>
  <si>
    <t>Муниципальное бюджетное общеобразовательное учреждение Новогородковская средняя общеобразовательная школа</t>
  </si>
  <si>
    <t>Муниципальное бюджетное общеобразовательное учреждение Старогородковская средняя общеобразовательная школа</t>
  </si>
  <si>
    <t>Муниципальное бюджетное общеобразовательное учреждение Успенская средняя общеобразовательная школа</t>
  </si>
  <si>
    <t>Муниципальное бюджетное общеобразовательное учреждение Часцовская средняя общеобразовательная школа</t>
  </si>
  <si>
    <t>Муниципальное казенное общеобразовательное учреждение для обучающихся с ограниченными возможностями здоровья Старогородковская общеобразовательная школа «Гармония»</t>
  </si>
  <si>
    <t>до трех лет</t>
  </si>
  <si>
    <t xml:space="preserve">воспитанники с задержкой психического развития </t>
  </si>
  <si>
    <t>слабовидящие воспитанники</t>
  </si>
  <si>
    <t>воспитанники с амблиопией, косоглазием</t>
  </si>
  <si>
    <t>Муниципальное бюджетное общеобразовательное учреждение Акуловская средняя общеобразовательная школа</t>
  </si>
  <si>
    <t>Муниципальное бюджетное общеобразовательное учреждение Асаковская средняя общеобразовательная школа</t>
  </si>
  <si>
    <t>Муниципальное бюджетное общеобразовательное учреждение Васильевская средняя общеобразовательная школа</t>
  </si>
  <si>
    <t>Муниципальное бюджетное общеобразовательное учреждение Горковская средняя общеобразовательная школа</t>
  </si>
  <si>
    <t>Муниципальное бюджетное общеобразовательное учреждение Ликинская средняя общеобразовательная школа</t>
  </si>
  <si>
    <t>Муниципальное бюджетное общеобразовательное учреждение  Перхушковская основная общеобразовательная школа</t>
  </si>
  <si>
    <t>Муниципальное бюджетное общеобразовательное учреждение Саввинская средняя общеобразовательная школа</t>
  </si>
  <si>
    <t>Муниципальное бюджетное общеобразовательное учреждение Шараповская средняя общеобразовательная школа</t>
  </si>
  <si>
    <t>среднее общее образование (10–11 классы) 
в соответствии с федеральным образовательным стандартом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</si>
  <si>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</si>
  <si>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продленного дня, в том числе:</t>
  </si>
  <si>
    <t>начальное общее образование (1-4 классы)</t>
  </si>
  <si>
    <t>основное общее образование (5-9 классы)</t>
  </si>
  <si>
    <t>среднее общее образование (10-11) классы)</t>
  </si>
  <si>
    <t xml:space="preserve">И.о начальника Управления образования        </t>
  </si>
  <si>
    <t>О.А. Ткачева</t>
  </si>
  <si>
    <t xml:space="preserve">Прогнозируемая среднегодовая численность обучающихся муниципальных общеобразовательных организаций на 2020 год, используемая при расчете объем субвенции на 2021 год (человек) 
</t>
  </si>
  <si>
    <t>Информация о об объеме прогнозируемых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муниципальной общеобразовательной организации в Московской области на 2020 год , учитываемая при расчетах объемов  субвенций на 2021 год (тыс. руб.)</t>
  </si>
  <si>
    <t xml:space="preserve">обучающиеся, получающие образование по обще-образовательным программам дошкольного общего образования </t>
  </si>
  <si>
    <t>на оплату труда педагогических работников, всего</t>
  </si>
  <si>
    <t>АХР, УВР и иных работников</t>
  </si>
  <si>
    <t>расходы  на выплату ежемесячной доплаты молодым специалистам</t>
  </si>
  <si>
    <t>расходы на стимулирующие выплаты руководителям за уровень</t>
  </si>
  <si>
    <t>по адаптированным основным общеобразовательным программам</t>
  </si>
  <si>
    <t xml:space="preserve">     О.А. Ткачева</t>
  </si>
  <si>
    <t>Человек</t>
  </si>
  <si>
    <t xml:space="preserve">                                        </t>
  </si>
  <si>
    <t>расходы за исключением расходов на реализацию дополнительных общеразвивающих программ и расходов на выплату ежемесячной доплаты молодым специалистам</t>
  </si>
  <si>
    <t>расходы на реализацию дополнительных общеразвивающих программ</t>
  </si>
  <si>
    <t>расходы за исключением расходов на реализацию дополнительных общеразвивающих программ и расходов на стимулирующие выплаты руководителям за уровень</t>
  </si>
  <si>
    <t>расходы на реализацию образовательной программы дошкольного образования</t>
  </si>
  <si>
    <t>Муниципальное казенное общеобразовательное учреждение, реализующее адаптированные основные общеобразовательные программы «Старогородковская специальная (коррекционная) школа – интернат им. Заслуженного учителя РФ Фурагиной А.В.»</t>
  </si>
  <si>
    <t>Прогнозируемая средняя численность обучающихся в муниципальных общеобразовательных организациях Одинцовского городского округа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</t>
  </si>
  <si>
    <t>Прогнозируемая средняя численность обучающихся на период с 01.09.2021 по 31.12.2021</t>
  </si>
  <si>
    <t>Прогнозируемая средняя 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</t>
  </si>
  <si>
    <t>Прогнозируемая средняя численность обучающихся в  муниципальной общеобразовательной организацией детей-инвалидов на дому с применением дистанционных образовательных технологий в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</t>
  </si>
  <si>
    <t>Таблица 4</t>
  </si>
  <si>
    <t>Таблица 5</t>
  </si>
  <si>
    <t>Таблица 6</t>
  </si>
  <si>
    <t>Одинцовский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</si>
</sst>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20"/>
      <color indexed="8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2" fillId="0" borderId="0"/>
    <xf numFmtId="164" fontId="8" fillId="0" borderId="0" applyFont="0" applyFill="0" applyBorder="0" applyAlignment="0" applyProtection="0"/>
    <xf numFmtId="0" fontId="13" fillId="0" borderId="0"/>
  </cellStyleXfs>
  <cellXfs count="130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 wrapText="1"/>
    </xf>
    <xf numFmtId="3" fontId="5" fillId="0" borderId="3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/>
    </xf>
    <xf numFmtId="165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left" vertical="center" wrapText="1"/>
      <protection locked="0"/>
    </xf>
    <xf numFmtId="3" fontId="5" fillId="0" borderId="0" xfId="2" applyNumberFormat="1" applyFont="1" applyFill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top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20" fillId="0" borderId="0" xfId="0" applyFont="1"/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3" fontId="23" fillId="0" borderId="0" xfId="0" applyNumberFormat="1" applyFont="1" applyFill="1" applyAlignment="1">
      <alignment horizontal="center" vertical="center"/>
    </xf>
    <xf numFmtId="0" fontId="24" fillId="0" borderId="0" xfId="0" applyFont="1"/>
    <xf numFmtId="3" fontId="18" fillId="0" borderId="0" xfId="0" applyNumberFormat="1" applyFont="1" applyFill="1" applyAlignment="1">
      <alignment horizontal="center" vertical="center"/>
    </xf>
    <xf numFmtId="0" fontId="25" fillId="0" borderId="0" xfId="0" applyFont="1"/>
    <xf numFmtId="0" fontId="17" fillId="0" borderId="0" xfId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165" fontId="5" fillId="3" borderId="1" xfId="2" applyNumberFormat="1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165" fontId="11" fillId="3" borderId="0" xfId="0" applyNumberFormat="1" applyFont="1" applyFill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66" fontId="28" fillId="0" borderId="1" xfId="0" applyNumberFormat="1" applyFont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11" xfId="2" applyNumberFormat="1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3" fontId="5" fillId="0" borderId="13" xfId="2" applyNumberFormat="1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3" fontId="5" fillId="0" borderId="10" xfId="2" applyNumberFormat="1" applyFont="1" applyFill="1" applyBorder="1" applyAlignment="1">
      <alignment horizontal="center" vertical="center" wrapText="1"/>
    </xf>
    <xf numFmtId="3" fontId="5" fillId="0" borderId="9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0" fontId="10" fillId="0" borderId="0" xfId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2" fillId="0" borderId="7" xfId="2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0" borderId="15" xfId="2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23"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3 3" xfId="22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colors>
    <mruColors>
      <color rgb="FFFFFF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IN79"/>
  <sheetViews>
    <sheetView view="pageBreakPreview" zoomScale="40" zoomScaleNormal="55" zoomScaleSheetLayoutView="40" workbookViewId="0">
      <selection activeCell="J19" sqref="J19"/>
    </sheetView>
  </sheetViews>
  <sheetFormatPr defaultColWidth="10.42578125" defaultRowHeight="18" customHeight="1" x14ac:dyDescent="0.25"/>
  <cols>
    <col min="1" max="1" width="5.7109375" style="1" customWidth="1"/>
    <col min="2" max="2" width="67.85546875" style="2" customWidth="1"/>
    <col min="3" max="3" width="15" style="2" customWidth="1"/>
    <col min="4" max="4" width="24.140625" style="2" customWidth="1"/>
    <col min="5" max="5" width="16.140625" style="2" customWidth="1"/>
    <col min="6" max="6" width="25" style="2" customWidth="1"/>
    <col min="7" max="7" width="16.140625" style="2" customWidth="1"/>
    <col min="8" max="8" width="25.140625" style="2" customWidth="1"/>
    <col min="9" max="9" width="16.140625" style="2" customWidth="1"/>
    <col min="10" max="10" width="22.42578125" style="2" customWidth="1"/>
    <col min="11" max="11" width="19.85546875" style="2" customWidth="1"/>
    <col min="12" max="12" width="22.42578125" style="2" customWidth="1"/>
    <col min="13" max="13" width="19.85546875" style="2" customWidth="1"/>
    <col min="14" max="14" width="22.42578125" style="2" customWidth="1"/>
    <col min="15" max="15" width="19.85546875" style="2" customWidth="1"/>
    <col min="16" max="16" width="22.42578125" style="2" customWidth="1"/>
    <col min="17" max="22" width="9.28515625" style="2" customWidth="1"/>
    <col min="23" max="23" width="11" style="2" customWidth="1"/>
    <col min="24" max="24" width="9.28515625" style="2" customWidth="1"/>
    <col min="25" max="25" width="11.28515625" style="2" customWidth="1"/>
    <col min="26" max="33" width="9.28515625" style="2" customWidth="1"/>
    <col min="34" max="34" width="10.42578125" style="2" customWidth="1"/>
    <col min="35" max="35" width="17.7109375" style="2" customWidth="1"/>
    <col min="36" max="36" width="19.7109375" style="2" customWidth="1"/>
    <col min="37" max="37" width="17.85546875" style="2" customWidth="1"/>
    <col min="38" max="38" width="18.5703125" style="2" customWidth="1"/>
    <col min="39" max="39" width="17.42578125" style="2" customWidth="1"/>
    <col min="40" max="40" width="19.7109375" style="2" customWidth="1"/>
    <col min="41" max="41" width="22.42578125" style="2" customWidth="1"/>
    <col min="42" max="42" width="19.85546875" style="2" customWidth="1"/>
    <col min="43" max="50" width="17.85546875" style="2" customWidth="1"/>
    <col min="51" max="55" width="10.28515625" style="2" customWidth="1"/>
    <col min="56" max="59" width="10.28515625" style="1" customWidth="1"/>
    <col min="60" max="62" width="17.140625" style="1" customWidth="1"/>
    <col min="63" max="63" width="12.140625" style="1" customWidth="1"/>
    <col min="64" max="65" width="11.85546875" style="2" customWidth="1"/>
    <col min="66" max="66" width="21.28515625" style="2" customWidth="1"/>
    <col min="67" max="67" width="17.85546875" style="2" customWidth="1"/>
    <col min="68" max="70" width="18.42578125" style="2" customWidth="1"/>
    <col min="71" max="71" width="18.140625" style="2" customWidth="1"/>
    <col min="72" max="72" width="17.28515625" style="2" customWidth="1"/>
    <col min="73" max="73" width="17.5703125" style="2" customWidth="1"/>
    <col min="74" max="78" width="20.7109375" style="2" customWidth="1"/>
    <col min="79" max="79" width="22.7109375" style="2" customWidth="1"/>
    <col min="80" max="80" width="20.140625" style="2" customWidth="1"/>
    <col min="81" max="81" width="18.42578125" style="2" customWidth="1"/>
    <col min="82" max="84" width="20.140625" style="2" customWidth="1"/>
    <col min="85" max="85" width="17.28515625" style="2" customWidth="1"/>
    <col min="86" max="86" width="18.140625" style="2" customWidth="1"/>
    <col min="87" max="87" width="20.140625" style="2" customWidth="1"/>
    <col min="88" max="88" width="18.7109375" style="2" customWidth="1"/>
    <col min="89" max="89" width="17.85546875" style="2" customWidth="1"/>
    <col min="90" max="90" width="19.5703125" style="2" customWidth="1"/>
    <col min="91" max="91" width="21.85546875" style="2" customWidth="1"/>
    <col min="92" max="93" width="13.42578125" style="2" customWidth="1"/>
    <col min="94" max="94" width="16.42578125" style="1" customWidth="1"/>
    <col min="95" max="96" width="20.7109375" style="1" customWidth="1"/>
    <col min="97" max="97" width="16.42578125" style="1" customWidth="1"/>
    <col min="98" max="99" width="20.7109375" style="1" customWidth="1"/>
    <col min="100" max="104" width="17.85546875" style="1" customWidth="1"/>
    <col min="105" max="107" width="19.28515625" style="1" customWidth="1"/>
    <col min="108" max="108" width="17.85546875" style="1" customWidth="1"/>
    <col min="109" max="109" width="20.7109375" style="1" customWidth="1"/>
    <col min="110" max="110" width="16.42578125" style="1" customWidth="1"/>
    <col min="111" max="112" width="18.7109375" style="1" customWidth="1"/>
    <col min="113" max="113" width="16.42578125" style="1" customWidth="1"/>
    <col min="114" max="114" width="20.28515625" style="4" customWidth="1"/>
    <col min="115" max="115" width="18.28515625" style="4" customWidth="1"/>
    <col min="116" max="116" width="17" style="4" customWidth="1"/>
    <col min="117" max="117" width="11.85546875" style="4" customWidth="1"/>
    <col min="118" max="118" width="18.7109375" style="4" customWidth="1"/>
    <col min="119" max="119" width="15.5703125" style="4" customWidth="1"/>
    <col min="120" max="120" width="21.140625" style="4" customWidth="1"/>
    <col min="121" max="122" width="20.5703125" style="4" customWidth="1"/>
    <col min="123" max="123" width="25.5703125" style="4" customWidth="1"/>
    <col min="124" max="125" width="11.85546875" style="4" customWidth="1"/>
    <col min="126" max="126" width="21.85546875" style="4" customWidth="1"/>
    <col min="127" max="127" width="20.140625" style="4" customWidth="1"/>
    <col min="128" max="128" width="18.140625" style="4" customWidth="1"/>
    <col min="129" max="129" width="17.5703125" style="4" customWidth="1"/>
    <col min="130" max="130" width="18.140625" style="4" customWidth="1"/>
    <col min="131" max="131" width="17.85546875" style="4" customWidth="1"/>
    <col min="132" max="133" width="17" style="4" customWidth="1"/>
    <col min="134" max="134" width="20.140625" style="4" customWidth="1"/>
    <col min="135" max="135" width="19" style="4" customWidth="1"/>
    <col min="136" max="138" width="20.140625" style="4" customWidth="1"/>
    <col min="139" max="139" width="24.42578125" style="4" customWidth="1"/>
    <col min="140" max="140" width="18.42578125" style="4" customWidth="1"/>
    <col min="141" max="141" width="20.5703125" style="4" customWidth="1"/>
    <col min="142" max="142" width="19.140625" style="4" customWidth="1"/>
    <col min="143" max="143" width="22.7109375" style="4" customWidth="1"/>
    <col min="144" max="144" width="18.7109375" style="4" customWidth="1"/>
    <col min="145" max="146" width="17.140625" style="4" customWidth="1"/>
    <col min="147" max="147" width="20.140625" style="4" customWidth="1"/>
    <col min="148" max="148" width="25" style="4" customWidth="1"/>
    <col min="149" max="149" width="18.28515625" style="4" customWidth="1"/>
    <col min="150" max="150" width="21.42578125" style="4" customWidth="1"/>
    <col min="151" max="151" width="21.140625" style="4" customWidth="1"/>
    <col min="152" max="153" width="14" style="4" customWidth="1"/>
    <col min="154" max="155" width="11.5703125" style="4" customWidth="1"/>
    <col min="156" max="156" width="22.140625" style="4" customWidth="1"/>
    <col min="157" max="161" width="18.140625" style="4" customWidth="1"/>
    <col min="162" max="162" width="17.5703125" style="4" customWidth="1"/>
    <col min="163" max="163" width="17.85546875" style="4" customWidth="1"/>
    <col min="164" max="164" width="20.42578125" style="4" customWidth="1"/>
    <col min="165" max="166" width="19.42578125" style="4" customWidth="1"/>
    <col min="167" max="167" width="19.28515625" style="4" customWidth="1"/>
    <col min="168" max="168" width="21.5703125" style="4" customWidth="1"/>
    <col min="169" max="169" width="22.28515625" style="4" customWidth="1"/>
    <col min="170" max="170" width="20.5703125" style="4" customWidth="1"/>
    <col min="171" max="172" width="17.85546875" style="4" customWidth="1"/>
    <col min="173" max="173" width="17.5703125" style="4" customWidth="1"/>
    <col min="174" max="174" width="20" style="4" customWidth="1"/>
    <col min="175" max="175" width="22.42578125" style="4" customWidth="1"/>
    <col min="176" max="176" width="22.7109375" style="4" customWidth="1"/>
    <col min="177" max="177" width="20.5703125" style="4" customWidth="1"/>
    <col min="178" max="178" width="20" style="4" customWidth="1"/>
    <col min="179" max="179" width="22.7109375" style="4" customWidth="1"/>
    <col min="180" max="180" width="18.7109375" style="4" customWidth="1"/>
    <col min="181" max="181" width="21.42578125" style="4" customWidth="1"/>
    <col min="182" max="183" width="13.7109375" style="4" customWidth="1"/>
    <col min="184" max="185" width="12.42578125" style="4" customWidth="1"/>
    <col min="186" max="186" width="24.28515625" style="4" customWidth="1"/>
    <col min="187" max="187" width="18.140625" style="4" customWidth="1"/>
    <col min="188" max="188" width="19" style="4" customWidth="1"/>
    <col min="189" max="189" width="19.5703125" style="4" customWidth="1"/>
    <col min="190" max="191" width="18.28515625" style="4" customWidth="1"/>
    <col min="192" max="192" width="17.5703125" style="4" customWidth="1"/>
    <col min="193" max="193" width="18" style="4" customWidth="1"/>
    <col min="194" max="194" width="21.140625" style="4" customWidth="1"/>
    <col min="195" max="195" width="19.85546875" style="4" customWidth="1"/>
    <col min="196" max="196" width="20.85546875" style="4" customWidth="1"/>
    <col min="197" max="197" width="18.85546875" style="4" customWidth="1"/>
    <col min="198" max="199" width="22.140625" style="4" customWidth="1"/>
    <col min="200" max="200" width="22.7109375" style="4" customWidth="1"/>
    <col min="201" max="202" width="18.140625" style="4" customWidth="1"/>
    <col min="203" max="203" width="17.140625" style="4" customWidth="1"/>
    <col min="204" max="204" width="18.28515625" style="4" customWidth="1"/>
    <col min="205" max="205" width="17.140625" style="4" customWidth="1"/>
    <col min="206" max="206" width="17" style="4" customWidth="1"/>
    <col min="207" max="207" width="25.28515625" style="4" customWidth="1"/>
    <col min="208" max="208" width="21" style="4" customWidth="1"/>
    <col min="209" max="209" width="16.140625" style="1" customWidth="1"/>
    <col min="210" max="210" width="20" style="1" customWidth="1"/>
    <col min="211" max="211" width="20.42578125" style="1" customWidth="1"/>
    <col min="212" max="213" width="10.85546875" style="1" customWidth="1"/>
    <col min="214" max="214" width="18.7109375" style="50" customWidth="1"/>
    <col min="215" max="215" width="20.85546875" style="1" customWidth="1"/>
    <col min="216" max="216" width="20" style="1" customWidth="1"/>
    <col min="217" max="220" width="10.42578125" style="1"/>
    <col min="221" max="221" width="12.5703125" style="1" customWidth="1"/>
    <col min="222" max="222" width="16.42578125" style="1" customWidth="1"/>
    <col min="223" max="223" width="10.42578125" style="1"/>
    <col min="224" max="224" width="16.85546875" style="1" customWidth="1"/>
    <col min="225" max="225" width="17" style="1" customWidth="1"/>
    <col min="226" max="226" width="21" style="1" customWidth="1"/>
    <col min="227" max="227" width="22.85546875" style="1" customWidth="1"/>
    <col min="228" max="228" width="25.42578125" style="1" customWidth="1"/>
    <col min="229" max="229" width="22.28515625" style="1" customWidth="1"/>
    <col min="230" max="230" width="23.140625" style="1" customWidth="1"/>
    <col min="231" max="231" width="24" style="1" customWidth="1"/>
    <col min="232" max="232" width="34.85546875" style="1" customWidth="1"/>
    <col min="233" max="233" width="31.140625" style="1" customWidth="1"/>
    <col min="234" max="246" width="25.140625" style="1" customWidth="1"/>
    <col min="247" max="16384" width="10.42578125" style="1"/>
  </cols>
  <sheetData>
    <row r="1" spans="1:246" s="3" customFormat="1" ht="26.25" customHeight="1" x14ac:dyDescent="0.25">
      <c r="O1" s="12"/>
      <c r="P1" s="51"/>
      <c r="Q1" s="51"/>
      <c r="R1" s="51"/>
      <c r="S1" s="51"/>
      <c r="T1" s="51"/>
      <c r="Z1" s="51"/>
      <c r="AA1" s="51"/>
      <c r="AB1" s="51"/>
      <c r="AC1" s="51"/>
      <c r="AD1" s="51"/>
      <c r="AE1" s="51"/>
      <c r="AF1" s="51"/>
      <c r="AG1" s="30"/>
      <c r="AH1" s="30"/>
    </row>
    <row r="2" spans="1:246" ht="116.25" customHeight="1" x14ac:dyDescent="0.25">
      <c r="B2" s="112" t="s">
        <v>150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29"/>
      <c r="V2" s="29"/>
      <c r="W2" s="29"/>
      <c r="X2" s="29"/>
      <c r="Y2" s="29"/>
      <c r="Z2" s="51"/>
      <c r="AA2" s="51"/>
      <c r="AB2" s="51"/>
      <c r="AC2" s="51"/>
      <c r="AD2" s="51"/>
      <c r="AE2" s="51"/>
      <c r="AF2" s="51"/>
      <c r="AG2" s="29"/>
      <c r="AH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L2" s="1"/>
      <c r="BM2" s="1"/>
      <c r="BN2" s="5"/>
      <c r="BO2" s="1"/>
      <c r="BP2" s="1"/>
      <c r="BQ2" s="1"/>
      <c r="BR2" s="1"/>
      <c r="BS2" s="1"/>
      <c r="BT2" s="1"/>
      <c r="BU2" s="5"/>
      <c r="BV2" s="1"/>
      <c r="BW2" s="1"/>
      <c r="BX2" s="1"/>
      <c r="BY2" s="1"/>
      <c r="CA2" s="1"/>
      <c r="CB2" s="1"/>
      <c r="CC2" s="1"/>
      <c r="CD2" s="1"/>
      <c r="CE2" s="1"/>
      <c r="CF2" s="5"/>
      <c r="CG2" s="1"/>
      <c r="CH2" s="1"/>
      <c r="CI2" s="1"/>
      <c r="CJ2" s="1"/>
      <c r="CK2" s="5"/>
      <c r="CL2" s="1"/>
      <c r="CM2" s="1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HF2" s="1"/>
    </row>
    <row r="3" spans="1:246" ht="18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83" t="s">
        <v>154</v>
      </c>
      <c r="S3" s="83"/>
      <c r="T3" s="83"/>
      <c r="U3" s="29"/>
      <c r="V3" s="29"/>
      <c r="W3" s="29"/>
      <c r="X3" s="29"/>
      <c r="Y3" s="29"/>
      <c r="Z3" s="51"/>
      <c r="AA3" s="51"/>
      <c r="AB3" s="51"/>
      <c r="AC3" s="51"/>
      <c r="AD3" s="51"/>
      <c r="AE3" s="51"/>
      <c r="AF3" s="51"/>
      <c r="AG3" s="29"/>
      <c r="AH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L3" s="1"/>
      <c r="BM3" s="1"/>
      <c r="BN3" s="5"/>
      <c r="BO3" s="1"/>
      <c r="BP3" s="1"/>
      <c r="BQ3" s="1"/>
      <c r="BR3" s="1"/>
      <c r="BS3" s="1"/>
      <c r="BT3" s="1"/>
      <c r="BU3" s="5"/>
      <c r="BV3" s="1"/>
      <c r="BW3" s="1"/>
      <c r="BX3" s="1"/>
      <c r="BY3" s="1"/>
      <c r="CA3" s="1"/>
      <c r="CB3" s="1"/>
      <c r="CC3" s="1"/>
      <c r="CD3" s="1"/>
      <c r="CE3" s="1"/>
      <c r="CF3" s="5"/>
      <c r="CG3" s="1"/>
      <c r="CH3" s="1"/>
      <c r="CI3" s="1"/>
      <c r="CJ3" s="1"/>
      <c r="CK3" s="5"/>
      <c r="CL3" s="1"/>
      <c r="CM3" s="1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HF3" s="1"/>
    </row>
    <row r="4" spans="1:246" ht="20.2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10"/>
      <c r="Q4" s="110"/>
      <c r="R4" s="83" t="s">
        <v>143</v>
      </c>
      <c r="S4" s="83"/>
      <c r="T4" s="83"/>
      <c r="U4" s="7"/>
      <c r="V4" s="7"/>
      <c r="W4" s="8"/>
      <c r="X4" s="8"/>
      <c r="Y4" s="8"/>
      <c r="Z4" s="65"/>
      <c r="AA4" s="7"/>
      <c r="AB4" s="7"/>
      <c r="AC4" s="7"/>
      <c r="AD4" s="8"/>
      <c r="AG4" s="100"/>
      <c r="AH4" s="100"/>
      <c r="AI4" s="7"/>
      <c r="AJ4" s="7"/>
      <c r="AK4" s="7"/>
      <c r="AL4" s="8"/>
      <c r="AN4" s="8"/>
      <c r="AO4" s="7"/>
      <c r="AP4" s="7"/>
      <c r="AQ4" s="8"/>
      <c r="AU4" s="7"/>
      <c r="AV4" s="7"/>
      <c r="AW4" s="7"/>
      <c r="AX4" s="7"/>
      <c r="AY4" s="7"/>
      <c r="AZ4" s="8"/>
      <c r="BL4" s="7"/>
      <c r="BM4" s="7"/>
      <c r="BO4" s="7"/>
      <c r="BP4" s="7"/>
      <c r="BQ4" s="7"/>
      <c r="BR4" s="7"/>
      <c r="BS4" s="7"/>
      <c r="BT4" s="8"/>
      <c r="BV4" s="7"/>
      <c r="BW4" s="7"/>
      <c r="BX4" s="7"/>
      <c r="BY4" s="8"/>
      <c r="CA4" s="7"/>
      <c r="CB4" s="7"/>
      <c r="CC4" s="7"/>
      <c r="CD4" s="7"/>
      <c r="CE4" s="8"/>
      <c r="CG4" s="7"/>
      <c r="CH4" s="7"/>
      <c r="CI4" s="7"/>
      <c r="CJ4" s="8"/>
      <c r="CL4" s="7"/>
      <c r="CM4" s="7"/>
      <c r="DJ4" s="6"/>
      <c r="DK4" s="6"/>
      <c r="DL4" s="6"/>
      <c r="DM4" s="6"/>
      <c r="DN4" s="6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HF4" s="1"/>
    </row>
    <row r="5" spans="1:246" ht="20.25" customHeight="1" x14ac:dyDescent="0.25">
      <c r="A5" s="72"/>
      <c r="B5" s="73" t="s">
        <v>68</v>
      </c>
      <c r="C5" s="73" t="s">
        <v>13</v>
      </c>
      <c r="D5" s="74" t="s">
        <v>69</v>
      </c>
      <c r="E5" s="75" t="s">
        <v>151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6" t="s">
        <v>151</v>
      </c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 t="s">
        <v>151</v>
      </c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 t="s">
        <v>151</v>
      </c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1" t="s">
        <v>151</v>
      </c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69" t="s">
        <v>151</v>
      </c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 t="s">
        <v>151</v>
      </c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70" t="s">
        <v>151</v>
      </c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69" t="s">
        <v>151</v>
      </c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70" t="s">
        <v>151</v>
      </c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1" t="s">
        <v>151</v>
      </c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 t="s">
        <v>151</v>
      </c>
      <c r="II5" s="71"/>
      <c r="IJ5" s="71"/>
      <c r="IK5" s="71"/>
      <c r="IL5" s="71"/>
    </row>
    <row r="6" spans="1:246" ht="18.75" customHeight="1" x14ac:dyDescent="0.25">
      <c r="A6" s="72"/>
      <c r="B6" s="73"/>
      <c r="C6" s="73"/>
      <c r="D6" s="74"/>
      <c r="E6" s="108" t="s">
        <v>2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11"/>
      <c r="S6" s="111"/>
      <c r="T6" s="111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71" t="s">
        <v>2</v>
      </c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69" t="s">
        <v>2</v>
      </c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 t="s">
        <v>2</v>
      </c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101" t="s">
        <v>2</v>
      </c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3"/>
      <c r="EX6" s="69" t="s">
        <v>2</v>
      </c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 t="s">
        <v>2</v>
      </c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99" t="s">
        <v>14</v>
      </c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69" t="s">
        <v>15</v>
      </c>
      <c r="HY6" s="101" t="s">
        <v>16</v>
      </c>
      <c r="HZ6" s="69" t="s">
        <v>134</v>
      </c>
      <c r="IA6" s="86" t="s">
        <v>52</v>
      </c>
      <c r="IB6" s="84" t="s">
        <v>135</v>
      </c>
      <c r="IC6" s="84"/>
      <c r="ID6" s="84"/>
      <c r="IE6" s="84"/>
      <c r="IF6" s="84"/>
      <c r="IG6" s="84"/>
      <c r="IH6" s="84"/>
      <c r="II6" s="84"/>
      <c r="IJ6" s="84"/>
      <c r="IK6" s="84"/>
      <c r="IL6" s="84"/>
    </row>
    <row r="7" spans="1:246" s="10" customFormat="1" ht="39.75" customHeight="1" x14ac:dyDescent="0.25">
      <c r="A7" s="72"/>
      <c r="B7" s="73"/>
      <c r="C7" s="73"/>
      <c r="D7" s="74"/>
      <c r="E7" s="95" t="s">
        <v>7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 t="s">
        <v>7</v>
      </c>
      <c r="AJ7" s="95"/>
      <c r="AK7" s="95"/>
      <c r="AL7" s="95"/>
      <c r="AM7" s="95"/>
      <c r="AN7" s="95"/>
      <c r="AO7" s="95"/>
      <c r="AP7" s="95"/>
      <c r="AQ7" s="108" t="s">
        <v>17</v>
      </c>
      <c r="AR7" s="108"/>
      <c r="AS7" s="108"/>
      <c r="AT7" s="108"/>
      <c r="AU7" s="108"/>
      <c r="AV7" s="108"/>
      <c r="AW7" s="108"/>
      <c r="AX7" s="108"/>
      <c r="AY7" s="108" t="s">
        <v>17</v>
      </c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69" t="s">
        <v>127</v>
      </c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 t="s">
        <v>18</v>
      </c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101" t="s">
        <v>19</v>
      </c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3"/>
      <c r="EX7" s="69" t="s">
        <v>20</v>
      </c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 t="s">
        <v>128</v>
      </c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69"/>
      <c r="HY7" s="101"/>
      <c r="HZ7" s="69"/>
      <c r="IA7" s="87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</row>
    <row r="8" spans="1:246" s="10" customFormat="1" ht="41.25" customHeight="1" x14ac:dyDescent="0.25">
      <c r="A8" s="72"/>
      <c r="B8" s="73"/>
      <c r="C8" s="73"/>
      <c r="D8" s="74"/>
      <c r="E8" s="95" t="s">
        <v>21</v>
      </c>
      <c r="F8" s="95"/>
      <c r="G8" s="95"/>
      <c r="H8" s="95"/>
      <c r="I8" s="95"/>
      <c r="J8" s="95"/>
      <c r="K8" s="95" t="s">
        <v>22</v>
      </c>
      <c r="L8" s="95"/>
      <c r="M8" s="95"/>
      <c r="N8" s="95"/>
      <c r="O8" s="95"/>
      <c r="P8" s="95"/>
      <c r="Q8" s="95" t="s">
        <v>4</v>
      </c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 t="s">
        <v>4</v>
      </c>
      <c r="AJ8" s="95"/>
      <c r="AK8" s="95"/>
      <c r="AL8" s="95"/>
      <c r="AM8" s="95"/>
      <c r="AN8" s="95"/>
      <c r="AO8" s="95"/>
      <c r="AP8" s="95"/>
      <c r="AQ8" s="95" t="s">
        <v>21</v>
      </c>
      <c r="AR8" s="95"/>
      <c r="AS8" s="95"/>
      <c r="AT8" s="95"/>
      <c r="AU8" s="95" t="s">
        <v>22</v>
      </c>
      <c r="AV8" s="95"/>
      <c r="AW8" s="95"/>
      <c r="AX8" s="95"/>
      <c r="AY8" s="95" t="s">
        <v>4</v>
      </c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69" t="s">
        <v>23</v>
      </c>
      <c r="BM8" s="69"/>
      <c r="BN8" s="101" t="s">
        <v>24</v>
      </c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3"/>
      <c r="CN8" s="77" t="s">
        <v>25</v>
      </c>
      <c r="CO8" s="78"/>
      <c r="CP8" s="69" t="s">
        <v>23</v>
      </c>
      <c r="CQ8" s="69"/>
      <c r="CR8" s="101" t="s">
        <v>24</v>
      </c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3"/>
      <c r="DR8" s="77" t="s">
        <v>25</v>
      </c>
      <c r="DS8" s="78"/>
      <c r="DT8" s="69" t="s">
        <v>23</v>
      </c>
      <c r="DU8" s="69"/>
      <c r="DV8" s="101" t="s">
        <v>24</v>
      </c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3"/>
      <c r="EV8" s="77" t="s">
        <v>25</v>
      </c>
      <c r="EW8" s="78"/>
      <c r="EX8" s="69" t="s">
        <v>23</v>
      </c>
      <c r="EY8" s="69"/>
      <c r="EZ8" s="101" t="s">
        <v>24</v>
      </c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3"/>
      <c r="FZ8" s="77" t="s">
        <v>25</v>
      </c>
      <c r="GA8" s="78"/>
      <c r="GB8" s="69" t="s">
        <v>23</v>
      </c>
      <c r="GC8" s="69"/>
      <c r="GD8" s="101" t="s">
        <v>24</v>
      </c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3"/>
      <c r="HD8" s="77" t="s">
        <v>25</v>
      </c>
      <c r="HE8" s="78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69"/>
      <c r="HY8" s="101"/>
      <c r="HZ8" s="69"/>
      <c r="IA8" s="88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</row>
    <row r="9" spans="1:246" s="10" customFormat="1" ht="71.25" customHeight="1" x14ac:dyDescent="0.25">
      <c r="A9" s="72"/>
      <c r="B9" s="73"/>
      <c r="C9" s="73"/>
      <c r="D9" s="74"/>
      <c r="E9" s="95" t="s">
        <v>5</v>
      </c>
      <c r="F9" s="95" t="s">
        <v>8</v>
      </c>
      <c r="G9" s="95" t="s">
        <v>6</v>
      </c>
      <c r="H9" s="95" t="s">
        <v>9</v>
      </c>
      <c r="I9" s="95" t="s">
        <v>3</v>
      </c>
      <c r="J9" s="95" t="s">
        <v>10</v>
      </c>
      <c r="K9" s="95" t="s">
        <v>5</v>
      </c>
      <c r="L9" s="95" t="s">
        <v>8</v>
      </c>
      <c r="M9" s="95" t="s">
        <v>6</v>
      </c>
      <c r="N9" s="95" t="s">
        <v>9</v>
      </c>
      <c r="O9" s="95" t="s">
        <v>3</v>
      </c>
      <c r="P9" s="95" t="s">
        <v>10</v>
      </c>
      <c r="Q9" s="95" t="s">
        <v>11</v>
      </c>
      <c r="R9" s="95"/>
      <c r="S9" s="95"/>
      <c r="T9" s="95"/>
      <c r="U9" s="95"/>
      <c r="V9" s="95"/>
      <c r="W9" s="95"/>
      <c r="X9" s="95"/>
      <c r="Y9" s="95"/>
      <c r="Z9" s="95" t="s">
        <v>26</v>
      </c>
      <c r="AA9" s="95"/>
      <c r="AB9" s="95"/>
      <c r="AC9" s="95"/>
      <c r="AD9" s="95"/>
      <c r="AE9" s="95"/>
      <c r="AF9" s="95"/>
      <c r="AG9" s="95"/>
      <c r="AH9" s="95"/>
      <c r="AI9" s="95" t="s">
        <v>6</v>
      </c>
      <c r="AJ9" s="95"/>
      <c r="AK9" s="95" t="s">
        <v>27</v>
      </c>
      <c r="AL9" s="95"/>
      <c r="AM9" s="95" t="s">
        <v>3</v>
      </c>
      <c r="AN9" s="95"/>
      <c r="AO9" s="95" t="s">
        <v>28</v>
      </c>
      <c r="AP9" s="95"/>
      <c r="AQ9" s="95" t="s">
        <v>11</v>
      </c>
      <c r="AR9" s="95" t="s">
        <v>6</v>
      </c>
      <c r="AS9" s="96" t="s">
        <v>3</v>
      </c>
      <c r="AT9" s="95" t="s">
        <v>126</v>
      </c>
      <c r="AU9" s="95" t="s">
        <v>11</v>
      </c>
      <c r="AV9" s="95" t="s">
        <v>6</v>
      </c>
      <c r="AW9" s="96" t="s">
        <v>3</v>
      </c>
      <c r="AX9" s="95" t="s">
        <v>126</v>
      </c>
      <c r="AY9" s="95" t="s">
        <v>11</v>
      </c>
      <c r="AZ9" s="95"/>
      <c r="BA9" s="95"/>
      <c r="BB9" s="95"/>
      <c r="BC9" s="95"/>
      <c r="BD9" s="95"/>
      <c r="BE9" s="95"/>
      <c r="BF9" s="95"/>
      <c r="BG9" s="95"/>
      <c r="BH9" s="95" t="s">
        <v>6</v>
      </c>
      <c r="BI9" s="95"/>
      <c r="BJ9" s="95" t="s">
        <v>3</v>
      </c>
      <c r="BK9" s="95"/>
      <c r="BL9" s="69"/>
      <c r="BM9" s="69"/>
      <c r="BN9" s="101" t="s">
        <v>29</v>
      </c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3"/>
      <c r="CA9" s="69" t="s">
        <v>30</v>
      </c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79"/>
      <c r="CO9" s="80"/>
      <c r="CP9" s="69"/>
      <c r="CQ9" s="69"/>
      <c r="CR9" s="101" t="s">
        <v>29</v>
      </c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3"/>
      <c r="DE9" s="69" t="s">
        <v>30</v>
      </c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79"/>
      <c r="DS9" s="80"/>
      <c r="DT9" s="69"/>
      <c r="DU9" s="69"/>
      <c r="DV9" s="101" t="s">
        <v>29</v>
      </c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3"/>
      <c r="EI9" s="69" t="s">
        <v>30</v>
      </c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79"/>
      <c r="EW9" s="80"/>
      <c r="EX9" s="69"/>
      <c r="EY9" s="69"/>
      <c r="EZ9" s="101" t="s">
        <v>29</v>
      </c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3"/>
      <c r="FM9" s="69" t="s">
        <v>30</v>
      </c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79"/>
      <c r="GA9" s="80"/>
      <c r="GB9" s="69"/>
      <c r="GC9" s="69"/>
      <c r="GD9" s="101" t="s">
        <v>29</v>
      </c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3"/>
      <c r="GQ9" s="69" t="s">
        <v>30</v>
      </c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79"/>
      <c r="HE9" s="80"/>
      <c r="HF9" s="99" t="s">
        <v>12</v>
      </c>
      <c r="HG9" s="69" t="s">
        <v>2</v>
      </c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101"/>
      <c r="HZ9" s="69"/>
      <c r="IA9" s="86" t="s">
        <v>136</v>
      </c>
      <c r="IB9" s="89" t="s">
        <v>12</v>
      </c>
      <c r="IC9" s="92" t="s">
        <v>2</v>
      </c>
      <c r="ID9" s="93"/>
      <c r="IE9" s="93"/>
      <c r="IF9" s="93"/>
      <c r="IG9" s="93"/>
      <c r="IH9" s="93"/>
      <c r="II9" s="93"/>
      <c r="IJ9" s="93"/>
      <c r="IK9" s="93"/>
      <c r="IL9" s="94"/>
    </row>
    <row r="10" spans="1:246" s="11" customFormat="1" ht="21.75" customHeight="1" x14ac:dyDescent="0.25">
      <c r="A10" s="72"/>
      <c r="B10" s="73"/>
      <c r="C10" s="73"/>
      <c r="D10" s="7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7"/>
      <c r="AT10" s="95"/>
      <c r="AU10" s="95"/>
      <c r="AV10" s="95"/>
      <c r="AW10" s="97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69"/>
      <c r="BM10" s="69"/>
      <c r="BN10" s="69" t="s">
        <v>34</v>
      </c>
      <c r="BO10" s="77" t="s">
        <v>31</v>
      </c>
      <c r="BP10" s="104"/>
      <c r="BQ10" s="104"/>
      <c r="BR10" s="104"/>
      <c r="BS10" s="78"/>
      <c r="BT10" s="69" t="s">
        <v>32</v>
      </c>
      <c r="BU10" s="69"/>
      <c r="BV10" s="69" t="s">
        <v>33</v>
      </c>
      <c r="BW10" s="69"/>
      <c r="BX10" s="69"/>
      <c r="BY10" s="69"/>
      <c r="BZ10" s="69"/>
      <c r="CA10" s="69" t="s">
        <v>34</v>
      </c>
      <c r="CB10" s="69" t="s">
        <v>35</v>
      </c>
      <c r="CC10" s="69"/>
      <c r="CD10" s="69"/>
      <c r="CE10" s="69"/>
      <c r="CF10" s="69"/>
      <c r="CG10" s="69" t="s">
        <v>1</v>
      </c>
      <c r="CH10" s="69"/>
      <c r="CI10" s="69" t="s">
        <v>36</v>
      </c>
      <c r="CJ10" s="69"/>
      <c r="CK10" s="69"/>
      <c r="CL10" s="69"/>
      <c r="CM10" s="69"/>
      <c r="CN10" s="79"/>
      <c r="CO10" s="80"/>
      <c r="CP10" s="69"/>
      <c r="CQ10" s="69"/>
      <c r="CR10" s="69" t="s">
        <v>34</v>
      </c>
      <c r="CS10" s="77" t="s">
        <v>31</v>
      </c>
      <c r="CT10" s="104"/>
      <c r="CU10" s="104"/>
      <c r="CV10" s="104"/>
      <c r="CW10" s="78"/>
      <c r="CX10" s="69" t="s">
        <v>32</v>
      </c>
      <c r="CY10" s="69"/>
      <c r="CZ10" s="69" t="s">
        <v>33</v>
      </c>
      <c r="DA10" s="69"/>
      <c r="DB10" s="69"/>
      <c r="DC10" s="69"/>
      <c r="DD10" s="69"/>
      <c r="DE10" s="69" t="s">
        <v>34</v>
      </c>
      <c r="DF10" s="69" t="s">
        <v>35</v>
      </c>
      <c r="DG10" s="69"/>
      <c r="DH10" s="69"/>
      <c r="DI10" s="69"/>
      <c r="DJ10" s="69"/>
      <c r="DK10" s="69" t="s">
        <v>1</v>
      </c>
      <c r="DL10" s="69"/>
      <c r="DM10" s="69" t="s">
        <v>36</v>
      </c>
      <c r="DN10" s="69"/>
      <c r="DO10" s="69"/>
      <c r="DP10" s="69"/>
      <c r="DQ10" s="69"/>
      <c r="DR10" s="79"/>
      <c r="DS10" s="80"/>
      <c r="DT10" s="69"/>
      <c r="DU10" s="69"/>
      <c r="DV10" s="69" t="s">
        <v>34</v>
      </c>
      <c r="DW10" s="77" t="s">
        <v>31</v>
      </c>
      <c r="DX10" s="104"/>
      <c r="DY10" s="104"/>
      <c r="DZ10" s="104"/>
      <c r="EA10" s="78"/>
      <c r="EB10" s="69" t="s">
        <v>32</v>
      </c>
      <c r="EC10" s="69"/>
      <c r="ED10" s="69" t="s">
        <v>33</v>
      </c>
      <c r="EE10" s="69"/>
      <c r="EF10" s="69"/>
      <c r="EG10" s="69"/>
      <c r="EH10" s="69"/>
      <c r="EI10" s="69" t="s">
        <v>34</v>
      </c>
      <c r="EJ10" s="69" t="s">
        <v>35</v>
      </c>
      <c r="EK10" s="69"/>
      <c r="EL10" s="69"/>
      <c r="EM10" s="69"/>
      <c r="EN10" s="69"/>
      <c r="EO10" s="69" t="s">
        <v>1</v>
      </c>
      <c r="EP10" s="69"/>
      <c r="EQ10" s="69" t="s">
        <v>36</v>
      </c>
      <c r="ER10" s="69"/>
      <c r="ES10" s="69"/>
      <c r="ET10" s="69"/>
      <c r="EU10" s="69"/>
      <c r="EV10" s="79"/>
      <c r="EW10" s="80"/>
      <c r="EX10" s="69"/>
      <c r="EY10" s="69"/>
      <c r="EZ10" s="69" t="s">
        <v>34</v>
      </c>
      <c r="FA10" s="77" t="s">
        <v>31</v>
      </c>
      <c r="FB10" s="104"/>
      <c r="FC10" s="104"/>
      <c r="FD10" s="104"/>
      <c r="FE10" s="78"/>
      <c r="FF10" s="69" t="s">
        <v>32</v>
      </c>
      <c r="FG10" s="69"/>
      <c r="FH10" s="69" t="s">
        <v>33</v>
      </c>
      <c r="FI10" s="69"/>
      <c r="FJ10" s="69"/>
      <c r="FK10" s="69"/>
      <c r="FL10" s="69"/>
      <c r="FM10" s="69" t="s">
        <v>34</v>
      </c>
      <c r="FN10" s="69" t="s">
        <v>35</v>
      </c>
      <c r="FO10" s="69"/>
      <c r="FP10" s="69"/>
      <c r="FQ10" s="69"/>
      <c r="FR10" s="69"/>
      <c r="FS10" s="69" t="s">
        <v>1</v>
      </c>
      <c r="FT10" s="69"/>
      <c r="FU10" s="69" t="s">
        <v>36</v>
      </c>
      <c r="FV10" s="69"/>
      <c r="FW10" s="69"/>
      <c r="FX10" s="69"/>
      <c r="FY10" s="69"/>
      <c r="FZ10" s="79"/>
      <c r="GA10" s="80"/>
      <c r="GB10" s="69"/>
      <c r="GC10" s="69"/>
      <c r="GD10" s="69" t="s">
        <v>34</v>
      </c>
      <c r="GE10" s="77" t="s">
        <v>31</v>
      </c>
      <c r="GF10" s="104"/>
      <c r="GG10" s="104"/>
      <c r="GH10" s="104"/>
      <c r="GI10" s="78"/>
      <c r="GJ10" s="69" t="s">
        <v>32</v>
      </c>
      <c r="GK10" s="69"/>
      <c r="GL10" s="69" t="s">
        <v>33</v>
      </c>
      <c r="GM10" s="69"/>
      <c r="GN10" s="69"/>
      <c r="GO10" s="69"/>
      <c r="GP10" s="69"/>
      <c r="GQ10" s="69" t="s">
        <v>34</v>
      </c>
      <c r="GR10" s="69" t="s">
        <v>35</v>
      </c>
      <c r="GS10" s="69"/>
      <c r="GT10" s="69"/>
      <c r="GU10" s="69"/>
      <c r="GV10" s="69"/>
      <c r="GW10" s="69" t="s">
        <v>1</v>
      </c>
      <c r="GX10" s="69"/>
      <c r="GY10" s="69" t="s">
        <v>36</v>
      </c>
      <c r="GZ10" s="69"/>
      <c r="HA10" s="69"/>
      <c r="HB10" s="69"/>
      <c r="HC10" s="69"/>
      <c r="HD10" s="79"/>
      <c r="HE10" s="80"/>
      <c r="HF10" s="99"/>
      <c r="HG10" s="69" t="s">
        <v>37</v>
      </c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 t="s">
        <v>38</v>
      </c>
      <c r="HS10" s="69"/>
      <c r="HT10" s="69"/>
      <c r="HU10" s="69" t="s">
        <v>39</v>
      </c>
      <c r="HV10" s="69"/>
      <c r="HW10" s="69"/>
      <c r="HX10" s="69"/>
      <c r="HY10" s="101"/>
      <c r="HZ10" s="69"/>
      <c r="IA10" s="87"/>
      <c r="IB10" s="90"/>
      <c r="IC10" s="95" t="s">
        <v>137</v>
      </c>
      <c r="ID10" s="95" t="s">
        <v>2</v>
      </c>
      <c r="IE10" s="95"/>
      <c r="IF10" s="95"/>
      <c r="IG10" s="95"/>
      <c r="IH10" s="95" t="s">
        <v>138</v>
      </c>
      <c r="II10" s="95" t="s">
        <v>2</v>
      </c>
      <c r="IJ10" s="95"/>
      <c r="IK10" s="95"/>
      <c r="IL10" s="95"/>
    </row>
    <row r="11" spans="1:246" s="11" customFormat="1" ht="47.25" customHeight="1" x14ac:dyDescent="0.25">
      <c r="A11" s="72"/>
      <c r="B11" s="73"/>
      <c r="C11" s="73"/>
      <c r="D11" s="7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109" t="s">
        <v>40</v>
      </c>
      <c r="R11" s="109" t="s">
        <v>41</v>
      </c>
      <c r="S11" s="109" t="s">
        <v>42</v>
      </c>
      <c r="T11" s="109" t="s">
        <v>43</v>
      </c>
      <c r="U11" s="109" t="s">
        <v>44</v>
      </c>
      <c r="V11" s="109" t="s">
        <v>45</v>
      </c>
      <c r="W11" s="109" t="s">
        <v>46</v>
      </c>
      <c r="X11" s="109" t="s">
        <v>47</v>
      </c>
      <c r="Y11" s="109" t="s">
        <v>48</v>
      </c>
      <c r="Z11" s="109" t="s">
        <v>40</v>
      </c>
      <c r="AA11" s="109" t="s">
        <v>41</v>
      </c>
      <c r="AB11" s="109" t="s">
        <v>42</v>
      </c>
      <c r="AC11" s="109" t="s">
        <v>43</v>
      </c>
      <c r="AD11" s="109" t="s">
        <v>44</v>
      </c>
      <c r="AE11" s="109" t="s">
        <v>45</v>
      </c>
      <c r="AF11" s="109" t="s">
        <v>46</v>
      </c>
      <c r="AG11" s="109" t="s">
        <v>47</v>
      </c>
      <c r="AH11" s="109" t="s">
        <v>48</v>
      </c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7"/>
      <c r="AT11" s="95"/>
      <c r="AU11" s="95"/>
      <c r="AV11" s="95"/>
      <c r="AW11" s="97"/>
      <c r="AX11" s="95"/>
      <c r="AY11" s="109" t="s">
        <v>40</v>
      </c>
      <c r="AZ11" s="109" t="s">
        <v>41</v>
      </c>
      <c r="BA11" s="109" t="s">
        <v>42</v>
      </c>
      <c r="BB11" s="109" t="s">
        <v>43</v>
      </c>
      <c r="BC11" s="109" t="s">
        <v>44</v>
      </c>
      <c r="BD11" s="109" t="s">
        <v>45</v>
      </c>
      <c r="BE11" s="109" t="s">
        <v>46</v>
      </c>
      <c r="BF11" s="109" t="s">
        <v>47</v>
      </c>
      <c r="BG11" s="109" t="s">
        <v>48</v>
      </c>
      <c r="BH11" s="95"/>
      <c r="BI11" s="95"/>
      <c r="BJ11" s="95"/>
      <c r="BK11" s="95"/>
      <c r="BL11" s="69"/>
      <c r="BM11" s="69"/>
      <c r="BN11" s="69"/>
      <c r="BO11" s="79"/>
      <c r="BP11" s="105"/>
      <c r="BQ11" s="105"/>
      <c r="BR11" s="105"/>
      <c r="BS11" s="80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79"/>
      <c r="CO11" s="80"/>
      <c r="CP11" s="69"/>
      <c r="CQ11" s="69"/>
      <c r="CR11" s="69"/>
      <c r="CS11" s="79"/>
      <c r="CT11" s="105"/>
      <c r="CU11" s="105"/>
      <c r="CV11" s="105"/>
      <c r="CW11" s="80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79"/>
      <c r="DS11" s="80"/>
      <c r="DT11" s="69"/>
      <c r="DU11" s="69"/>
      <c r="DV11" s="69"/>
      <c r="DW11" s="79"/>
      <c r="DX11" s="105"/>
      <c r="DY11" s="105"/>
      <c r="DZ11" s="105"/>
      <c r="EA11" s="80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79"/>
      <c r="EW11" s="80"/>
      <c r="EX11" s="69"/>
      <c r="EY11" s="69"/>
      <c r="EZ11" s="69"/>
      <c r="FA11" s="79"/>
      <c r="FB11" s="105"/>
      <c r="FC11" s="105"/>
      <c r="FD11" s="105"/>
      <c r="FE11" s="80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79"/>
      <c r="GA11" s="80"/>
      <c r="GB11" s="69"/>
      <c r="GC11" s="69"/>
      <c r="GD11" s="69"/>
      <c r="GE11" s="79"/>
      <c r="GF11" s="105"/>
      <c r="GG11" s="105"/>
      <c r="GH11" s="105"/>
      <c r="GI11" s="80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79"/>
      <c r="HE11" s="80"/>
      <c r="HF11" s="9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101"/>
      <c r="HZ11" s="69"/>
      <c r="IA11" s="87"/>
      <c r="IB11" s="90"/>
      <c r="IC11" s="95"/>
      <c r="ID11" s="96" t="s">
        <v>145</v>
      </c>
      <c r="IE11" s="47" t="s">
        <v>52</v>
      </c>
      <c r="IF11" s="95" t="s">
        <v>146</v>
      </c>
      <c r="IG11" s="95" t="s">
        <v>139</v>
      </c>
      <c r="IH11" s="95"/>
      <c r="II11" s="95" t="s">
        <v>147</v>
      </c>
      <c r="IJ11" s="47" t="s">
        <v>52</v>
      </c>
      <c r="IK11" s="95" t="s">
        <v>146</v>
      </c>
      <c r="IL11" s="95" t="s">
        <v>140</v>
      </c>
    </row>
    <row r="12" spans="1:246" s="11" customFormat="1" ht="45" customHeight="1" x14ac:dyDescent="0.25">
      <c r="A12" s="72"/>
      <c r="B12" s="73"/>
      <c r="C12" s="73"/>
      <c r="D12" s="7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7"/>
      <c r="AT12" s="95"/>
      <c r="AU12" s="95"/>
      <c r="AV12" s="95"/>
      <c r="AW12" s="97"/>
      <c r="AX12" s="95"/>
      <c r="AY12" s="109"/>
      <c r="AZ12" s="109"/>
      <c r="BA12" s="109"/>
      <c r="BB12" s="109"/>
      <c r="BC12" s="109"/>
      <c r="BD12" s="109"/>
      <c r="BE12" s="109"/>
      <c r="BF12" s="109"/>
      <c r="BG12" s="109"/>
      <c r="BH12" s="95"/>
      <c r="BI12" s="95"/>
      <c r="BJ12" s="95"/>
      <c r="BK12" s="95"/>
      <c r="BL12" s="69"/>
      <c r="BM12" s="69"/>
      <c r="BN12" s="69"/>
      <c r="BO12" s="79"/>
      <c r="BP12" s="105"/>
      <c r="BQ12" s="105"/>
      <c r="BR12" s="105"/>
      <c r="BS12" s="80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79"/>
      <c r="CO12" s="80"/>
      <c r="CP12" s="69"/>
      <c r="CQ12" s="69"/>
      <c r="CR12" s="69"/>
      <c r="CS12" s="79"/>
      <c r="CT12" s="105"/>
      <c r="CU12" s="105"/>
      <c r="CV12" s="105"/>
      <c r="CW12" s="80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79"/>
      <c r="DS12" s="80"/>
      <c r="DT12" s="69"/>
      <c r="DU12" s="69"/>
      <c r="DV12" s="69"/>
      <c r="DW12" s="79"/>
      <c r="DX12" s="105"/>
      <c r="DY12" s="105"/>
      <c r="DZ12" s="105"/>
      <c r="EA12" s="80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79"/>
      <c r="EW12" s="80"/>
      <c r="EX12" s="69"/>
      <c r="EY12" s="69"/>
      <c r="EZ12" s="69"/>
      <c r="FA12" s="79"/>
      <c r="FB12" s="105"/>
      <c r="FC12" s="105"/>
      <c r="FD12" s="105"/>
      <c r="FE12" s="80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79"/>
      <c r="GA12" s="80"/>
      <c r="GB12" s="69"/>
      <c r="GC12" s="69"/>
      <c r="GD12" s="69"/>
      <c r="GE12" s="79"/>
      <c r="GF12" s="105"/>
      <c r="GG12" s="105"/>
      <c r="GH12" s="105"/>
      <c r="GI12" s="80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79"/>
      <c r="HE12" s="80"/>
      <c r="HF12" s="99"/>
      <c r="HG12" s="69" t="s">
        <v>49</v>
      </c>
      <c r="HH12" s="69" t="s">
        <v>50</v>
      </c>
      <c r="HI12" s="69" t="s">
        <v>51</v>
      </c>
      <c r="HJ12" s="69"/>
      <c r="HK12" s="69"/>
      <c r="HL12" s="69"/>
      <c r="HM12" s="69"/>
      <c r="HN12" s="69"/>
      <c r="HO12" s="69"/>
      <c r="HP12" s="69"/>
      <c r="HQ12" s="69"/>
      <c r="HR12" s="69" t="s">
        <v>49</v>
      </c>
      <c r="HS12" s="69" t="s">
        <v>50</v>
      </c>
      <c r="HT12" s="69" t="s">
        <v>51</v>
      </c>
      <c r="HU12" s="69" t="s">
        <v>49</v>
      </c>
      <c r="HV12" s="69" t="s">
        <v>50</v>
      </c>
      <c r="HW12" s="69" t="s">
        <v>51</v>
      </c>
      <c r="HX12" s="69"/>
      <c r="HY12" s="101"/>
      <c r="HZ12" s="69"/>
      <c r="IA12" s="87"/>
      <c r="IB12" s="90"/>
      <c r="IC12" s="95"/>
      <c r="ID12" s="97"/>
      <c r="IE12" s="95" t="s">
        <v>148</v>
      </c>
      <c r="IF12" s="95"/>
      <c r="IG12" s="95"/>
      <c r="IH12" s="95"/>
      <c r="II12" s="95"/>
      <c r="IJ12" s="95" t="s">
        <v>148</v>
      </c>
      <c r="IK12" s="95"/>
      <c r="IL12" s="95"/>
    </row>
    <row r="13" spans="1:246" s="11" customFormat="1" ht="29.25" customHeight="1" x14ac:dyDescent="0.25">
      <c r="A13" s="72"/>
      <c r="B13" s="73"/>
      <c r="C13" s="73"/>
      <c r="D13" s="7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7"/>
      <c r="AT13" s="95"/>
      <c r="AU13" s="95"/>
      <c r="AV13" s="95"/>
      <c r="AW13" s="97"/>
      <c r="AX13" s="95"/>
      <c r="AY13" s="109"/>
      <c r="AZ13" s="109"/>
      <c r="BA13" s="109"/>
      <c r="BB13" s="109"/>
      <c r="BC13" s="109"/>
      <c r="BD13" s="109"/>
      <c r="BE13" s="109"/>
      <c r="BF13" s="109"/>
      <c r="BG13" s="109"/>
      <c r="BH13" s="95"/>
      <c r="BI13" s="95"/>
      <c r="BJ13" s="95"/>
      <c r="BK13" s="95"/>
      <c r="BL13" s="69"/>
      <c r="BM13" s="69"/>
      <c r="BN13" s="69"/>
      <c r="BO13" s="81"/>
      <c r="BP13" s="106"/>
      <c r="BQ13" s="106"/>
      <c r="BR13" s="106"/>
      <c r="BS13" s="82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79"/>
      <c r="CO13" s="80"/>
      <c r="CP13" s="69"/>
      <c r="CQ13" s="69"/>
      <c r="CR13" s="69"/>
      <c r="CS13" s="81"/>
      <c r="CT13" s="106"/>
      <c r="CU13" s="106"/>
      <c r="CV13" s="106"/>
      <c r="CW13" s="82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79"/>
      <c r="DS13" s="80"/>
      <c r="DT13" s="69"/>
      <c r="DU13" s="69"/>
      <c r="DV13" s="69"/>
      <c r="DW13" s="81"/>
      <c r="DX13" s="106"/>
      <c r="DY13" s="106"/>
      <c r="DZ13" s="106"/>
      <c r="EA13" s="82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79"/>
      <c r="EW13" s="80"/>
      <c r="EX13" s="69"/>
      <c r="EY13" s="69"/>
      <c r="EZ13" s="69"/>
      <c r="FA13" s="81"/>
      <c r="FB13" s="106"/>
      <c r="FC13" s="106"/>
      <c r="FD13" s="106"/>
      <c r="FE13" s="82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79"/>
      <c r="GA13" s="80"/>
      <c r="GB13" s="69"/>
      <c r="GC13" s="69"/>
      <c r="GD13" s="69"/>
      <c r="GE13" s="81"/>
      <c r="GF13" s="106"/>
      <c r="GG13" s="106"/>
      <c r="GH13" s="106"/>
      <c r="GI13" s="82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79"/>
      <c r="HE13" s="80"/>
      <c r="HF13" s="9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101"/>
      <c r="HZ13" s="69"/>
      <c r="IA13" s="87"/>
      <c r="IB13" s="90"/>
      <c r="IC13" s="95"/>
      <c r="ID13" s="97"/>
      <c r="IE13" s="95"/>
      <c r="IF13" s="95"/>
      <c r="IG13" s="95"/>
      <c r="IH13" s="95"/>
      <c r="II13" s="95"/>
      <c r="IJ13" s="95"/>
      <c r="IK13" s="95"/>
      <c r="IL13" s="95"/>
    </row>
    <row r="14" spans="1:246" s="11" customFormat="1" ht="105" customHeight="1" x14ac:dyDescent="0.25">
      <c r="A14" s="72"/>
      <c r="B14" s="73"/>
      <c r="C14" s="73"/>
      <c r="D14" s="74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95" t="s">
        <v>12</v>
      </c>
      <c r="AJ14" s="47" t="s">
        <v>52</v>
      </c>
      <c r="AK14" s="95" t="s">
        <v>12</v>
      </c>
      <c r="AL14" s="47" t="s">
        <v>52</v>
      </c>
      <c r="AM14" s="95" t="s">
        <v>12</v>
      </c>
      <c r="AN14" s="47" t="s">
        <v>52</v>
      </c>
      <c r="AO14" s="95" t="s">
        <v>12</v>
      </c>
      <c r="AP14" s="47" t="s">
        <v>52</v>
      </c>
      <c r="AQ14" s="95"/>
      <c r="AR14" s="95"/>
      <c r="AS14" s="97"/>
      <c r="AT14" s="95"/>
      <c r="AU14" s="95"/>
      <c r="AV14" s="95"/>
      <c r="AW14" s="97"/>
      <c r="AX14" s="95"/>
      <c r="AY14" s="109"/>
      <c r="AZ14" s="109"/>
      <c r="BA14" s="109"/>
      <c r="BB14" s="109"/>
      <c r="BC14" s="109"/>
      <c r="BD14" s="109"/>
      <c r="BE14" s="109"/>
      <c r="BF14" s="109"/>
      <c r="BG14" s="109"/>
      <c r="BH14" s="95" t="s">
        <v>12</v>
      </c>
      <c r="BI14" s="47" t="s">
        <v>52</v>
      </c>
      <c r="BJ14" s="95" t="s">
        <v>12</v>
      </c>
      <c r="BK14" s="47" t="s">
        <v>52</v>
      </c>
      <c r="BL14" s="86" t="s">
        <v>114</v>
      </c>
      <c r="BM14" s="86" t="s">
        <v>0</v>
      </c>
      <c r="BN14" s="69"/>
      <c r="BO14" s="69" t="s">
        <v>53</v>
      </c>
      <c r="BP14" s="69" t="s">
        <v>116</v>
      </c>
      <c r="BQ14" s="86" t="s">
        <v>117</v>
      </c>
      <c r="BR14" s="69" t="s">
        <v>115</v>
      </c>
      <c r="BS14" s="86" t="s">
        <v>60</v>
      </c>
      <c r="BT14" s="69" t="s">
        <v>54</v>
      </c>
      <c r="BU14" s="69" t="s">
        <v>55</v>
      </c>
      <c r="BV14" s="69" t="s">
        <v>56</v>
      </c>
      <c r="BW14" s="69" t="s">
        <v>57</v>
      </c>
      <c r="BX14" s="86" t="s">
        <v>61</v>
      </c>
      <c r="BY14" s="69" t="s">
        <v>58</v>
      </c>
      <c r="BZ14" s="69" t="s">
        <v>59</v>
      </c>
      <c r="CA14" s="69"/>
      <c r="CB14" s="69" t="s">
        <v>53</v>
      </c>
      <c r="CC14" s="69" t="s">
        <v>116</v>
      </c>
      <c r="CD14" s="86" t="s">
        <v>117</v>
      </c>
      <c r="CE14" s="69" t="s">
        <v>115</v>
      </c>
      <c r="CF14" s="69" t="s">
        <v>60</v>
      </c>
      <c r="CG14" s="69" t="s">
        <v>54</v>
      </c>
      <c r="CH14" s="69" t="s">
        <v>55</v>
      </c>
      <c r="CI14" s="69" t="s">
        <v>56</v>
      </c>
      <c r="CJ14" s="69" t="s">
        <v>57</v>
      </c>
      <c r="CK14" s="69" t="s">
        <v>61</v>
      </c>
      <c r="CL14" s="69" t="s">
        <v>58</v>
      </c>
      <c r="CM14" s="69" t="s">
        <v>59</v>
      </c>
      <c r="CN14" s="81"/>
      <c r="CO14" s="82"/>
      <c r="CP14" s="69" t="s">
        <v>114</v>
      </c>
      <c r="CQ14" s="69" t="s">
        <v>0</v>
      </c>
      <c r="CR14" s="69"/>
      <c r="CS14" s="69" t="s">
        <v>53</v>
      </c>
      <c r="CT14" s="69" t="s">
        <v>116</v>
      </c>
      <c r="CU14" s="86" t="s">
        <v>117</v>
      </c>
      <c r="CV14" s="69" t="s">
        <v>115</v>
      </c>
      <c r="CW14" s="86" t="s">
        <v>60</v>
      </c>
      <c r="CX14" s="69" t="s">
        <v>54</v>
      </c>
      <c r="CY14" s="69" t="s">
        <v>55</v>
      </c>
      <c r="CZ14" s="69" t="s">
        <v>56</v>
      </c>
      <c r="DA14" s="69" t="s">
        <v>57</v>
      </c>
      <c r="DB14" s="86" t="s">
        <v>61</v>
      </c>
      <c r="DC14" s="69" t="s">
        <v>58</v>
      </c>
      <c r="DD14" s="69" t="s">
        <v>59</v>
      </c>
      <c r="DE14" s="69"/>
      <c r="DF14" s="69" t="s">
        <v>53</v>
      </c>
      <c r="DG14" s="69" t="s">
        <v>116</v>
      </c>
      <c r="DH14" s="86" t="s">
        <v>117</v>
      </c>
      <c r="DI14" s="69" t="s">
        <v>115</v>
      </c>
      <c r="DJ14" s="69" t="s">
        <v>60</v>
      </c>
      <c r="DK14" s="69" t="s">
        <v>54</v>
      </c>
      <c r="DL14" s="69" t="s">
        <v>55</v>
      </c>
      <c r="DM14" s="69" t="s">
        <v>56</v>
      </c>
      <c r="DN14" s="69" t="s">
        <v>57</v>
      </c>
      <c r="DO14" s="69" t="s">
        <v>61</v>
      </c>
      <c r="DP14" s="69" t="s">
        <v>58</v>
      </c>
      <c r="DQ14" s="69" t="s">
        <v>59</v>
      </c>
      <c r="DR14" s="81"/>
      <c r="DS14" s="82"/>
      <c r="DT14" s="69" t="s">
        <v>114</v>
      </c>
      <c r="DU14" s="69" t="s">
        <v>0</v>
      </c>
      <c r="DV14" s="69"/>
      <c r="DW14" s="69" t="s">
        <v>53</v>
      </c>
      <c r="DX14" s="69" t="s">
        <v>116</v>
      </c>
      <c r="DY14" s="86" t="s">
        <v>117</v>
      </c>
      <c r="DZ14" s="69" t="s">
        <v>115</v>
      </c>
      <c r="EA14" s="86" t="s">
        <v>60</v>
      </c>
      <c r="EB14" s="69" t="s">
        <v>54</v>
      </c>
      <c r="EC14" s="69" t="s">
        <v>55</v>
      </c>
      <c r="ED14" s="69" t="s">
        <v>56</v>
      </c>
      <c r="EE14" s="69" t="s">
        <v>57</v>
      </c>
      <c r="EF14" s="86" t="s">
        <v>61</v>
      </c>
      <c r="EG14" s="69" t="s">
        <v>58</v>
      </c>
      <c r="EH14" s="69" t="s">
        <v>59</v>
      </c>
      <c r="EI14" s="69"/>
      <c r="EJ14" s="69" t="s">
        <v>53</v>
      </c>
      <c r="EK14" s="69" t="s">
        <v>116</v>
      </c>
      <c r="EL14" s="86" t="s">
        <v>117</v>
      </c>
      <c r="EM14" s="69" t="s">
        <v>115</v>
      </c>
      <c r="EN14" s="69" t="s">
        <v>60</v>
      </c>
      <c r="EO14" s="69" t="s">
        <v>54</v>
      </c>
      <c r="EP14" s="69" t="s">
        <v>55</v>
      </c>
      <c r="EQ14" s="69" t="s">
        <v>56</v>
      </c>
      <c r="ER14" s="69" t="s">
        <v>57</v>
      </c>
      <c r="ES14" s="69" t="s">
        <v>61</v>
      </c>
      <c r="ET14" s="69" t="s">
        <v>58</v>
      </c>
      <c r="EU14" s="69" t="s">
        <v>59</v>
      </c>
      <c r="EV14" s="81"/>
      <c r="EW14" s="82"/>
      <c r="EX14" s="69" t="s">
        <v>114</v>
      </c>
      <c r="EY14" s="69" t="s">
        <v>0</v>
      </c>
      <c r="EZ14" s="69"/>
      <c r="FA14" s="69" t="s">
        <v>53</v>
      </c>
      <c r="FB14" s="69" t="s">
        <v>116</v>
      </c>
      <c r="FC14" s="86" t="s">
        <v>117</v>
      </c>
      <c r="FD14" s="69" t="s">
        <v>115</v>
      </c>
      <c r="FE14" s="86" t="s">
        <v>60</v>
      </c>
      <c r="FF14" s="69" t="s">
        <v>54</v>
      </c>
      <c r="FG14" s="69" t="s">
        <v>55</v>
      </c>
      <c r="FH14" s="69" t="s">
        <v>56</v>
      </c>
      <c r="FI14" s="69" t="s">
        <v>57</v>
      </c>
      <c r="FJ14" s="86" t="s">
        <v>61</v>
      </c>
      <c r="FK14" s="69" t="s">
        <v>58</v>
      </c>
      <c r="FL14" s="69" t="s">
        <v>59</v>
      </c>
      <c r="FM14" s="69"/>
      <c r="FN14" s="69" t="s">
        <v>53</v>
      </c>
      <c r="FO14" s="69" t="s">
        <v>116</v>
      </c>
      <c r="FP14" s="86" t="s">
        <v>117</v>
      </c>
      <c r="FQ14" s="69" t="s">
        <v>115</v>
      </c>
      <c r="FR14" s="69" t="s">
        <v>60</v>
      </c>
      <c r="FS14" s="69" t="s">
        <v>54</v>
      </c>
      <c r="FT14" s="69" t="s">
        <v>55</v>
      </c>
      <c r="FU14" s="69" t="s">
        <v>56</v>
      </c>
      <c r="FV14" s="69" t="s">
        <v>57</v>
      </c>
      <c r="FW14" s="69" t="s">
        <v>61</v>
      </c>
      <c r="FX14" s="69" t="s">
        <v>58</v>
      </c>
      <c r="FY14" s="69" t="s">
        <v>59</v>
      </c>
      <c r="FZ14" s="81"/>
      <c r="GA14" s="82"/>
      <c r="GB14" s="69" t="s">
        <v>114</v>
      </c>
      <c r="GC14" s="69" t="s">
        <v>0</v>
      </c>
      <c r="GD14" s="69"/>
      <c r="GE14" s="69" t="s">
        <v>53</v>
      </c>
      <c r="GF14" s="69" t="s">
        <v>116</v>
      </c>
      <c r="GG14" s="86" t="s">
        <v>117</v>
      </c>
      <c r="GH14" s="69" t="s">
        <v>115</v>
      </c>
      <c r="GI14" s="86" t="s">
        <v>60</v>
      </c>
      <c r="GJ14" s="69" t="s">
        <v>54</v>
      </c>
      <c r="GK14" s="69" t="s">
        <v>55</v>
      </c>
      <c r="GL14" s="69" t="s">
        <v>56</v>
      </c>
      <c r="GM14" s="69" t="s">
        <v>57</v>
      </c>
      <c r="GN14" s="69" t="s">
        <v>58</v>
      </c>
      <c r="GO14" s="86" t="s">
        <v>61</v>
      </c>
      <c r="GP14" s="69" t="s">
        <v>59</v>
      </c>
      <c r="GQ14" s="69"/>
      <c r="GR14" s="69" t="s">
        <v>53</v>
      </c>
      <c r="GS14" s="69" t="s">
        <v>116</v>
      </c>
      <c r="GT14" s="86" t="s">
        <v>117</v>
      </c>
      <c r="GU14" s="86" t="s">
        <v>115</v>
      </c>
      <c r="GV14" s="69" t="s">
        <v>60</v>
      </c>
      <c r="GW14" s="69" t="s">
        <v>54</v>
      </c>
      <c r="GX14" s="69" t="s">
        <v>55</v>
      </c>
      <c r="GY14" s="69" t="s">
        <v>56</v>
      </c>
      <c r="GZ14" s="69" t="s">
        <v>57</v>
      </c>
      <c r="HA14" s="69" t="s">
        <v>61</v>
      </c>
      <c r="HB14" s="69" t="s">
        <v>58</v>
      </c>
      <c r="HC14" s="69" t="s">
        <v>59</v>
      </c>
      <c r="HD14" s="81"/>
      <c r="HE14" s="82"/>
      <c r="HF14" s="99"/>
      <c r="HG14" s="69"/>
      <c r="HH14" s="69"/>
      <c r="HI14" s="107" t="s">
        <v>40</v>
      </c>
      <c r="HJ14" s="107" t="s">
        <v>41</v>
      </c>
      <c r="HK14" s="107" t="s">
        <v>42</v>
      </c>
      <c r="HL14" s="107" t="s">
        <v>43</v>
      </c>
      <c r="HM14" s="107" t="s">
        <v>44</v>
      </c>
      <c r="HN14" s="107" t="s">
        <v>45</v>
      </c>
      <c r="HO14" s="107" t="s">
        <v>46</v>
      </c>
      <c r="HP14" s="107" t="s">
        <v>47</v>
      </c>
      <c r="HQ14" s="107" t="s">
        <v>48</v>
      </c>
      <c r="HR14" s="69"/>
      <c r="HS14" s="69"/>
      <c r="HT14" s="69"/>
      <c r="HU14" s="69"/>
      <c r="HV14" s="69"/>
      <c r="HW14" s="69"/>
      <c r="HX14" s="69"/>
      <c r="HY14" s="101"/>
      <c r="HZ14" s="69"/>
      <c r="IA14" s="87"/>
      <c r="IB14" s="90"/>
      <c r="IC14" s="95"/>
      <c r="ID14" s="97"/>
      <c r="IE14" s="95"/>
      <c r="IF14" s="95"/>
      <c r="IG14" s="95"/>
      <c r="IH14" s="95"/>
      <c r="II14" s="95"/>
      <c r="IJ14" s="95"/>
      <c r="IK14" s="95"/>
      <c r="IL14" s="95"/>
    </row>
    <row r="15" spans="1:246" s="11" customFormat="1" ht="78.75" customHeight="1" x14ac:dyDescent="0.25">
      <c r="A15" s="72"/>
      <c r="B15" s="73"/>
      <c r="C15" s="73"/>
      <c r="D15" s="7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95"/>
      <c r="AJ15" s="47" t="s">
        <v>42</v>
      </c>
      <c r="AK15" s="95"/>
      <c r="AL15" s="47" t="s">
        <v>42</v>
      </c>
      <c r="AM15" s="95"/>
      <c r="AN15" s="47" t="s">
        <v>42</v>
      </c>
      <c r="AO15" s="95"/>
      <c r="AP15" s="47" t="s">
        <v>42</v>
      </c>
      <c r="AQ15" s="95"/>
      <c r="AR15" s="95"/>
      <c r="AS15" s="98"/>
      <c r="AT15" s="95"/>
      <c r="AU15" s="95"/>
      <c r="AV15" s="95"/>
      <c r="AW15" s="98"/>
      <c r="AX15" s="95"/>
      <c r="AY15" s="109"/>
      <c r="AZ15" s="109"/>
      <c r="BA15" s="109"/>
      <c r="BB15" s="109"/>
      <c r="BC15" s="109"/>
      <c r="BD15" s="109"/>
      <c r="BE15" s="109"/>
      <c r="BF15" s="109"/>
      <c r="BG15" s="109"/>
      <c r="BH15" s="95"/>
      <c r="BI15" s="47" t="s">
        <v>42</v>
      </c>
      <c r="BJ15" s="95"/>
      <c r="BK15" s="47" t="s">
        <v>42</v>
      </c>
      <c r="BL15" s="88"/>
      <c r="BM15" s="88"/>
      <c r="BN15" s="69"/>
      <c r="BO15" s="69"/>
      <c r="BP15" s="69"/>
      <c r="BQ15" s="88"/>
      <c r="BR15" s="69"/>
      <c r="BS15" s="88"/>
      <c r="BT15" s="69"/>
      <c r="BU15" s="69"/>
      <c r="BV15" s="69"/>
      <c r="BW15" s="69"/>
      <c r="BX15" s="88"/>
      <c r="BY15" s="69"/>
      <c r="BZ15" s="69"/>
      <c r="CA15" s="69"/>
      <c r="CB15" s="69"/>
      <c r="CC15" s="69"/>
      <c r="CD15" s="88"/>
      <c r="CE15" s="69"/>
      <c r="CF15" s="69"/>
      <c r="CG15" s="69"/>
      <c r="CH15" s="69"/>
      <c r="CI15" s="69"/>
      <c r="CJ15" s="69"/>
      <c r="CK15" s="69"/>
      <c r="CL15" s="69"/>
      <c r="CM15" s="69"/>
      <c r="CN15" s="46" t="s">
        <v>114</v>
      </c>
      <c r="CO15" s="46" t="s">
        <v>0</v>
      </c>
      <c r="CP15" s="69"/>
      <c r="CQ15" s="69"/>
      <c r="CR15" s="69"/>
      <c r="CS15" s="69"/>
      <c r="CT15" s="69"/>
      <c r="CU15" s="88"/>
      <c r="CV15" s="69"/>
      <c r="CW15" s="88"/>
      <c r="CX15" s="69"/>
      <c r="CY15" s="69"/>
      <c r="CZ15" s="69"/>
      <c r="DA15" s="69"/>
      <c r="DB15" s="88"/>
      <c r="DC15" s="69"/>
      <c r="DD15" s="69"/>
      <c r="DE15" s="69"/>
      <c r="DF15" s="69"/>
      <c r="DG15" s="69"/>
      <c r="DH15" s="88"/>
      <c r="DI15" s="69"/>
      <c r="DJ15" s="69"/>
      <c r="DK15" s="69"/>
      <c r="DL15" s="69"/>
      <c r="DM15" s="69"/>
      <c r="DN15" s="69"/>
      <c r="DO15" s="69"/>
      <c r="DP15" s="69"/>
      <c r="DQ15" s="69"/>
      <c r="DR15" s="46" t="s">
        <v>114</v>
      </c>
      <c r="DS15" s="46" t="s">
        <v>0</v>
      </c>
      <c r="DT15" s="69"/>
      <c r="DU15" s="69"/>
      <c r="DV15" s="69"/>
      <c r="DW15" s="69"/>
      <c r="DX15" s="69"/>
      <c r="DY15" s="88"/>
      <c r="DZ15" s="69"/>
      <c r="EA15" s="88"/>
      <c r="EB15" s="69"/>
      <c r="EC15" s="69"/>
      <c r="ED15" s="69"/>
      <c r="EE15" s="69"/>
      <c r="EF15" s="88"/>
      <c r="EG15" s="69"/>
      <c r="EH15" s="69"/>
      <c r="EI15" s="69"/>
      <c r="EJ15" s="69"/>
      <c r="EK15" s="69"/>
      <c r="EL15" s="88"/>
      <c r="EM15" s="69"/>
      <c r="EN15" s="69"/>
      <c r="EO15" s="69"/>
      <c r="EP15" s="69"/>
      <c r="EQ15" s="69"/>
      <c r="ER15" s="69"/>
      <c r="ES15" s="69"/>
      <c r="ET15" s="69"/>
      <c r="EU15" s="69"/>
      <c r="EV15" s="46" t="s">
        <v>114</v>
      </c>
      <c r="EW15" s="46" t="s">
        <v>0</v>
      </c>
      <c r="EX15" s="69"/>
      <c r="EY15" s="69"/>
      <c r="EZ15" s="69"/>
      <c r="FA15" s="69"/>
      <c r="FB15" s="69"/>
      <c r="FC15" s="88"/>
      <c r="FD15" s="69"/>
      <c r="FE15" s="88"/>
      <c r="FF15" s="69"/>
      <c r="FG15" s="69"/>
      <c r="FH15" s="69"/>
      <c r="FI15" s="69"/>
      <c r="FJ15" s="88"/>
      <c r="FK15" s="69"/>
      <c r="FL15" s="69"/>
      <c r="FM15" s="69"/>
      <c r="FN15" s="69"/>
      <c r="FO15" s="69"/>
      <c r="FP15" s="88"/>
      <c r="FQ15" s="69"/>
      <c r="FR15" s="69"/>
      <c r="FS15" s="69"/>
      <c r="FT15" s="69"/>
      <c r="FU15" s="69"/>
      <c r="FV15" s="69"/>
      <c r="FW15" s="69"/>
      <c r="FX15" s="69"/>
      <c r="FY15" s="69"/>
      <c r="FZ15" s="46" t="s">
        <v>114</v>
      </c>
      <c r="GA15" s="46" t="s">
        <v>0</v>
      </c>
      <c r="GB15" s="69"/>
      <c r="GC15" s="69"/>
      <c r="GD15" s="69"/>
      <c r="GE15" s="69"/>
      <c r="GF15" s="69"/>
      <c r="GG15" s="88"/>
      <c r="GH15" s="69"/>
      <c r="GI15" s="88"/>
      <c r="GJ15" s="69"/>
      <c r="GK15" s="69"/>
      <c r="GL15" s="69"/>
      <c r="GM15" s="69"/>
      <c r="GN15" s="69"/>
      <c r="GO15" s="88"/>
      <c r="GP15" s="69"/>
      <c r="GQ15" s="69"/>
      <c r="GR15" s="69"/>
      <c r="GS15" s="69"/>
      <c r="GT15" s="88"/>
      <c r="GU15" s="88"/>
      <c r="GV15" s="69"/>
      <c r="GW15" s="69"/>
      <c r="GX15" s="69"/>
      <c r="GY15" s="69"/>
      <c r="GZ15" s="69"/>
      <c r="HA15" s="69"/>
      <c r="HB15" s="69"/>
      <c r="HC15" s="69"/>
      <c r="HD15" s="46" t="s">
        <v>114</v>
      </c>
      <c r="HE15" s="46" t="s">
        <v>0</v>
      </c>
      <c r="HF15" s="99"/>
      <c r="HG15" s="69"/>
      <c r="HH15" s="69"/>
      <c r="HI15" s="107"/>
      <c r="HJ15" s="107"/>
      <c r="HK15" s="107"/>
      <c r="HL15" s="107"/>
      <c r="HM15" s="107"/>
      <c r="HN15" s="107"/>
      <c r="HO15" s="107"/>
      <c r="HP15" s="107"/>
      <c r="HQ15" s="107"/>
      <c r="HR15" s="69"/>
      <c r="HS15" s="69"/>
      <c r="HT15" s="69"/>
      <c r="HU15" s="69"/>
      <c r="HV15" s="69"/>
      <c r="HW15" s="69"/>
      <c r="HX15" s="69"/>
      <c r="HY15" s="101"/>
      <c r="HZ15" s="69"/>
      <c r="IA15" s="88"/>
      <c r="IB15" s="91"/>
      <c r="IC15" s="95"/>
      <c r="ID15" s="98"/>
      <c r="IE15" s="95"/>
      <c r="IF15" s="95"/>
      <c r="IG15" s="95"/>
      <c r="IH15" s="95"/>
      <c r="II15" s="95"/>
      <c r="IJ15" s="95"/>
      <c r="IK15" s="95"/>
      <c r="IL15" s="95"/>
    </row>
    <row r="16" spans="1:246" s="32" customFormat="1" ht="18.75" x14ac:dyDescent="0.25">
      <c r="A16" s="34">
        <v>1</v>
      </c>
      <c r="B16" s="34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13</v>
      </c>
      <c r="N16" s="34">
        <v>14</v>
      </c>
      <c r="O16" s="34">
        <v>15</v>
      </c>
      <c r="P16" s="34">
        <v>16</v>
      </c>
      <c r="Q16" s="34">
        <v>17</v>
      </c>
      <c r="R16" s="34">
        <v>18</v>
      </c>
      <c r="S16" s="34">
        <v>19</v>
      </c>
      <c r="T16" s="34">
        <v>20</v>
      </c>
      <c r="U16" s="34">
        <v>21</v>
      </c>
      <c r="V16" s="34">
        <v>22</v>
      </c>
      <c r="W16" s="34">
        <v>23</v>
      </c>
      <c r="X16" s="34">
        <v>24</v>
      </c>
      <c r="Y16" s="34">
        <v>25</v>
      </c>
      <c r="Z16" s="34">
        <v>26</v>
      </c>
      <c r="AA16" s="34">
        <v>27</v>
      </c>
      <c r="AB16" s="34">
        <v>28</v>
      </c>
      <c r="AC16" s="34">
        <v>29</v>
      </c>
      <c r="AD16" s="34">
        <v>30</v>
      </c>
      <c r="AE16" s="34">
        <v>31</v>
      </c>
      <c r="AF16" s="34">
        <v>32</v>
      </c>
      <c r="AG16" s="34">
        <v>33</v>
      </c>
      <c r="AH16" s="34">
        <v>34</v>
      </c>
      <c r="AI16" s="34">
        <v>35</v>
      </c>
      <c r="AJ16" s="34">
        <v>36</v>
      </c>
      <c r="AK16" s="34">
        <v>37</v>
      </c>
      <c r="AL16" s="34">
        <v>38</v>
      </c>
      <c r="AM16" s="34">
        <v>39</v>
      </c>
      <c r="AN16" s="34">
        <v>40</v>
      </c>
      <c r="AO16" s="34">
        <v>41</v>
      </c>
      <c r="AP16" s="34">
        <v>42</v>
      </c>
      <c r="AQ16" s="34">
        <v>43</v>
      </c>
      <c r="AR16" s="34">
        <v>44</v>
      </c>
      <c r="AS16" s="34">
        <v>45</v>
      </c>
      <c r="AT16" s="34">
        <v>46</v>
      </c>
      <c r="AU16" s="34">
        <v>47</v>
      </c>
      <c r="AV16" s="34">
        <v>48</v>
      </c>
      <c r="AW16" s="34">
        <v>49</v>
      </c>
      <c r="AX16" s="34">
        <v>50</v>
      </c>
      <c r="AY16" s="34">
        <v>51</v>
      </c>
      <c r="AZ16" s="34">
        <v>52</v>
      </c>
      <c r="BA16" s="34">
        <v>53</v>
      </c>
      <c r="BB16" s="34">
        <v>54</v>
      </c>
      <c r="BC16" s="34">
        <v>55</v>
      </c>
      <c r="BD16" s="34">
        <v>56</v>
      </c>
      <c r="BE16" s="34">
        <v>57</v>
      </c>
      <c r="BF16" s="34">
        <v>58</v>
      </c>
      <c r="BG16" s="34">
        <v>59</v>
      </c>
      <c r="BH16" s="34">
        <v>60</v>
      </c>
      <c r="BI16" s="34">
        <v>61</v>
      </c>
      <c r="BJ16" s="34">
        <v>62</v>
      </c>
      <c r="BK16" s="34">
        <v>63</v>
      </c>
      <c r="BL16" s="34">
        <v>64</v>
      </c>
      <c r="BM16" s="34">
        <v>65</v>
      </c>
      <c r="BN16" s="34">
        <v>66</v>
      </c>
      <c r="BO16" s="34">
        <v>67</v>
      </c>
      <c r="BP16" s="34">
        <v>68</v>
      </c>
      <c r="BQ16" s="34">
        <v>69</v>
      </c>
      <c r="BR16" s="34">
        <v>70</v>
      </c>
      <c r="BS16" s="34">
        <v>71</v>
      </c>
      <c r="BT16" s="34">
        <v>72</v>
      </c>
      <c r="BU16" s="34">
        <v>73</v>
      </c>
      <c r="BV16" s="34">
        <v>74</v>
      </c>
      <c r="BW16" s="34">
        <v>75</v>
      </c>
      <c r="BX16" s="34">
        <v>76</v>
      </c>
      <c r="BY16" s="34">
        <v>77</v>
      </c>
      <c r="BZ16" s="34">
        <v>78</v>
      </c>
      <c r="CA16" s="34">
        <v>79</v>
      </c>
      <c r="CB16" s="34">
        <v>80</v>
      </c>
      <c r="CC16" s="34">
        <v>81</v>
      </c>
      <c r="CD16" s="34">
        <v>82</v>
      </c>
      <c r="CE16" s="34">
        <v>83</v>
      </c>
      <c r="CF16" s="34">
        <v>84</v>
      </c>
      <c r="CG16" s="34">
        <v>85</v>
      </c>
      <c r="CH16" s="34">
        <v>86</v>
      </c>
      <c r="CI16" s="34">
        <v>87</v>
      </c>
      <c r="CJ16" s="34">
        <v>88</v>
      </c>
      <c r="CK16" s="34">
        <v>89</v>
      </c>
      <c r="CL16" s="34">
        <v>90</v>
      </c>
      <c r="CM16" s="34">
        <v>91</v>
      </c>
      <c r="CN16" s="34">
        <v>92</v>
      </c>
      <c r="CO16" s="34">
        <v>93</v>
      </c>
      <c r="CP16" s="34">
        <v>94</v>
      </c>
      <c r="CQ16" s="34">
        <v>95</v>
      </c>
      <c r="CR16" s="34">
        <v>96</v>
      </c>
      <c r="CS16" s="34">
        <v>97</v>
      </c>
      <c r="CT16" s="34">
        <v>98</v>
      </c>
      <c r="CU16" s="34">
        <v>99</v>
      </c>
      <c r="CV16" s="34">
        <v>100</v>
      </c>
      <c r="CW16" s="34">
        <v>101</v>
      </c>
      <c r="CX16" s="34">
        <v>102</v>
      </c>
      <c r="CY16" s="34">
        <v>103</v>
      </c>
      <c r="CZ16" s="34">
        <v>104</v>
      </c>
      <c r="DA16" s="34">
        <v>105</v>
      </c>
      <c r="DB16" s="34">
        <v>106</v>
      </c>
      <c r="DC16" s="34">
        <v>107</v>
      </c>
      <c r="DD16" s="34">
        <v>108</v>
      </c>
      <c r="DE16" s="34">
        <v>109</v>
      </c>
      <c r="DF16" s="34">
        <v>110</v>
      </c>
      <c r="DG16" s="34">
        <v>111</v>
      </c>
      <c r="DH16" s="34">
        <v>112</v>
      </c>
      <c r="DI16" s="34">
        <v>113</v>
      </c>
      <c r="DJ16" s="34">
        <v>114</v>
      </c>
      <c r="DK16" s="34">
        <v>115</v>
      </c>
      <c r="DL16" s="34">
        <v>116</v>
      </c>
      <c r="DM16" s="34">
        <v>117</v>
      </c>
      <c r="DN16" s="34">
        <v>118</v>
      </c>
      <c r="DO16" s="34">
        <v>119</v>
      </c>
      <c r="DP16" s="34">
        <v>120</v>
      </c>
      <c r="DQ16" s="34">
        <v>121</v>
      </c>
      <c r="DR16" s="34">
        <v>122</v>
      </c>
      <c r="DS16" s="34">
        <v>123</v>
      </c>
      <c r="DT16" s="34">
        <v>124</v>
      </c>
      <c r="DU16" s="34">
        <v>125</v>
      </c>
      <c r="DV16" s="34">
        <v>126</v>
      </c>
      <c r="DW16" s="34">
        <v>127</v>
      </c>
      <c r="DX16" s="34">
        <v>128</v>
      </c>
      <c r="DY16" s="34">
        <v>129</v>
      </c>
      <c r="DZ16" s="34">
        <v>130</v>
      </c>
      <c r="EA16" s="34">
        <v>131</v>
      </c>
      <c r="EB16" s="34">
        <v>132</v>
      </c>
      <c r="EC16" s="34">
        <v>133</v>
      </c>
      <c r="ED16" s="34">
        <v>134</v>
      </c>
      <c r="EE16" s="34">
        <v>135</v>
      </c>
      <c r="EF16" s="34">
        <v>136</v>
      </c>
      <c r="EG16" s="34">
        <v>137</v>
      </c>
      <c r="EH16" s="34">
        <v>138</v>
      </c>
      <c r="EI16" s="34">
        <v>139</v>
      </c>
      <c r="EJ16" s="34">
        <v>140</v>
      </c>
      <c r="EK16" s="34">
        <v>141</v>
      </c>
      <c r="EL16" s="34">
        <v>142</v>
      </c>
      <c r="EM16" s="34">
        <v>143</v>
      </c>
      <c r="EN16" s="34">
        <v>144</v>
      </c>
      <c r="EO16" s="34">
        <v>145</v>
      </c>
      <c r="EP16" s="34">
        <v>146</v>
      </c>
      <c r="EQ16" s="34">
        <v>147</v>
      </c>
      <c r="ER16" s="34">
        <v>148</v>
      </c>
      <c r="ES16" s="34">
        <v>149</v>
      </c>
      <c r="ET16" s="34">
        <v>150</v>
      </c>
      <c r="EU16" s="34">
        <v>151</v>
      </c>
      <c r="EV16" s="34">
        <v>152</v>
      </c>
      <c r="EW16" s="34">
        <v>153</v>
      </c>
      <c r="EX16" s="34">
        <v>154</v>
      </c>
      <c r="EY16" s="34">
        <v>155</v>
      </c>
      <c r="EZ16" s="34">
        <v>156</v>
      </c>
      <c r="FA16" s="34">
        <v>157</v>
      </c>
      <c r="FB16" s="34">
        <v>158</v>
      </c>
      <c r="FC16" s="34">
        <v>159</v>
      </c>
      <c r="FD16" s="34">
        <v>160</v>
      </c>
      <c r="FE16" s="34">
        <v>161</v>
      </c>
      <c r="FF16" s="34">
        <v>162</v>
      </c>
      <c r="FG16" s="34">
        <v>163</v>
      </c>
      <c r="FH16" s="34">
        <v>164</v>
      </c>
      <c r="FI16" s="34">
        <v>165</v>
      </c>
      <c r="FJ16" s="34">
        <v>166</v>
      </c>
      <c r="FK16" s="34">
        <v>167</v>
      </c>
      <c r="FL16" s="34">
        <v>168</v>
      </c>
      <c r="FM16" s="34">
        <v>169</v>
      </c>
      <c r="FN16" s="34">
        <v>170</v>
      </c>
      <c r="FO16" s="34">
        <v>171</v>
      </c>
      <c r="FP16" s="34">
        <v>172</v>
      </c>
      <c r="FQ16" s="34">
        <v>173</v>
      </c>
      <c r="FR16" s="34">
        <v>174</v>
      </c>
      <c r="FS16" s="34">
        <v>175</v>
      </c>
      <c r="FT16" s="34">
        <v>176</v>
      </c>
      <c r="FU16" s="34">
        <v>177</v>
      </c>
      <c r="FV16" s="34">
        <v>178</v>
      </c>
      <c r="FW16" s="34">
        <v>179</v>
      </c>
      <c r="FX16" s="34">
        <v>180</v>
      </c>
      <c r="FY16" s="34">
        <v>181</v>
      </c>
      <c r="FZ16" s="34">
        <v>182</v>
      </c>
      <c r="GA16" s="34">
        <v>183</v>
      </c>
      <c r="GB16" s="34">
        <v>184</v>
      </c>
      <c r="GC16" s="34">
        <v>185</v>
      </c>
      <c r="GD16" s="34">
        <v>186</v>
      </c>
      <c r="GE16" s="34">
        <v>187</v>
      </c>
      <c r="GF16" s="34">
        <v>188</v>
      </c>
      <c r="GG16" s="34">
        <v>189</v>
      </c>
      <c r="GH16" s="34">
        <v>190</v>
      </c>
      <c r="GI16" s="34">
        <v>191</v>
      </c>
      <c r="GJ16" s="34">
        <v>192</v>
      </c>
      <c r="GK16" s="34">
        <v>193</v>
      </c>
      <c r="GL16" s="34">
        <v>194</v>
      </c>
      <c r="GM16" s="34">
        <v>195</v>
      </c>
      <c r="GN16" s="34">
        <v>196</v>
      </c>
      <c r="GO16" s="34">
        <v>197</v>
      </c>
      <c r="GP16" s="34">
        <v>198</v>
      </c>
      <c r="GQ16" s="34">
        <v>199</v>
      </c>
      <c r="GR16" s="34">
        <v>200</v>
      </c>
      <c r="GS16" s="34">
        <v>201</v>
      </c>
      <c r="GT16" s="34">
        <v>202</v>
      </c>
      <c r="GU16" s="34">
        <v>203</v>
      </c>
      <c r="GV16" s="34">
        <v>204</v>
      </c>
      <c r="GW16" s="34">
        <v>205</v>
      </c>
      <c r="GX16" s="34">
        <v>206</v>
      </c>
      <c r="GY16" s="34">
        <v>207</v>
      </c>
      <c r="GZ16" s="34">
        <v>208</v>
      </c>
      <c r="HA16" s="34">
        <v>209</v>
      </c>
      <c r="HB16" s="34">
        <v>210</v>
      </c>
      <c r="HC16" s="34">
        <v>211</v>
      </c>
      <c r="HD16" s="34">
        <v>212</v>
      </c>
      <c r="HE16" s="34">
        <v>213</v>
      </c>
      <c r="HF16" s="34">
        <v>214</v>
      </c>
      <c r="HG16" s="34">
        <v>215</v>
      </c>
      <c r="HH16" s="34">
        <v>216</v>
      </c>
      <c r="HI16" s="34">
        <v>217</v>
      </c>
      <c r="HJ16" s="34">
        <v>218</v>
      </c>
      <c r="HK16" s="34">
        <v>219</v>
      </c>
      <c r="HL16" s="34">
        <v>220</v>
      </c>
      <c r="HM16" s="34">
        <v>221</v>
      </c>
      <c r="HN16" s="34">
        <v>222</v>
      </c>
      <c r="HO16" s="34">
        <v>223</v>
      </c>
      <c r="HP16" s="34">
        <v>224</v>
      </c>
      <c r="HQ16" s="34">
        <v>225</v>
      </c>
      <c r="HR16" s="34">
        <v>226</v>
      </c>
      <c r="HS16" s="34">
        <v>227</v>
      </c>
      <c r="HT16" s="34">
        <v>228</v>
      </c>
      <c r="HU16" s="34">
        <v>229</v>
      </c>
      <c r="HV16" s="34">
        <v>230</v>
      </c>
      <c r="HW16" s="34">
        <v>231</v>
      </c>
      <c r="HX16" s="34">
        <v>232</v>
      </c>
      <c r="HY16" s="31">
        <v>233</v>
      </c>
      <c r="HZ16" s="47">
        <v>234</v>
      </c>
      <c r="IA16" s="47">
        <v>235</v>
      </c>
      <c r="IB16" s="47">
        <v>236</v>
      </c>
      <c r="IC16" s="47">
        <v>237</v>
      </c>
      <c r="ID16" s="47">
        <v>238</v>
      </c>
      <c r="IE16" s="47">
        <v>239</v>
      </c>
      <c r="IF16" s="47">
        <v>240</v>
      </c>
      <c r="IG16" s="47">
        <v>241</v>
      </c>
      <c r="IH16" s="47">
        <v>242</v>
      </c>
      <c r="II16" s="47">
        <v>243</v>
      </c>
      <c r="IJ16" s="47">
        <v>244</v>
      </c>
      <c r="IK16" s="47">
        <v>245</v>
      </c>
      <c r="IL16" s="47">
        <v>246</v>
      </c>
    </row>
    <row r="17" spans="1:248" s="26" customFormat="1" ht="56.25" x14ac:dyDescent="0.25">
      <c r="A17" s="46">
        <v>1</v>
      </c>
      <c r="B17" s="22" t="s">
        <v>71</v>
      </c>
      <c r="C17" s="46" t="s">
        <v>62</v>
      </c>
      <c r="D17" s="52">
        <f>SUM(E17:HE17)-AJ17-AL17-AN17-AP17-BI17-BK17</f>
        <v>3061.8</v>
      </c>
      <c r="E17" s="21">
        <v>1027.9000000000001</v>
      </c>
      <c r="F17" s="21">
        <v>0</v>
      </c>
      <c r="G17" s="21">
        <v>814.2</v>
      </c>
      <c r="H17" s="21">
        <v>0</v>
      </c>
      <c r="I17" s="21">
        <v>145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2.9</v>
      </c>
      <c r="AR17" s="21">
        <v>5.8</v>
      </c>
      <c r="AS17" s="21">
        <v>0</v>
      </c>
      <c r="AT17" s="21"/>
      <c r="AU17" s="21">
        <v>0</v>
      </c>
      <c r="AV17" s="21">
        <v>1</v>
      </c>
      <c r="AW17" s="21">
        <v>1</v>
      </c>
      <c r="AX17" s="21"/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88</v>
      </c>
      <c r="BM17" s="21">
        <v>825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57</v>
      </c>
      <c r="CB17" s="21">
        <v>45</v>
      </c>
      <c r="CC17" s="21">
        <v>0</v>
      </c>
      <c r="CD17" s="21">
        <v>0</v>
      </c>
      <c r="CE17" s="21">
        <v>1</v>
      </c>
      <c r="CF17" s="21">
        <v>0</v>
      </c>
      <c r="CG17" s="21">
        <v>0</v>
      </c>
      <c r="CH17" s="21">
        <v>0</v>
      </c>
      <c r="CI17" s="21">
        <v>1</v>
      </c>
      <c r="CJ17" s="21">
        <v>0</v>
      </c>
      <c r="CK17" s="21">
        <v>0</v>
      </c>
      <c r="CL17" s="21">
        <v>1</v>
      </c>
      <c r="CM17" s="21">
        <v>4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21">
        <v>0</v>
      </c>
      <c r="DM17" s="21">
        <v>0</v>
      </c>
      <c r="DN17" s="21">
        <v>0</v>
      </c>
      <c r="DO17" s="21">
        <v>0</v>
      </c>
      <c r="DP17" s="21">
        <v>0</v>
      </c>
      <c r="DQ17" s="21">
        <v>0</v>
      </c>
      <c r="DR17" s="21">
        <v>0</v>
      </c>
      <c r="DS17" s="21">
        <v>0</v>
      </c>
      <c r="DT17" s="21">
        <v>13</v>
      </c>
      <c r="DU17" s="21">
        <v>29</v>
      </c>
      <c r="DV17" s="21">
        <v>0</v>
      </c>
      <c r="DW17" s="21">
        <v>0</v>
      </c>
      <c r="DX17" s="21">
        <v>0</v>
      </c>
      <c r="DY17" s="21">
        <v>0</v>
      </c>
      <c r="DZ17" s="21">
        <v>0</v>
      </c>
      <c r="EA17" s="21">
        <v>0</v>
      </c>
      <c r="EB17" s="21">
        <v>0</v>
      </c>
      <c r="EC17" s="21">
        <v>0</v>
      </c>
      <c r="ED17" s="21">
        <v>0</v>
      </c>
      <c r="EE17" s="21">
        <v>0</v>
      </c>
      <c r="EF17" s="21">
        <v>0</v>
      </c>
      <c r="EG17" s="21">
        <v>0</v>
      </c>
      <c r="EH17" s="21">
        <v>0</v>
      </c>
      <c r="EI17" s="21">
        <v>0</v>
      </c>
      <c r="EJ17" s="21">
        <v>0</v>
      </c>
      <c r="EK17" s="21">
        <v>0</v>
      </c>
      <c r="EL17" s="21">
        <v>0</v>
      </c>
      <c r="EM17" s="21">
        <v>0</v>
      </c>
      <c r="EN17" s="21">
        <v>0</v>
      </c>
      <c r="EO17" s="21">
        <v>0</v>
      </c>
      <c r="EP17" s="21">
        <v>0</v>
      </c>
      <c r="EQ17" s="21">
        <v>0</v>
      </c>
      <c r="ER17" s="21">
        <v>0</v>
      </c>
      <c r="ES17" s="21">
        <v>0</v>
      </c>
      <c r="ET17" s="21">
        <v>0</v>
      </c>
      <c r="EU17" s="21">
        <v>0</v>
      </c>
      <c r="EV17" s="21">
        <v>0</v>
      </c>
      <c r="EW17" s="21">
        <v>0</v>
      </c>
      <c r="EX17" s="21">
        <v>0</v>
      </c>
      <c r="EY17" s="21">
        <v>0</v>
      </c>
      <c r="EZ17" s="21">
        <v>0</v>
      </c>
      <c r="FA17" s="21">
        <v>0</v>
      </c>
      <c r="FB17" s="21">
        <v>0</v>
      </c>
      <c r="FC17" s="21">
        <v>0</v>
      </c>
      <c r="FD17" s="21">
        <v>0</v>
      </c>
      <c r="FE17" s="21">
        <v>0</v>
      </c>
      <c r="FF17" s="21">
        <v>0</v>
      </c>
      <c r="FG17" s="21">
        <v>0</v>
      </c>
      <c r="FH17" s="21">
        <v>0</v>
      </c>
      <c r="FI17" s="21">
        <v>0</v>
      </c>
      <c r="FJ17" s="21">
        <v>0</v>
      </c>
      <c r="FK17" s="21">
        <v>0</v>
      </c>
      <c r="FL17" s="21">
        <v>0</v>
      </c>
      <c r="FM17" s="21">
        <v>0</v>
      </c>
      <c r="FN17" s="21">
        <v>0</v>
      </c>
      <c r="FO17" s="21">
        <v>0</v>
      </c>
      <c r="FP17" s="21">
        <v>0</v>
      </c>
      <c r="FQ17" s="21">
        <v>0</v>
      </c>
      <c r="FR17" s="21">
        <v>0</v>
      </c>
      <c r="FS17" s="21">
        <v>0</v>
      </c>
      <c r="FT17" s="21">
        <v>0</v>
      </c>
      <c r="FU17" s="21">
        <v>0</v>
      </c>
      <c r="FV17" s="21">
        <v>0</v>
      </c>
      <c r="FW17" s="21">
        <v>0</v>
      </c>
      <c r="FX17" s="21">
        <v>0</v>
      </c>
      <c r="FY17" s="21">
        <v>0</v>
      </c>
      <c r="FZ17" s="21">
        <v>0</v>
      </c>
      <c r="GA17" s="21">
        <v>0</v>
      </c>
      <c r="GB17" s="21">
        <v>0</v>
      </c>
      <c r="GC17" s="21">
        <v>0</v>
      </c>
      <c r="GD17" s="21">
        <v>0</v>
      </c>
      <c r="GE17" s="21">
        <v>0</v>
      </c>
      <c r="GF17" s="21">
        <v>0</v>
      </c>
      <c r="GG17" s="21">
        <v>0</v>
      </c>
      <c r="GH17" s="21">
        <v>0</v>
      </c>
      <c r="GI17" s="21">
        <v>0</v>
      </c>
      <c r="GJ17" s="21">
        <v>0</v>
      </c>
      <c r="GK17" s="21">
        <v>0</v>
      </c>
      <c r="GL17" s="21">
        <v>0</v>
      </c>
      <c r="GM17" s="21">
        <v>0</v>
      </c>
      <c r="GN17" s="21">
        <v>0</v>
      </c>
      <c r="GO17" s="21">
        <v>0</v>
      </c>
      <c r="GP17" s="21">
        <v>0</v>
      </c>
      <c r="GQ17" s="21">
        <v>0</v>
      </c>
      <c r="GR17" s="21">
        <v>0</v>
      </c>
      <c r="GS17" s="21">
        <v>0</v>
      </c>
      <c r="GT17" s="21">
        <v>0</v>
      </c>
      <c r="GU17" s="21">
        <v>0</v>
      </c>
      <c r="GV17" s="21">
        <v>0</v>
      </c>
      <c r="GW17" s="21">
        <v>0</v>
      </c>
      <c r="GX17" s="21">
        <v>0</v>
      </c>
      <c r="GY17" s="21">
        <v>0</v>
      </c>
      <c r="GZ17" s="21">
        <v>0</v>
      </c>
      <c r="HA17" s="21">
        <v>0</v>
      </c>
      <c r="HB17" s="21">
        <v>0</v>
      </c>
      <c r="HC17" s="21">
        <v>0</v>
      </c>
      <c r="HD17" s="21">
        <v>0</v>
      </c>
      <c r="HE17" s="21">
        <v>0</v>
      </c>
      <c r="HF17" s="54">
        <f>SUM(HG17:HW17)</f>
        <v>250</v>
      </c>
      <c r="HG17" s="21">
        <v>250</v>
      </c>
      <c r="HH17" s="21">
        <v>0</v>
      </c>
      <c r="HI17" s="21">
        <v>0</v>
      </c>
      <c r="HJ17" s="21">
        <v>0</v>
      </c>
      <c r="HK17" s="21">
        <v>0</v>
      </c>
      <c r="HL17" s="21">
        <v>0</v>
      </c>
      <c r="HM17" s="21">
        <v>0</v>
      </c>
      <c r="HN17" s="21">
        <v>0</v>
      </c>
      <c r="HO17" s="21">
        <v>0</v>
      </c>
      <c r="HP17" s="21">
        <v>0</v>
      </c>
      <c r="HQ17" s="21">
        <v>0</v>
      </c>
      <c r="HR17" s="21">
        <v>0</v>
      </c>
      <c r="HS17" s="21">
        <v>0</v>
      </c>
      <c r="HT17" s="21">
        <v>0</v>
      </c>
      <c r="HU17" s="21">
        <v>0</v>
      </c>
      <c r="HV17" s="21">
        <v>0</v>
      </c>
      <c r="HW17" s="21">
        <v>0</v>
      </c>
      <c r="HX17" s="21">
        <v>6</v>
      </c>
      <c r="HY17" s="28">
        <v>57</v>
      </c>
      <c r="HZ17" s="21">
        <v>1764</v>
      </c>
      <c r="IA17" s="21">
        <v>0</v>
      </c>
      <c r="IB17" s="54">
        <v>96473</v>
      </c>
      <c r="IC17" s="21">
        <v>74949</v>
      </c>
      <c r="ID17" s="21">
        <v>73612</v>
      </c>
      <c r="IE17" s="21">
        <v>0</v>
      </c>
      <c r="IF17" s="21">
        <v>1337</v>
      </c>
      <c r="IG17" s="21">
        <v>0</v>
      </c>
      <c r="IH17" s="21">
        <v>21524</v>
      </c>
      <c r="II17" s="21">
        <v>21119</v>
      </c>
      <c r="IJ17" s="21">
        <v>0</v>
      </c>
      <c r="IK17" s="21">
        <v>162</v>
      </c>
      <c r="IL17" s="21">
        <v>243</v>
      </c>
      <c r="IM17" s="48"/>
      <c r="IN17" s="48"/>
    </row>
    <row r="18" spans="1:248" s="26" customFormat="1" ht="37.5" x14ac:dyDescent="0.25">
      <c r="A18" s="46">
        <v>2</v>
      </c>
      <c r="B18" s="22" t="s">
        <v>72</v>
      </c>
      <c r="C18" s="46" t="s">
        <v>62</v>
      </c>
      <c r="D18" s="52">
        <f t="shared" ref="D18:D68" si="0">SUM(E18:HE18)-AJ18-AL18-AN18-AP18-BI18-BK18</f>
        <v>1547.4</v>
      </c>
      <c r="E18" s="21">
        <v>510.5</v>
      </c>
      <c r="F18" s="21">
        <v>0</v>
      </c>
      <c r="G18" s="21">
        <v>541.5</v>
      </c>
      <c r="H18" s="21">
        <v>0</v>
      </c>
      <c r="I18" s="21">
        <v>125.7</v>
      </c>
      <c r="J18" s="21">
        <v>0</v>
      </c>
      <c r="K18" s="21">
        <v>1</v>
      </c>
      <c r="L18" s="21">
        <v>0</v>
      </c>
      <c r="M18" s="21">
        <v>6.8</v>
      </c>
      <c r="N18" s="21">
        <v>0</v>
      </c>
      <c r="O18" s="21">
        <v>1.9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/>
      <c r="AU18" s="21">
        <v>0</v>
      </c>
      <c r="AV18" s="21">
        <v>0</v>
      </c>
      <c r="AW18" s="21">
        <v>0</v>
      </c>
      <c r="AX18" s="21"/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30</v>
      </c>
      <c r="BM18" s="21">
        <v>300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20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21">
        <v>0</v>
      </c>
      <c r="DE18" s="21">
        <v>0</v>
      </c>
      <c r="DF18" s="21">
        <v>0</v>
      </c>
      <c r="DG18" s="21">
        <v>0</v>
      </c>
      <c r="DH18" s="21">
        <v>0</v>
      </c>
      <c r="DI18" s="21">
        <v>0</v>
      </c>
      <c r="DJ18" s="21">
        <v>0</v>
      </c>
      <c r="DK18" s="21">
        <v>0</v>
      </c>
      <c r="DL18" s="21">
        <v>0</v>
      </c>
      <c r="DM18" s="21">
        <v>0</v>
      </c>
      <c r="DN18" s="21">
        <v>0</v>
      </c>
      <c r="DO18" s="21">
        <v>0</v>
      </c>
      <c r="DP18" s="21">
        <v>0</v>
      </c>
      <c r="DQ18" s="21">
        <v>0</v>
      </c>
      <c r="DR18" s="21">
        <v>0</v>
      </c>
      <c r="DS18" s="21">
        <v>0</v>
      </c>
      <c r="DT18" s="21">
        <v>5</v>
      </c>
      <c r="DU18" s="21">
        <v>5</v>
      </c>
      <c r="DV18" s="21">
        <v>0</v>
      </c>
      <c r="DW18" s="21">
        <v>0</v>
      </c>
      <c r="DX18" s="21">
        <v>0</v>
      </c>
      <c r="DY18" s="21">
        <v>0</v>
      </c>
      <c r="DZ18" s="21">
        <v>0</v>
      </c>
      <c r="EA18" s="21">
        <v>0</v>
      </c>
      <c r="EB18" s="21">
        <v>0</v>
      </c>
      <c r="EC18" s="21">
        <v>0</v>
      </c>
      <c r="ED18" s="21">
        <v>0</v>
      </c>
      <c r="EE18" s="21">
        <v>0</v>
      </c>
      <c r="EF18" s="21">
        <v>0</v>
      </c>
      <c r="EG18" s="21">
        <v>0</v>
      </c>
      <c r="EH18" s="21">
        <v>0</v>
      </c>
      <c r="EI18" s="21">
        <v>0</v>
      </c>
      <c r="EJ18" s="21">
        <v>0</v>
      </c>
      <c r="EK18" s="21">
        <v>0</v>
      </c>
      <c r="EL18" s="21">
        <v>0</v>
      </c>
      <c r="EM18" s="21">
        <v>0</v>
      </c>
      <c r="EN18" s="21">
        <v>0</v>
      </c>
      <c r="EO18" s="21">
        <v>0</v>
      </c>
      <c r="EP18" s="21">
        <v>0</v>
      </c>
      <c r="EQ18" s="21">
        <v>0</v>
      </c>
      <c r="ER18" s="21">
        <v>0</v>
      </c>
      <c r="ES18" s="21">
        <v>0</v>
      </c>
      <c r="ET18" s="21">
        <v>0</v>
      </c>
      <c r="EU18" s="21">
        <v>0</v>
      </c>
      <c r="EV18" s="21">
        <v>0</v>
      </c>
      <c r="EW18" s="21">
        <v>0</v>
      </c>
      <c r="EX18" s="21">
        <v>0</v>
      </c>
      <c r="EY18" s="21">
        <v>0</v>
      </c>
      <c r="EZ18" s="21">
        <v>0</v>
      </c>
      <c r="FA18" s="21">
        <v>0</v>
      </c>
      <c r="FB18" s="21">
        <v>0</v>
      </c>
      <c r="FC18" s="21">
        <v>0</v>
      </c>
      <c r="FD18" s="21">
        <v>0</v>
      </c>
      <c r="FE18" s="21">
        <v>0</v>
      </c>
      <c r="FF18" s="21">
        <v>0</v>
      </c>
      <c r="FG18" s="21">
        <v>0</v>
      </c>
      <c r="FH18" s="21">
        <v>0</v>
      </c>
      <c r="FI18" s="21">
        <v>0</v>
      </c>
      <c r="FJ18" s="21">
        <v>0</v>
      </c>
      <c r="FK18" s="21">
        <v>0</v>
      </c>
      <c r="FL18" s="21">
        <v>0</v>
      </c>
      <c r="FM18" s="21">
        <v>0</v>
      </c>
      <c r="FN18" s="21">
        <v>0</v>
      </c>
      <c r="FO18" s="21">
        <v>0</v>
      </c>
      <c r="FP18" s="21">
        <v>0</v>
      </c>
      <c r="FQ18" s="21">
        <v>0</v>
      </c>
      <c r="FR18" s="21">
        <v>0</v>
      </c>
      <c r="FS18" s="21">
        <v>0</v>
      </c>
      <c r="FT18" s="21">
        <v>0</v>
      </c>
      <c r="FU18" s="21">
        <v>0</v>
      </c>
      <c r="FV18" s="21">
        <v>0</v>
      </c>
      <c r="FW18" s="21">
        <v>0</v>
      </c>
      <c r="FX18" s="21">
        <v>0</v>
      </c>
      <c r="FY18" s="21">
        <v>0</v>
      </c>
      <c r="FZ18" s="21">
        <v>0</v>
      </c>
      <c r="GA18" s="21">
        <v>0</v>
      </c>
      <c r="GB18" s="21">
        <v>0</v>
      </c>
      <c r="GC18" s="21">
        <v>0</v>
      </c>
      <c r="GD18" s="21">
        <v>0</v>
      </c>
      <c r="GE18" s="21">
        <v>0</v>
      </c>
      <c r="GF18" s="21">
        <v>0</v>
      </c>
      <c r="GG18" s="21">
        <v>0</v>
      </c>
      <c r="GH18" s="21">
        <v>0</v>
      </c>
      <c r="GI18" s="21">
        <v>0</v>
      </c>
      <c r="GJ18" s="21">
        <v>0</v>
      </c>
      <c r="GK18" s="21">
        <v>0</v>
      </c>
      <c r="GL18" s="21">
        <v>0</v>
      </c>
      <c r="GM18" s="21">
        <v>0</v>
      </c>
      <c r="GN18" s="21">
        <v>0</v>
      </c>
      <c r="GO18" s="21">
        <v>0</v>
      </c>
      <c r="GP18" s="21">
        <v>0</v>
      </c>
      <c r="GQ18" s="21">
        <v>0</v>
      </c>
      <c r="GR18" s="21">
        <v>0</v>
      </c>
      <c r="GS18" s="21">
        <v>0</v>
      </c>
      <c r="GT18" s="21">
        <v>0</v>
      </c>
      <c r="GU18" s="21">
        <v>0</v>
      </c>
      <c r="GV18" s="21">
        <v>0</v>
      </c>
      <c r="GW18" s="21">
        <v>0</v>
      </c>
      <c r="GX18" s="21">
        <v>0</v>
      </c>
      <c r="GY18" s="21">
        <v>0</v>
      </c>
      <c r="GZ18" s="21">
        <v>0</v>
      </c>
      <c r="HA18" s="21">
        <v>0</v>
      </c>
      <c r="HB18" s="21">
        <v>0</v>
      </c>
      <c r="HC18" s="21">
        <v>0</v>
      </c>
      <c r="HD18" s="21">
        <v>0</v>
      </c>
      <c r="HE18" s="21">
        <v>0</v>
      </c>
      <c r="HF18" s="54">
        <f t="shared" ref="HF18:HF69" si="1">SUM(HG18:HW18)</f>
        <v>400</v>
      </c>
      <c r="HG18" s="21">
        <v>399</v>
      </c>
      <c r="HH18" s="21">
        <v>1</v>
      </c>
      <c r="HI18" s="21">
        <v>0</v>
      </c>
      <c r="HJ18" s="21">
        <v>0</v>
      </c>
      <c r="HK18" s="21">
        <v>0</v>
      </c>
      <c r="HL18" s="21">
        <v>0</v>
      </c>
      <c r="HM18" s="21">
        <v>0</v>
      </c>
      <c r="HN18" s="21">
        <v>0</v>
      </c>
      <c r="HO18" s="21">
        <v>0</v>
      </c>
      <c r="HP18" s="21">
        <v>0</v>
      </c>
      <c r="HQ18" s="21">
        <v>0</v>
      </c>
      <c r="HR18" s="21">
        <v>0</v>
      </c>
      <c r="HS18" s="21">
        <v>0</v>
      </c>
      <c r="HT18" s="21">
        <v>0</v>
      </c>
      <c r="HU18" s="21">
        <v>0</v>
      </c>
      <c r="HV18" s="21">
        <v>0</v>
      </c>
      <c r="HW18" s="21">
        <v>0</v>
      </c>
      <c r="HX18" s="21">
        <v>1</v>
      </c>
      <c r="HY18" s="28">
        <v>39</v>
      </c>
      <c r="HZ18" s="21">
        <v>1204.7</v>
      </c>
      <c r="IA18" s="21">
        <v>0</v>
      </c>
      <c r="IB18" s="54">
        <v>71941</v>
      </c>
      <c r="IC18" s="21">
        <v>57309</v>
      </c>
      <c r="ID18" s="21">
        <v>56079</v>
      </c>
      <c r="IE18" s="21">
        <v>0</v>
      </c>
      <c r="IF18" s="21">
        <v>962</v>
      </c>
      <c r="IG18" s="21">
        <v>268</v>
      </c>
      <c r="IH18" s="21">
        <v>14632</v>
      </c>
      <c r="II18" s="21">
        <v>13967</v>
      </c>
      <c r="IJ18" s="21">
        <v>0</v>
      </c>
      <c r="IK18" s="21">
        <v>110</v>
      </c>
      <c r="IL18" s="21">
        <v>555</v>
      </c>
      <c r="IM18" s="48"/>
      <c r="IN18" s="48"/>
    </row>
    <row r="19" spans="1:248" s="26" customFormat="1" ht="56.25" x14ac:dyDescent="0.25">
      <c r="A19" s="46">
        <v>3</v>
      </c>
      <c r="B19" s="22" t="s">
        <v>73</v>
      </c>
      <c r="C19" s="46" t="s">
        <v>62</v>
      </c>
      <c r="D19" s="52">
        <f t="shared" si="0"/>
        <v>2119.4999999999995</v>
      </c>
      <c r="E19" s="21">
        <v>870.3</v>
      </c>
      <c r="F19" s="21">
        <v>0</v>
      </c>
      <c r="G19" s="21">
        <v>639.20000000000005</v>
      </c>
      <c r="H19" s="21">
        <v>0</v>
      </c>
      <c r="I19" s="21">
        <v>116</v>
      </c>
      <c r="J19" s="21">
        <v>0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/>
      <c r="AU19" s="21">
        <v>0</v>
      </c>
      <c r="AV19" s="21">
        <v>0</v>
      </c>
      <c r="AW19" s="21">
        <v>0</v>
      </c>
      <c r="AX19" s="21"/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35.700000000000003</v>
      </c>
      <c r="BM19" s="21">
        <v>388.9</v>
      </c>
      <c r="BN19" s="21">
        <v>0</v>
      </c>
      <c r="BO19" s="21">
        <v>15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16.7</v>
      </c>
      <c r="CB19" s="21">
        <v>0</v>
      </c>
      <c r="CC19" s="21">
        <v>0</v>
      </c>
      <c r="CD19" s="21">
        <v>0</v>
      </c>
      <c r="CE19" s="21">
        <v>0</v>
      </c>
      <c r="CF19" s="21">
        <v>10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26.7</v>
      </c>
      <c r="DV19" s="21">
        <v>0</v>
      </c>
      <c r="DW19" s="21">
        <v>0</v>
      </c>
      <c r="DX19" s="21">
        <v>0</v>
      </c>
      <c r="DY19" s="21">
        <v>0</v>
      </c>
      <c r="DZ19" s="21">
        <v>0</v>
      </c>
      <c r="EA19" s="21">
        <v>0</v>
      </c>
      <c r="EB19" s="21">
        <v>0</v>
      </c>
      <c r="EC19" s="21">
        <v>0</v>
      </c>
      <c r="ED19" s="21">
        <v>0</v>
      </c>
      <c r="EE19" s="21">
        <v>0</v>
      </c>
      <c r="EF19" s="21">
        <v>0</v>
      </c>
      <c r="EG19" s="21">
        <v>0</v>
      </c>
      <c r="EH19" s="21">
        <v>0</v>
      </c>
      <c r="EI19" s="21">
        <v>0</v>
      </c>
      <c r="EJ19" s="21">
        <v>0</v>
      </c>
      <c r="EK19" s="21">
        <v>0</v>
      </c>
      <c r="EL19" s="21">
        <v>0</v>
      </c>
      <c r="EM19" s="21">
        <v>0</v>
      </c>
      <c r="EN19" s="21">
        <v>0</v>
      </c>
      <c r="EO19" s="21">
        <v>0</v>
      </c>
      <c r="EP19" s="21">
        <v>0</v>
      </c>
      <c r="EQ19" s="21">
        <v>0</v>
      </c>
      <c r="ER19" s="21">
        <v>0</v>
      </c>
      <c r="ES19" s="21">
        <v>0</v>
      </c>
      <c r="ET19" s="21">
        <v>0</v>
      </c>
      <c r="EU19" s="21">
        <v>0</v>
      </c>
      <c r="EV19" s="21">
        <v>0</v>
      </c>
      <c r="EW19" s="21">
        <v>0</v>
      </c>
      <c r="EX19" s="21">
        <v>0</v>
      </c>
      <c r="EY19" s="21">
        <v>0</v>
      </c>
      <c r="EZ19" s="21">
        <v>0</v>
      </c>
      <c r="FA19" s="21">
        <v>0</v>
      </c>
      <c r="FB19" s="21">
        <v>0</v>
      </c>
      <c r="FC19" s="21">
        <v>0</v>
      </c>
      <c r="FD19" s="21">
        <v>0</v>
      </c>
      <c r="FE19" s="21">
        <v>0</v>
      </c>
      <c r="FF19" s="21">
        <v>0</v>
      </c>
      <c r="FG19" s="21">
        <v>0</v>
      </c>
      <c r="FH19" s="21">
        <v>0</v>
      </c>
      <c r="FI19" s="21">
        <v>0</v>
      </c>
      <c r="FJ19" s="21">
        <v>0</v>
      </c>
      <c r="FK19" s="21">
        <v>0</v>
      </c>
      <c r="FL19" s="21">
        <v>0</v>
      </c>
      <c r="FM19" s="21">
        <v>0</v>
      </c>
      <c r="FN19" s="21">
        <v>0</v>
      </c>
      <c r="FO19" s="21">
        <v>0</v>
      </c>
      <c r="FP19" s="21">
        <v>0</v>
      </c>
      <c r="FQ19" s="21">
        <v>0</v>
      </c>
      <c r="FR19" s="21">
        <v>0</v>
      </c>
      <c r="FS19" s="21">
        <v>0</v>
      </c>
      <c r="FT19" s="21">
        <v>0</v>
      </c>
      <c r="FU19" s="21">
        <v>0</v>
      </c>
      <c r="FV19" s="21">
        <v>0</v>
      </c>
      <c r="FW19" s="21">
        <v>0</v>
      </c>
      <c r="FX19" s="21">
        <v>0</v>
      </c>
      <c r="FY19" s="21">
        <v>0</v>
      </c>
      <c r="FZ19" s="21">
        <v>0</v>
      </c>
      <c r="GA19" s="21">
        <v>0</v>
      </c>
      <c r="GB19" s="21">
        <v>0</v>
      </c>
      <c r="GC19" s="21">
        <v>0</v>
      </c>
      <c r="GD19" s="21">
        <v>0</v>
      </c>
      <c r="GE19" s="21">
        <v>0</v>
      </c>
      <c r="GF19" s="21">
        <v>0</v>
      </c>
      <c r="GG19" s="21">
        <v>0</v>
      </c>
      <c r="GH19" s="21">
        <v>0</v>
      </c>
      <c r="GI19" s="21">
        <v>0</v>
      </c>
      <c r="GJ19" s="21">
        <v>0</v>
      </c>
      <c r="GK19" s="21">
        <v>0</v>
      </c>
      <c r="GL19" s="21">
        <v>0</v>
      </c>
      <c r="GM19" s="21">
        <v>0</v>
      </c>
      <c r="GN19" s="21">
        <v>0</v>
      </c>
      <c r="GO19" s="21">
        <v>0</v>
      </c>
      <c r="GP19" s="21">
        <v>0</v>
      </c>
      <c r="GQ19" s="21">
        <v>0</v>
      </c>
      <c r="GR19" s="21">
        <v>0</v>
      </c>
      <c r="GS19" s="21">
        <v>0</v>
      </c>
      <c r="GT19" s="21">
        <v>0</v>
      </c>
      <c r="GU19" s="21">
        <v>0</v>
      </c>
      <c r="GV19" s="21">
        <v>0</v>
      </c>
      <c r="GW19" s="21">
        <v>0</v>
      </c>
      <c r="GX19" s="21">
        <v>0</v>
      </c>
      <c r="GY19" s="21">
        <v>0</v>
      </c>
      <c r="GZ19" s="21">
        <v>0</v>
      </c>
      <c r="HA19" s="21">
        <v>0</v>
      </c>
      <c r="HB19" s="21">
        <v>0</v>
      </c>
      <c r="HC19" s="21">
        <v>0</v>
      </c>
      <c r="HD19" s="21">
        <v>0</v>
      </c>
      <c r="HE19" s="21">
        <v>0</v>
      </c>
      <c r="HF19" s="54">
        <f t="shared" si="1"/>
        <v>296</v>
      </c>
      <c r="HG19" s="21">
        <v>296</v>
      </c>
      <c r="HH19" s="21">
        <v>0</v>
      </c>
      <c r="HI19" s="21">
        <v>0</v>
      </c>
      <c r="HJ19" s="21">
        <v>0</v>
      </c>
      <c r="HK19" s="21">
        <v>0</v>
      </c>
      <c r="HL19" s="21">
        <v>0</v>
      </c>
      <c r="HM19" s="21">
        <v>0</v>
      </c>
      <c r="HN19" s="21">
        <v>0</v>
      </c>
      <c r="HO19" s="21">
        <v>0</v>
      </c>
      <c r="HP19" s="21">
        <v>0</v>
      </c>
      <c r="HQ19" s="21">
        <v>0</v>
      </c>
      <c r="HR19" s="21">
        <v>0</v>
      </c>
      <c r="HS19" s="21">
        <v>0</v>
      </c>
      <c r="HT19" s="21">
        <v>0</v>
      </c>
      <c r="HU19" s="21">
        <v>0</v>
      </c>
      <c r="HV19" s="21">
        <v>0</v>
      </c>
      <c r="HW19" s="21">
        <v>0</v>
      </c>
      <c r="HX19" s="21">
        <v>4</v>
      </c>
      <c r="HY19" s="28">
        <v>51</v>
      </c>
      <c r="HZ19" s="21">
        <v>1903.9</v>
      </c>
      <c r="IA19" s="21">
        <v>456.3</v>
      </c>
      <c r="IB19" s="54">
        <v>113123</v>
      </c>
      <c r="IC19" s="21">
        <v>87020</v>
      </c>
      <c r="ID19" s="21">
        <v>86358</v>
      </c>
      <c r="IE19" s="21">
        <v>25573</v>
      </c>
      <c r="IF19" s="21">
        <v>615</v>
      </c>
      <c r="IG19" s="21">
        <v>47</v>
      </c>
      <c r="IH19" s="21">
        <v>26103</v>
      </c>
      <c r="II19" s="21">
        <v>25787</v>
      </c>
      <c r="IJ19" s="21">
        <v>9667</v>
      </c>
      <c r="IK19" s="21">
        <v>72</v>
      </c>
      <c r="IL19" s="21">
        <v>244</v>
      </c>
      <c r="IM19" s="48"/>
      <c r="IN19" s="48"/>
    </row>
    <row r="20" spans="1:248" s="26" customFormat="1" ht="37.5" x14ac:dyDescent="0.25">
      <c r="A20" s="46">
        <v>4</v>
      </c>
      <c r="B20" s="22" t="s">
        <v>74</v>
      </c>
      <c r="C20" s="46" t="s">
        <v>62</v>
      </c>
      <c r="D20" s="52">
        <f t="shared" si="0"/>
        <v>1822.7</v>
      </c>
      <c r="E20" s="21">
        <v>503.8</v>
      </c>
      <c r="F20" s="21">
        <v>0</v>
      </c>
      <c r="G20" s="21">
        <v>598.5</v>
      </c>
      <c r="H20" s="21">
        <v>0</v>
      </c>
      <c r="I20" s="21">
        <v>134.4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/>
      <c r="AU20" s="21">
        <v>1</v>
      </c>
      <c r="AV20" s="21">
        <v>1</v>
      </c>
      <c r="AW20" s="21">
        <v>0</v>
      </c>
      <c r="AX20" s="21"/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25</v>
      </c>
      <c r="BM20" s="21">
        <v>453</v>
      </c>
      <c r="BN20" s="21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53</v>
      </c>
      <c r="CB20" s="21">
        <v>15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2</v>
      </c>
      <c r="CK20" s="21">
        <v>0</v>
      </c>
      <c r="CL20" s="21">
        <v>0</v>
      </c>
      <c r="CM20" s="21">
        <v>2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21"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21"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34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21">
        <v>0</v>
      </c>
      <c r="EB20" s="21">
        <v>0</v>
      </c>
      <c r="EC20" s="21">
        <v>0</v>
      </c>
      <c r="ED20" s="21">
        <v>0</v>
      </c>
      <c r="EE20" s="21">
        <v>0</v>
      </c>
      <c r="EF20" s="21">
        <v>0</v>
      </c>
      <c r="EG20" s="21">
        <v>0</v>
      </c>
      <c r="EH20" s="21">
        <v>0</v>
      </c>
      <c r="EI20" s="21">
        <v>0</v>
      </c>
      <c r="EJ20" s="21">
        <v>0</v>
      </c>
      <c r="EK20" s="21">
        <v>0</v>
      </c>
      <c r="EL20" s="21">
        <v>0</v>
      </c>
      <c r="EM20" s="21">
        <v>0</v>
      </c>
      <c r="EN20" s="21">
        <v>0</v>
      </c>
      <c r="EO20" s="21">
        <v>0</v>
      </c>
      <c r="EP20" s="21">
        <v>0</v>
      </c>
      <c r="EQ20" s="21">
        <v>0</v>
      </c>
      <c r="ER20" s="21">
        <v>0</v>
      </c>
      <c r="ES20" s="21">
        <v>0</v>
      </c>
      <c r="ET20" s="21">
        <v>0</v>
      </c>
      <c r="EU20" s="21">
        <v>0</v>
      </c>
      <c r="EV20" s="21">
        <v>0</v>
      </c>
      <c r="EW20" s="21">
        <v>0</v>
      </c>
      <c r="EX20" s="21">
        <v>0</v>
      </c>
      <c r="EY20" s="21">
        <v>0</v>
      </c>
      <c r="EZ20" s="21">
        <v>0</v>
      </c>
      <c r="FA20" s="21">
        <v>0</v>
      </c>
      <c r="FB20" s="21">
        <v>0</v>
      </c>
      <c r="FC20" s="21">
        <v>0</v>
      </c>
      <c r="FD20" s="21">
        <v>0</v>
      </c>
      <c r="FE20" s="21">
        <v>0</v>
      </c>
      <c r="FF20" s="21">
        <v>0</v>
      </c>
      <c r="FG20" s="21">
        <v>0</v>
      </c>
      <c r="FH20" s="21">
        <v>0</v>
      </c>
      <c r="FI20" s="21">
        <v>0</v>
      </c>
      <c r="FJ20" s="21">
        <v>0</v>
      </c>
      <c r="FK20" s="21">
        <v>0</v>
      </c>
      <c r="FL20" s="21">
        <v>0</v>
      </c>
      <c r="FM20" s="21">
        <v>0</v>
      </c>
      <c r="FN20" s="21">
        <v>0</v>
      </c>
      <c r="FO20" s="21">
        <v>0</v>
      </c>
      <c r="FP20" s="21">
        <v>0</v>
      </c>
      <c r="FQ20" s="21">
        <v>0</v>
      </c>
      <c r="FR20" s="21">
        <v>0</v>
      </c>
      <c r="FS20" s="21">
        <v>0</v>
      </c>
      <c r="FT20" s="21">
        <v>0</v>
      </c>
      <c r="FU20" s="21">
        <v>0</v>
      </c>
      <c r="FV20" s="21">
        <v>0</v>
      </c>
      <c r="FW20" s="21">
        <v>0</v>
      </c>
      <c r="FX20" s="21">
        <v>0</v>
      </c>
      <c r="FY20" s="21">
        <v>0</v>
      </c>
      <c r="FZ20" s="21">
        <v>0</v>
      </c>
      <c r="GA20" s="21">
        <v>0</v>
      </c>
      <c r="GB20" s="21">
        <v>0</v>
      </c>
      <c r="GC20" s="21">
        <v>0</v>
      </c>
      <c r="GD20" s="21">
        <v>0</v>
      </c>
      <c r="GE20" s="21">
        <v>0</v>
      </c>
      <c r="GF20" s="21">
        <v>0</v>
      </c>
      <c r="GG20" s="21">
        <v>0</v>
      </c>
      <c r="GH20" s="21">
        <v>0</v>
      </c>
      <c r="GI20" s="21">
        <v>0</v>
      </c>
      <c r="GJ20" s="21">
        <v>0</v>
      </c>
      <c r="GK20" s="21">
        <v>0</v>
      </c>
      <c r="GL20" s="21">
        <v>0</v>
      </c>
      <c r="GM20" s="21">
        <v>0</v>
      </c>
      <c r="GN20" s="21">
        <v>0</v>
      </c>
      <c r="GO20" s="21">
        <v>0</v>
      </c>
      <c r="GP20" s="21">
        <v>0</v>
      </c>
      <c r="GQ20" s="21">
        <v>0</v>
      </c>
      <c r="GR20" s="21">
        <v>0</v>
      </c>
      <c r="GS20" s="21">
        <v>0</v>
      </c>
      <c r="GT20" s="21">
        <v>0</v>
      </c>
      <c r="GU20" s="21">
        <v>0</v>
      </c>
      <c r="GV20" s="21">
        <v>0</v>
      </c>
      <c r="GW20" s="21">
        <v>0</v>
      </c>
      <c r="GX20" s="21">
        <v>0</v>
      </c>
      <c r="GY20" s="21">
        <v>0</v>
      </c>
      <c r="GZ20" s="21">
        <v>0</v>
      </c>
      <c r="HA20" s="21">
        <v>0</v>
      </c>
      <c r="HB20" s="21">
        <v>0</v>
      </c>
      <c r="HC20" s="21">
        <v>0</v>
      </c>
      <c r="HD20" s="21">
        <v>0</v>
      </c>
      <c r="HE20" s="21">
        <v>0</v>
      </c>
      <c r="HF20" s="54">
        <f t="shared" si="1"/>
        <v>75</v>
      </c>
      <c r="HG20" s="21">
        <v>75</v>
      </c>
      <c r="HH20" s="21">
        <v>0</v>
      </c>
      <c r="HI20" s="21">
        <v>0</v>
      </c>
      <c r="HJ20" s="21">
        <v>0</v>
      </c>
      <c r="HK20" s="21">
        <v>0</v>
      </c>
      <c r="HL20" s="21">
        <v>0</v>
      </c>
      <c r="HM20" s="21">
        <v>0</v>
      </c>
      <c r="HN20" s="21">
        <v>0</v>
      </c>
      <c r="HO20" s="21">
        <v>0</v>
      </c>
      <c r="HP20" s="21">
        <v>0</v>
      </c>
      <c r="HQ20" s="21">
        <v>0</v>
      </c>
      <c r="HR20" s="21">
        <v>0</v>
      </c>
      <c r="HS20" s="21">
        <v>0</v>
      </c>
      <c r="HT20" s="21">
        <v>0</v>
      </c>
      <c r="HU20" s="21">
        <v>0</v>
      </c>
      <c r="HV20" s="21">
        <v>0</v>
      </c>
      <c r="HW20" s="21">
        <v>0</v>
      </c>
      <c r="HX20" s="21">
        <v>1</v>
      </c>
      <c r="HY20" s="28">
        <v>42</v>
      </c>
      <c r="HZ20" s="21">
        <v>1269</v>
      </c>
      <c r="IA20" s="21">
        <v>0</v>
      </c>
      <c r="IB20" s="54">
        <v>71746</v>
      </c>
      <c r="IC20" s="21">
        <v>56522</v>
      </c>
      <c r="ID20" s="21">
        <v>55051</v>
      </c>
      <c r="IE20" s="21">
        <v>0</v>
      </c>
      <c r="IF20" s="21">
        <v>1315</v>
      </c>
      <c r="IG20" s="21">
        <v>156</v>
      </c>
      <c r="IH20" s="21">
        <v>15224</v>
      </c>
      <c r="II20" s="21">
        <v>14529</v>
      </c>
      <c r="IJ20" s="21">
        <v>0</v>
      </c>
      <c r="IK20" s="21">
        <v>140</v>
      </c>
      <c r="IL20" s="21">
        <v>555</v>
      </c>
      <c r="IM20" s="48"/>
      <c r="IN20" s="48"/>
    </row>
    <row r="21" spans="1:248" s="26" customFormat="1" ht="56.25" x14ac:dyDescent="0.25">
      <c r="A21" s="46">
        <v>5</v>
      </c>
      <c r="B21" s="22" t="s">
        <v>75</v>
      </c>
      <c r="C21" s="46" t="s">
        <v>62</v>
      </c>
      <c r="D21" s="52">
        <f t="shared" si="0"/>
        <v>1250.5</v>
      </c>
      <c r="E21" s="21">
        <v>427.4</v>
      </c>
      <c r="F21" s="21">
        <v>0</v>
      </c>
      <c r="G21" s="21">
        <v>486.4</v>
      </c>
      <c r="H21" s="21">
        <v>0</v>
      </c>
      <c r="I21" s="21">
        <v>96.7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1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/>
      <c r="AU21" s="21">
        <v>0</v>
      </c>
      <c r="AV21" s="21">
        <v>0</v>
      </c>
      <c r="AW21" s="21">
        <v>0</v>
      </c>
      <c r="AX21" s="21"/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26</v>
      </c>
      <c r="BM21" s="21">
        <v>186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7</v>
      </c>
      <c r="CB21" s="21">
        <v>10</v>
      </c>
      <c r="CC21" s="21">
        <v>1</v>
      </c>
      <c r="CD21" s="21">
        <v>0</v>
      </c>
      <c r="CE21" s="21">
        <v>3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1</v>
      </c>
      <c r="CM21" s="21">
        <v>1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1</v>
      </c>
      <c r="DU21" s="21">
        <v>3</v>
      </c>
      <c r="DV21" s="21">
        <v>0</v>
      </c>
      <c r="DW21" s="21">
        <v>0</v>
      </c>
      <c r="DX21" s="21">
        <v>0</v>
      </c>
      <c r="DY21" s="21">
        <v>0</v>
      </c>
      <c r="DZ21" s="21">
        <v>0</v>
      </c>
      <c r="EA21" s="21">
        <v>0</v>
      </c>
      <c r="EB21" s="21">
        <v>0</v>
      </c>
      <c r="EC21" s="21">
        <v>0</v>
      </c>
      <c r="ED21" s="21">
        <v>0</v>
      </c>
      <c r="EE21" s="21">
        <v>0</v>
      </c>
      <c r="EF21" s="21">
        <v>0</v>
      </c>
      <c r="EG21" s="21">
        <v>0</v>
      </c>
      <c r="EH21" s="21">
        <v>0</v>
      </c>
      <c r="EI21" s="21">
        <v>0</v>
      </c>
      <c r="EJ21" s="21">
        <v>0</v>
      </c>
      <c r="EK21" s="21">
        <v>0</v>
      </c>
      <c r="EL21" s="21">
        <v>0</v>
      </c>
      <c r="EM21" s="21">
        <v>0</v>
      </c>
      <c r="EN21" s="21">
        <v>0</v>
      </c>
      <c r="EO21" s="21">
        <v>0</v>
      </c>
      <c r="EP21" s="21">
        <v>0</v>
      </c>
      <c r="EQ21" s="21">
        <v>0</v>
      </c>
      <c r="ER21" s="21">
        <v>0</v>
      </c>
      <c r="ES21" s="21">
        <v>0</v>
      </c>
      <c r="ET21" s="21">
        <v>0</v>
      </c>
      <c r="EU21" s="21">
        <v>0</v>
      </c>
      <c r="EV21" s="21">
        <v>0</v>
      </c>
      <c r="EW21" s="21">
        <v>0</v>
      </c>
      <c r="EX21" s="21">
        <v>0</v>
      </c>
      <c r="EY21" s="21">
        <v>0</v>
      </c>
      <c r="EZ21" s="21">
        <v>0</v>
      </c>
      <c r="FA21" s="21">
        <v>0</v>
      </c>
      <c r="FB21" s="21">
        <v>0</v>
      </c>
      <c r="FC21" s="21">
        <v>0</v>
      </c>
      <c r="FD21" s="21">
        <v>0</v>
      </c>
      <c r="FE21" s="21">
        <v>0</v>
      </c>
      <c r="FF21" s="21">
        <v>0</v>
      </c>
      <c r="FG21" s="21">
        <v>0</v>
      </c>
      <c r="FH21" s="21">
        <v>0</v>
      </c>
      <c r="FI21" s="21">
        <v>0</v>
      </c>
      <c r="FJ21" s="21">
        <v>0</v>
      </c>
      <c r="FK21" s="21">
        <v>0</v>
      </c>
      <c r="FL21" s="21">
        <v>0</v>
      </c>
      <c r="FM21" s="21">
        <v>0</v>
      </c>
      <c r="FN21" s="21">
        <v>0</v>
      </c>
      <c r="FO21" s="21">
        <v>0</v>
      </c>
      <c r="FP21" s="21">
        <v>0</v>
      </c>
      <c r="FQ21" s="21">
        <v>0</v>
      </c>
      <c r="FR21" s="21">
        <v>0</v>
      </c>
      <c r="FS21" s="21">
        <v>0</v>
      </c>
      <c r="FT21" s="21">
        <v>0</v>
      </c>
      <c r="FU21" s="21">
        <v>0</v>
      </c>
      <c r="FV21" s="21">
        <v>0</v>
      </c>
      <c r="FW21" s="21">
        <v>0</v>
      </c>
      <c r="FX21" s="21">
        <v>0</v>
      </c>
      <c r="FY21" s="21">
        <v>0</v>
      </c>
      <c r="FZ21" s="21">
        <v>0</v>
      </c>
      <c r="GA21" s="21">
        <v>0</v>
      </c>
      <c r="GB21" s="21">
        <v>0</v>
      </c>
      <c r="GC21" s="21">
        <v>0</v>
      </c>
      <c r="GD21" s="21">
        <v>0</v>
      </c>
      <c r="GE21" s="21">
        <v>0</v>
      </c>
      <c r="GF21" s="21">
        <v>0</v>
      </c>
      <c r="GG21" s="21">
        <v>0</v>
      </c>
      <c r="GH21" s="21">
        <v>0</v>
      </c>
      <c r="GI21" s="21">
        <v>0</v>
      </c>
      <c r="GJ21" s="21">
        <v>0</v>
      </c>
      <c r="GK21" s="21">
        <v>0</v>
      </c>
      <c r="GL21" s="21">
        <v>0</v>
      </c>
      <c r="GM21" s="21">
        <v>0</v>
      </c>
      <c r="GN21" s="21">
        <v>0</v>
      </c>
      <c r="GO21" s="21">
        <v>0</v>
      </c>
      <c r="GP21" s="21">
        <v>0</v>
      </c>
      <c r="GQ21" s="21">
        <v>0</v>
      </c>
      <c r="GR21" s="21">
        <v>0</v>
      </c>
      <c r="GS21" s="21">
        <v>0</v>
      </c>
      <c r="GT21" s="21">
        <v>0</v>
      </c>
      <c r="GU21" s="21">
        <v>0</v>
      </c>
      <c r="GV21" s="21">
        <v>0</v>
      </c>
      <c r="GW21" s="21">
        <v>0</v>
      </c>
      <c r="GX21" s="21">
        <v>0</v>
      </c>
      <c r="GY21" s="21">
        <v>0</v>
      </c>
      <c r="GZ21" s="21">
        <v>0</v>
      </c>
      <c r="HA21" s="21">
        <v>0</v>
      </c>
      <c r="HB21" s="21">
        <v>0</v>
      </c>
      <c r="HC21" s="21">
        <v>0</v>
      </c>
      <c r="HD21" s="21">
        <v>0</v>
      </c>
      <c r="HE21" s="21">
        <v>0</v>
      </c>
      <c r="HF21" s="54">
        <f t="shared" si="1"/>
        <v>100</v>
      </c>
      <c r="HG21" s="21">
        <v>100</v>
      </c>
      <c r="HH21" s="21">
        <v>0</v>
      </c>
      <c r="HI21" s="21">
        <v>0</v>
      </c>
      <c r="HJ21" s="21">
        <v>0</v>
      </c>
      <c r="HK21" s="21">
        <v>0</v>
      </c>
      <c r="HL21" s="21">
        <v>0</v>
      </c>
      <c r="HM21" s="21">
        <v>0</v>
      </c>
      <c r="HN21" s="21">
        <v>0</v>
      </c>
      <c r="HO21" s="21">
        <v>0</v>
      </c>
      <c r="HP21" s="21">
        <v>0</v>
      </c>
      <c r="HQ21" s="21">
        <v>0</v>
      </c>
      <c r="HR21" s="21">
        <v>0</v>
      </c>
      <c r="HS21" s="21">
        <v>0</v>
      </c>
      <c r="HT21" s="21">
        <v>0</v>
      </c>
      <c r="HU21" s="21">
        <v>0</v>
      </c>
      <c r="HV21" s="21">
        <v>0</v>
      </c>
      <c r="HW21" s="21">
        <v>0</v>
      </c>
      <c r="HX21" s="21">
        <v>0</v>
      </c>
      <c r="HY21" s="28">
        <v>34</v>
      </c>
      <c r="HZ21" s="21">
        <v>1010</v>
      </c>
      <c r="IA21" s="21">
        <v>0</v>
      </c>
      <c r="IB21" s="54">
        <v>57797</v>
      </c>
      <c r="IC21" s="21">
        <v>46101</v>
      </c>
      <c r="ID21" s="21">
        <v>45144</v>
      </c>
      <c r="IE21" s="21">
        <v>0</v>
      </c>
      <c r="IF21" s="21">
        <v>957</v>
      </c>
      <c r="IG21" s="21">
        <v>0</v>
      </c>
      <c r="IH21" s="21">
        <v>11696</v>
      </c>
      <c r="II21" s="21">
        <v>11348</v>
      </c>
      <c r="IJ21" s="21">
        <v>0</v>
      </c>
      <c r="IK21" s="21">
        <v>105</v>
      </c>
      <c r="IL21" s="21">
        <v>243</v>
      </c>
      <c r="IM21" s="48"/>
      <c r="IN21" s="48"/>
    </row>
    <row r="22" spans="1:248" s="26" customFormat="1" ht="37.5" x14ac:dyDescent="0.25">
      <c r="A22" s="46">
        <v>6</v>
      </c>
      <c r="B22" s="22" t="s">
        <v>76</v>
      </c>
      <c r="C22" s="46" t="s">
        <v>62</v>
      </c>
      <c r="D22" s="52">
        <f t="shared" si="0"/>
        <v>2015.2000000000003</v>
      </c>
      <c r="E22" s="21">
        <v>546.29999999999995</v>
      </c>
      <c r="F22" s="21">
        <v>0</v>
      </c>
      <c r="G22" s="21">
        <v>461.2</v>
      </c>
      <c r="H22" s="21">
        <v>0</v>
      </c>
      <c r="I22" s="21">
        <v>90.9</v>
      </c>
      <c r="J22" s="21">
        <v>0</v>
      </c>
      <c r="K22" s="21">
        <v>2.9</v>
      </c>
      <c r="L22" s="21">
        <v>0</v>
      </c>
      <c r="M22" s="21">
        <v>2.9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1</v>
      </c>
      <c r="AR22" s="21">
        <v>1</v>
      </c>
      <c r="AS22" s="21">
        <v>0</v>
      </c>
      <c r="AT22" s="21"/>
      <c r="AU22" s="21">
        <v>0</v>
      </c>
      <c r="AV22" s="21">
        <v>0</v>
      </c>
      <c r="AW22" s="21">
        <v>1</v>
      </c>
      <c r="AX22" s="21"/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118</v>
      </c>
      <c r="BM22" s="21">
        <v>648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81</v>
      </c>
      <c r="CB22" s="21">
        <v>30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1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3</v>
      </c>
      <c r="DU22" s="21">
        <v>27</v>
      </c>
      <c r="DV22" s="21">
        <v>0</v>
      </c>
      <c r="DW22" s="21">
        <v>0</v>
      </c>
      <c r="DX22" s="21">
        <v>0</v>
      </c>
      <c r="DY22" s="21">
        <v>0</v>
      </c>
      <c r="DZ22" s="21">
        <v>0</v>
      </c>
      <c r="EA22" s="21">
        <v>0</v>
      </c>
      <c r="EB22" s="21">
        <v>0</v>
      </c>
      <c r="EC22" s="21">
        <v>0</v>
      </c>
      <c r="ED22" s="21">
        <v>0</v>
      </c>
      <c r="EE22" s="21">
        <v>0</v>
      </c>
      <c r="EF22" s="21">
        <v>0</v>
      </c>
      <c r="EG22" s="21">
        <v>0</v>
      </c>
      <c r="EH22" s="21">
        <v>0</v>
      </c>
      <c r="EI22" s="21">
        <v>0</v>
      </c>
      <c r="EJ22" s="21">
        <v>0</v>
      </c>
      <c r="EK22" s="21">
        <v>0</v>
      </c>
      <c r="EL22" s="21">
        <v>0</v>
      </c>
      <c r="EM22" s="21">
        <v>0</v>
      </c>
      <c r="EN22" s="21">
        <v>0</v>
      </c>
      <c r="EO22" s="21">
        <v>0</v>
      </c>
      <c r="EP22" s="21">
        <v>0</v>
      </c>
      <c r="EQ22" s="21">
        <v>0</v>
      </c>
      <c r="ER22" s="21">
        <v>0</v>
      </c>
      <c r="ES22" s="21">
        <v>0</v>
      </c>
      <c r="ET22" s="21">
        <v>0</v>
      </c>
      <c r="EU22" s="21">
        <v>0</v>
      </c>
      <c r="EV22" s="21">
        <v>0</v>
      </c>
      <c r="EW22" s="21">
        <v>0</v>
      </c>
      <c r="EX22" s="21">
        <v>0</v>
      </c>
      <c r="EY22" s="21">
        <v>0</v>
      </c>
      <c r="EZ22" s="21">
        <v>0</v>
      </c>
      <c r="FA22" s="21">
        <v>0</v>
      </c>
      <c r="FB22" s="21">
        <v>0</v>
      </c>
      <c r="FC22" s="21">
        <v>0</v>
      </c>
      <c r="FD22" s="21">
        <v>0</v>
      </c>
      <c r="FE22" s="21">
        <v>0</v>
      </c>
      <c r="FF22" s="21">
        <v>0</v>
      </c>
      <c r="FG22" s="21">
        <v>0</v>
      </c>
      <c r="FH22" s="21">
        <v>0</v>
      </c>
      <c r="FI22" s="21">
        <v>0</v>
      </c>
      <c r="FJ22" s="21">
        <v>0</v>
      </c>
      <c r="FK22" s="21">
        <v>0</v>
      </c>
      <c r="FL22" s="21">
        <v>0</v>
      </c>
      <c r="FM22" s="21">
        <v>0</v>
      </c>
      <c r="FN22" s="21">
        <v>0</v>
      </c>
      <c r="FO22" s="21">
        <v>0</v>
      </c>
      <c r="FP22" s="21">
        <v>0</v>
      </c>
      <c r="FQ22" s="21">
        <v>0</v>
      </c>
      <c r="FR22" s="21">
        <v>0</v>
      </c>
      <c r="FS22" s="21">
        <v>0</v>
      </c>
      <c r="FT22" s="21">
        <v>0</v>
      </c>
      <c r="FU22" s="21">
        <v>0</v>
      </c>
      <c r="FV22" s="21">
        <v>0</v>
      </c>
      <c r="FW22" s="21">
        <v>0</v>
      </c>
      <c r="FX22" s="21">
        <v>0</v>
      </c>
      <c r="FY22" s="21">
        <v>0</v>
      </c>
      <c r="FZ22" s="21">
        <v>0</v>
      </c>
      <c r="GA22" s="21">
        <v>0</v>
      </c>
      <c r="GB22" s="21">
        <v>0</v>
      </c>
      <c r="GC22" s="21">
        <v>0</v>
      </c>
      <c r="GD22" s="21">
        <v>0</v>
      </c>
      <c r="GE22" s="21">
        <v>0</v>
      </c>
      <c r="GF22" s="21">
        <v>0</v>
      </c>
      <c r="GG22" s="21">
        <v>0</v>
      </c>
      <c r="GH22" s="21">
        <v>0</v>
      </c>
      <c r="GI22" s="21">
        <v>0</v>
      </c>
      <c r="GJ22" s="21">
        <v>0</v>
      </c>
      <c r="GK22" s="21">
        <v>0</v>
      </c>
      <c r="GL22" s="21">
        <v>0</v>
      </c>
      <c r="GM22" s="21">
        <v>0</v>
      </c>
      <c r="GN22" s="21">
        <v>0</v>
      </c>
      <c r="GO22" s="21">
        <v>0</v>
      </c>
      <c r="GP22" s="21">
        <v>0</v>
      </c>
      <c r="GQ22" s="21">
        <v>0</v>
      </c>
      <c r="GR22" s="21">
        <v>0</v>
      </c>
      <c r="GS22" s="21">
        <v>0</v>
      </c>
      <c r="GT22" s="21">
        <v>0</v>
      </c>
      <c r="GU22" s="21">
        <v>0</v>
      </c>
      <c r="GV22" s="21">
        <v>0</v>
      </c>
      <c r="GW22" s="21">
        <v>0</v>
      </c>
      <c r="GX22" s="21">
        <v>0</v>
      </c>
      <c r="GY22" s="21">
        <v>0</v>
      </c>
      <c r="GZ22" s="21">
        <v>0</v>
      </c>
      <c r="HA22" s="21">
        <v>0</v>
      </c>
      <c r="HB22" s="21">
        <v>0</v>
      </c>
      <c r="HC22" s="21">
        <v>0</v>
      </c>
      <c r="HD22" s="21">
        <v>0</v>
      </c>
      <c r="HE22" s="21">
        <v>0</v>
      </c>
      <c r="HF22" s="54">
        <f t="shared" si="1"/>
        <v>150</v>
      </c>
      <c r="HG22" s="21">
        <v>147</v>
      </c>
      <c r="HH22" s="21">
        <v>3</v>
      </c>
      <c r="HI22" s="21">
        <v>0</v>
      </c>
      <c r="HJ22" s="21">
        <v>0</v>
      </c>
      <c r="HK22" s="21">
        <v>0</v>
      </c>
      <c r="HL22" s="21">
        <v>0</v>
      </c>
      <c r="HM22" s="21">
        <v>0</v>
      </c>
      <c r="HN22" s="21">
        <v>0</v>
      </c>
      <c r="HO22" s="21">
        <v>0</v>
      </c>
      <c r="HP22" s="21">
        <v>0</v>
      </c>
      <c r="HQ22" s="21">
        <v>0</v>
      </c>
      <c r="HR22" s="21">
        <v>0</v>
      </c>
      <c r="HS22" s="21">
        <v>0</v>
      </c>
      <c r="HT22" s="21">
        <v>0</v>
      </c>
      <c r="HU22" s="21">
        <v>0</v>
      </c>
      <c r="HV22" s="21">
        <v>0</v>
      </c>
      <c r="HW22" s="21">
        <v>0</v>
      </c>
      <c r="HX22" s="21">
        <v>3</v>
      </c>
      <c r="HY22" s="28">
        <v>38</v>
      </c>
      <c r="HZ22" s="21">
        <v>1069.7</v>
      </c>
      <c r="IA22" s="21">
        <v>0</v>
      </c>
      <c r="IB22" s="54">
        <v>60933</v>
      </c>
      <c r="IC22" s="21">
        <v>48466</v>
      </c>
      <c r="ID22" s="21">
        <v>46573</v>
      </c>
      <c r="IE22" s="21">
        <v>0</v>
      </c>
      <c r="IF22" s="21">
        <v>1739</v>
      </c>
      <c r="IG22" s="21">
        <v>154</v>
      </c>
      <c r="IH22" s="21">
        <v>12467</v>
      </c>
      <c r="II22" s="21">
        <v>12034</v>
      </c>
      <c r="IJ22" s="21">
        <v>0</v>
      </c>
      <c r="IK22" s="21">
        <v>190</v>
      </c>
      <c r="IL22" s="21">
        <v>243</v>
      </c>
      <c r="IM22" s="48"/>
      <c r="IN22" s="48"/>
    </row>
    <row r="23" spans="1:248" s="26" customFormat="1" ht="56.25" x14ac:dyDescent="0.25">
      <c r="A23" s="46">
        <v>7</v>
      </c>
      <c r="B23" s="22" t="s">
        <v>77</v>
      </c>
      <c r="C23" s="46" t="s">
        <v>62</v>
      </c>
      <c r="D23" s="52">
        <f t="shared" si="0"/>
        <v>1667.6999999999998</v>
      </c>
      <c r="E23" s="21">
        <v>440.9</v>
      </c>
      <c r="F23" s="21">
        <v>0</v>
      </c>
      <c r="G23" s="21">
        <v>468</v>
      </c>
      <c r="H23" s="21">
        <v>0</v>
      </c>
      <c r="I23" s="21">
        <v>81.2</v>
      </c>
      <c r="J23" s="21">
        <v>0</v>
      </c>
      <c r="K23" s="21">
        <v>1.9</v>
      </c>
      <c r="L23" s="21">
        <v>0</v>
      </c>
      <c r="M23" s="21">
        <v>4.8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1.9</v>
      </c>
      <c r="AS23" s="21">
        <v>0</v>
      </c>
      <c r="AT23" s="21"/>
      <c r="AU23" s="21">
        <v>1</v>
      </c>
      <c r="AV23" s="21">
        <v>0</v>
      </c>
      <c r="AW23" s="21">
        <v>0</v>
      </c>
      <c r="AX23" s="21"/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30</v>
      </c>
      <c r="BM23" s="21">
        <v>526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25</v>
      </c>
      <c r="CB23" s="21">
        <v>43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21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22</v>
      </c>
      <c r="DV23" s="21">
        <v>0</v>
      </c>
      <c r="DW23" s="21">
        <v>0</v>
      </c>
      <c r="DX23" s="21">
        <v>0</v>
      </c>
      <c r="DY23" s="21">
        <v>0</v>
      </c>
      <c r="DZ23" s="21">
        <v>0</v>
      </c>
      <c r="EA23" s="21">
        <v>0</v>
      </c>
      <c r="EB23" s="21">
        <v>0</v>
      </c>
      <c r="EC23" s="21">
        <v>0</v>
      </c>
      <c r="ED23" s="21">
        <v>0</v>
      </c>
      <c r="EE23" s="21">
        <v>0</v>
      </c>
      <c r="EF23" s="21">
        <v>0</v>
      </c>
      <c r="EG23" s="21">
        <v>0</v>
      </c>
      <c r="EH23" s="21">
        <v>0</v>
      </c>
      <c r="EI23" s="21">
        <v>0</v>
      </c>
      <c r="EJ23" s="21">
        <v>0</v>
      </c>
      <c r="EK23" s="21">
        <v>0</v>
      </c>
      <c r="EL23" s="21">
        <v>0</v>
      </c>
      <c r="EM23" s="21">
        <v>0</v>
      </c>
      <c r="EN23" s="21">
        <v>0</v>
      </c>
      <c r="EO23" s="21">
        <v>0</v>
      </c>
      <c r="EP23" s="21">
        <v>0</v>
      </c>
      <c r="EQ23" s="21">
        <v>0</v>
      </c>
      <c r="ER23" s="21">
        <v>0</v>
      </c>
      <c r="ES23" s="21">
        <v>0</v>
      </c>
      <c r="ET23" s="21">
        <v>0</v>
      </c>
      <c r="EU23" s="21">
        <v>0</v>
      </c>
      <c r="EV23" s="21">
        <v>0</v>
      </c>
      <c r="EW23" s="21">
        <v>0</v>
      </c>
      <c r="EX23" s="21">
        <v>0</v>
      </c>
      <c r="EY23" s="21">
        <v>0</v>
      </c>
      <c r="EZ23" s="21">
        <v>0</v>
      </c>
      <c r="FA23" s="21">
        <v>0</v>
      </c>
      <c r="FB23" s="21">
        <v>0</v>
      </c>
      <c r="FC23" s="21">
        <v>0</v>
      </c>
      <c r="FD23" s="21">
        <v>0</v>
      </c>
      <c r="FE23" s="21">
        <v>0</v>
      </c>
      <c r="FF23" s="21">
        <v>0</v>
      </c>
      <c r="FG23" s="21">
        <v>0</v>
      </c>
      <c r="FH23" s="21">
        <v>0</v>
      </c>
      <c r="FI23" s="21">
        <v>0</v>
      </c>
      <c r="FJ23" s="21">
        <v>0</v>
      </c>
      <c r="FK23" s="21">
        <v>0</v>
      </c>
      <c r="FL23" s="21">
        <v>0</v>
      </c>
      <c r="FM23" s="21">
        <v>0</v>
      </c>
      <c r="FN23" s="21">
        <v>0</v>
      </c>
      <c r="FO23" s="21">
        <v>0</v>
      </c>
      <c r="FP23" s="21">
        <v>0</v>
      </c>
      <c r="FQ23" s="21">
        <v>0</v>
      </c>
      <c r="FR23" s="21">
        <v>0</v>
      </c>
      <c r="FS23" s="21">
        <v>0</v>
      </c>
      <c r="FT23" s="21">
        <v>0</v>
      </c>
      <c r="FU23" s="21">
        <v>0</v>
      </c>
      <c r="FV23" s="21">
        <v>0</v>
      </c>
      <c r="FW23" s="21">
        <v>0</v>
      </c>
      <c r="FX23" s="21">
        <v>0</v>
      </c>
      <c r="FY23" s="21">
        <v>0</v>
      </c>
      <c r="FZ23" s="21">
        <v>0</v>
      </c>
      <c r="GA23" s="21">
        <v>0</v>
      </c>
      <c r="GB23" s="21">
        <v>0</v>
      </c>
      <c r="GC23" s="21">
        <v>0</v>
      </c>
      <c r="GD23" s="21">
        <v>0</v>
      </c>
      <c r="GE23" s="21">
        <v>0</v>
      </c>
      <c r="GF23" s="21">
        <v>0</v>
      </c>
      <c r="GG23" s="21">
        <v>0</v>
      </c>
      <c r="GH23" s="21">
        <v>0</v>
      </c>
      <c r="GI23" s="21">
        <v>0</v>
      </c>
      <c r="GJ23" s="21">
        <v>0</v>
      </c>
      <c r="GK23" s="21">
        <v>0</v>
      </c>
      <c r="GL23" s="21">
        <v>0</v>
      </c>
      <c r="GM23" s="21">
        <v>0</v>
      </c>
      <c r="GN23" s="21">
        <v>0</v>
      </c>
      <c r="GO23" s="21">
        <v>0</v>
      </c>
      <c r="GP23" s="21">
        <v>0</v>
      </c>
      <c r="GQ23" s="21">
        <v>0</v>
      </c>
      <c r="GR23" s="21">
        <v>0</v>
      </c>
      <c r="GS23" s="21">
        <v>0</v>
      </c>
      <c r="GT23" s="21">
        <v>0</v>
      </c>
      <c r="GU23" s="21">
        <v>0</v>
      </c>
      <c r="GV23" s="21">
        <v>0</v>
      </c>
      <c r="GW23" s="21">
        <v>0</v>
      </c>
      <c r="GX23" s="21">
        <v>0</v>
      </c>
      <c r="GY23" s="21">
        <v>0</v>
      </c>
      <c r="GZ23" s="21">
        <v>0</v>
      </c>
      <c r="HA23" s="21">
        <v>0</v>
      </c>
      <c r="HB23" s="21">
        <v>0</v>
      </c>
      <c r="HC23" s="21">
        <v>0</v>
      </c>
      <c r="HD23" s="21">
        <v>0</v>
      </c>
      <c r="HE23" s="21">
        <v>0</v>
      </c>
      <c r="HF23" s="54">
        <f t="shared" si="1"/>
        <v>100</v>
      </c>
      <c r="HG23" s="21">
        <v>98</v>
      </c>
      <c r="HH23" s="21">
        <v>2</v>
      </c>
      <c r="HI23" s="21">
        <v>0</v>
      </c>
      <c r="HJ23" s="21">
        <v>0</v>
      </c>
      <c r="HK23" s="21">
        <v>0</v>
      </c>
      <c r="HL23" s="21">
        <v>0</v>
      </c>
      <c r="HM23" s="21">
        <v>0</v>
      </c>
      <c r="HN23" s="21">
        <v>0</v>
      </c>
      <c r="HO23" s="21">
        <v>0</v>
      </c>
      <c r="HP23" s="21">
        <v>0</v>
      </c>
      <c r="HQ23" s="21">
        <v>0</v>
      </c>
      <c r="HR23" s="21">
        <v>0</v>
      </c>
      <c r="HS23" s="21">
        <v>0</v>
      </c>
      <c r="HT23" s="21">
        <v>0</v>
      </c>
      <c r="HU23" s="21">
        <v>0</v>
      </c>
      <c r="HV23" s="21">
        <v>0</v>
      </c>
      <c r="HW23" s="21">
        <v>0</v>
      </c>
      <c r="HX23" s="21">
        <v>2</v>
      </c>
      <c r="HY23" s="28">
        <v>35</v>
      </c>
      <c r="HZ23" s="21">
        <v>1005.3</v>
      </c>
      <c r="IA23" s="21">
        <v>0</v>
      </c>
      <c r="IB23" s="54">
        <v>56990</v>
      </c>
      <c r="IC23" s="21">
        <v>45434</v>
      </c>
      <c r="ID23" s="21">
        <v>44329</v>
      </c>
      <c r="IE23" s="21">
        <v>0</v>
      </c>
      <c r="IF23" s="21">
        <v>1028</v>
      </c>
      <c r="IG23" s="21">
        <v>77</v>
      </c>
      <c r="IH23" s="21">
        <v>11556</v>
      </c>
      <c r="II23" s="21">
        <v>11229</v>
      </c>
      <c r="IJ23" s="21">
        <v>0</v>
      </c>
      <c r="IK23" s="21">
        <v>84</v>
      </c>
      <c r="IL23" s="21">
        <v>243</v>
      </c>
      <c r="IM23" s="48"/>
      <c r="IN23" s="48"/>
    </row>
    <row r="24" spans="1:248" s="26" customFormat="1" ht="75" x14ac:dyDescent="0.25">
      <c r="A24" s="46">
        <v>8</v>
      </c>
      <c r="B24" s="22" t="s">
        <v>78</v>
      </c>
      <c r="C24" s="46" t="s">
        <v>62</v>
      </c>
      <c r="D24" s="52">
        <f t="shared" si="0"/>
        <v>1550.6000000000001</v>
      </c>
      <c r="E24" s="21">
        <v>611.1</v>
      </c>
      <c r="F24" s="21">
        <v>0</v>
      </c>
      <c r="G24" s="21">
        <v>502.8</v>
      </c>
      <c r="H24" s="21">
        <v>0</v>
      </c>
      <c r="I24" s="21">
        <v>111.2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12.6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/>
      <c r="AU24" s="21">
        <v>0</v>
      </c>
      <c r="AV24" s="21">
        <v>1.9</v>
      </c>
      <c r="AW24" s="21">
        <v>1</v>
      </c>
      <c r="AX24" s="21"/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30</v>
      </c>
      <c r="BM24" s="21">
        <v>246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19</v>
      </c>
      <c r="CB24" s="21">
        <v>15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0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21">
        <v>0</v>
      </c>
      <c r="DQ24" s="21">
        <v>0</v>
      </c>
      <c r="DR24" s="21">
        <v>0</v>
      </c>
      <c r="DS24" s="21">
        <v>0</v>
      </c>
      <c r="DT24" s="21">
        <v>0</v>
      </c>
      <c r="DU24" s="21">
        <v>0</v>
      </c>
      <c r="DV24" s="21">
        <v>0</v>
      </c>
      <c r="DW24" s="21">
        <v>0</v>
      </c>
      <c r="DX24" s="21">
        <v>0</v>
      </c>
      <c r="DY24" s="21">
        <v>0</v>
      </c>
      <c r="DZ24" s="21">
        <v>0</v>
      </c>
      <c r="EA24" s="21">
        <v>0</v>
      </c>
      <c r="EB24" s="21">
        <v>0</v>
      </c>
      <c r="EC24" s="21">
        <v>0</v>
      </c>
      <c r="ED24" s="21">
        <v>0</v>
      </c>
      <c r="EE24" s="21">
        <v>0</v>
      </c>
      <c r="EF24" s="21">
        <v>0</v>
      </c>
      <c r="EG24" s="21">
        <v>0</v>
      </c>
      <c r="EH24" s="21">
        <v>0</v>
      </c>
      <c r="EI24" s="21">
        <v>0</v>
      </c>
      <c r="EJ24" s="21">
        <v>0</v>
      </c>
      <c r="EK24" s="21">
        <v>0</v>
      </c>
      <c r="EL24" s="21">
        <v>0</v>
      </c>
      <c r="EM24" s="21">
        <v>0</v>
      </c>
      <c r="EN24" s="21">
        <v>0</v>
      </c>
      <c r="EO24" s="21">
        <v>0</v>
      </c>
      <c r="EP24" s="21">
        <v>0</v>
      </c>
      <c r="EQ24" s="21">
        <v>0</v>
      </c>
      <c r="ER24" s="21">
        <v>0</v>
      </c>
      <c r="ES24" s="21">
        <v>0</v>
      </c>
      <c r="ET24" s="21">
        <v>0</v>
      </c>
      <c r="EU24" s="21">
        <v>0</v>
      </c>
      <c r="EV24" s="21">
        <v>0</v>
      </c>
      <c r="EW24" s="21">
        <v>0</v>
      </c>
      <c r="EX24" s="21">
        <v>0</v>
      </c>
      <c r="EY24" s="21">
        <v>0</v>
      </c>
      <c r="EZ24" s="21">
        <v>0</v>
      </c>
      <c r="FA24" s="21">
        <v>0</v>
      </c>
      <c r="FB24" s="21">
        <v>0</v>
      </c>
      <c r="FC24" s="21">
        <v>0</v>
      </c>
      <c r="FD24" s="21">
        <v>0</v>
      </c>
      <c r="FE24" s="21">
        <v>0</v>
      </c>
      <c r="FF24" s="21">
        <v>0</v>
      </c>
      <c r="FG24" s="21">
        <v>0</v>
      </c>
      <c r="FH24" s="21">
        <v>0</v>
      </c>
      <c r="FI24" s="21">
        <v>0</v>
      </c>
      <c r="FJ24" s="21">
        <v>0</v>
      </c>
      <c r="FK24" s="21">
        <v>0</v>
      </c>
      <c r="FL24" s="21">
        <v>0</v>
      </c>
      <c r="FM24" s="21">
        <v>0</v>
      </c>
      <c r="FN24" s="21">
        <v>0</v>
      </c>
      <c r="FO24" s="21">
        <v>0</v>
      </c>
      <c r="FP24" s="21">
        <v>0</v>
      </c>
      <c r="FQ24" s="21">
        <v>0</v>
      </c>
      <c r="FR24" s="21">
        <v>0</v>
      </c>
      <c r="FS24" s="21">
        <v>0</v>
      </c>
      <c r="FT24" s="21">
        <v>0</v>
      </c>
      <c r="FU24" s="21">
        <v>0</v>
      </c>
      <c r="FV24" s="21">
        <v>0</v>
      </c>
      <c r="FW24" s="21">
        <v>0</v>
      </c>
      <c r="FX24" s="21">
        <v>0</v>
      </c>
      <c r="FY24" s="21">
        <v>0</v>
      </c>
      <c r="FZ24" s="21">
        <v>0</v>
      </c>
      <c r="GA24" s="21">
        <v>0</v>
      </c>
      <c r="GB24" s="21">
        <v>0</v>
      </c>
      <c r="GC24" s="21">
        <v>0</v>
      </c>
      <c r="GD24" s="21">
        <v>0</v>
      </c>
      <c r="GE24" s="21">
        <v>0</v>
      </c>
      <c r="GF24" s="21">
        <v>0</v>
      </c>
      <c r="GG24" s="21">
        <v>0</v>
      </c>
      <c r="GH24" s="21">
        <v>0</v>
      </c>
      <c r="GI24" s="21">
        <v>0</v>
      </c>
      <c r="GJ24" s="21">
        <v>0</v>
      </c>
      <c r="GK24" s="21">
        <v>0</v>
      </c>
      <c r="GL24" s="21">
        <v>0</v>
      </c>
      <c r="GM24" s="21">
        <v>0</v>
      </c>
      <c r="GN24" s="21">
        <v>0</v>
      </c>
      <c r="GO24" s="21">
        <v>0</v>
      </c>
      <c r="GP24" s="21">
        <v>0</v>
      </c>
      <c r="GQ24" s="21">
        <v>0</v>
      </c>
      <c r="GR24" s="21">
        <v>0</v>
      </c>
      <c r="GS24" s="21">
        <v>0</v>
      </c>
      <c r="GT24" s="21">
        <v>0</v>
      </c>
      <c r="GU24" s="21">
        <v>0</v>
      </c>
      <c r="GV24" s="21">
        <v>0</v>
      </c>
      <c r="GW24" s="21">
        <v>0</v>
      </c>
      <c r="GX24" s="21">
        <v>0</v>
      </c>
      <c r="GY24" s="21">
        <v>0</v>
      </c>
      <c r="GZ24" s="21">
        <v>0</v>
      </c>
      <c r="HA24" s="21">
        <v>0</v>
      </c>
      <c r="HB24" s="21">
        <v>0</v>
      </c>
      <c r="HC24" s="21">
        <v>0</v>
      </c>
      <c r="HD24" s="21">
        <v>0</v>
      </c>
      <c r="HE24" s="21">
        <v>0</v>
      </c>
      <c r="HF24" s="54">
        <f t="shared" si="1"/>
        <v>300</v>
      </c>
      <c r="HG24" s="21">
        <v>300</v>
      </c>
      <c r="HH24" s="21">
        <v>0</v>
      </c>
      <c r="HI24" s="21">
        <v>0</v>
      </c>
      <c r="HJ24" s="21">
        <v>0</v>
      </c>
      <c r="HK24" s="21">
        <v>0</v>
      </c>
      <c r="HL24" s="21">
        <v>0</v>
      </c>
      <c r="HM24" s="21">
        <v>0</v>
      </c>
      <c r="HN24" s="21">
        <v>0</v>
      </c>
      <c r="HO24" s="21">
        <v>0</v>
      </c>
      <c r="HP24" s="21">
        <v>0</v>
      </c>
      <c r="HQ24" s="21">
        <v>0</v>
      </c>
      <c r="HR24" s="21">
        <v>0</v>
      </c>
      <c r="HS24" s="21">
        <v>0</v>
      </c>
      <c r="HT24" s="21">
        <v>0</v>
      </c>
      <c r="HU24" s="21">
        <v>0</v>
      </c>
      <c r="HV24" s="21">
        <v>0</v>
      </c>
      <c r="HW24" s="21">
        <v>0</v>
      </c>
      <c r="HX24" s="21">
        <v>4</v>
      </c>
      <c r="HY24" s="28">
        <v>39</v>
      </c>
      <c r="HZ24" s="21">
        <v>1124</v>
      </c>
      <c r="IA24" s="21">
        <v>0</v>
      </c>
      <c r="IB24" s="54">
        <v>63607</v>
      </c>
      <c r="IC24" s="21">
        <v>50728</v>
      </c>
      <c r="ID24" s="21">
        <v>49497</v>
      </c>
      <c r="IE24" s="21">
        <v>0</v>
      </c>
      <c r="IF24" s="21">
        <v>1231</v>
      </c>
      <c r="IG24" s="21">
        <v>0</v>
      </c>
      <c r="IH24" s="21">
        <v>12879</v>
      </c>
      <c r="II24" s="21">
        <v>12458</v>
      </c>
      <c r="IJ24" s="21">
        <v>0</v>
      </c>
      <c r="IK24" s="21">
        <v>178</v>
      </c>
      <c r="IL24" s="21">
        <v>243</v>
      </c>
      <c r="IM24" s="48"/>
      <c r="IN24" s="48"/>
    </row>
    <row r="25" spans="1:248" s="26" customFormat="1" ht="37.5" x14ac:dyDescent="0.25">
      <c r="A25" s="46">
        <v>9</v>
      </c>
      <c r="B25" s="22" t="s">
        <v>79</v>
      </c>
      <c r="C25" s="46" t="s">
        <v>62</v>
      </c>
      <c r="D25" s="52">
        <f t="shared" si="0"/>
        <v>1536.1000000000001</v>
      </c>
      <c r="E25" s="21">
        <v>536.70000000000005</v>
      </c>
      <c r="F25" s="21">
        <v>0</v>
      </c>
      <c r="G25" s="21">
        <v>467</v>
      </c>
      <c r="H25" s="21">
        <v>0</v>
      </c>
      <c r="I25" s="21">
        <v>118.9</v>
      </c>
      <c r="J25" s="21">
        <v>0</v>
      </c>
      <c r="K25" s="21">
        <v>4.8</v>
      </c>
      <c r="L25" s="21">
        <v>0</v>
      </c>
      <c r="M25" s="21">
        <v>4.8</v>
      </c>
      <c r="N25" s="21">
        <v>0</v>
      </c>
      <c r="O25" s="21">
        <v>1.9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1</v>
      </c>
      <c r="AS25" s="21">
        <v>0</v>
      </c>
      <c r="AT25" s="21"/>
      <c r="AU25" s="21">
        <v>0</v>
      </c>
      <c r="AV25" s="21">
        <v>1</v>
      </c>
      <c r="AW25" s="21">
        <v>0</v>
      </c>
      <c r="AX25" s="21"/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40</v>
      </c>
      <c r="BM25" s="21">
        <v>345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15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0</v>
      </c>
      <c r="DZ25" s="21">
        <v>0</v>
      </c>
      <c r="EA25" s="21">
        <v>0</v>
      </c>
      <c r="EB25" s="21">
        <v>0</v>
      </c>
      <c r="EC25" s="21">
        <v>0</v>
      </c>
      <c r="ED25" s="21">
        <v>0</v>
      </c>
      <c r="EE25" s="21">
        <v>0</v>
      </c>
      <c r="EF25" s="21">
        <v>0</v>
      </c>
      <c r="EG25" s="21">
        <v>0</v>
      </c>
      <c r="EH25" s="21">
        <v>0</v>
      </c>
      <c r="EI25" s="21">
        <v>0</v>
      </c>
      <c r="EJ25" s="21">
        <v>0</v>
      </c>
      <c r="EK25" s="21">
        <v>0</v>
      </c>
      <c r="EL25" s="21">
        <v>0</v>
      </c>
      <c r="EM25" s="21">
        <v>0</v>
      </c>
      <c r="EN25" s="21">
        <v>0</v>
      </c>
      <c r="EO25" s="21">
        <v>0</v>
      </c>
      <c r="EP25" s="21">
        <v>0</v>
      </c>
      <c r="EQ25" s="21">
        <v>0</v>
      </c>
      <c r="ER25" s="21">
        <v>0</v>
      </c>
      <c r="ES25" s="21">
        <v>0</v>
      </c>
      <c r="ET25" s="21">
        <v>0</v>
      </c>
      <c r="EU25" s="21">
        <v>0</v>
      </c>
      <c r="EV25" s="21">
        <v>0</v>
      </c>
      <c r="EW25" s="21">
        <v>0</v>
      </c>
      <c r="EX25" s="21">
        <v>0</v>
      </c>
      <c r="EY25" s="21">
        <v>0</v>
      </c>
      <c r="EZ25" s="21">
        <v>0</v>
      </c>
      <c r="FA25" s="21">
        <v>0</v>
      </c>
      <c r="FB25" s="21">
        <v>0</v>
      </c>
      <c r="FC25" s="21">
        <v>0</v>
      </c>
      <c r="FD25" s="21">
        <v>0</v>
      </c>
      <c r="FE25" s="21">
        <v>0</v>
      </c>
      <c r="FF25" s="21">
        <v>0</v>
      </c>
      <c r="FG25" s="21">
        <v>0</v>
      </c>
      <c r="FH25" s="21">
        <v>0</v>
      </c>
      <c r="FI25" s="21">
        <v>0</v>
      </c>
      <c r="FJ25" s="21">
        <v>0</v>
      </c>
      <c r="FK25" s="21">
        <v>0</v>
      </c>
      <c r="FL25" s="21">
        <v>0</v>
      </c>
      <c r="FM25" s="21">
        <v>0</v>
      </c>
      <c r="FN25" s="21">
        <v>0</v>
      </c>
      <c r="FO25" s="21">
        <v>0</v>
      </c>
      <c r="FP25" s="21">
        <v>0</v>
      </c>
      <c r="FQ25" s="21">
        <v>0</v>
      </c>
      <c r="FR25" s="21">
        <v>0</v>
      </c>
      <c r="FS25" s="21">
        <v>0</v>
      </c>
      <c r="FT25" s="21">
        <v>0</v>
      </c>
      <c r="FU25" s="21">
        <v>0</v>
      </c>
      <c r="FV25" s="21">
        <v>0</v>
      </c>
      <c r="FW25" s="21">
        <v>0</v>
      </c>
      <c r="FX25" s="21">
        <v>0</v>
      </c>
      <c r="FY25" s="21">
        <v>0</v>
      </c>
      <c r="FZ25" s="21">
        <v>0</v>
      </c>
      <c r="GA25" s="21">
        <v>0</v>
      </c>
      <c r="GB25" s="21">
        <v>0</v>
      </c>
      <c r="GC25" s="21">
        <v>0</v>
      </c>
      <c r="GD25" s="21">
        <v>0</v>
      </c>
      <c r="GE25" s="21">
        <v>0</v>
      </c>
      <c r="GF25" s="21">
        <v>0</v>
      </c>
      <c r="GG25" s="21">
        <v>0</v>
      </c>
      <c r="GH25" s="21">
        <v>0</v>
      </c>
      <c r="GI25" s="21">
        <v>0</v>
      </c>
      <c r="GJ25" s="21">
        <v>0</v>
      </c>
      <c r="GK25" s="21">
        <v>0</v>
      </c>
      <c r="GL25" s="21">
        <v>0</v>
      </c>
      <c r="GM25" s="21">
        <v>0</v>
      </c>
      <c r="GN25" s="21">
        <v>0</v>
      </c>
      <c r="GO25" s="21">
        <v>0</v>
      </c>
      <c r="GP25" s="21">
        <v>0</v>
      </c>
      <c r="GQ25" s="21">
        <v>0</v>
      </c>
      <c r="GR25" s="21">
        <v>0</v>
      </c>
      <c r="GS25" s="21">
        <v>0</v>
      </c>
      <c r="GT25" s="21">
        <v>0</v>
      </c>
      <c r="GU25" s="21">
        <v>0</v>
      </c>
      <c r="GV25" s="21">
        <v>0</v>
      </c>
      <c r="GW25" s="21">
        <v>0</v>
      </c>
      <c r="GX25" s="21">
        <v>0</v>
      </c>
      <c r="GY25" s="21">
        <v>0</v>
      </c>
      <c r="GZ25" s="21">
        <v>0</v>
      </c>
      <c r="HA25" s="21">
        <v>0</v>
      </c>
      <c r="HB25" s="21">
        <v>0</v>
      </c>
      <c r="HC25" s="21">
        <v>0</v>
      </c>
      <c r="HD25" s="21">
        <v>0</v>
      </c>
      <c r="HE25" s="21">
        <v>0</v>
      </c>
      <c r="HF25" s="54">
        <f t="shared" si="1"/>
        <v>1</v>
      </c>
      <c r="HG25" s="21">
        <v>0</v>
      </c>
      <c r="HH25" s="21">
        <v>0</v>
      </c>
      <c r="HI25" s="21">
        <v>0</v>
      </c>
      <c r="HJ25" s="21">
        <v>0</v>
      </c>
      <c r="HK25" s="21">
        <v>0</v>
      </c>
      <c r="HL25" s="21">
        <v>0</v>
      </c>
      <c r="HM25" s="21">
        <v>0</v>
      </c>
      <c r="HN25" s="21">
        <v>0</v>
      </c>
      <c r="HO25" s="21">
        <v>0</v>
      </c>
      <c r="HP25" s="21">
        <v>0</v>
      </c>
      <c r="HQ25" s="21">
        <v>0</v>
      </c>
      <c r="HR25" s="21">
        <v>0</v>
      </c>
      <c r="HS25" s="21">
        <v>0</v>
      </c>
      <c r="HT25" s="21">
        <v>0</v>
      </c>
      <c r="HU25" s="21">
        <v>0</v>
      </c>
      <c r="HV25" s="21">
        <v>0</v>
      </c>
      <c r="HW25" s="21">
        <v>1</v>
      </c>
      <c r="HX25" s="21">
        <v>1</v>
      </c>
      <c r="HY25" s="28">
        <v>41</v>
      </c>
      <c r="HZ25" s="21">
        <v>1124.4000000000001</v>
      </c>
      <c r="IA25" s="21">
        <v>0</v>
      </c>
      <c r="IB25" s="54">
        <v>62841</v>
      </c>
      <c r="IC25" s="21">
        <v>49765</v>
      </c>
      <c r="ID25" s="21">
        <v>47916</v>
      </c>
      <c r="IE25" s="21">
        <v>0</v>
      </c>
      <c r="IF25" s="21">
        <v>1664</v>
      </c>
      <c r="IG25" s="21">
        <v>185</v>
      </c>
      <c r="IH25" s="21">
        <v>13076</v>
      </c>
      <c r="II25" s="21">
        <v>12681</v>
      </c>
      <c r="IJ25" s="21">
        <v>0</v>
      </c>
      <c r="IK25" s="21">
        <v>152</v>
      </c>
      <c r="IL25" s="21">
        <v>243</v>
      </c>
      <c r="IM25" s="48"/>
      <c r="IN25" s="48"/>
    </row>
    <row r="26" spans="1:248" s="26" customFormat="1" ht="56.25" x14ac:dyDescent="0.25">
      <c r="A26" s="46">
        <v>10</v>
      </c>
      <c r="B26" s="22" t="s">
        <v>80</v>
      </c>
      <c r="C26" s="46" t="s">
        <v>62</v>
      </c>
      <c r="D26" s="52">
        <f t="shared" si="0"/>
        <v>2600</v>
      </c>
      <c r="E26" s="21">
        <v>700.1</v>
      </c>
      <c r="F26" s="21">
        <v>0</v>
      </c>
      <c r="G26" s="21">
        <v>664.3</v>
      </c>
      <c r="H26" s="21">
        <v>0</v>
      </c>
      <c r="I26" s="21">
        <v>89</v>
      </c>
      <c r="J26" s="21">
        <v>0</v>
      </c>
      <c r="K26" s="21">
        <v>7.7</v>
      </c>
      <c r="L26" s="21">
        <v>0</v>
      </c>
      <c r="M26" s="21">
        <v>3.9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/>
      <c r="AU26" s="21">
        <v>0</v>
      </c>
      <c r="AV26" s="21">
        <v>0</v>
      </c>
      <c r="AW26" s="21">
        <v>0</v>
      </c>
      <c r="AX26" s="21"/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90</v>
      </c>
      <c r="BM26" s="21">
        <v>896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52</v>
      </c>
      <c r="CB26" s="21">
        <v>68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2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0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21">
        <v>0</v>
      </c>
      <c r="DQ26" s="21">
        <v>0</v>
      </c>
      <c r="DR26" s="21">
        <v>0</v>
      </c>
      <c r="DS26" s="21">
        <v>0</v>
      </c>
      <c r="DT26" s="21">
        <v>11</v>
      </c>
      <c r="DU26" s="21">
        <v>16</v>
      </c>
      <c r="DV26" s="21">
        <v>0</v>
      </c>
      <c r="DW26" s="21">
        <v>0</v>
      </c>
      <c r="DX26" s="21">
        <v>0</v>
      </c>
      <c r="DY26" s="21">
        <v>0</v>
      </c>
      <c r="DZ26" s="21">
        <v>0</v>
      </c>
      <c r="EA26" s="21">
        <v>0</v>
      </c>
      <c r="EB26" s="21">
        <v>0</v>
      </c>
      <c r="EC26" s="21">
        <v>0</v>
      </c>
      <c r="ED26" s="21">
        <v>0</v>
      </c>
      <c r="EE26" s="21">
        <v>0</v>
      </c>
      <c r="EF26" s="21">
        <v>0</v>
      </c>
      <c r="EG26" s="21">
        <v>0</v>
      </c>
      <c r="EH26" s="21">
        <v>0</v>
      </c>
      <c r="EI26" s="21">
        <v>0</v>
      </c>
      <c r="EJ26" s="21">
        <v>0</v>
      </c>
      <c r="EK26" s="21">
        <v>0</v>
      </c>
      <c r="EL26" s="21">
        <v>0</v>
      </c>
      <c r="EM26" s="21">
        <v>0</v>
      </c>
      <c r="EN26" s="21">
        <v>0</v>
      </c>
      <c r="EO26" s="21">
        <v>0</v>
      </c>
      <c r="EP26" s="21">
        <v>0</v>
      </c>
      <c r="EQ26" s="21">
        <v>0</v>
      </c>
      <c r="ER26" s="21">
        <v>0</v>
      </c>
      <c r="ES26" s="21">
        <v>0</v>
      </c>
      <c r="ET26" s="21">
        <v>0</v>
      </c>
      <c r="EU26" s="21">
        <v>0</v>
      </c>
      <c r="EV26" s="21">
        <v>0</v>
      </c>
      <c r="EW26" s="21">
        <v>0</v>
      </c>
      <c r="EX26" s="21">
        <v>0</v>
      </c>
      <c r="EY26" s="21">
        <v>0</v>
      </c>
      <c r="EZ26" s="21">
        <v>0</v>
      </c>
      <c r="FA26" s="21">
        <v>0</v>
      </c>
      <c r="FB26" s="21">
        <v>0</v>
      </c>
      <c r="FC26" s="21">
        <v>0</v>
      </c>
      <c r="FD26" s="21">
        <v>0</v>
      </c>
      <c r="FE26" s="21">
        <v>0</v>
      </c>
      <c r="FF26" s="21">
        <v>0</v>
      </c>
      <c r="FG26" s="21">
        <v>0</v>
      </c>
      <c r="FH26" s="21">
        <v>0</v>
      </c>
      <c r="FI26" s="21">
        <v>0</v>
      </c>
      <c r="FJ26" s="21">
        <v>0</v>
      </c>
      <c r="FK26" s="21">
        <v>0</v>
      </c>
      <c r="FL26" s="21">
        <v>0</v>
      </c>
      <c r="FM26" s="21">
        <v>0</v>
      </c>
      <c r="FN26" s="21">
        <v>0</v>
      </c>
      <c r="FO26" s="21">
        <v>0</v>
      </c>
      <c r="FP26" s="21">
        <v>0</v>
      </c>
      <c r="FQ26" s="21">
        <v>0</v>
      </c>
      <c r="FR26" s="21">
        <v>0</v>
      </c>
      <c r="FS26" s="21">
        <v>0</v>
      </c>
      <c r="FT26" s="21">
        <v>0</v>
      </c>
      <c r="FU26" s="21">
        <v>0</v>
      </c>
      <c r="FV26" s="21">
        <v>0</v>
      </c>
      <c r="FW26" s="21">
        <v>0</v>
      </c>
      <c r="FX26" s="21">
        <v>0</v>
      </c>
      <c r="FY26" s="21">
        <v>0</v>
      </c>
      <c r="FZ26" s="21">
        <v>0</v>
      </c>
      <c r="GA26" s="21">
        <v>0</v>
      </c>
      <c r="GB26" s="21">
        <v>0</v>
      </c>
      <c r="GC26" s="21">
        <v>0</v>
      </c>
      <c r="GD26" s="21">
        <v>0</v>
      </c>
      <c r="GE26" s="21">
        <v>0</v>
      </c>
      <c r="GF26" s="21">
        <v>0</v>
      </c>
      <c r="GG26" s="21">
        <v>0</v>
      </c>
      <c r="GH26" s="21">
        <v>0</v>
      </c>
      <c r="GI26" s="21">
        <v>0</v>
      </c>
      <c r="GJ26" s="21">
        <v>0</v>
      </c>
      <c r="GK26" s="21">
        <v>0</v>
      </c>
      <c r="GL26" s="21">
        <v>0</v>
      </c>
      <c r="GM26" s="21">
        <v>0</v>
      </c>
      <c r="GN26" s="21">
        <v>0</v>
      </c>
      <c r="GO26" s="21">
        <v>0</v>
      </c>
      <c r="GP26" s="21">
        <v>0</v>
      </c>
      <c r="GQ26" s="21">
        <v>0</v>
      </c>
      <c r="GR26" s="21">
        <v>0</v>
      </c>
      <c r="GS26" s="21">
        <v>0</v>
      </c>
      <c r="GT26" s="21">
        <v>0</v>
      </c>
      <c r="GU26" s="21">
        <v>0</v>
      </c>
      <c r="GV26" s="21">
        <v>0</v>
      </c>
      <c r="GW26" s="21">
        <v>0</v>
      </c>
      <c r="GX26" s="21">
        <v>0</v>
      </c>
      <c r="GY26" s="21">
        <v>0</v>
      </c>
      <c r="GZ26" s="21">
        <v>0</v>
      </c>
      <c r="HA26" s="21">
        <v>0</v>
      </c>
      <c r="HB26" s="21">
        <v>0</v>
      </c>
      <c r="HC26" s="21">
        <v>0</v>
      </c>
      <c r="HD26" s="21">
        <v>0</v>
      </c>
      <c r="HE26" s="21">
        <v>0</v>
      </c>
      <c r="HF26" s="54">
        <f t="shared" si="1"/>
        <v>100</v>
      </c>
      <c r="HG26" s="21">
        <v>100</v>
      </c>
      <c r="HH26" s="21">
        <v>0</v>
      </c>
      <c r="HI26" s="21">
        <v>0</v>
      </c>
      <c r="HJ26" s="21">
        <v>0</v>
      </c>
      <c r="HK26" s="21">
        <v>0</v>
      </c>
      <c r="HL26" s="21">
        <v>0</v>
      </c>
      <c r="HM26" s="21">
        <v>0</v>
      </c>
      <c r="HN26" s="21">
        <v>0</v>
      </c>
      <c r="HO26" s="21">
        <v>0</v>
      </c>
      <c r="HP26" s="21">
        <v>0</v>
      </c>
      <c r="HQ26" s="21">
        <v>0</v>
      </c>
      <c r="HR26" s="21">
        <v>0</v>
      </c>
      <c r="HS26" s="21">
        <v>0</v>
      </c>
      <c r="HT26" s="21">
        <v>0</v>
      </c>
      <c r="HU26" s="21">
        <v>0</v>
      </c>
      <c r="HV26" s="21">
        <v>0</v>
      </c>
      <c r="HW26" s="21">
        <v>0</v>
      </c>
      <c r="HX26" s="21">
        <v>4</v>
      </c>
      <c r="HY26" s="28">
        <v>40</v>
      </c>
      <c r="HZ26" s="21">
        <v>1277.7</v>
      </c>
      <c r="IA26" s="21">
        <v>0</v>
      </c>
      <c r="IB26" s="54">
        <v>70742</v>
      </c>
      <c r="IC26" s="21">
        <v>56179</v>
      </c>
      <c r="ID26" s="21">
        <v>54953</v>
      </c>
      <c r="IE26" s="21">
        <v>0</v>
      </c>
      <c r="IF26" s="21">
        <v>1175</v>
      </c>
      <c r="IG26" s="21">
        <v>51</v>
      </c>
      <c r="IH26" s="21">
        <v>14563</v>
      </c>
      <c r="II26" s="21">
        <v>14194</v>
      </c>
      <c r="IJ26" s="21">
        <v>0</v>
      </c>
      <c r="IK26" s="21">
        <v>126</v>
      </c>
      <c r="IL26" s="21">
        <v>243</v>
      </c>
      <c r="IM26" s="48"/>
      <c r="IN26" s="48"/>
    </row>
    <row r="27" spans="1:248" s="26" customFormat="1" ht="37.5" x14ac:dyDescent="0.25">
      <c r="A27" s="46">
        <v>11</v>
      </c>
      <c r="B27" s="22" t="s">
        <v>81</v>
      </c>
      <c r="C27" s="46" t="s">
        <v>62</v>
      </c>
      <c r="D27" s="52">
        <f t="shared" si="0"/>
        <v>1815.2999999999997</v>
      </c>
      <c r="E27" s="21">
        <v>519.29999999999995</v>
      </c>
      <c r="F27" s="21">
        <v>0</v>
      </c>
      <c r="G27" s="21">
        <v>632.4</v>
      </c>
      <c r="H27" s="21">
        <v>0</v>
      </c>
      <c r="I27" s="21">
        <v>100.6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/>
      <c r="AU27" s="21">
        <v>0</v>
      </c>
      <c r="AV27" s="21">
        <v>0</v>
      </c>
      <c r="AW27" s="21">
        <v>0</v>
      </c>
      <c r="AX27" s="21"/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55</v>
      </c>
      <c r="BM27" s="21">
        <v>430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25</v>
      </c>
      <c r="CB27" s="21">
        <v>27</v>
      </c>
      <c r="CC27" s="21">
        <v>0</v>
      </c>
      <c r="CD27" s="21">
        <v>0</v>
      </c>
      <c r="CE27" s="21">
        <v>2</v>
      </c>
      <c r="CF27" s="21">
        <v>0</v>
      </c>
      <c r="CG27" s="21">
        <v>0</v>
      </c>
      <c r="CH27" s="21">
        <v>0</v>
      </c>
      <c r="CI27" s="21">
        <v>1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21">
        <v>13</v>
      </c>
      <c r="DU27" s="21">
        <v>10</v>
      </c>
      <c r="DV27" s="21">
        <v>0</v>
      </c>
      <c r="DW27" s="21">
        <v>0</v>
      </c>
      <c r="DX27" s="21">
        <v>0</v>
      </c>
      <c r="DY27" s="21">
        <v>0</v>
      </c>
      <c r="DZ27" s="21">
        <v>0</v>
      </c>
      <c r="EA27" s="21">
        <v>0</v>
      </c>
      <c r="EB27" s="21">
        <v>0</v>
      </c>
      <c r="EC27" s="21">
        <v>0</v>
      </c>
      <c r="ED27" s="21">
        <v>0</v>
      </c>
      <c r="EE27" s="21">
        <v>0</v>
      </c>
      <c r="EF27" s="21">
        <v>0</v>
      </c>
      <c r="EG27" s="21">
        <v>0</v>
      </c>
      <c r="EH27" s="21">
        <v>0</v>
      </c>
      <c r="EI27" s="21">
        <v>0</v>
      </c>
      <c r="EJ27" s="21">
        <v>0</v>
      </c>
      <c r="EK27" s="21">
        <v>0</v>
      </c>
      <c r="EL27" s="21">
        <v>0</v>
      </c>
      <c r="EM27" s="21">
        <v>0</v>
      </c>
      <c r="EN27" s="21">
        <v>0</v>
      </c>
      <c r="EO27" s="21">
        <v>0</v>
      </c>
      <c r="EP27" s="21">
        <v>0</v>
      </c>
      <c r="EQ27" s="21">
        <v>0</v>
      </c>
      <c r="ER27" s="21">
        <v>0</v>
      </c>
      <c r="ES27" s="21">
        <v>0</v>
      </c>
      <c r="ET27" s="21">
        <v>0</v>
      </c>
      <c r="EU27" s="21">
        <v>0</v>
      </c>
      <c r="EV27" s="21">
        <v>0</v>
      </c>
      <c r="EW27" s="21">
        <v>0</v>
      </c>
      <c r="EX27" s="21">
        <v>0</v>
      </c>
      <c r="EY27" s="21">
        <v>0</v>
      </c>
      <c r="EZ27" s="21">
        <v>0</v>
      </c>
      <c r="FA27" s="21">
        <v>0</v>
      </c>
      <c r="FB27" s="21">
        <v>0</v>
      </c>
      <c r="FC27" s="21">
        <v>0</v>
      </c>
      <c r="FD27" s="21">
        <v>0</v>
      </c>
      <c r="FE27" s="21">
        <v>0</v>
      </c>
      <c r="FF27" s="21">
        <v>0</v>
      </c>
      <c r="FG27" s="21">
        <v>0</v>
      </c>
      <c r="FH27" s="21">
        <v>0</v>
      </c>
      <c r="FI27" s="21">
        <v>0</v>
      </c>
      <c r="FJ27" s="21">
        <v>0</v>
      </c>
      <c r="FK27" s="21">
        <v>0</v>
      </c>
      <c r="FL27" s="21">
        <v>0</v>
      </c>
      <c r="FM27" s="21">
        <v>0</v>
      </c>
      <c r="FN27" s="21">
        <v>0</v>
      </c>
      <c r="FO27" s="21">
        <v>0</v>
      </c>
      <c r="FP27" s="21">
        <v>0</v>
      </c>
      <c r="FQ27" s="21">
        <v>0</v>
      </c>
      <c r="FR27" s="21">
        <v>0</v>
      </c>
      <c r="FS27" s="21">
        <v>0</v>
      </c>
      <c r="FT27" s="21">
        <v>0</v>
      </c>
      <c r="FU27" s="21">
        <v>0</v>
      </c>
      <c r="FV27" s="21">
        <v>0</v>
      </c>
      <c r="FW27" s="21">
        <v>0</v>
      </c>
      <c r="FX27" s="21">
        <v>0</v>
      </c>
      <c r="FY27" s="21">
        <v>0</v>
      </c>
      <c r="FZ27" s="21">
        <v>0</v>
      </c>
      <c r="GA27" s="21">
        <v>0</v>
      </c>
      <c r="GB27" s="21">
        <v>0</v>
      </c>
      <c r="GC27" s="21">
        <v>0</v>
      </c>
      <c r="GD27" s="21">
        <v>0</v>
      </c>
      <c r="GE27" s="21">
        <v>0</v>
      </c>
      <c r="GF27" s="21">
        <v>0</v>
      </c>
      <c r="GG27" s="21">
        <v>0</v>
      </c>
      <c r="GH27" s="21">
        <v>0</v>
      </c>
      <c r="GI27" s="21">
        <v>0</v>
      </c>
      <c r="GJ27" s="21">
        <v>0</v>
      </c>
      <c r="GK27" s="21">
        <v>0</v>
      </c>
      <c r="GL27" s="21">
        <v>0</v>
      </c>
      <c r="GM27" s="21">
        <v>0</v>
      </c>
      <c r="GN27" s="21">
        <v>0</v>
      </c>
      <c r="GO27" s="21">
        <v>0</v>
      </c>
      <c r="GP27" s="21">
        <v>0</v>
      </c>
      <c r="GQ27" s="21">
        <v>0</v>
      </c>
      <c r="GR27" s="21">
        <v>0</v>
      </c>
      <c r="GS27" s="21">
        <v>0</v>
      </c>
      <c r="GT27" s="21">
        <v>0</v>
      </c>
      <c r="GU27" s="21">
        <v>0</v>
      </c>
      <c r="GV27" s="21">
        <v>0</v>
      </c>
      <c r="GW27" s="21">
        <v>0</v>
      </c>
      <c r="GX27" s="21">
        <v>0</v>
      </c>
      <c r="GY27" s="21">
        <v>0</v>
      </c>
      <c r="GZ27" s="21">
        <v>0</v>
      </c>
      <c r="HA27" s="21">
        <v>0</v>
      </c>
      <c r="HB27" s="21">
        <v>0</v>
      </c>
      <c r="HC27" s="21">
        <v>0</v>
      </c>
      <c r="HD27" s="21">
        <v>0</v>
      </c>
      <c r="HE27" s="21">
        <v>0</v>
      </c>
      <c r="HF27" s="54">
        <f t="shared" si="1"/>
        <v>50</v>
      </c>
      <c r="HG27" s="21">
        <v>50</v>
      </c>
      <c r="HH27" s="21">
        <v>0</v>
      </c>
      <c r="HI27" s="21">
        <v>0</v>
      </c>
      <c r="HJ27" s="21">
        <v>0</v>
      </c>
      <c r="HK27" s="21">
        <v>0</v>
      </c>
      <c r="HL27" s="21">
        <v>0</v>
      </c>
      <c r="HM27" s="21">
        <v>0</v>
      </c>
      <c r="HN27" s="21">
        <v>0</v>
      </c>
      <c r="HO27" s="21">
        <v>0</v>
      </c>
      <c r="HP27" s="21">
        <v>0</v>
      </c>
      <c r="HQ27" s="21">
        <v>0</v>
      </c>
      <c r="HR27" s="21">
        <v>0</v>
      </c>
      <c r="HS27" s="21">
        <v>0</v>
      </c>
      <c r="HT27" s="21">
        <v>0</v>
      </c>
      <c r="HU27" s="21">
        <v>0</v>
      </c>
      <c r="HV27" s="21">
        <v>0</v>
      </c>
      <c r="HW27" s="21">
        <v>0</v>
      </c>
      <c r="HX27" s="21">
        <v>1</v>
      </c>
      <c r="HY27" s="28">
        <v>43</v>
      </c>
      <c r="HZ27" s="21">
        <v>1283.0999999999999</v>
      </c>
      <c r="IA27" s="21">
        <v>0</v>
      </c>
      <c r="IB27" s="54">
        <v>73775</v>
      </c>
      <c r="IC27" s="21">
        <v>58236</v>
      </c>
      <c r="ID27" s="21">
        <v>54490</v>
      </c>
      <c r="IE27" s="21">
        <v>0</v>
      </c>
      <c r="IF27" s="21">
        <v>3746</v>
      </c>
      <c r="IG27" s="21">
        <v>0</v>
      </c>
      <c r="IH27" s="21">
        <v>15539</v>
      </c>
      <c r="II27" s="21">
        <v>14734</v>
      </c>
      <c r="IJ27" s="21">
        <v>0</v>
      </c>
      <c r="IK27" s="21">
        <v>250</v>
      </c>
      <c r="IL27" s="21">
        <v>555</v>
      </c>
      <c r="IM27" s="48"/>
      <c r="IN27" s="48"/>
    </row>
    <row r="28" spans="1:248" s="26" customFormat="1" ht="37.5" x14ac:dyDescent="0.25">
      <c r="A28" s="46">
        <v>12</v>
      </c>
      <c r="B28" s="22" t="s">
        <v>82</v>
      </c>
      <c r="C28" s="46" t="s">
        <v>62</v>
      </c>
      <c r="D28" s="52">
        <f t="shared" si="0"/>
        <v>1975.1</v>
      </c>
      <c r="E28" s="21">
        <v>559.9</v>
      </c>
      <c r="F28" s="21">
        <v>0</v>
      </c>
      <c r="G28" s="21">
        <v>700.1</v>
      </c>
      <c r="H28" s="21">
        <v>0</v>
      </c>
      <c r="I28" s="21">
        <v>115.1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/>
      <c r="AU28" s="21">
        <v>0</v>
      </c>
      <c r="AV28" s="21">
        <v>0</v>
      </c>
      <c r="AW28" s="21">
        <v>0</v>
      </c>
      <c r="AX28" s="21"/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27</v>
      </c>
      <c r="BM28" s="21">
        <v>445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2</v>
      </c>
      <c r="BX28" s="21">
        <v>0</v>
      </c>
      <c r="BY28" s="21">
        <v>0</v>
      </c>
      <c r="BZ28" s="21">
        <v>2</v>
      </c>
      <c r="CA28" s="21">
        <v>52</v>
      </c>
      <c r="CB28" s="21">
        <v>24</v>
      </c>
      <c r="CC28" s="21">
        <v>0</v>
      </c>
      <c r="CD28" s="21">
        <v>0</v>
      </c>
      <c r="CE28" s="21">
        <v>3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6</v>
      </c>
      <c r="DU28" s="21">
        <v>39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0</v>
      </c>
      <c r="EB28" s="21">
        <v>0</v>
      </c>
      <c r="EC28" s="21">
        <v>0</v>
      </c>
      <c r="ED28" s="21">
        <v>0</v>
      </c>
      <c r="EE28" s="21">
        <v>0</v>
      </c>
      <c r="EF28" s="21">
        <v>0</v>
      </c>
      <c r="EG28" s="21">
        <v>0</v>
      </c>
      <c r="EH28" s="21">
        <v>0</v>
      </c>
      <c r="EI28" s="21">
        <v>0</v>
      </c>
      <c r="EJ28" s="21">
        <v>0</v>
      </c>
      <c r="EK28" s="21">
        <v>0</v>
      </c>
      <c r="EL28" s="21">
        <v>0</v>
      </c>
      <c r="EM28" s="21">
        <v>0</v>
      </c>
      <c r="EN28" s="21">
        <v>0</v>
      </c>
      <c r="EO28" s="21">
        <v>0</v>
      </c>
      <c r="EP28" s="21">
        <v>0</v>
      </c>
      <c r="EQ28" s="21">
        <v>0</v>
      </c>
      <c r="ER28" s="21">
        <v>0</v>
      </c>
      <c r="ES28" s="21">
        <v>0</v>
      </c>
      <c r="ET28" s="21">
        <v>0</v>
      </c>
      <c r="EU28" s="21">
        <v>0</v>
      </c>
      <c r="EV28" s="21">
        <v>0</v>
      </c>
      <c r="EW28" s="21">
        <v>0</v>
      </c>
      <c r="EX28" s="21">
        <v>0</v>
      </c>
      <c r="EY28" s="21">
        <v>0</v>
      </c>
      <c r="EZ28" s="21">
        <v>0</v>
      </c>
      <c r="FA28" s="21">
        <v>0</v>
      </c>
      <c r="FB28" s="21">
        <v>0</v>
      </c>
      <c r="FC28" s="21">
        <v>0</v>
      </c>
      <c r="FD28" s="21">
        <v>0</v>
      </c>
      <c r="FE28" s="21">
        <v>0</v>
      </c>
      <c r="FF28" s="21">
        <v>0</v>
      </c>
      <c r="FG28" s="21">
        <v>0</v>
      </c>
      <c r="FH28" s="21">
        <v>0</v>
      </c>
      <c r="FI28" s="21">
        <v>0</v>
      </c>
      <c r="FJ28" s="21">
        <v>0</v>
      </c>
      <c r="FK28" s="21">
        <v>0</v>
      </c>
      <c r="FL28" s="21">
        <v>0</v>
      </c>
      <c r="FM28" s="21">
        <v>0</v>
      </c>
      <c r="FN28" s="21">
        <v>0</v>
      </c>
      <c r="FO28" s="21">
        <v>0</v>
      </c>
      <c r="FP28" s="21">
        <v>0</v>
      </c>
      <c r="FQ28" s="21">
        <v>0</v>
      </c>
      <c r="FR28" s="21">
        <v>0</v>
      </c>
      <c r="FS28" s="21">
        <v>0</v>
      </c>
      <c r="FT28" s="21">
        <v>0</v>
      </c>
      <c r="FU28" s="21">
        <v>0</v>
      </c>
      <c r="FV28" s="21">
        <v>0</v>
      </c>
      <c r="FW28" s="21">
        <v>0</v>
      </c>
      <c r="FX28" s="21">
        <v>0</v>
      </c>
      <c r="FY28" s="21">
        <v>0</v>
      </c>
      <c r="FZ28" s="21">
        <v>0</v>
      </c>
      <c r="GA28" s="21">
        <v>0</v>
      </c>
      <c r="GB28" s="21">
        <v>0</v>
      </c>
      <c r="GC28" s="21">
        <v>0</v>
      </c>
      <c r="GD28" s="21">
        <v>0</v>
      </c>
      <c r="GE28" s="21">
        <v>0</v>
      </c>
      <c r="GF28" s="21">
        <v>0</v>
      </c>
      <c r="GG28" s="21">
        <v>0</v>
      </c>
      <c r="GH28" s="21">
        <v>0</v>
      </c>
      <c r="GI28" s="21">
        <v>0</v>
      </c>
      <c r="GJ28" s="21">
        <v>0</v>
      </c>
      <c r="GK28" s="21">
        <v>0</v>
      </c>
      <c r="GL28" s="21">
        <v>0</v>
      </c>
      <c r="GM28" s="21">
        <v>0</v>
      </c>
      <c r="GN28" s="21">
        <v>0</v>
      </c>
      <c r="GO28" s="21">
        <v>0</v>
      </c>
      <c r="GP28" s="21">
        <v>0</v>
      </c>
      <c r="GQ28" s="21">
        <v>0</v>
      </c>
      <c r="GR28" s="21">
        <v>0</v>
      </c>
      <c r="GS28" s="21">
        <v>0</v>
      </c>
      <c r="GT28" s="21">
        <v>0</v>
      </c>
      <c r="GU28" s="21">
        <v>0</v>
      </c>
      <c r="GV28" s="21">
        <v>0</v>
      </c>
      <c r="GW28" s="21">
        <v>0</v>
      </c>
      <c r="GX28" s="21">
        <v>0</v>
      </c>
      <c r="GY28" s="21">
        <v>0</v>
      </c>
      <c r="GZ28" s="21">
        <v>0</v>
      </c>
      <c r="HA28" s="21">
        <v>0</v>
      </c>
      <c r="HB28" s="21">
        <v>0</v>
      </c>
      <c r="HC28" s="21">
        <v>0</v>
      </c>
      <c r="HD28" s="21">
        <v>0</v>
      </c>
      <c r="HE28" s="21">
        <v>0</v>
      </c>
      <c r="HF28" s="54">
        <f t="shared" si="1"/>
        <v>25</v>
      </c>
      <c r="HG28" s="21">
        <v>25</v>
      </c>
      <c r="HH28" s="21">
        <v>0</v>
      </c>
      <c r="HI28" s="21">
        <v>0</v>
      </c>
      <c r="HJ28" s="21">
        <v>0</v>
      </c>
      <c r="HK28" s="21">
        <v>0</v>
      </c>
      <c r="HL28" s="21">
        <v>0</v>
      </c>
      <c r="HM28" s="21">
        <v>0</v>
      </c>
      <c r="HN28" s="21">
        <v>0</v>
      </c>
      <c r="HO28" s="21">
        <v>0</v>
      </c>
      <c r="HP28" s="21">
        <v>0</v>
      </c>
      <c r="HQ28" s="21">
        <v>0</v>
      </c>
      <c r="HR28" s="21">
        <v>0</v>
      </c>
      <c r="HS28" s="21">
        <v>0</v>
      </c>
      <c r="HT28" s="21">
        <v>0</v>
      </c>
      <c r="HU28" s="21">
        <v>0</v>
      </c>
      <c r="HV28" s="21">
        <v>0</v>
      </c>
      <c r="HW28" s="21">
        <v>0</v>
      </c>
      <c r="HX28" s="21">
        <v>2</v>
      </c>
      <c r="HY28" s="28">
        <v>48</v>
      </c>
      <c r="HZ28" s="21">
        <v>1438.6</v>
      </c>
      <c r="IA28" s="21">
        <v>0</v>
      </c>
      <c r="IB28" s="54">
        <v>80242</v>
      </c>
      <c r="IC28" s="21">
        <v>63632</v>
      </c>
      <c r="ID28" s="21">
        <v>62462</v>
      </c>
      <c r="IE28" s="21">
        <v>0</v>
      </c>
      <c r="IF28" s="21">
        <v>1170</v>
      </c>
      <c r="IG28" s="21">
        <v>0</v>
      </c>
      <c r="IH28" s="21">
        <v>16610</v>
      </c>
      <c r="II28" s="21">
        <v>16242</v>
      </c>
      <c r="IJ28" s="21">
        <v>0</v>
      </c>
      <c r="IK28" s="21">
        <v>125</v>
      </c>
      <c r="IL28" s="21">
        <v>243</v>
      </c>
      <c r="IM28" s="48"/>
      <c r="IN28" s="48"/>
    </row>
    <row r="29" spans="1:248" s="26" customFormat="1" ht="56.25" x14ac:dyDescent="0.25">
      <c r="A29" s="46">
        <v>13</v>
      </c>
      <c r="B29" s="22" t="s">
        <v>83</v>
      </c>
      <c r="C29" s="46" t="s">
        <v>62</v>
      </c>
      <c r="D29" s="52">
        <f t="shared" si="0"/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/>
      <c r="AU29" s="21">
        <v>0</v>
      </c>
      <c r="AV29" s="21">
        <v>0</v>
      </c>
      <c r="AW29" s="21">
        <v>0</v>
      </c>
      <c r="AX29" s="21"/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0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21">
        <v>0</v>
      </c>
      <c r="DQ29" s="21">
        <v>0</v>
      </c>
      <c r="DR29" s="21">
        <v>0</v>
      </c>
      <c r="DS29" s="21">
        <v>0</v>
      </c>
      <c r="DT29" s="21">
        <v>0</v>
      </c>
      <c r="DU29" s="21">
        <v>0</v>
      </c>
      <c r="DV29" s="21">
        <v>0</v>
      </c>
      <c r="DW29" s="21">
        <v>0</v>
      </c>
      <c r="DX29" s="21">
        <v>0</v>
      </c>
      <c r="DY29" s="21">
        <v>0</v>
      </c>
      <c r="DZ29" s="21">
        <v>0</v>
      </c>
      <c r="EA29" s="21">
        <v>0</v>
      </c>
      <c r="EB29" s="21">
        <v>0</v>
      </c>
      <c r="EC29" s="21">
        <v>0</v>
      </c>
      <c r="ED29" s="21">
        <v>0</v>
      </c>
      <c r="EE29" s="21">
        <v>0</v>
      </c>
      <c r="EF29" s="21">
        <v>0</v>
      </c>
      <c r="EG29" s="21">
        <v>0</v>
      </c>
      <c r="EH29" s="21">
        <v>0</v>
      </c>
      <c r="EI29" s="21">
        <v>0</v>
      </c>
      <c r="EJ29" s="21">
        <v>0</v>
      </c>
      <c r="EK29" s="21">
        <v>0</v>
      </c>
      <c r="EL29" s="21">
        <v>0</v>
      </c>
      <c r="EM29" s="21">
        <v>0</v>
      </c>
      <c r="EN29" s="21">
        <v>0</v>
      </c>
      <c r="EO29" s="21">
        <v>0</v>
      </c>
      <c r="EP29" s="21">
        <v>0</v>
      </c>
      <c r="EQ29" s="21">
        <v>0</v>
      </c>
      <c r="ER29" s="21">
        <v>0</v>
      </c>
      <c r="ES29" s="21">
        <v>0</v>
      </c>
      <c r="ET29" s="21">
        <v>0</v>
      </c>
      <c r="EU29" s="21">
        <v>0</v>
      </c>
      <c r="EV29" s="21">
        <v>0</v>
      </c>
      <c r="EW29" s="21">
        <v>0</v>
      </c>
      <c r="EX29" s="21">
        <v>0</v>
      </c>
      <c r="EY29" s="21">
        <v>0</v>
      </c>
      <c r="EZ29" s="21">
        <v>0</v>
      </c>
      <c r="FA29" s="21">
        <v>0</v>
      </c>
      <c r="FB29" s="21">
        <v>0</v>
      </c>
      <c r="FC29" s="21">
        <v>0</v>
      </c>
      <c r="FD29" s="21">
        <v>0</v>
      </c>
      <c r="FE29" s="21">
        <v>0</v>
      </c>
      <c r="FF29" s="21">
        <v>0</v>
      </c>
      <c r="FG29" s="21">
        <v>0</v>
      </c>
      <c r="FH29" s="21">
        <v>0</v>
      </c>
      <c r="FI29" s="21">
        <v>0</v>
      </c>
      <c r="FJ29" s="21">
        <v>0</v>
      </c>
      <c r="FK29" s="21">
        <v>0</v>
      </c>
      <c r="FL29" s="21">
        <v>0</v>
      </c>
      <c r="FM29" s="21">
        <v>0</v>
      </c>
      <c r="FN29" s="21">
        <v>0</v>
      </c>
      <c r="FO29" s="21">
        <v>0</v>
      </c>
      <c r="FP29" s="21">
        <v>0</v>
      </c>
      <c r="FQ29" s="21">
        <v>0</v>
      </c>
      <c r="FR29" s="21">
        <v>0</v>
      </c>
      <c r="FS29" s="21">
        <v>0</v>
      </c>
      <c r="FT29" s="21">
        <v>0</v>
      </c>
      <c r="FU29" s="21">
        <v>0</v>
      </c>
      <c r="FV29" s="21">
        <v>0</v>
      </c>
      <c r="FW29" s="21">
        <v>0</v>
      </c>
      <c r="FX29" s="21">
        <v>0</v>
      </c>
      <c r="FY29" s="21">
        <v>0</v>
      </c>
      <c r="FZ29" s="21">
        <v>0</v>
      </c>
      <c r="GA29" s="21">
        <v>0</v>
      </c>
      <c r="GB29" s="21">
        <v>0</v>
      </c>
      <c r="GC29" s="21">
        <v>0</v>
      </c>
      <c r="GD29" s="21">
        <v>0</v>
      </c>
      <c r="GE29" s="21">
        <v>0</v>
      </c>
      <c r="GF29" s="21">
        <v>0</v>
      </c>
      <c r="GG29" s="21">
        <v>0</v>
      </c>
      <c r="GH29" s="21">
        <v>0</v>
      </c>
      <c r="GI29" s="21">
        <v>0</v>
      </c>
      <c r="GJ29" s="21">
        <v>0</v>
      </c>
      <c r="GK29" s="21">
        <v>0</v>
      </c>
      <c r="GL29" s="21">
        <v>0</v>
      </c>
      <c r="GM29" s="21">
        <v>0</v>
      </c>
      <c r="GN29" s="21">
        <v>0</v>
      </c>
      <c r="GO29" s="21">
        <v>0</v>
      </c>
      <c r="GP29" s="21">
        <v>0</v>
      </c>
      <c r="GQ29" s="21">
        <v>0</v>
      </c>
      <c r="GR29" s="21">
        <v>0</v>
      </c>
      <c r="GS29" s="21">
        <v>0</v>
      </c>
      <c r="GT29" s="21">
        <v>0</v>
      </c>
      <c r="GU29" s="21">
        <v>0</v>
      </c>
      <c r="GV29" s="21">
        <v>0</v>
      </c>
      <c r="GW29" s="21">
        <v>0</v>
      </c>
      <c r="GX29" s="21">
        <v>0</v>
      </c>
      <c r="GY29" s="21">
        <v>0</v>
      </c>
      <c r="GZ29" s="21">
        <v>0</v>
      </c>
      <c r="HA29" s="21">
        <v>0</v>
      </c>
      <c r="HB29" s="21">
        <v>0</v>
      </c>
      <c r="HC29" s="21">
        <v>0</v>
      </c>
      <c r="HD29" s="21">
        <v>0</v>
      </c>
      <c r="HE29" s="21">
        <v>0</v>
      </c>
      <c r="HF29" s="54">
        <f t="shared" si="1"/>
        <v>0</v>
      </c>
      <c r="HG29" s="21">
        <v>0</v>
      </c>
      <c r="HH29" s="21">
        <v>0</v>
      </c>
      <c r="HI29" s="21">
        <v>0</v>
      </c>
      <c r="HJ29" s="21">
        <v>0</v>
      </c>
      <c r="HK29" s="21">
        <v>0</v>
      </c>
      <c r="HL29" s="21">
        <v>0</v>
      </c>
      <c r="HM29" s="21">
        <v>0</v>
      </c>
      <c r="HN29" s="21">
        <v>0</v>
      </c>
      <c r="HO29" s="21">
        <v>0</v>
      </c>
      <c r="HP29" s="21">
        <v>0</v>
      </c>
      <c r="HQ29" s="21">
        <v>0</v>
      </c>
      <c r="HR29" s="21">
        <v>0</v>
      </c>
      <c r="HS29" s="21">
        <v>0</v>
      </c>
      <c r="HT29" s="21">
        <v>0</v>
      </c>
      <c r="HU29" s="21">
        <v>0</v>
      </c>
      <c r="HV29" s="21">
        <v>0</v>
      </c>
      <c r="HW29" s="21">
        <v>0</v>
      </c>
      <c r="HX29" s="21">
        <v>0</v>
      </c>
      <c r="HY29" s="28">
        <v>35</v>
      </c>
      <c r="HZ29" s="21">
        <v>958.5</v>
      </c>
      <c r="IA29" s="21">
        <v>0</v>
      </c>
      <c r="IB29" s="54">
        <v>53182</v>
      </c>
      <c r="IC29" s="21">
        <v>42240</v>
      </c>
      <c r="ID29" s="21">
        <v>41358</v>
      </c>
      <c r="IE29" s="21">
        <v>0</v>
      </c>
      <c r="IF29" s="21">
        <v>832</v>
      </c>
      <c r="IG29" s="21">
        <v>50</v>
      </c>
      <c r="IH29" s="21">
        <v>10942</v>
      </c>
      <c r="II29" s="21">
        <v>10608</v>
      </c>
      <c r="IJ29" s="21">
        <v>0</v>
      </c>
      <c r="IK29" s="21">
        <v>91</v>
      </c>
      <c r="IL29" s="21">
        <v>243</v>
      </c>
      <c r="IM29" s="48"/>
      <c r="IN29" s="48"/>
    </row>
    <row r="30" spans="1:248" s="26" customFormat="1" ht="75" x14ac:dyDescent="0.25">
      <c r="A30" s="46">
        <v>14</v>
      </c>
      <c r="B30" s="22" t="s">
        <v>84</v>
      </c>
      <c r="C30" s="46" t="s">
        <v>62</v>
      </c>
      <c r="D30" s="52">
        <f t="shared" si="0"/>
        <v>5746.3</v>
      </c>
      <c r="E30" s="21">
        <v>2235.6</v>
      </c>
      <c r="F30" s="21">
        <v>0</v>
      </c>
      <c r="G30" s="21">
        <v>2009.3</v>
      </c>
      <c r="H30" s="21">
        <v>0</v>
      </c>
      <c r="I30" s="21">
        <v>290.10000000000002</v>
      </c>
      <c r="J30" s="21">
        <v>0</v>
      </c>
      <c r="K30" s="21">
        <v>7.7</v>
      </c>
      <c r="L30" s="21">
        <v>0</v>
      </c>
      <c r="M30" s="21">
        <v>10.6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1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1</v>
      </c>
      <c r="AS30" s="21">
        <v>0</v>
      </c>
      <c r="AT30" s="21"/>
      <c r="AU30" s="21">
        <v>0</v>
      </c>
      <c r="AV30" s="21">
        <v>0</v>
      </c>
      <c r="AW30" s="21">
        <v>0</v>
      </c>
      <c r="AX30" s="21"/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44</v>
      </c>
      <c r="BM30" s="21">
        <v>826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74</v>
      </c>
      <c r="CB30" s="21">
        <v>56</v>
      </c>
      <c r="CC30" s="21">
        <v>0</v>
      </c>
      <c r="CD30" s="21">
        <v>8</v>
      </c>
      <c r="CE30" s="21">
        <v>1</v>
      </c>
      <c r="CF30" s="21">
        <v>0</v>
      </c>
      <c r="CG30" s="21">
        <v>0</v>
      </c>
      <c r="CH30" s="21">
        <v>0</v>
      </c>
      <c r="CI30" s="21">
        <v>0</v>
      </c>
      <c r="CJ30" s="21">
        <v>1</v>
      </c>
      <c r="CK30" s="21">
        <v>0</v>
      </c>
      <c r="CL30" s="21">
        <v>0</v>
      </c>
      <c r="CM30" s="21">
        <v>1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0</v>
      </c>
      <c r="DF30" s="21">
        <v>0</v>
      </c>
      <c r="DG30" s="21">
        <v>0</v>
      </c>
      <c r="DH30" s="21">
        <v>0</v>
      </c>
      <c r="DI30" s="21">
        <v>0</v>
      </c>
      <c r="DJ30" s="21">
        <v>0</v>
      </c>
      <c r="DK30" s="21">
        <v>0</v>
      </c>
      <c r="DL30" s="21">
        <v>0</v>
      </c>
      <c r="DM30" s="21">
        <v>0</v>
      </c>
      <c r="DN30" s="21">
        <v>0</v>
      </c>
      <c r="DO30" s="21">
        <v>0</v>
      </c>
      <c r="DP30" s="21">
        <v>0</v>
      </c>
      <c r="DQ30" s="21">
        <v>0</v>
      </c>
      <c r="DR30" s="21">
        <v>0</v>
      </c>
      <c r="DS30" s="21">
        <v>0</v>
      </c>
      <c r="DT30" s="21">
        <v>15</v>
      </c>
      <c r="DU30" s="21">
        <v>165</v>
      </c>
      <c r="DV30" s="21">
        <v>0</v>
      </c>
      <c r="DW30" s="21">
        <v>0</v>
      </c>
      <c r="DX30" s="21">
        <v>0</v>
      </c>
      <c r="DY30" s="21">
        <v>0</v>
      </c>
      <c r="DZ30" s="21">
        <v>0</v>
      </c>
      <c r="EA30" s="21">
        <v>0</v>
      </c>
      <c r="EB30" s="21">
        <v>0</v>
      </c>
      <c r="EC30" s="21">
        <v>0</v>
      </c>
      <c r="ED30" s="21">
        <v>0</v>
      </c>
      <c r="EE30" s="21">
        <v>0</v>
      </c>
      <c r="EF30" s="21">
        <v>0</v>
      </c>
      <c r="EG30" s="21">
        <v>0</v>
      </c>
      <c r="EH30" s="21">
        <v>0</v>
      </c>
      <c r="EI30" s="21">
        <v>0</v>
      </c>
      <c r="EJ30" s="21">
        <v>0</v>
      </c>
      <c r="EK30" s="21">
        <v>0</v>
      </c>
      <c r="EL30" s="21">
        <v>0</v>
      </c>
      <c r="EM30" s="21">
        <v>0</v>
      </c>
      <c r="EN30" s="21">
        <v>0</v>
      </c>
      <c r="EO30" s="21">
        <v>0</v>
      </c>
      <c r="EP30" s="21">
        <v>0</v>
      </c>
      <c r="EQ30" s="21">
        <v>0</v>
      </c>
      <c r="ER30" s="21">
        <v>0</v>
      </c>
      <c r="ES30" s="21">
        <v>0</v>
      </c>
      <c r="ET30" s="21">
        <v>0</v>
      </c>
      <c r="EU30" s="21">
        <v>0</v>
      </c>
      <c r="EV30" s="21">
        <v>0</v>
      </c>
      <c r="EW30" s="21">
        <v>0</v>
      </c>
      <c r="EX30" s="21">
        <v>0</v>
      </c>
      <c r="EY30" s="21">
        <v>0</v>
      </c>
      <c r="EZ30" s="21">
        <v>0</v>
      </c>
      <c r="FA30" s="21">
        <v>0</v>
      </c>
      <c r="FB30" s="21">
        <v>0</v>
      </c>
      <c r="FC30" s="21">
        <v>0</v>
      </c>
      <c r="FD30" s="21">
        <v>0</v>
      </c>
      <c r="FE30" s="21">
        <v>0</v>
      </c>
      <c r="FF30" s="21">
        <v>0</v>
      </c>
      <c r="FG30" s="21">
        <v>0</v>
      </c>
      <c r="FH30" s="21">
        <v>0</v>
      </c>
      <c r="FI30" s="21">
        <v>0</v>
      </c>
      <c r="FJ30" s="21">
        <v>0</v>
      </c>
      <c r="FK30" s="21">
        <v>0</v>
      </c>
      <c r="FL30" s="21">
        <v>0</v>
      </c>
      <c r="FM30" s="21">
        <v>0</v>
      </c>
      <c r="FN30" s="21">
        <v>0</v>
      </c>
      <c r="FO30" s="21">
        <v>0</v>
      </c>
      <c r="FP30" s="21">
        <v>0</v>
      </c>
      <c r="FQ30" s="21">
        <v>0</v>
      </c>
      <c r="FR30" s="21">
        <v>0</v>
      </c>
      <c r="FS30" s="21">
        <v>0</v>
      </c>
      <c r="FT30" s="21">
        <v>0</v>
      </c>
      <c r="FU30" s="21">
        <v>0</v>
      </c>
      <c r="FV30" s="21">
        <v>0</v>
      </c>
      <c r="FW30" s="21">
        <v>0</v>
      </c>
      <c r="FX30" s="21">
        <v>0</v>
      </c>
      <c r="FY30" s="21">
        <v>0</v>
      </c>
      <c r="FZ30" s="21">
        <v>0</v>
      </c>
      <c r="GA30" s="21">
        <v>0</v>
      </c>
      <c r="GB30" s="21">
        <v>0</v>
      </c>
      <c r="GC30" s="21">
        <v>0</v>
      </c>
      <c r="GD30" s="21">
        <v>0</v>
      </c>
      <c r="GE30" s="21">
        <v>0</v>
      </c>
      <c r="GF30" s="21">
        <v>0</v>
      </c>
      <c r="GG30" s="21">
        <v>0</v>
      </c>
      <c r="GH30" s="21">
        <v>0</v>
      </c>
      <c r="GI30" s="21">
        <v>0</v>
      </c>
      <c r="GJ30" s="21">
        <v>0</v>
      </c>
      <c r="GK30" s="21">
        <v>0</v>
      </c>
      <c r="GL30" s="21">
        <v>0</v>
      </c>
      <c r="GM30" s="21">
        <v>0</v>
      </c>
      <c r="GN30" s="21">
        <v>0</v>
      </c>
      <c r="GO30" s="21">
        <v>0</v>
      </c>
      <c r="GP30" s="21">
        <v>0</v>
      </c>
      <c r="GQ30" s="21">
        <v>0</v>
      </c>
      <c r="GR30" s="21">
        <v>0</v>
      </c>
      <c r="GS30" s="21">
        <v>0</v>
      </c>
      <c r="GT30" s="21">
        <v>0</v>
      </c>
      <c r="GU30" s="21">
        <v>0</v>
      </c>
      <c r="GV30" s="21">
        <v>0</v>
      </c>
      <c r="GW30" s="21">
        <v>0</v>
      </c>
      <c r="GX30" s="21">
        <v>0</v>
      </c>
      <c r="GY30" s="21">
        <v>0</v>
      </c>
      <c r="GZ30" s="21">
        <v>0</v>
      </c>
      <c r="HA30" s="21">
        <v>0</v>
      </c>
      <c r="HB30" s="21">
        <v>0</v>
      </c>
      <c r="HC30" s="21">
        <v>0</v>
      </c>
      <c r="HD30" s="21">
        <v>0</v>
      </c>
      <c r="HE30" s="21">
        <v>0</v>
      </c>
      <c r="HF30" s="54">
        <f t="shared" si="1"/>
        <v>505</v>
      </c>
      <c r="HG30" s="21">
        <v>499</v>
      </c>
      <c r="HH30" s="21">
        <v>6</v>
      </c>
      <c r="HI30" s="21">
        <v>0</v>
      </c>
      <c r="HJ30" s="21">
        <v>0</v>
      </c>
      <c r="HK30" s="21">
        <v>0</v>
      </c>
      <c r="HL30" s="21">
        <v>0</v>
      </c>
      <c r="HM30" s="21">
        <v>0</v>
      </c>
      <c r="HN30" s="21">
        <v>0</v>
      </c>
      <c r="HO30" s="21">
        <v>0</v>
      </c>
      <c r="HP30" s="21">
        <v>0</v>
      </c>
      <c r="HQ30" s="21">
        <v>0</v>
      </c>
      <c r="HR30" s="21">
        <v>0</v>
      </c>
      <c r="HS30" s="21">
        <v>0</v>
      </c>
      <c r="HT30" s="21">
        <v>0</v>
      </c>
      <c r="HU30" s="21">
        <v>0</v>
      </c>
      <c r="HV30" s="21">
        <v>0</v>
      </c>
      <c r="HW30" s="21">
        <v>0</v>
      </c>
      <c r="HX30" s="21">
        <v>18</v>
      </c>
      <c r="HY30" s="28">
        <v>127</v>
      </c>
      <c r="HZ30" s="21">
        <v>2997.9</v>
      </c>
      <c r="IA30" s="21">
        <v>0</v>
      </c>
      <c r="IB30" s="54">
        <v>165309</v>
      </c>
      <c r="IC30" s="21">
        <v>130740</v>
      </c>
      <c r="ID30" s="21">
        <v>128396</v>
      </c>
      <c r="IE30" s="21">
        <v>0</v>
      </c>
      <c r="IF30" s="21">
        <v>2344</v>
      </c>
      <c r="IG30" s="21">
        <v>0</v>
      </c>
      <c r="IH30" s="21">
        <v>34569</v>
      </c>
      <c r="II30" s="21">
        <v>33982</v>
      </c>
      <c r="IJ30" s="21">
        <v>0</v>
      </c>
      <c r="IK30" s="21">
        <v>344</v>
      </c>
      <c r="IL30" s="21">
        <v>243</v>
      </c>
      <c r="IM30" s="48"/>
      <c r="IN30" s="48"/>
    </row>
    <row r="31" spans="1:248" s="26" customFormat="1" ht="37.5" x14ac:dyDescent="0.25">
      <c r="A31" s="64">
        <v>15</v>
      </c>
      <c r="B31" s="22" t="s">
        <v>85</v>
      </c>
      <c r="C31" s="46" t="s">
        <v>62</v>
      </c>
      <c r="D31" s="52">
        <f t="shared" si="0"/>
        <v>1616.8000000000002</v>
      </c>
      <c r="E31" s="21">
        <v>713.6</v>
      </c>
      <c r="F31" s="21">
        <v>0</v>
      </c>
      <c r="G31" s="21">
        <v>730</v>
      </c>
      <c r="H31" s="21">
        <v>0</v>
      </c>
      <c r="I31" s="21">
        <v>164.4</v>
      </c>
      <c r="J31" s="21">
        <v>0</v>
      </c>
      <c r="K31" s="21">
        <v>3.9</v>
      </c>
      <c r="L31" s="21">
        <v>0</v>
      </c>
      <c r="M31" s="21">
        <v>3.9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/>
      <c r="AU31" s="21">
        <v>0</v>
      </c>
      <c r="AV31" s="21">
        <v>0</v>
      </c>
      <c r="AW31" s="21">
        <v>0</v>
      </c>
      <c r="AX31" s="21"/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21">
        <v>0</v>
      </c>
      <c r="EC31" s="21">
        <v>0</v>
      </c>
      <c r="ED31" s="21">
        <v>0</v>
      </c>
      <c r="EE31" s="21">
        <v>0</v>
      </c>
      <c r="EF31" s="21">
        <v>0</v>
      </c>
      <c r="EG31" s="21">
        <v>0</v>
      </c>
      <c r="EH31" s="21">
        <v>0</v>
      </c>
      <c r="EI31" s="21">
        <v>0</v>
      </c>
      <c r="EJ31" s="21">
        <v>0</v>
      </c>
      <c r="EK31" s="21">
        <v>0</v>
      </c>
      <c r="EL31" s="21">
        <v>0</v>
      </c>
      <c r="EM31" s="21">
        <v>0</v>
      </c>
      <c r="EN31" s="21">
        <v>0</v>
      </c>
      <c r="EO31" s="21">
        <v>0</v>
      </c>
      <c r="EP31" s="21">
        <v>0</v>
      </c>
      <c r="EQ31" s="21">
        <v>0</v>
      </c>
      <c r="ER31" s="21">
        <v>0</v>
      </c>
      <c r="ES31" s="21">
        <v>0</v>
      </c>
      <c r="ET31" s="21">
        <v>0</v>
      </c>
      <c r="EU31" s="21">
        <v>0</v>
      </c>
      <c r="EV31" s="21">
        <v>0</v>
      </c>
      <c r="EW31" s="21">
        <v>0</v>
      </c>
      <c r="EX31" s="21">
        <v>0</v>
      </c>
      <c r="EY31" s="21">
        <v>0</v>
      </c>
      <c r="EZ31" s="21">
        <v>0</v>
      </c>
      <c r="FA31" s="21">
        <v>0</v>
      </c>
      <c r="FB31" s="21">
        <v>0</v>
      </c>
      <c r="FC31" s="21">
        <v>0</v>
      </c>
      <c r="FD31" s="21">
        <v>0</v>
      </c>
      <c r="FE31" s="21">
        <v>0</v>
      </c>
      <c r="FF31" s="21">
        <v>0</v>
      </c>
      <c r="FG31" s="21">
        <v>0</v>
      </c>
      <c r="FH31" s="21">
        <v>0</v>
      </c>
      <c r="FI31" s="21">
        <v>0</v>
      </c>
      <c r="FJ31" s="21">
        <v>0</v>
      </c>
      <c r="FK31" s="21">
        <v>0</v>
      </c>
      <c r="FL31" s="21">
        <v>0</v>
      </c>
      <c r="FM31" s="21">
        <v>0</v>
      </c>
      <c r="FN31" s="21">
        <v>0</v>
      </c>
      <c r="FO31" s="21">
        <v>0</v>
      </c>
      <c r="FP31" s="21">
        <v>0</v>
      </c>
      <c r="FQ31" s="21">
        <v>0</v>
      </c>
      <c r="FR31" s="21">
        <v>0</v>
      </c>
      <c r="FS31" s="21">
        <v>0</v>
      </c>
      <c r="FT31" s="21">
        <v>0</v>
      </c>
      <c r="FU31" s="21">
        <v>0</v>
      </c>
      <c r="FV31" s="21">
        <v>0</v>
      </c>
      <c r="FW31" s="21">
        <v>0</v>
      </c>
      <c r="FX31" s="21">
        <v>0</v>
      </c>
      <c r="FY31" s="21">
        <v>0</v>
      </c>
      <c r="FZ31" s="21">
        <v>0</v>
      </c>
      <c r="GA31" s="21">
        <v>0</v>
      </c>
      <c r="GB31" s="21">
        <v>0</v>
      </c>
      <c r="GC31" s="21">
        <v>0</v>
      </c>
      <c r="GD31" s="21">
        <v>0</v>
      </c>
      <c r="GE31" s="21">
        <v>0</v>
      </c>
      <c r="GF31" s="21">
        <v>0</v>
      </c>
      <c r="GG31" s="21">
        <v>0</v>
      </c>
      <c r="GH31" s="21">
        <v>0</v>
      </c>
      <c r="GI31" s="21">
        <v>0</v>
      </c>
      <c r="GJ31" s="21">
        <v>0</v>
      </c>
      <c r="GK31" s="21">
        <v>0</v>
      </c>
      <c r="GL31" s="21">
        <v>0</v>
      </c>
      <c r="GM31" s="21">
        <v>0</v>
      </c>
      <c r="GN31" s="21">
        <v>0</v>
      </c>
      <c r="GO31" s="21">
        <v>0</v>
      </c>
      <c r="GP31" s="21">
        <v>0</v>
      </c>
      <c r="GQ31" s="21">
        <v>0</v>
      </c>
      <c r="GR31" s="21">
        <v>0</v>
      </c>
      <c r="GS31" s="21">
        <v>0</v>
      </c>
      <c r="GT31" s="21">
        <v>0</v>
      </c>
      <c r="GU31" s="21">
        <v>0</v>
      </c>
      <c r="GV31" s="21">
        <v>0</v>
      </c>
      <c r="GW31" s="21">
        <v>0</v>
      </c>
      <c r="GX31" s="21">
        <v>0</v>
      </c>
      <c r="GY31" s="21">
        <v>0</v>
      </c>
      <c r="GZ31" s="21">
        <v>0</v>
      </c>
      <c r="HA31" s="21">
        <v>0</v>
      </c>
      <c r="HB31" s="21">
        <v>0</v>
      </c>
      <c r="HC31" s="21">
        <v>0</v>
      </c>
      <c r="HD31" s="21">
        <v>0</v>
      </c>
      <c r="HE31" s="21">
        <v>0</v>
      </c>
      <c r="HF31" s="54">
        <f t="shared" si="1"/>
        <v>150</v>
      </c>
      <c r="HG31" s="21">
        <v>150</v>
      </c>
      <c r="HH31" s="21">
        <v>0</v>
      </c>
      <c r="HI31" s="21">
        <v>0</v>
      </c>
      <c r="HJ31" s="21">
        <v>0</v>
      </c>
      <c r="HK31" s="21">
        <v>0</v>
      </c>
      <c r="HL31" s="21">
        <v>0</v>
      </c>
      <c r="HM31" s="21">
        <v>0</v>
      </c>
      <c r="HN31" s="21">
        <v>0</v>
      </c>
      <c r="HO31" s="21">
        <v>0</v>
      </c>
      <c r="HP31" s="21">
        <v>0</v>
      </c>
      <c r="HQ31" s="21">
        <v>0</v>
      </c>
      <c r="HR31" s="21">
        <v>0</v>
      </c>
      <c r="HS31" s="21">
        <v>0</v>
      </c>
      <c r="HT31" s="21">
        <v>0</v>
      </c>
      <c r="HU31" s="21">
        <v>0</v>
      </c>
      <c r="HV31" s="21">
        <v>0</v>
      </c>
      <c r="HW31" s="21">
        <v>0</v>
      </c>
      <c r="HX31" s="21">
        <v>0.7</v>
      </c>
      <c r="HY31" s="28">
        <v>52</v>
      </c>
      <c r="HZ31" s="21">
        <v>1592.9</v>
      </c>
      <c r="IA31" s="21">
        <v>0</v>
      </c>
      <c r="IB31" s="54">
        <v>88789</v>
      </c>
      <c r="IC31" s="21">
        <v>70038</v>
      </c>
      <c r="ID31" s="21">
        <v>68224</v>
      </c>
      <c r="IE31" s="21">
        <v>0</v>
      </c>
      <c r="IF31" s="21">
        <v>1814</v>
      </c>
      <c r="IG31" s="21">
        <v>0</v>
      </c>
      <c r="IH31" s="21">
        <v>18751</v>
      </c>
      <c r="II31" s="21">
        <v>17693</v>
      </c>
      <c r="IJ31" s="21">
        <v>0</v>
      </c>
      <c r="IK31" s="21">
        <v>190</v>
      </c>
      <c r="IL31" s="21">
        <v>868</v>
      </c>
      <c r="IM31" s="48"/>
      <c r="IN31" s="48"/>
    </row>
    <row r="32" spans="1:248" s="26" customFormat="1" ht="56.25" x14ac:dyDescent="0.25">
      <c r="A32" s="64">
        <v>16</v>
      </c>
      <c r="B32" s="22" t="s">
        <v>86</v>
      </c>
      <c r="C32" s="46" t="s">
        <v>62</v>
      </c>
      <c r="D32" s="52">
        <f t="shared" si="0"/>
        <v>1135.0999999999999</v>
      </c>
      <c r="E32" s="21">
        <v>315.2</v>
      </c>
      <c r="F32" s="21">
        <v>0</v>
      </c>
      <c r="G32" s="21">
        <v>390.6</v>
      </c>
      <c r="H32" s="21">
        <v>0</v>
      </c>
      <c r="I32" s="21">
        <v>48.3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1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/>
      <c r="AU32" s="21">
        <v>0</v>
      </c>
      <c r="AV32" s="21">
        <v>0</v>
      </c>
      <c r="AW32" s="21">
        <v>0</v>
      </c>
      <c r="AX32" s="21"/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42</v>
      </c>
      <c r="BM32" s="21">
        <v>255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41</v>
      </c>
      <c r="CB32" s="21">
        <v>25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17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21"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21">
        <v>0</v>
      </c>
      <c r="EP32" s="21">
        <v>0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21">
        <v>0</v>
      </c>
      <c r="EX32" s="21">
        <v>0</v>
      </c>
      <c r="EY32" s="21">
        <v>0</v>
      </c>
      <c r="EZ32" s="21">
        <v>0</v>
      </c>
      <c r="FA32" s="21">
        <v>0</v>
      </c>
      <c r="FB32" s="21">
        <v>0</v>
      </c>
      <c r="FC32" s="21">
        <v>0</v>
      </c>
      <c r="FD32" s="21">
        <v>0</v>
      </c>
      <c r="FE32" s="21">
        <v>0</v>
      </c>
      <c r="FF32" s="21">
        <v>0</v>
      </c>
      <c r="FG32" s="21">
        <v>0</v>
      </c>
      <c r="FH32" s="21">
        <v>0</v>
      </c>
      <c r="FI32" s="21">
        <v>0</v>
      </c>
      <c r="FJ32" s="21">
        <v>0</v>
      </c>
      <c r="FK32" s="21">
        <v>0</v>
      </c>
      <c r="FL32" s="21">
        <v>0</v>
      </c>
      <c r="FM32" s="21">
        <v>0</v>
      </c>
      <c r="FN32" s="21">
        <v>0</v>
      </c>
      <c r="FO32" s="21">
        <v>0</v>
      </c>
      <c r="FP32" s="21">
        <v>0</v>
      </c>
      <c r="FQ32" s="21">
        <v>0</v>
      </c>
      <c r="FR32" s="21">
        <v>0</v>
      </c>
      <c r="FS32" s="21">
        <v>0</v>
      </c>
      <c r="FT32" s="21">
        <v>0</v>
      </c>
      <c r="FU32" s="21">
        <v>0</v>
      </c>
      <c r="FV32" s="21">
        <v>0</v>
      </c>
      <c r="FW32" s="21">
        <v>0</v>
      </c>
      <c r="FX32" s="21">
        <v>0</v>
      </c>
      <c r="FY32" s="21">
        <v>0</v>
      </c>
      <c r="FZ32" s="21">
        <v>0</v>
      </c>
      <c r="GA32" s="21">
        <v>0</v>
      </c>
      <c r="GB32" s="21">
        <v>0</v>
      </c>
      <c r="GC32" s="21">
        <v>0</v>
      </c>
      <c r="GD32" s="21">
        <v>0</v>
      </c>
      <c r="GE32" s="21">
        <v>0</v>
      </c>
      <c r="GF32" s="21">
        <v>0</v>
      </c>
      <c r="GG32" s="21">
        <v>0</v>
      </c>
      <c r="GH32" s="21">
        <v>0</v>
      </c>
      <c r="GI32" s="21">
        <v>0</v>
      </c>
      <c r="GJ32" s="21">
        <v>0</v>
      </c>
      <c r="GK32" s="21">
        <v>0</v>
      </c>
      <c r="GL32" s="21">
        <v>0</v>
      </c>
      <c r="GM32" s="21">
        <v>0</v>
      </c>
      <c r="GN32" s="21">
        <v>0</v>
      </c>
      <c r="GO32" s="21">
        <v>0</v>
      </c>
      <c r="GP32" s="21">
        <v>0</v>
      </c>
      <c r="GQ32" s="21">
        <v>0</v>
      </c>
      <c r="GR32" s="21">
        <v>0</v>
      </c>
      <c r="GS32" s="21">
        <v>0</v>
      </c>
      <c r="GT32" s="21">
        <v>0</v>
      </c>
      <c r="GU32" s="21">
        <v>0</v>
      </c>
      <c r="GV32" s="21">
        <v>0</v>
      </c>
      <c r="GW32" s="21">
        <v>0</v>
      </c>
      <c r="GX32" s="21">
        <v>0</v>
      </c>
      <c r="GY32" s="21">
        <v>0</v>
      </c>
      <c r="GZ32" s="21">
        <v>0</v>
      </c>
      <c r="HA32" s="21">
        <v>0</v>
      </c>
      <c r="HB32" s="21">
        <v>0</v>
      </c>
      <c r="HC32" s="21">
        <v>0</v>
      </c>
      <c r="HD32" s="21">
        <v>0</v>
      </c>
      <c r="HE32" s="21">
        <v>0</v>
      </c>
      <c r="HF32" s="54">
        <f t="shared" si="1"/>
        <v>25</v>
      </c>
      <c r="HG32" s="21">
        <v>25</v>
      </c>
      <c r="HH32" s="21">
        <v>0</v>
      </c>
      <c r="HI32" s="21">
        <v>0</v>
      </c>
      <c r="HJ32" s="21">
        <v>0</v>
      </c>
      <c r="HK32" s="21">
        <v>0</v>
      </c>
      <c r="HL32" s="21">
        <v>0</v>
      </c>
      <c r="HM32" s="21">
        <v>0</v>
      </c>
      <c r="HN32" s="21">
        <v>0</v>
      </c>
      <c r="HO32" s="21">
        <v>0</v>
      </c>
      <c r="HP32" s="21">
        <v>0</v>
      </c>
      <c r="HQ32" s="21">
        <v>0</v>
      </c>
      <c r="HR32" s="21">
        <v>0</v>
      </c>
      <c r="HS32" s="21">
        <v>0</v>
      </c>
      <c r="HT32" s="21">
        <v>0</v>
      </c>
      <c r="HU32" s="21">
        <v>0</v>
      </c>
      <c r="HV32" s="21">
        <v>0</v>
      </c>
      <c r="HW32" s="21">
        <v>0</v>
      </c>
      <c r="HX32" s="21">
        <v>2</v>
      </c>
      <c r="HY32" s="28">
        <v>29</v>
      </c>
      <c r="HZ32" s="21">
        <v>780.5</v>
      </c>
      <c r="IA32" s="21">
        <v>0</v>
      </c>
      <c r="IB32" s="54">
        <v>42969</v>
      </c>
      <c r="IC32" s="21">
        <v>33973</v>
      </c>
      <c r="ID32" s="21">
        <v>33376</v>
      </c>
      <c r="IE32" s="21">
        <v>0</v>
      </c>
      <c r="IF32" s="21">
        <v>597</v>
      </c>
      <c r="IG32" s="21">
        <v>0</v>
      </c>
      <c r="IH32" s="21">
        <v>8996</v>
      </c>
      <c r="II32" s="21">
        <v>8933</v>
      </c>
      <c r="IJ32" s="21">
        <v>0</v>
      </c>
      <c r="IK32" s="21">
        <v>63</v>
      </c>
      <c r="IL32" s="21">
        <v>0</v>
      </c>
      <c r="IM32" s="48"/>
      <c r="IN32" s="48"/>
    </row>
    <row r="33" spans="1:248" s="26" customFormat="1" ht="56.25" x14ac:dyDescent="0.25">
      <c r="A33" s="64">
        <v>17</v>
      </c>
      <c r="B33" s="22" t="s">
        <v>87</v>
      </c>
      <c r="C33" s="46" t="s">
        <v>62</v>
      </c>
      <c r="D33" s="52">
        <f t="shared" si="0"/>
        <v>2401</v>
      </c>
      <c r="E33" s="21">
        <v>783.2</v>
      </c>
      <c r="F33" s="21">
        <v>0</v>
      </c>
      <c r="G33" s="21">
        <v>849</v>
      </c>
      <c r="H33" s="21">
        <v>0</v>
      </c>
      <c r="I33" s="21">
        <v>111.2</v>
      </c>
      <c r="J33" s="21">
        <v>0</v>
      </c>
      <c r="K33" s="21">
        <v>2.9</v>
      </c>
      <c r="L33" s="21">
        <v>0</v>
      </c>
      <c r="M33" s="21">
        <v>6.8</v>
      </c>
      <c r="N33" s="21">
        <v>0</v>
      </c>
      <c r="O33" s="21">
        <v>1.9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1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1</v>
      </c>
      <c r="AS33" s="21">
        <v>0</v>
      </c>
      <c r="AT33" s="21"/>
      <c r="AU33" s="21">
        <v>1</v>
      </c>
      <c r="AV33" s="21">
        <v>0</v>
      </c>
      <c r="AW33" s="21">
        <v>0</v>
      </c>
      <c r="AX33" s="21"/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74</v>
      </c>
      <c r="BM33" s="21">
        <v>480</v>
      </c>
      <c r="BN33" s="21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24</v>
      </c>
      <c r="CB33" s="21">
        <v>40</v>
      </c>
      <c r="CC33" s="21">
        <v>0</v>
      </c>
      <c r="CD33" s="21">
        <v>0</v>
      </c>
      <c r="CE33" s="21">
        <v>2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21">
        <v>0</v>
      </c>
      <c r="DD33" s="21">
        <v>0</v>
      </c>
      <c r="DE33" s="21">
        <v>0</v>
      </c>
      <c r="DF33" s="21">
        <v>0</v>
      </c>
      <c r="DG33" s="21">
        <v>0</v>
      </c>
      <c r="DH33" s="21">
        <v>0</v>
      </c>
      <c r="DI33" s="21">
        <v>0</v>
      </c>
      <c r="DJ33" s="21">
        <v>0</v>
      </c>
      <c r="DK33" s="21">
        <v>0</v>
      </c>
      <c r="DL33" s="21">
        <v>0</v>
      </c>
      <c r="DM33" s="21">
        <v>0</v>
      </c>
      <c r="DN33" s="21">
        <v>0</v>
      </c>
      <c r="DO33" s="21">
        <v>0</v>
      </c>
      <c r="DP33" s="21">
        <v>0</v>
      </c>
      <c r="DQ33" s="21">
        <v>0</v>
      </c>
      <c r="DR33" s="21">
        <v>0</v>
      </c>
      <c r="DS33" s="21">
        <v>0</v>
      </c>
      <c r="DT33" s="21">
        <v>18</v>
      </c>
      <c r="DU33" s="21">
        <v>5</v>
      </c>
      <c r="DV33" s="21">
        <v>0</v>
      </c>
      <c r="DW33" s="21">
        <v>0</v>
      </c>
      <c r="DX33" s="21">
        <v>0</v>
      </c>
      <c r="DY33" s="21">
        <v>0</v>
      </c>
      <c r="DZ33" s="21">
        <v>0</v>
      </c>
      <c r="EA33" s="21">
        <v>0</v>
      </c>
      <c r="EB33" s="21">
        <v>0</v>
      </c>
      <c r="EC33" s="21">
        <v>0</v>
      </c>
      <c r="ED33" s="21">
        <v>0</v>
      </c>
      <c r="EE33" s="21">
        <v>0</v>
      </c>
      <c r="EF33" s="21">
        <v>0</v>
      </c>
      <c r="EG33" s="21">
        <v>0</v>
      </c>
      <c r="EH33" s="21">
        <v>0</v>
      </c>
      <c r="EI33" s="21">
        <v>0</v>
      </c>
      <c r="EJ33" s="21">
        <v>0</v>
      </c>
      <c r="EK33" s="21">
        <v>0</v>
      </c>
      <c r="EL33" s="21">
        <v>0</v>
      </c>
      <c r="EM33" s="21">
        <v>0</v>
      </c>
      <c r="EN33" s="21">
        <v>0</v>
      </c>
      <c r="EO33" s="21">
        <v>0</v>
      </c>
      <c r="EP33" s="21">
        <v>0</v>
      </c>
      <c r="EQ33" s="21">
        <v>0</v>
      </c>
      <c r="ER33" s="21">
        <v>0</v>
      </c>
      <c r="ES33" s="21">
        <v>0</v>
      </c>
      <c r="ET33" s="21">
        <v>0</v>
      </c>
      <c r="EU33" s="21">
        <v>0</v>
      </c>
      <c r="EV33" s="21">
        <v>0</v>
      </c>
      <c r="EW33" s="21">
        <v>0</v>
      </c>
      <c r="EX33" s="21">
        <v>0</v>
      </c>
      <c r="EY33" s="21">
        <v>0</v>
      </c>
      <c r="EZ33" s="21">
        <v>0</v>
      </c>
      <c r="FA33" s="21">
        <v>0</v>
      </c>
      <c r="FB33" s="21">
        <v>0</v>
      </c>
      <c r="FC33" s="21">
        <v>0</v>
      </c>
      <c r="FD33" s="21">
        <v>0</v>
      </c>
      <c r="FE33" s="21">
        <v>0</v>
      </c>
      <c r="FF33" s="21">
        <v>0</v>
      </c>
      <c r="FG33" s="21">
        <v>0</v>
      </c>
      <c r="FH33" s="21">
        <v>0</v>
      </c>
      <c r="FI33" s="21">
        <v>0</v>
      </c>
      <c r="FJ33" s="21">
        <v>0</v>
      </c>
      <c r="FK33" s="21">
        <v>0</v>
      </c>
      <c r="FL33" s="21">
        <v>0</v>
      </c>
      <c r="FM33" s="21">
        <v>0</v>
      </c>
      <c r="FN33" s="21">
        <v>0</v>
      </c>
      <c r="FO33" s="21">
        <v>0</v>
      </c>
      <c r="FP33" s="21">
        <v>0</v>
      </c>
      <c r="FQ33" s="21">
        <v>0</v>
      </c>
      <c r="FR33" s="21">
        <v>0</v>
      </c>
      <c r="FS33" s="21">
        <v>0</v>
      </c>
      <c r="FT33" s="21">
        <v>0</v>
      </c>
      <c r="FU33" s="21">
        <v>0</v>
      </c>
      <c r="FV33" s="21">
        <v>0</v>
      </c>
      <c r="FW33" s="21">
        <v>0</v>
      </c>
      <c r="FX33" s="21">
        <v>0</v>
      </c>
      <c r="FY33" s="21">
        <v>0</v>
      </c>
      <c r="FZ33" s="21">
        <v>0</v>
      </c>
      <c r="GA33" s="21">
        <v>0</v>
      </c>
      <c r="GB33" s="21">
        <v>0</v>
      </c>
      <c r="GC33" s="21">
        <v>0</v>
      </c>
      <c r="GD33" s="21">
        <v>0</v>
      </c>
      <c r="GE33" s="21">
        <v>0</v>
      </c>
      <c r="GF33" s="21">
        <v>0</v>
      </c>
      <c r="GG33" s="21">
        <v>0</v>
      </c>
      <c r="GH33" s="21">
        <v>0</v>
      </c>
      <c r="GI33" s="21">
        <v>0</v>
      </c>
      <c r="GJ33" s="21">
        <v>0</v>
      </c>
      <c r="GK33" s="21">
        <v>0</v>
      </c>
      <c r="GL33" s="21">
        <v>0</v>
      </c>
      <c r="GM33" s="21">
        <v>0</v>
      </c>
      <c r="GN33" s="21">
        <v>0</v>
      </c>
      <c r="GO33" s="21">
        <v>0</v>
      </c>
      <c r="GP33" s="21">
        <v>0</v>
      </c>
      <c r="GQ33" s="21">
        <v>0</v>
      </c>
      <c r="GR33" s="21">
        <v>0</v>
      </c>
      <c r="GS33" s="21">
        <v>0</v>
      </c>
      <c r="GT33" s="21">
        <v>0</v>
      </c>
      <c r="GU33" s="21">
        <v>0</v>
      </c>
      <c r="GV33" s="21">
        <v>0</v>
      </c>
      <c r="GW33" s="21">
        <v>0</v>
      </c>
      <c r="GX33" s="21">
        <v>0</v>
      </c>
      <c r="GY33" s="21">
        <v>0</v>
      </c>
      <c r="GZ33" s="21">
        <v>0</v>
      </c>
      <c r="HA33" s="21">
        <v>0</v>
      </c>
      <c r="HB33" s="21">
        <v>0</v>
      </c>
      <c r="HC33" s="21">
        <v>0</v>
      </c>
      <c r="HD33" s="21">
        <v>0</v>
      </c>
      <c r="HE33" s="21">
        <v>0</v>
      </c>
      <c r="HF33" s="54">
        <f t="shared" si="1"/>
        <v>146</v>
      </c>
      <c r="HG33" s="21">
        <v>146</v>
      </c>
      <c r="HH33" s="21">
        <v>0</v>
      </c>
      <c r="HI33" s="21">
        <v>0</v>
      </c>
      <c r="HJ33" s="21">
        <v>0</v>
      </c>
      <c r="HK33" s="21">
        <v>0</v>
      </c>
      <c r="HL33" s="21">
        <v>0</v>
      </c>
      <c r="HM33" s="21">
        <v>0</v>
      </c>
      <c r="HN33" s="21">
        <v>0</v>
      </c>
      <c r="HO33" s="21">
        <v>0</v>
      </c>
      <c r="HP33" s="21">
        <v>0</v>
      </c>
      <c r="HQ33" s="21">
        <v>0</v>
      </c>
      <c r="HR33" s="21">
        <v>0</v>
      </c>
      <c r="HS33" s="21">
        <v>0</v>
      </c>
      <c r="HT33" s="21">
        <v>0</v>
      </c>
      <c r="HU33" s="21">
        <v>0</v>
      </c>
      <c r="HV33" s="21">
        <v>0</v>
      </c>
      <c r="HW33" s="21">
        <v>0</v>
      </c>
      <c r="HX33" s="21">
        <v>0</v>
      </c>
      <c r="HY33" s="28">
        <v>33</v>
      </c>
      <c r="HZ33" s="21">
        <v>977.7</v>
      </c>
      <c r="IA33" s="21">
        <v>0</v>
      </c>
      <c r="IB33" s="54">
        <v>54096</v>
      </c>
      <c r="IC33" s="21">
        <v>42874</v>
      </c>
      <c r="ID33" s="21">
        <v>41771</v>
      </c>
      <c r="IE33" s="21">
        <v>0</v>
      </c>
      <c r="IF33" s="21">
        <v>1027</v>
      </c>
      <c r="IG33" s="21">
        <v>76</v>
      </c>
      <c r="IH33" s="21">
        <v>11222</v>
      </c>
      <c r="II33" s="21">
        <v>10867</v>
      </c>
      <c r="IJ33" s="21">
        <v>0</v>
      </c>
      <c r="IK33" s="21">
        <v>112</v>
      </c>
      <c r="IL33" s="21">
        <v>243</v>
      </c>
      <c r="IM33" s="48"/>
      <c r="IN33" s="48"/>
    </row>
    <row r="34" spans="1:248" s="26" customFormat="1" ht="75" x14ac:dyDescent="0.25">
      <c r="A34" s="64">
        <v>18</v>
      </c>
      <c r="B34" s="22" t="s">
        <v>88</v>
      </c>
      <c r="C34" s="46" t="s">
        <v>62</v>
      </c>
      <c r="D34" s="52">
        <f t="shared" si="0"/>
        <v>1036.5000000000002</v>
      </c>
      <c r="E34" s="21">
        <v>451.6</v>
      </c>
      <c r="F34" s="21">
        <v>0</v>
      </c>
      <c r="G34" s="21">
        <v>473.8</v>
      </c>
      <c r="H34" s="21">
        <v>0</v>
      </c>
      <c r="I34" s="21">
        <v>104.4</v>
      </c>
      <c r="J34" s="21">
        <v>0</v>
      </c>
      <c r="K34" s="21">
        <v>1.9</v>
      </c>
      <c r="L34" s="21">
        <v>0</v>
      </c>
      <c r="M34" s="21">
        <v>4.8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/>
      <c r="AU34" s="21">
        <v>0</v>
      </c>
      <c r="AV34" s="21">
        <v>0</v>
      </c>
      <c r="AW34" s="21">
        <v>0</v>
      </c>
      <c r="AX34" s="21"/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1">
        <v>0</v>
      </c>
      <c r="CU34" s="21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21">
        <v>0</v>
      </c>
      <c r="DF34" s="21">
        <v>0</v>
      </c>
      <c r="DG34" s="21">
        <v>0</v>
      </c>
      <c r="DH34" s="21">
        <v>0</v>
      </c>
      <c r="DI34" s="21">
        <v>0</v>
      </c>
      <c r="DJ34" s="21">
        <v>0</v>
      </c>
      <c r="DK34" s="21">
        <v>0</v>
      </c>
      <c r="DL34" s="21">
        <v>0</v>
      </c>
      <c r="DM34" s="21">
        <v>0</v>
      </c>
      <c r="DN34" s="21">
        <v>0</v>
      </c>
      <c r="DO34" s="21">
        <v>0</v>
      </c>
      <c r="DP34" s="21">
        <v>0</v>
      </c>
      <c r="DQ34" s="21">
        <v>0</v>
      </c>
      <c r="DR34" s="21">
        <v>0</v>
      </c>
      <c r="DS34" s="21">
        <v>0</v>
      </c>
      <c r="DT34" s="21">
        <v>0</v>
      </c>
      <c r="DU34" s="21">
        <v>0</v>
      </c>
      <c r="DV34" s="21">
        <v>0</v>
      </c>
      <c r="DW34" s="21">
        <v>0</v>
      </c>
      <c r="DX34" s="21">
        <v>0</v>
      </c>
      <c r="DY34" s="21">
        <v>0</v>
      </c>
      <c r="DZ34" s="21">
        <v>0</v>
      </c>
      <c r="EA34" s="21">
        <v>0</v>
      </c>
      <c r="EB34" s="21">
        <v>0</v>
      </c>
      <c r="EC34" s="21">
        <v>0</v>
      </c>
      <c r="ED34" s="21">
        <v>0</v>
      </c>
      <c r="EE34" s="21">
        <v>0</v>
      </c>
      <c r="EF34" s="21">
        <v>0</v>
      </c>
      <c r="EG34" s="21">
        <v>0</v>
      </c>
      <c r="EH34" s="21">
        <v>0</v>
      </c>
      <c r="EI34" s="21">
        <v>0</v>
      </c>
      <c r="EJ34" s="21">
        <v>0</v>
      </c>
      <c r="EK34" s="21">
        <v>0</v>
      </c>
      <c r="EL34" s="21">
        <v>0</v>
      </c>
      <c r="EM34" s="21">
        <v>0</v>
      </c>
      <c r="EN34" s="21">
        <v>0</v>
      </c>
      <c r="EO34" s="21">
        <v>0</v>
      </c>
      <c r="EP34" s="21">
        <v>0</v>
      </c>
      <c r="EQ34" s="21">
        <v>0</v>
      </c>
      <c r="ER34" s="21">
        <v>0</v>
      </c>
      <c r="ES34" s="21">
        <v>0</v>
      </c>
      <c r="ET34" s="21">
        <v>0</v>
      </c>
      <c r="EU34" s="21">
        <v>0</v>
      </c>
      <c r="EV34" s="21">
        <v>0</v>
      </c>
      <c r="EW34" s="21">
        <v>0</v>
      </c>
      <c r="EX34" s="21">
        <v>0</v>
      </c>
      <c r="EY34" s="21">
        <v>0</v>
      </c>
      <c r="EZ34" s="21">
        <v>0</v>
      </c>
      <c r="FA34" s="21">
        <v>0</v>
      </c>
      <c r="FB34" s="21">
        <v>0</v>
      </c>
      <c r="FC34" s="21">
        <v>0</v>
      </c>
      <c r="FD34" s="21">
        <v>0</v>
      </c>
      <c r="FE34" s="21">
        <v>0</v>
      </c>
      <c r="FF34" s="21">
        <v>0</v>
      </c>
      <c r="FG34" s="21">
        <v>0</v>
      </c>
      <c r="FH34" s="21">
        <v>0</v>
      </c>
      <c r="FI34" s="21">
        <v>0</v>
      </c>
      <c r="FJ34" s="21">
        <v>0</v>
      </c>
      <c r="FK34" s="21">
        <v>0</v>
      </c>
      <c r="FL34" s="21">
        <v>0</v>
      </c>
      <c r="FM34" s="21">
        <v>0</v>
      </c>
      <c r="FN34" s="21">
        <v>0</v>
      </c>
      <c r="FO34" s="21">
        <v>0</v>
      </c>
      <c r="FP34" s="21">
        <v>0</v>
      </c>
      <c r="FQ34" s="21">
        <v>0</v>
      </c>
      <c r="FR34" s="21">
        <v>0</v>
      </c>
      <c r="FS34" s="21">
        <v>0</v>
      </c>
      <c r="FT34" s="21">
        <v>0</v>
      </c>
      <c r="FU34" s="21">
        <v>0</v>
      </c>
      <c r="FV34" s="21">
        <v>0</v>
      </c>
      <c r="FW34" s="21">
        <v>0</v>
      </c>
      <c r="FX34" s="21">
        <v>0</v>
      </c>
      <c r="FY34" s="21">
        <v>0</v>
      </c>
      <c r="FZ34" s="21">
        <v>0</v>
      </c>
      <c r="GA34" s="21">
        <v>0</v>
      </c>
      <c r="GB34" s="21">
        <v>0</v>
      </c>
      <c r="GC34" s="21">
        <v>0</v>
      </c>
      <c r="GD34" s="21">
        <v>0</v>
      </c>
      <c r="GE34" s="21">
        <v>0</v>
      </c>
      <c r="GF34" s="21">
        <v>0</v>
      </c>
      <c r="GG34" s="21">
        <v>0</v>
      </c>
      <c r="GH34" s="21">
        <v>0</v>
      </c>
      <c r="GI34" s="21">
        <v>0</v>
      </c>
      <c r="GJ34" s="21">
        <v>0</v>
      </c>
      <c r="GK34" s="21">
        <v>0</v>
      </c>
      <c r="GL34" s="21">
        <v>0</v>
      </c>
      <c r="GM34" s="21">
        <v>0</v>
      </c>
      <c r="GN34" s="21">
        <v>0</v>
      </c>
      <c r="GO34" s="21">
        <v>0</v>
      </c>
      <c r="GP34" s="21">
        <v>0</v>
      </c>
      <c r="GQ34" s="21">
        <v>0</v>
      </c>
      <c r="GR34" s="21">
        <v>0</v>
      </c>
      <c r="GS34" s="21">
        <v>0</v>
      </c>
      <c r="GT34" s="21">
        <v>0</v>
      </c>
      <c r="GU34" s="21">
        <v>0</v>
      </c>
      <c r="GV34" s="21">
        <v>0</v>
      </c>
      <c r="GW34" s="21">
        <v>0</v>
      </c>
      <c r="GX34" s="21">
        <v>0</v>
      </c>
      <c r="GY34" s="21">
        <v>0</v>
      </c>
      <c r="GZ34" s="21">
        <v>0</v>
      </c>
      <c r="HA34" s="21">
        <v>0</v>
      </c>
      <c r="HB34" s="21">
        <v>0</v>
      </c>
      <c r="HC34" s="21">
        <v>0</v>
      </c>
      <c r="HD34" s="21">
        <v>0</v>
      </c>
      <c r="HE34" s="21">
        <v>0</v>
      </c>
      <c r="HF34" s="54">
        <f t="shared" si="1"/>
        <v>275</v>
      </c>
      <c r="HG34" s="21">
        <v>272.7</v>
      </c>
      <c r="HH34" s="21">
        <v>2.2999999999999998</v>
      </c>
      <c r="HI34" s="21">
        <v>0</v>
      </c>
      <c r="HJ34" s="21">
        <v>0</v>
      </c>
      <c r="HK34" s="21">
        <v>0</v>
      </c>
      <c r="HL34" s="21">
        <v>0</v>
      </c>
      <c r="HM34" s="21">
        <v>0</v>
      </c>
      <c r="HN34" s="21">
        <v>0</v>
      </c>
      <c r="HO34" s="21">
        <v>0</v>
      </c>
      <c r="HP34" s="21">
        <v>0</v>
      </c>
      <c r="HQ34" s="21">
        <v>0</v>
      </c>
      <c r="HR34" s="21">
        <v>0</v>
      </c>
      <c r="HS34" s="21">
        <v>0</v>
      </c>
      <c r="HT34" s="21">
        <v>0</v>
      </c>
      <c r="HU34" s="21">
        <v>0</v>
      </c>
      <c r="HV34" s="21">
        <v>0</v>
      </c>
      <c r="HW34" s="21">
        <v>0</v>
      </c>
      <c r="HX34" s="21">
        <v>1.5</v>
      </c>
      <c r="HY34" s="28">
        <v>37</v>
      </c>
      <c r="HZ34" s="21">
        <v>1051.7</v>
      </c>
      <c r="IA34" s="21">
        <v>0</v>
      </c>
      <c r="IB34" s="54">
        <v>64275</v>
      </c>
      <c r="IC34" s="21">
        <v>50754</v>
      </c>
      <c r="ID34" s="21">
        <v>49186</v>
      </c>
      <c r="IE34" s="21">
        <v>0</v>
      </c>
      <c r="IF34" s="21">
        <v>1490</v>
      </c>
      <c r="IG34" s="21">
        <v>78</v>
      </c>
      <c r="IH34" s="21">
        <v>13521</v>
      </c>
      <c r="II34" s="21">
        <v>12800</v>
      </c>
      <c r="IJ34" s="21">
        <v>0</v>
      </c>
      <c r="IK34" s="21">
        <v>166</v>
      </c>
      <c r="IL34" s="21">
        <v>555</v>
      </c>
      <c r="IM34" s="48"/>
      <c r="IN34" s="48"/>
    </row>
    <row r="35" spans="1:248" s="26" customFormat="1" ht="75" x14ac:dyDescent="0.25">
      <c r="A35" s="64">
        <v>19</v>
      </c>
      <c r="B35" s="22" t="s">
        <v>89</v>
      </c>
      <c r="C35" s="46" t="s">
        <v>62</v>
      </c>
      <c r="D35" s="52">
        <f t="shared" si="0"/>
        <v>898.4</v>
      </c>
      <c r="E35" s="21">
        <v>463.2</v>
      </c>
      <c r="F35" s="21">
        <v>0</v>
      </c>
      <c r="G35" s="21">
        <v>372.3</v>
      </c>
      <c r="H35" s="21">
        <v>0</v>
      </c>
      <c r="I35" s="21">
        <v>61.9</v>
      </c>
      <c r="J35" s="21">
        <v>0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/>
      <c r="AU35" s="21">
        <v>0</v>
      </c>
      <c r="AV35" s="21">
        <v>0</v>
      </c>
      <c r="AW35" s="21">
        <v>0</v>
      </c>
      <c r="AX35" s="21"/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>
        <v>0</v>
      </c>
      <c r="CM35" s="21">
        <v>0</v>
      </c>
      <c r="CN35" s="21">
        <v>0</v>
      </c>
      <c r="CO35" s="21">
        <v>0</v>
      </c>
      <c r="CP35" s="21">
        <v>0</v>
      </c>
      <c r="CQ35" s="21">
        <v>0</v>
      </c>
      <c r="CR35" s="21">
        <v>0</v>
      </c>
      <c r="CS35" s="21">
        <v>0</v>
      </c>
      <c r="CT35" s="21">
        <v>0</v>
      </c>
      <c r="CU35" s="21">
        <v>0</v>
      </c>
      <c r="CV35" s="21">
        <v>0</v>
      </c>
      <c r="CW35" s="21">
        <v>0</v>
      </c>
      <c r="CX35" s="21">
        <v>0</v>
      </c>
      <c r="CY35" s="21">
        <v>0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0</v>
      </c>
      <c r="DF35" s="21">
        <v>0</v>
      </c>
      <c r="DG35" s="21">
        <v>0</v>
      </c>
      <c r="DH35" s="21">
        <v>0</v>
      </c>
      <c r="DI35" s="21">
        <v>0</v>
      </c>
      <c r="DJ35" s="21">
        <v>0</v>
      </c>
      <c r="DK35" s="21">
        <v>0</v>
      </c>
      <c r="DL35" s="21">
        <v>0</v>
      </c>
      <c r="DM35" s="21">
        <v>0</v>
      </c>
      <c r="DN35" s="21">
        <v>0</v>
      </c>
      <c r="DO35" s="21">
        <v>0</v>
      </c>
      <c r="DP35" s="21">
        <v>0</v>
      </c>
      <c r="DQ35" s="21">
        <v>0</v>
      </c>
      <c r="DR35" s="21">
        <v>0</v>
      </c>
      <c r="DS35" s="21">
        <v>0</v>
      </c>
      <c r="DT35" s="21">
        <v>0</v>
      </c>
      <c r="DU35" s="21">
        <v>0</v>
      </c>
      <c r="DV35" s="21">
        <v>0</v>
      </c>
      <c r="DW35" s="21">
        <v>0</v>
      </c>
      <c r="DX35" s="21">
        <v>0</v>
      </c>
      <c r="DY35" s="21">
        <v>0</v>
      </c>
      <c r="DZ35" s="21">
        <v>0</v>
      </c>
      <c r="EA35" s="21">
        <v>0</v>
      </c>
      <c r="EB35" s="21">
        <v>0</v>
      </c>
      <c r="EC35" s="21">
        <v>0</v>
      </c>
      <c r="ED35" s="21">
        <v>0</v>
      </c>
      <c r="EE35" s="21">
        <v>0</v>
      </c>
      <c r="EF35" s="21">
        <v>0</v>
      </c>
      <c r="EG35" s="21">
        <v>0</v>
      </c>
      <c r="EH35" s="21">
        <v>0</v>
      </c>
      <c r="EI35" s="21">
        <v>0</v>
      </c>
      <c r="EJ35" s="21">
        <v>0</v>
      </c>
      <c r="EK35" s="21">
        <v>0</v>
      </c>
      <c r="EL35" s="21">
        <v>0</v>
      </c>
      <c r="EM35" s="21">
        <v>0</v>
      </c>
      <c r="EN35" s="21">
        <v>0</v>
      </c>
      <c r="EO35" s="21">
        <v>0</v>
      </c>
      <c r="EP35" s="21">
        <v>0</v>
      </c>
      <c r="EQ35" s="21">
        <v>0</v>
      </c>
      <c r="ER35" s="21">
        <v>0</v>
      </c>
      <c r="ES35" s="21">
        <v>0</v>
      </c>
      <c r="ET35" s="21">
        <v>0</v>
      </c>
      <c r="EU35" s="21">
        <v>0</v>
      </c>
      <c r="EV35" s="21">
        <v>0</v>
      </c>
      <c r="EW35" s="21">
        <v>0</v>
      </c>
      <c r="EX35" s="21">
        <v>0</v>
      </c>
      <c r="EY35" s="21">
        <v>0</v>
      </c>
      <c r="EZ35" s="21">
        <v>0</v>
      </c>
      <c r="FA35" s="21">
        <v>0</v>
      </c>
      <c r="FB35" s="21">
        <v>0</v>
      </c>
      <c r="FC35" s="21">
        <v>0</v>
      </c>
      <c r="FD35" s="21">
        <v>0</v>
      </c>
      <c r="FE35" s="21">
        <v>0</v>
      </c>
      <c r="FF35" s="21">
        <v>0</v>
      </c>
      <c r="FG35" s="21">
        <v>0</v>
      </c>
      <c r="FH35" s="21">
        <v>0</v>
      </c>
      <c r="FI35" s="21">
        <v>0</v>
      </c>
      <c r="FJ35" s="21">
        <v>0</v>
      </c>
      <c r="FK35" s="21">
        <v>0</v>
      </c>
      <c r="FL35" s="21">
        <v>0</v>
      </c>
      <c r="FM35" s="21">
        <v>0</v>
      </c>
      <c r="FN35" s="21">
        <v>0</v>
      </c>
      <c r="FO35" s="21">
        <v>0</v>
      </c>
      <c r="FP35" s="21">
        <v>0</v>
      </c>
      <c r="FQ35" s="21">
        <v>0</v>
      </c>
      <c r="FR35" s="21">
        <v>0</v>
      </c>
      <c r="FS35" s="21">
        <v>0</v>
      </c>
      <c r="FT35" s="21">
        <v>0</v>
      </c>
      <c r="FU35" s="21">
        <v>0</v>
      </c>
      <c r="FV35" s="21">
        <v>0</v>
      </c>
      <c r="FW35" s="21">
        <v>0</v>
      </c>
      <c r="FX35" s="21">
        <v>0</v>
      </c>
      <c r="FY35" s="21">
        <v>0</v>
      </c>
      <c r="FZ35" s="21">
        <v>0</v>
      </c>
      <c r="GA35" s="21">
        <v>0</v>
      </c>
      <c r="GB35" s="21">
        <v>0</v>
      </c>
      <c r="GC35" s="21">
        <v>0</v>
      </c>
      <c r="GD35" s="21">
        <v>0</v>
      </c>
      <c r="GE35" s="21">
        <v>0</v>
      </c>
      <c r="GF35" s="21">
        <v>0</v>
      </c>
      <c r="GG35" s="21">
        <v>0</v>
      </c>
      <c r="GH35" s="21">
        <v>0</v>
      </c>
      <c r="GI35" s="21">
        <v>0</v>
      </c>
      <c r="GJ35" s="21">
        <v>0</v>
      </c>
      <c r="GK35" s="21">
        <v>0</v>
      </c>
      <c r="GL35" s="21">
        <v>0</v>
      </c>
      <c r="GM35" s="21">
        <v>0</v>
      </c>
      <c r="GN35" s="21">
        <v>0</v>
      </c>
      <c r="GO35" s="21">
        <v>0</v>
      </c>
      <c r="GP35" s="21">
        <v>0</v>
      </c>
      <c r="GQ35" s="21">
        <v>0</v>
      </c>
      <c r="GR35" s="21">
        <v>0</v>
      </c>
      <c r="GS35" s="21">
        <v>0</v>
      </c>
      <c r="GT35" s="21">
        <v>0</v>
      </c>
      <c r="GU35" s="21">
        <v>0</v>
      </c>
      <c r="GV35" s="21">
        <v>0</v>
      </c>
      <c r="GW35" s="21">
        <v>0</v>
      </c>
      <c r="GX35" s="21">
        <v>0</v>
      </c>
      <c r="GY35" s="21">
        <v>0</v>
      </c>
      <c r="GZ35" s="21">
        <v>0</v>
      </c>
      <c r="HA35" s="21">
        <v>0</v>
      </c>
      <c r="HB35" s="21">
        <v>0</v>
      </c>
      <c r="HC35" s="21">
        <v>0</v>
      </c>
      <c r="HD35" s="21">
        <v>0</v>
      </c>
      <c r="HE35" s="21">
        <v>0</v>
      </c>
      <c r="HF35" s="54">
        <f t="shared" si="1"/>
        <v>178.3</v>
      </c>
      <c r="HG35" s="21">
        <v>178.3</v>
      </c>
      <c r="HH35" s="21">
        <v>0</v>
      </c>
      <c r="HI35" s="21">
        <v>0</v>
      </c>
      <c r="HJ35" s="21">
        <v>0</v>
      </c>
      <c r="HK35" s="21">
        <v>0</v>
      </c>
      <c r="HL35" s="21">
        <v>0</v>
      </c>
      <c r="HM35" s="21">
        <v>0</v>
      </c>
      <c r="HN35" s="21">
        <v>0</v>
      </c>
      <c r="HO35" s="21">
        <v>0</v>
      </c>
      <c r="HP35" s="21">
        <v>0</v>
      </c>
      <c r="HQ35" s="21">
        <v>0</v>
      </c>
      <c r="HR35" s="21">
        <v>0</v>
      </c>
      <c r="HS35" s="21">
        <v>0</v>
      </c>
      <c r="HT35" s="21">
        <v>0</v>
      </c>
      <c r="HU35" s="21">
        <v>0</v>
      </c>
      <c r="HV35" s="21">
        <v>0</v>
      </c>
      <c r="HW35" s="21">
        <v>0</v>
      </c>
      <c r="HX35" s="21">
        <v>4.7</v>
      </c>
      <c r="HY35" s="28">
        <v>33</v>
      </c>
      <c r="HZ35" s="21">
        <v>845</v>
      </c>
      <c r="IA35" s="21">
        <v>0</v>
      </c>
      <c r="IB35" s="54">
        <v>46865</v>
      </c>
      <c r="IC35" s="21">
        <v>37269</v>
      </c>
      <c r="ID35" s="21">
        <v>36521</v>
      </c>
      <c r="IE35" s="21">
        <v>0</v>
      </c>
      <c r="IF35" s="21">
        <v>470</v>
      </c>
      <c r="IG35" s="21">
        <v>278</v>
      </c>
      <c r="IH35" s="21">
        <v>9596</v>
      </c>
      <c r="II35" s="21">
        <v>9301</v>
      </c>
      <c r="IJ35" s="21">
        <v>0</v>
      </c>
      <c r="IK35" s="21">
        <v>52</v>
      </c>
      <c r="IL35" s="21">
        <v>243</v>
      </c>
      <c r="IM35" s="48"/>
      <c r="IN35" s="48"/>
    </row>
    <row r="36" spans="1:248" s="26" customFormat="1" ht="56.25" x14ac:dyDescent="0.25">
      <c r="A36" s="64">
        <v>20</v>
      </c>
      <c r="B36" s="22" t="s">
        <v>90</v>
      </c>
      <c r="C36" s="46" t="s">
        <v>62</v>
      </c>
      <c r="D36" s="52">
        <f t="shared" si="0"/>
        <v>1805.2999999999997</v>
      </c>
      <c r="E36" s="21">
        <v>881.9</v>
      </c>
      <c r="F36" s="21">
        <v>0</v>
      </c>
      <c r="G36" s="21">
        <v>797.7</v>
      </c>
      <c r="H36" s="21">
        <v>0</v>
      </c>
      <c r="I36" s="21">
        <v>107.3</v>
      </c>
      <c r="J36" s="21">
        <v>0</v>
      </c>
      <c r="K36" s="21">
        <v>4.8</v>
      </c>
      <c r="L36" s="21">
        <v>0</v>
      </c>
      <c r="M36" s="21">
        <v>4.8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1</v>
      </c>
      <c r="W36" s="21">
        <v>0</v>
      </c>
      <c r="X36" s="21">
        <v>4.8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1</v>
      </c>
      <c r="AS36" s="21">
        <v>0</v>
      </c>
      <c r="AT36" s="21"/>
      <c r="AU36" s="21">
        <v>0</v>
      </c>
      <c r="AV36" s="21">
        <v>0</v>
      </c>
      <c r="AW36" s="21">
        <v>0</v>
      </c>
      <c r="AX36" s="21"/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1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0</v>
      </c>
      <c r="DF36" s="21">
        <v>0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0</v>
      </c>
      <c r="DM36" s="21">
        <v>0</v>
      </c>
      <c r="DN36" s="21">
        <v>0</v>
      </c>
      <c r="DO36" s="21">
        <v>0</v>
      </c>
      <c r="DP36" s="21">
        <v>0</v>
      </c>
      <c r="DQ36" s="21">
        <v>0</v>
      </c>
      <c r="DR36" s="21">
        <v>0</v>
      </c>
      <c r="DS36" s="21">
        <v>0</v>
      </c>
      <c r="DT36" s="21">
        <v>0</v>
      </c>
      <c r="DU36" s="21">
        <v>0</v>
      </c>
      <c r="DV36" s="21">
        <v>0</v>
      </c>
      <c r="DW36" s="21">
        <v>0</v>
      </c>
      <c r="DX36" s="21">
        <v>0</v>
      </c>
      <c r="DY36" s="21">
        <v>0</v>
      </c>
      <c r="DZ36" s="21">
        <v>0</v>
      </c>
      <c r="EA36" s="21">
        <v>0</v>
      </c>
      <c r="EB36" s="21">
        <v>0</v>
      </c>
      <c r="EC36" s="21">
        <v>0</v>
      </c>
      <c r="ED36" s="21">
        <v>0</v>
      </c>
      <c r="EE36" s="21">
        <v>0</v>
      </c>
      <c r="EF36" s="21">
        <v>0</v>
      </c>
      <c r="EG36" s="21">
        <v>0</v>
      </c>
      <c r="EH36" s="21">
        <v>0</v>
      </c>
      <c r="EI36" s="21">
        <v>0</v>
      </c>
      <c r="EJ36" s="21">
        <v>0</v>
      </c>
      <c r="EK36" s="21">
        <v>0</v>
      </c>
      <c r="EL36" s="21">
        <v>0</v>
      </c>
      <c r="EM36" s="21">
        <v>0</v>
      </c>
      <c r="EN36" s="21">
        <v>0</v>
      </c>
      <c r="EO36" s="21">
        <v>0</v>
      </c>
      <c r="EP36" s="21">
        <v>0</v>
      </c>
      <c r="EQ36" s="21">
        <v>0</v>
      </c>
      <c r="ER36" s="21">
        <v>0</v>
      </c>
      <c r="ES36" s="21">
        <v>0</v>
      </c>
      <c r="ET36" s="21">
        <v>0</v>
      </c>
      <c r="EU36" s="21">
        <v>0</v>
      </c>
      <c r="EV36" s="21">
        <v>0</v>
      </c>
      <c r="EW36" s="21">
        <v>0</v>
      </c>
      <c r="EX36" s="21">
        <v>0</v>
      </c>
      <c r="EY36" s="21">
        <v>0</v>
      </c>
      <c r="EZ36" s="21">
        <v>0</v>
      </c>
      <c r="FA36" s="21">
        <v>0</v>
      </c>
      <c r="FB36" s="21">
        <v>0</v>
      </c>
      <c r="FC36" s="21">
        <v>0</v>
      </c>
      <c r="FD36" s="21">
        <v>0</v>
      </c>
      <c r="FE36" s="21">
        <v>0</v>
      </c>
      <c r="FF36" s="21">
        <v>0</v>
      </c>
      <c r="FG36" s="21">
        <v>0</v>
      </c>
      <c r="FH36" s="21">
        <v>0</v>
      </c>
      <c r="FI36" s="21">
        <v>0</v>
      </c>
      <c r="FJ36" s="21">
        <v>0</v>
      </c>
      <c r="FK36" s="21">
        <v>0</v>
      </c>
      <c r="FL36" s="21">
        <v>0</v>
      </c>
      <c r="FM36" s="21">
        <v>0</v>
      </c>
      <c r="FN36" s="21">
        <v>0</v>
      </c>
      <c r="FO36" s="21">
        <v>0</v>
      </c>
      <c r="FP36" s="21">
        <v>0</v>
      </c>
      <c r="FQ36" s="21">
        <v>0</v>
      </c>
      <c r="FR36" s="21">
        <v>0</v>
      </c>
      <c r="FS36" s="21">
        <v>0</v>
      </c>
      <c r="FT36" s="21">
        <v>0</v>
      </c>
      <c r="FU36" s="21">
        <v>0</v>
      </c>
      <c r="FV36" s="21">
        <v>0</v>
      </c>
      <c r="FW36" s="21">
        <v>0</v>
      </c>
      <c r="FX36" s="21">
        <v>0</v>
      </c>
      <c r="FY36" s="21">
        <v>0</v>
      </c>
      <c r="FZ36" s="21">
        <v>0</v>
      </c>
      <c r="GA36" s="21">
        <v>0</v>
      </c>
      <c r="GB36" s="21">
        <v>0</v>
      </c>
      <c r="GC36" s="21">
        <v>0</v>
      </c>
      <c r="GD36" s="21">
        <v>0</v>
      </c>
      <c r="GE36" s="21">
        <v>0</v>
      </c>
      <c r="GF36" s="21">
        <v>0</v>
      </c>
      <c r="GG36" s="21">
        <v>0</v>
      </c>
      <c r="GH36" s="21">
        <v>0</v>
      </c>
      <c r="GI36" s="21">
        <v>0</v>
      </c>
      <c r="GJ36" s="21">
        <v>0</v>
      </c>
      <c r="GK36" s="21">
        <v>0</v>
      </c>
      <c r="GL36" s="21">
        <v>0</v>
      </c>
      <c r="GM36" s="21">
        <v>0</v>
      </c>
      <c r="GN36" s="21">
        <v>0</v>
      </c>
      <c r="GO36" s="21">
        <v>0</v>
      </c>
      <c r="GP36" s="21">
        <v>0</v>
      </c>
      <c r="GQ36" s="21">
        <v>0</v>
      </c>
      <c r="GR36" s="21">
        <v>0</v>
      </c>
      <c r="GS36" s="21">
        <v>0</v>
      </c>
      <c r="GT36" s="21">
        <v>0</v>
      </c>
      <c r="GU36" s="21">
        <v>0</v>
      </c>
      <c r="GV36" s="21">
        <v>0</v>
      </c>
      <c r="GW36" s="21">
        <v>0</v>
      </c>
      <c r="GX36" s="21">
        <v>0</v>
      </c>
      <c r="GY36" s="21">
        <v>0</v>
      </c>
      <c r="GZ36" s="21">
        <v>0</v>
      </c>
      <c r="HA36" s="21">
        <v>0</v>
      </c>
      <c r="HB36" s="21">
        <v>0</v>
      </c>
      <c r="HC36" s="21">
        <v>0</v>
      </c>
      <c r="HD36" s="21">
        <v>0</v>
      </c>
      <c r="HE36" s="21">
        <v>0</v>
      </c>
      <c r="HF36" s="54">
        <f t="shared" si="1"/>
        <v>178.3</v>
      </c>
      <c r="HG36" s="21">
        <v>178.3</v>
      </c>
      <c r="HH36" s="21">
        <v>0</v>
      </c>
      <c r="HI36" s="21">
        <v>0</v>
      </c>
      <c r="HJ36" s="21">
        <v>0</v>
      </c>
      <c r="HK36" s="21">
        <v>0</v>
      </c>
      <c r="HL36" s="21">
        <v>0</v>
      </c>
      <c r="HM36" s="21">
        <v>0</v>
      </c>
      <c r="HN36" s="21">
        <v>0</v>
      </c>
      <c r="HO36" s="21">
        <v>0</v>
      </c>
      <c r="HP36" s="21">
        <v>0</v>
      </c>
      <c r="HQ36" s="21">
        <v>0</v>
      </c>
      <c r="HR36" s="21">
        <v>0</v>
      </c>
      <c r="HS36" s="21">
        <v>0</v>
      </c>
      <c r="HT36" s="21">
        <v>0</v>
      </c>
      <c r="HU36" s="21">
        <v>0</v>
      </c>
      <c r="HV36" s="21">
        <v>0</v>
      </c>
      <c r="HW36" s="21">
        <v>0</v>
      </c>
      <c r="HX36" s="21">
        <v>7.7</v>
      </c>
      <c r="HY36" s="28">
        <v>54</v>
      </c>
      <c r="HZ36" s="21">
        <v>1650.8</v>
      </c>
      <c r="IA36" s="21">
        <v>0</v>
      </c>
      <c r="IB36" s="54">
        <v>90061</v>
      </c>
      <c r="IC36" s="21">
        <v>71015</v>
      </c>
      <c r="ID36" s="21">
        <v>68073</v>
      </c>
      <c r="IE36" s="21">
        <v>0</v>
      </c>
      <c r="IF36" s="21">
        <v>2331</v>
      </c>
      <c r="IG36" s="21">
        <v>611</v>
      </c>
      <c r="IH36" s="21">
        <v>19046</v>
      </c>
      <c r="II36" s="21">
        <v>18534</v>
      </c>
      <c r="IJ36" s="21">
        <v>0</v>
      </c>
      <c r="IK36" s="21">
        <v>269</v>
      </c>
      <c r="IL36" s="21">
        <v>243</v>
      </c>
      <c r="IM36" s="48"/>
      <c r="IN36" s="48"/>
    </row>
    <row r="37" spans="1:248" s="26" customFormat="1" ht="56.25" x14ac:dyDescent="0.25">
      <c r="A37" s="64">
        <v>21</v>
      </c>
      <c r="B37" s="22" t="s">
        <v>91</v>
      </c>
      <c r="C37" s="46" t="s">
        <v>62</v>
      </c>
      <c r="D37" s="52">
        <f t="shared" si="0"/>
        <v>1049</v>
      </c>
      <c r="E37" s="21">
        <v>292</v>
      </c>
      <c r="F37" s="21">
        <v>0</v>
      </c>
      <c r="G37" s="21">
        <v>352</v>
      </c>
      <c r="H37" s="21">
        <v>0</v>
      </c>
      <c r="I37" s="21">
        <v>45</v>
      </c>
      <c r="J37" s="21">
        <v>0</v>
      </c>
      <c r="K37" s="21">
        <v>1</v>
      </c>
      <c r="L37" s="21">
        <v>0</v>
      </c>
      <c r="M37" s="21">
        <v>3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/>
      <c r="AU37" s="21">
        <v>0</v>
      </c>
      <c r="AV37" s="21">
        <v>0</v>
      </c>
      <c r="AW37" s="21">
        <v>0</v>
      </c>
      <c r="AX37" s="21"/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43</v>
      </c>
      <c r="BM37" s="21">
        <v>251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9</v>
      </c>
      <c r="CA37" s="21">
        <v>16</v>
      </c>
      <c r="CB37" s="21">
        <v>15</v>
      </c>
      <c r="CC37" s="21">
        <v>0</v>
      </c>
      <c r="CD37" s="21">
        <v>0</v>
      </c>
      <c r="CE37" s="21">
        <v>5</v>
      </c>
      <c r="CF37" s="21">
        <v>0</v>
      </c>
      <c r="CG37" s="21">
        <v>0</v>
      </c>
      <c r="CH37" s="21">
        <v>0</v>
      </c>
      <c r="CI37" s="21">
        <v>0</v>
      </c>
      <c r="CJ37" s="21">
        <v>1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21">
        <v>0</v>
      </c>
      <c r="DQ37" s="21">
        <v>0</v>
      </c>
      <c r="DR37" s="21">
        <v>0</v>
      </c>
      <c r="DS37" s="21">
        <v>0</v>
      </c>
      <c r="DT37" s="21">
        <v>14</v>
      </c>
      <c r="DU37" s="21">
        <v>0</v>
      </c>
      <c r="DV37" s="21">
        <v>0</v>
      </c>
      <c r="DW37" s="21">
        <v>0</v>
      </c>
      <c r="DX37" s="21">
        <v>0</v>
      </c>
      <c r="DY37" s="21">
        <v>0</v>
      </c>
      <c r="DZ37" s="21">
        <v>0</v>
      </c>
      <c r="EA37" s="21">
        <v>0</v>
      </c>
      <c r="EB37" s="21">
        <v>0</v>
      </c>
      <c r="EC37" s="21">
        <v>0</v>
      </c>
      <c r="ED37" s="21">
        <v>0</v>
      </c>
      <c r="EE37" s="21">
        <v>0</v>
      </c>
      <c r="EF37" s="21">
        <v>0</v>
      </c>
      <c r="EG37" s="21">
        <v>0</v>
      </c>
      <c r="EH37" s="21">
        <v>0</v>
      </c>
      <c r="EI37" s="21">
        <v>0</v>
      </c>
      <c r="EJ37" s="21">
        <v>0</v>
      </c>
      <c r="EK37" s="21">
        <v>0</v>
      </c>
      <c r="EL37" s="21">
        <v>0</v>
      </c>
      <c r="EM37" s="21">
        <v>0</v>
      </c>
      <c r="EN37" s="21">
        <v>0</v>
      </c>
      <c r="EO37" s="21">
        <v>0</v>
      </c>
      <c r="EP37" s="21">
        <v>0</v>
      </c>
      <c r="EQ37" s="21">
        <v>0</v>
      </c>
      <c r="ER37" s="21">
        <v>1</v>
      </c>
      <c r="ES37" s="21">
        <v>0</v>
      </c>
      <c r="ET37" s="21">
        <v>0</v>
      </c>
      <c r="EU37" s="21">
        <v>0</v>
      </c>
      <c r="EV37" s="21">
        <v>0</v>
      </c>
      <c r="EW37" s="21">
        <v>0</v>
      </c>
      <c r="EX37" s="21">
        <v>0</v>
      </c>
      <c r="EY37" s="21">
        <v>0</v>
      </c>
      <c r="EZ37" s="21">
        <v>0</v>
      </c>
      <c r="FA37" s="21">
        <v>0</v>
      </c>
      <c r="FB37" s="21">
        <v>0</v>
      </c>
      <c r="FC37" s="21">
        <v>0</v>
      </c>
      <c r="FD37" s="21">
        <v>0</v>
      </c>
      <c r="FE37" s="21">
        <v>0</v>
      </c>
      <c r="FF37" s="21">
        <v>0</v>
      </c>
      <c r="FG37" s="21">
        <v>0</v>
      </c>
      <c r="FH37" s="21">
        <v>0</v>
      </c>
      <c r="FI37" s="21">
        <v>0</v>
      </c>
      <c r="FJ37" s="21">
        <v>0</v>
      </c>
      <c r="FK37" s="21">
        <v>0</v>
      </c>
      <c r="FL37" s="21">
        <v>0</v>
      </c>
      <c r="FM37" s="21">
        <v>0</v>
      </c>
      <c r="FN37" s="21">
        <v>0</v>
      </c>
      <c r="FO37" s="21">
        <v>0</v>
      </c>
      <c r="FP37" s="21">
        <v>0</v>
      </c>
      <c r="FQ37" s="21">
        <v>0</v>
      </c>
      <c r="FR37" s="21">
        <v>0</v>
      </c>
      <c r="FS37" s="21">
        <v>0</v>
      </c>
      <c r="FT37" s="21">
        <v>0</v>
      </c>
      <c r="FU37" s="21">
        <v>0</v>
      </c>
      <c r="FV37" s="21">
        <v>0</v>
      </c>
      <c r="FW37" s="21">
        <v>0</v>
      </c>
      <c r="FX37" s="21">
        <v>0</v>
      </c>
      <c r="FY37" s="21">
        <v>0</v>
      </c>
      <c r="FZ37" s="21">
        <v>0</v>
      </c>
      <c r="GA37" s="21">
        <v>0</v>
      </c>
      <c r="GB37" s="21">
        <v>0</v>
      </c>
      <c r="GC37" s="21">
        <v>0</v>
      </c>
      <c r="GD37" s="21">
        <v>0</v>
      </c>
      <c r="GE37" s="21">
        <v>0</v>
      </c>
      <c r="GF37" s="21">
        <v>0</v>
      </c>
      <c r="GG37" s="21">
        <v>0</v>
      </c>
      <c r="GH37" s="21">
        <v>0</v>
      </c>
      <c r="GI37" s="21">
        <v>0</v>
      </c>
      <c r="GJ37" s="21">
        <v>0</v>
      </c>
      <c r="GK37" s="21">
        <v>0</v>
      </c>
      <c r="GL37" s="21">
        <v>0</v>
      </c>
      <c r="GM37" s="21">
        <v>0</v>
      </c>
      <c r="GN37" s="21">
        <v>0</v>
      </c>
      <c r="GO37" s="21">
        <v>0</v>
      </c>
      <c r="GP37" s="21">
        <v>0</v>
      </c>
      <c r="GQ37" s="21">
        <v>0</v>
      </c>
      <c r="GR37" s="21">
        <v>0</v>
      </c>
      <c r="GS37" s="21">
        <v>0</v>
      </c>
      <c r="GT37" s="21">
        <v>0</v>
      </c>
      <c r="GU37" s="21">
        <v>0</v>
      </c>
      <c r="GV37" s="21">
        <v>0</v>
      </c>
      <c r="GW37" s="21">
        <v>0</v>
      </c>
      <c r="GX37" s="21">
        <v>0</v>
      </c>
      <c r="GY37" s="21">
        <v>0</v>
      </c>
      <c r="GZ37" s="21">
        <v>0</v>
      </c>
      <c r="HA37" s="21">
        <v>0</v>
      </c>
      <c r="HB37" s="21">
        <v>0</v>
      </c>
      <c r="HC37" s="21">
        <v>0</v>
      </c>
      <c r="HD37" s="21">
        <v>0</v>
      </c>
      <c r="HE37" s="21">
        <v>0</v>
      </c>
      <c r="HF37" s="54">
        <f t="shared" si="1"/>
        <v>50</v>
      </c>
      <c r="HG37" s="21">
        <v>50</v>
      </c>
      <c r="HH37" s="21">
        <v>0</v>
      </c>
      <c r="HI37" s="21">
        <v>0</v>
      </c>
      <c r="HJ37" s="21">
        <v>0</v>
      </c>
      <c r="HK37" s="21">
        <v>0</v>
      </c>
      <c r="HL37" s="21">
        <v>0</v>
      </c>
      <c r="HM37" s="21">
        <v>0</v>
      </c>
      <c r="HN37" s="21">
        <v>0</v>
      </c>
      <c r="HO37" s="21">
        <v>0</v>
      </c>
      <c r="HP37" s="21">
        <v>0</v>
      </c>
      <c r="HQ37" s="21">
        <v>0</v>
      </c>
      <c r="HR37" s="21">
        <v>0</v>
      </c>
      <c r="HS37" s="21">
        <v>0</v>
      </c>
      <c r="HT37" s="21">
        <v>0</v>
      </c>
      <c r="HU37" s="21">
        <v>0</v>
      </c>
      <c r="HV37" s="21">
        <v>0</v>
      </c>
      <c r="HW37" s="21">
        <v>0</v>
      </c>
      <c r="HX37" s="21">
        <v>1</v>
      </c>
      <c r="HY37" s="28">
        <v>28</v>
      </c>
      <c r="HZ37" s="21">
        <v>687.7</v>
      </c>
      <c r="IA37" s="21">
        <v>0</v>
      </c>
      <c r="IB37" s="54">
        <v>39056</v>
      </c>
      <c r="IC37" s="21">
        <v>30915</v>
      </c>
      <c r="ID37" s="21">
        <v>30078</v>
      </c>
      <c r="IE37" s="21">
        <v>0</v>
      </c>
      <c r="IF37" s="21">
        <v>837</v>
      </c>
      <c r="IG37" s="21">
        <v>0</v>
      </c>
      <c r="IH37" s="21">
        <v>8141</v>
      </c>
      <c r="II37" s="21">
        <v>7808</v>
      </c>
      <c r="IJ37" s="21">
        <v>0</v>
      </c>
      <c r="IK37" s="21">
        <v>90</v>
      </c>
      <c r="IL37" s="21">
        <v>243</v>
      </c>
      <c r="IM37" s="48"/>
      <c r="IN37" s="48"/>
    </row>
    <row r="38" spans="1:248" s="26" customFormat="1" ht="37.5" x14ac:dyDescent="0.25">
      <c r="A38" s="64">
        <v>22</v>
      </c>
      <c r="B38" s="22" t="s">
        <v>92</v>
      </c>
      <c r="C38" s="46" t="s">
        <v>62</v>
      </c>
      <c r="D38" s="52">
        <f t="shared" si="0"/>
        <v>1338.9</v>
      </c>
      <c r="E38" s="21">
        <v>390.6</v>
      </c>
      <c r="F38" s="21">
        <v>0</v>
      </c>
      <c r="G38" s="21">
        <v>404.2</v>
      </c>
      <c r="H38" s="21">
        <v>0</v>
      </c>
      <c r="I38" s="21">
        <v>53.2</v>
      </c>
      <c r="J38" s="21">
        <v>0</v>
      </c>
      <c r="K38" s="21">
        <v>1</v>
      </c>
      <c r="L38" s="21">
        <v>0</v>
      </c>
      <c r="M38" s="21">
        <v>3.9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/>
      <c r="AU38" s="21">
        <v>0</v>
      </c>
      <c r="AV38" s="21">
        <v>0</v>
      </c>
      <c r="AW38" s="21">
        <v>0</v>
      </c>
      <c r="AX38" s="21"/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50</v>
      </c>
      <c r="BM38" s="21">
        <v>397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15</v>
      </c>
      <c r="CB38" s="21">
        <v>10</v>
      </c>
      <c r="CC38" s="21">
        <v>0</v>
      </c>
      <c r="CD38" s="21">
        <v>1</v>
      </c>
      <c r="CE38" s="21">
        <v>2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0</v>
      </c>
      <c r="DF38" s="21">
        <v>0</v>
      </c>
      <c r="DG38" s="21">
        <v>0</v>
      </c>
      <c r="DH38" s="21">
        <v>0</v>
      </c>
      <c r="DI38" s="21">
        <v>0</v>
      </c>
      <c r="DJ38" s="21">
        <v>0</v>
      </c>
      <c r="DK38" s="21">
        <v>0</v>
      </c>
      <c r="DL38" s="21">
        <v>0</v>
      </c>
      <c r="DM38" s="21">
        <v>0</v>
      </c>
      <c r="DN38" s="21">
        <v>0</v>
      </c>
      <c r="DO38" s="21">
        <v>0</v>
      </c>
      <c r="DP38" s="21">
        <v>0</v>
      </c>
      <c r="DQ38" s="21">
        <v>0</v>
      </c>
      <c r="DR38" s="21">
        <v>0</v>
      </c>
      <c r="DS38" s="21">
        <v>0</v>
      </c>
      <c r="DT38" s="21">
        <v>0</v>
      </c>
      <c r="DU38" s="21">
        <v>10</v>
      </c>
      <c r="DV38" s="21">
        <v>0</v>
      </c>
      <c r="DW38" s="21">
        <v>0</v>
      </c>
      <c r="DX38" s="21">
        <v>0</v>
      </c>
      <c r="DY38" s="21">
        <v>0</v>
      </c>
      <c r="DZ38" s="21">
        <v>0</v>
      </c>
      <c r="EA38" s="21">
        <v>0</v>
      </c>
      <c r="EB38" s="21">
        <v>0</v>
      </c>
      <c r="EC38" s="21">
        <v>0</v>
      </c>
      <c r="ED38" s="21">
        <v>0</v>
      </c>
      <c r="EE38" s="21">
        <v>0</v>
      </c>
      <c r="EF38" s="21">
        <v>0</v>
      </c>
      <c r="EG38" s="21">
        <v>0</v>
      </c>
      <c r="EH38" s="21">
        <v>0</v>
      </c>
      <c r="EI38" s="21">
        <v>0</v>
      </c>
      <c r="EJ38" s="21">
        <v>0</v>
      </c>
      <c r="EK38" s="21">
        <v>0</v>
      </c>
      <c r="EL38" s="21">
        <v>0</v>
      </c>
      <c r="EM38" s="21">
        <v>0</v>
      </c>
      <c r="EN38" s="21">
        <v>0</v>
      </c>
      <c r="EO38" s="21">
        <v>0</v>
      </c>
      <c r="EP38" s="21">
        <v>0</v>
      </c>
      <c r="EQ38" s="21">
        <v>0</v>
      </c>
      <c r="ER38" s="21">
        <v>0</v>
      </c>
      <c r="ES38" s="21">
        <v>0</v>
      </c>
      <c r="ET38" s="21">
        <v>0</v>
      </c>
      <c r="EU38" s="21">
        <v>0</v>
      </c>
      <c r="EV38" s="21">
        <v>0</v>
      </c>
      <c r="EW38" s="21">
        <v>0</v>
      </c>
      <c r="EX38" s="21">
        <v>0</v>
      </c>
      <c r="EY38" s="21">
        <v>0</v>
      </c>
      <c r="EZ38" s="21">
        <v>0</v>
      </c>
      <c r="FA38" s="21">
        <v>0</v>
      </c>
      <c r="FB38" s="21">
        <v>0</v>
      </c>
      <c r="FC38" s="21">
        <v>0</v>
      </c>
      <c r="FD38" s="21">
        <v>0</v>
      </c>
      <c r="FE38" s="21">
        <v>0</v>
      </c>
      <c r="FF38" s="21">
        <v>0</v>
      </c>
      <c r="FG38" s="21">
        <v>0</v>
      </c>
      <c r="FH38" s="21">
        <v>0</v>
      </c>
      <c r="FI38" s="21">
        <v>0</v>
      </c>
      <c r="FJ38" s="21">
        <v>0</v>
      </c>
      <c r="FK38" s="21">
        <v>0</v>
      </c>
      <c r="FL38" s="21">
        <v>0</v>
      </c>
      <c r="FM38" s="21">
        <v>0</v>
      </c>
      <c r="FN38" s="21">
        <v>0</v>
      </c>
      <c r="FO38" s="21">
        <v>0</v>
      </c>
      <c r="FP38" s="21">
        <v>0</v>
      </c>
      <c r="FQ38" s="21">
        <v>0</v>
      </c>
      <c r="FR38" s="21">
        <v>0</v>
      </c>
      <c r="FS38" s="21">
        <v>0</v>
      </c>
      <c r="FT38" s="21">
        <v>0</v>
      </c>
      <c r="FU38" s="21">
        <v>0</v>
      </c>
      <c r="FV38" s="21">
        <v>0</v>
      </c>
      <c r="FW38" s="21">
        <v>0</v>
      </c>
      <c r="FX38" s="21">
        <v>0</v>
      </c>
      <c r="FY38" s="21">
        <v>0</v>
      </c>
      <c r="FZ38" s="21">
        <v>0</v>
      </c>
      <c r="GA38" s="21">
        <v>0</v>
      </c>
      <c r="GB38" s="21">
        <v>0</v>
      </c>
      <c r="GC38" s="21">
        <v>0</v>
      </c>
      <c r="GD38" s="21">
        <v>0</v>
      </c>
      <c r="GE38" s="21">
        <v>0</v>
      </c>
      <c r="GF38" s="21">
        <v>0</v>
      </c>
      <c r="GG38" s="21">
        <v>0</v>
      </c>
      <c r="GH38" s="21">
        <v>0</v>
      </c>
      <c r="GI38" s="21">
        <v>0</v>
      </c>
      <c r="GJ38" s="21">
        <v>0</v>
      </c>
      <c r="GK38" s="21">
        <v>0</v>
      </c>
      <c r="GL38" s="21">
        <v>0</v>
      </c>
      <c r="GM38" s="21">
        <v>0</v>
      </c>
      <c r="GN38" s="21">
        <v>0</v>
      </c>
      <c r="GO38" s="21">
        <v>0</v>
      </c>
      <c r="GP38" s="21">
        <v>0</v>
      </c>
      <c r="GQ38" s="21">
        <v>0</v>
      </c>
      <c r="GR38" s="21">
        <v>0</v>
      </c>
      <c r="GS38" s="21">
        <v>0</v>
      </c>
      <c r="GT38" s="21">
        <v>0</v>
      </c>
      <c r="GU38" s="21">
        <v>0</v>
      </c>
      <c r="GV38" s="21">
        <v>0</v>
      </c>
      <c r="GW38" s="21">
        <v>0</v>
      </c>
      <c r="GX38" s="21">
        <v>0</v>
      </c>
      <c r="GY38" s="21">
        <v>0</v>
      </c>
      <c r="GZ38" s="21">
        <v>0</v>
      </c>
      <c r="HA38" s="21">
        <v>0</v>
      </c>
      <c r="HB38" s="21">
        <v>0</v>
      </c>
      <c r="HC38" s="21">
        <v>0</v>
      </c>
      <c r="HD38" s="21">
        <v>0</v>
      </c>
      <c r="HE38" s="21">
        <v>0</v>
      </c>
      <c r="HF38" s="54">
        <f t="shared" si="1"/>
        <v>120</v>
      </c>
      <c r="HG38" s="21">
        <v>119</v>
      </c>
      <c r="HH38" s="21">
        <v>1</v>
      </c>
      <c r="HI38" s="21">
        <v>0</v>
      </c>
      <c r="HJ38" s="21">
        <v>0</v>
      </c>
      <c r="HK38" s="21">
        <v>0</v>
      </c>
      <c r="HL38" s="21">
        <v>0</v>
      </c>
      <c r="HM38" s="21">
        <v>0</v>
      </c>
      <c r="HN38" s="21">
        <v>0</v>
      </c>
      <c r="HO38" s="21">
        <v>0</v>
      </c>
      <c r="HP38" s="21">
        <v>0</v>
      </c>
      <c r="HQ38" s="21">
        <v>0</v>
      </c>
      <c r="HR38" s="21">
        <v>0</v>
      </c>
      <c r="HS38" s="21">
        <v>0</v>
      </c>
      <c r="HT38" s="21">
        <v>0</v>
      </c>
      <c r="HU38" s="21">
        <v>0</v>
      </c>
      <c r="HV38" s="21">
        <v>0</v>
      </c>
      <c r="HW38" s="21">
        <v>0</v>
      </c>
      <c r="HX38" s="21">
        <v>1</v>
      </c>
      <c r="HY38" s="28">
        <v>30</v>
      </c>
      <c r="HZ38" s="21">
        <v>846.1</v>
      </c>
      <c r="IA38" s="21">
        <v>0</v>
      </c>
      <c r="IB38" s="54">
        <v>49811</v>
      </c>
      <c r="IC38" s="21">
        <v>39609</v>
      </c>
      <c r="ID38" s="21">
        <v>38066</v>
      </c>
      <c r="IE38" s="21">
        <v>0</v>
      </c>
      <c r="IF38" s="21">
        <v>1316</v>
      </c>
      <c r="IG38" s="21">
        <v>227</v>
      </c>
      <c r="IH38" s="21">
        <v>10202</v>
      </c>
      <c r="II38" s="21">
        <v>9506</v>
      </c>
      <c r="IJ38" s="21">
        <v>0</v>
      </c>
      <c r="IK38" s="21">
        <v>141</v>
      </c>
      <c r="IL38" s="21">
        <v>555</v>
      </c>
      <c r="IM38" s="48"/>
      <c r="IN38" s="48"/>
    </row>
    <row r="39" spans="1:248" s="26" customFormat="1" ht="37.5" x14ac:dyDescent="0.25">
      <c r="A39" s="64">
        <v>23</v>
      </c>
      <c r="B39" s="22" t="s">
        <v>93</v>
      </c>
      <c r="C39" s="46" t="s">
        <v>62</v>
      </c>
      <c r="D39" s="52">
        <f t="shared" si="0"/>
        <v>1971</v>
      </c>
      <c r="E39" s="21">
        <v>489</v>
      </c>
      <c r="F39" s="21">
        <v>0</v>
      </c>
      <c r="G39" s="21">
        <v>540</v>
      </c>
      <c r="H39" s="21">
        <v>0</v>
      </c>
      <c r="I39" s="21">
        <v>112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/>
      <c r="AU39" s="21">
        <v>0</v>
      </c>
      <c r="AV39" s="21">
        <v>0</v>
      </c>
      <c r="AW39" s="21">
        <v>0</v>
      </c>
      <c r="AX39" s="21"/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114</v>
      </c>
      <c r="BM39" s="21">
        <v>537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95</v>
      </c>
      <c r="CB39" s="21">
        <v>31</v>
      </c>
      <c r="CC39" s="21">
        <v>0</v>
      </c>
      <c r="CD39" s="21">
        <v>0</v>
      </c>
      <c r="CE39" s="21">
        <v>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0</v>
      </c>
      <c r="CM39" s="21">
        <v>0</v>
      </c>
      <c r="CN39" s="21">
        <v>0</v>
      </c>
      <c r="CO39" s="21">
        <v>25</v>
      </c>
      <c r="CP39" s="21">
        <v>0</v>
      </c>
      <c r="CQ39" s="21">
        <v>0</v>
      </c>
      <c r="CR39" s="21">
        <v>0</v>
      </c>
      <c r="CS39" s="21">
        <v>0</v>
      </c>
      <c r="CT39" s="21">
        <v>0</v>
      </c>
      <c r="CU39" s="21">
        <v>0</v>
      </c>
      <c r="CV39" s="21">
        <v>0</v>
      </c>
      <c r="CW39" s="21">
        <v>0</v>
      </c>
      <c r="CX39" s="21">
        <v>0</v>
      </c>
      <c r="CY39" s="21">
        <v>0</v>
      </c>
      <c r="CZ39" s="21">
        <v>0</v>
      </c>
      <c r="DA39" s="21">
        <v>0</v>
      </c>
      <c r="DB39" s="21">
        <v>0</v>
      </c>
      <c r="DC39" s="21">
        <v>0</v>
      </c>
      <c r="DD39" s="21">
        <v>0</v>
      </c>
      <c r="DE39" s="21">
        <v>0</v>
      </c>
      <c r="DF39" s="21">
        <v>0</v>
      </c>
      <c r="DG39" s="21">
        <v>0</v>
      </c>
      <c r="DH39" s="21">
        <v>0</v>
      </c>
      <c r="DI39" s="21">
        <v>0</v>
      </c>
      <c r="DJ39" s="21">
        <v>0</v>
      </c>
      <c r="DK39" s="21">
        <v>0</v>
      </c>
      <c r="DL39" s="21">
        <v>0</v>
      </c>
      <c r="DM39" s="21">
        <v>0</v>
      </c>
      <c r="DN39" s="21">
        <v>0</v>
      </c>
      <c r="DO39" s="21">
        <v>0</v>
      </c>
      <c r="DP39" s="21">
        <v>0</v>
      </c>
      <c r="DQ39" s="21">
        <v>0</v>
      </c>
      <c r="DR39" s="21">
        <v>0</v>
      </c>
      <c r="DS39" s="21">
        <v>0</v>
      </c>
      <c r="DT39" s="21">
        <v>13</v>
      </c>
      <c r="DU39" s="21">
        <v>15</v>
      </c>
      <c r="DV39" s="21">
        <v>0</v>
      </c>
      <c r="DW39" s="21">
        <v>0</v>
      </c>
      <c r="DX39" s="21">
        <v>0</v>
      </c>
      <c r="DY39" s="21">
        <v>0</v>
      </c>
      <c r="DZ39" s="21">
        <v>0</v>
      </c>
      <c r="EA39" s="21">
        <v>0</v>
      </c>
      <c r="EB39" s="21">
        <v>0</v>
      </c>
      <c r="EC39" s="21">
        <v>0</v>
      </c>
      <c r="ED39" s="21">
        <v>0</v>
      </c>
      <c r="EE39" s="21">
        <v>0</v>
      </c>
      <c r="EF39" s="21">
        <v>0</v>
      </c>
      <c r="EG39" s="21">
        <v>0</v>
      </c>
      <c r="EH39" s="21">
        <v>0</v>
      </c>
      <c r="EI39" s="21">
        <v>0</v>
      </c>
      <c r="EJ39" s="21">
        <v>0</v>
      </c>
      <c r="EK39" s="21">
        <v>0</v>
      </c>
      <c r="EL39" s="21">
        <v>0</v>
      </c>
      <c r="EM39" s="21">
        <v>0</v>
      </c>
      <c r="EN39" s="21">
        <v>0</v>
      </c>
      <c r="EO39" s="21">
        <v>0</v>
      </c>
      <c r="EP39" s="21">
        <v>0</v>
      </c>
      <c r="EQ39" s="21">
        <v>0</v>
      </c>
      <c r="ER39" s="21">
        <v>0</v>
      </c>
      <c r="ES39" s="21">
        <v>0</v>
      </c>
      <c r="ET39" s="21">
        <v>0</v>
      </c>
      <c r="EU39" s="21">
        <v>0</v>
      </c>
      <c r="EV39" s="21">
        <v>0</v>
      </c>
      <c r="EW39" s="21">
        <v>0</v>
      </c>
      <c r="EX39" s="21">
        <v>0</v>
      </c>
      <c r="EY39" s="21">
        <v>0</v>
      </c>
      <c r="EZ39" s="21">
        <v>0</v>
      </c>
      <c r="FA39" s="21">
        <v>0</v>
      </c>
      <c r="FB39" s="21">
        <v>0</v>
      </c>
      <c r="FC39" s="21">
        <v>0</v>
      </c>
      <c r="FD39" s="21">
        <v>0</v>
      </c>
      <c r="FE39" s="21">
        <v>0</v>
      </c>
      <c r="FF39" s="21">
        <v>0</v>
      </c>
      <c r="FG39" s="21">
        <v>0</v>
      </c>
      <c r="FH39" s="21">
        <v>0</v>
      </c>
      <c r="FI39" s="21">
        <v>0</v>
      </c>
      <c r="FJ39" s="21">
        <v>0</v>
      </c>
      <c r="FK39" s="21">
        <v>0</v>
      </c>
      <c r="FL39" s="21">
        <v>0</v>
      </c>
      <c r="FM39" s="21">
        <v>0</v>
      </c>
      <c r="FN39" s="21">
        <v>0</v>
      </c>
      <c r="FO39" s="21">
        <v>0</v>
      </c>
      <c r="FP39" s="21">
        <v>0</v>
      </c>
      <c r="FQ39" s="21">
        <v>0</v>
      </c>
      <c r="FR39" s="21">
        <v>0</v>
      </c>
      <c r="FS39" s="21">
        <v>0</v>
      </c>
      <c r="FT39" s="21">
        <v>0</v>
      </c>
      <c r="FU39" s="21">
        <v>0</v>
      </c>
      <c r="FV39" s="21">
        <v>0</v>
      </c>
      <c r="FW39" s="21">
        <v>0</v>
      </c>
      <c r="FX39" s="21">
        <v>0</v>
      </c>
      <c r="FY39" s="21">
        <v>0</v>
      </c>
      <c r="FZ39" s="21">
        <v>0</v>
      </c>
      <c r="GA39" s="21">
        <v>0</v>
      </c>
      <c r="GB39" s="21">
        <v>0</v>
      </c>
      <c r="GC39" s="21">
        <v>0</v>
      </c>
      <c r="GD39" s="21">
        <v>0</v>
      </c>
      <c r="GE39" s="21">
        <v>0</v>
      </c>
      <c r="GF39" s="21">
        <v>0</v>
      </c>
      <c r="GG39" s="21">
        <v>0</v>
      </c>
      <c r="GH39" s="21">
        <v>0</v>
      </c>
      <c r="GI39" s="21">
        <v>0</v>
      </c>
      <c r="GJ39" s="21">
        <v>0</v>
      </c>
      <c r="GK39" s="21">
        <v>0</v>
      </c>
      <c r="GL39" s="21">
        <v>0</v>
      </c>
      <c r="GM39" s="21">
        <v>0</v>
      </c>
      <c r="GN39" s="21">
        <v>0</v>
      </c>
      <c r="GO39" s="21">
        <v>0</v>
      </c>
      <c r="GP39" s="21">
        <v>0</v>
      </c>
      <c r="GQ39" s="21">
        <v>0</v>
      </c>
      <c r="GR39" s="21">
        <v>0</v>
      </c>
      <c r="GS39" s="21">
        <v>0</v>
      </c>
      <c r="GT39" s="21">
        <v>0</v>
      </c>
      <c r="GU39" s="21">
        <v>0</v>
      </c>
      <c r="GV39" s="21">
        <v>0</v>
      </c>
      <c r="GW39" s="21">
        <v>0</v>
      </c>
      <c r="GX39" s="21">
        <v>0</v>
      </c>
      <c r="GY39" s="21">
        <v>0</v>
      </c>
      <c r="GZ39" s="21">
        <v>0</v>
      </c>
      <c r="HA39" s="21">
        <v>0</v>
      </c>
      <c r="HB39" s="21">
        <v>0</v>
      </c>
      <c r="HC39" s="21">
        <v>0</v>
      </c>
      <c r="HD39" s="21">
        <v>0</v>
      </c>
      <c r="HE39" s="21">
        <v>0</v>
      </c>
      <c r="HF39" s="54">
        <f t="shared" si="1"/>
        <v>60</v>
      </c>
      <c r="HG39" s="21">
        <v>60</v>
      </c>
      <c r="HH39" s="21">
        <v>0</v>
      </c>
      <c r="HI39" s="21">
        <v>0</v>
      </c>
      <c r="HJ39" s="21">
        <v>0</v>
      </c>
      <c r="HK39" s="21">
        <v>0</v>
      </c>
      <c r="HL39" s="21">
        <v>0</v>
      </c>
      <c r="HM39" s="21">
        <v>0</v>
      </c>
      <c r="HN39" s="21">
        <v>0</v>
      </c>
      <c r="HO39" s="21">
        <v>0</v>
      </c>
      <c r="HP39" s="21">
        <v>0</v>
      </c>
      <c r="HQ39" s="21">
        <v>0</v>
      </c>
      <c r="HR39" s="21">
        <v>0</v>
      </c>
      <c r="HS39" s="21">
        <v>0</v>
      </c>
      <c r="HT39" s="21">
        <v>0</v>
      </c>
      <c r="HU39" s="21">
        <v>0</v>
      </c>
      <c r="HV39" s="21">
        <v>0</v>
      </c>
      <c r="HW39" s="21">
        <v>0</v>
      </c>
      <c r="HX39" s="21">
        <v>1</v>
      </c>
      <c r="HY39" s="28">
        <v>39</v>
      </c>
      <c r="HZ39" s="21">
        <v>1098.9000000000001</v>
      </c>
      <c r="IA39" s="21">
        <v>0</v>
      </c>
      <c r="IB39" s="54">
        <v>62879</v>
      </c>
      <c r="IC39" s="21">
        <v>48866</v>
      </c>
      <c r="ID39" s="21">
        <v>47643</v>
      </c>
      <c r="IE39" s="21">
        <v>0</v>
      </c>
      <c r="IF39" s="21">
        <v>1145</v>
      </c>
      <c r="IG39" s="21">
        <v>78</v>
      </c>
      <c r="IH39" s="21">
        <v>14013</v>
      </c>
      <c r="II39" s="21">
        <v>13024</v>
      </c>
      <c r="IJ39" s="21">
        <v>0</v>
      </c>
      <c r="IK39" s="21">
        <v>121</v>
      </c>
      <c r="IL39" s="21">
        <v>868</v>
      </c>
      <c r="IM39" s="48"/>
      <c r="IN39" s="48"/>
    </row>
    <row r="40" spans="1:248" s="26" customFormat="1" ht="56.25" x14ac:dyDescent="0.25">
      <c r="A40" s="64">
        <v>24</v>
      </c>
      <c r="B40" s="22" t="s">
        <v>94</v>
      </c>
      <c r="C40" s="46" t="s">
        <v>62</v>
      </c>
      <c r="D40" s="52">
        <f t="shared" si="0"/>
        <v>2064.1</v>
      </c>
      <c r="E40" s="21">
        <v>734.9</v>
      </c>
      <c r="F40" s="21">
        <v>0</v>
      </c>
      <c r="G40" s="21">
        <v>663.3</v>
      </c>
      <c r="H40" s="21">
        <v>0</v>
      </c>
      <c r="I40" s="21">
        <v>115.1</v>
      </c>
      <c r="J40" s="21">
        <v>0</v>
      </c>
      <c r="K40" s="21">
        <v>2.9</v>
      </c>
      <c r="L40" s="21">
        <v>0</v>
      </c>
      <c r="M40" s="21">
        <v>1.9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1</v>
      </c>
      <c r="AR40" s="21">
        <v>0</v>
      </c>
      <c r="AS40" s="21">
        <v>0</v>
      </c>
      <c r="AT40" s="21"/>
      <c r="AU40" s="21">
        <v>1</v>
      </c>
      <c r="AV40" s="21">
        <v>0</v>
      </c>
      <c r="AW40" s="21">
        <v>0</v>
      </c>
      <c r="AX40" s="21"/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20</v>
      </c>
      <c r="BM40" s="21">
        <v>472</v>
      </c>
      <c r="BN40" s="21">
        <v>0</v>
      </c>
      <c r="BO40" s="21">
        <v>0</v>
      </c>
      <c r="BP40" s="21">
        <v>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12</v>
      </c>
      <c r="CC40" s="21">
        <v>0</v>
      </c>
      <c r="CD40" s="21">
        <v>0</v>
      </c>
      <c r="CE40" s="21">
        <v>1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0</v>
      </c>
      <c r="CL40" s="21">
        <v>0</v>
      </c>
      <c r="CM40" s="21">
        <v>0</v>
      </c>
      <c r="CN40" s="21">
        <v>0</v>
      </c>
      <c r="CO40" s="21">
        <v>0</v>
      </c>
      <c r="CP40" s="21">
        <v>0</v>
      </c>
      <c r="CQ40" s="21">
        <v>0</v>
      </c>
      <c r="CR40" s="21">
        <v>0</v>
      </c>
      <c r="CS40" s="21">
        <v>0</v>
      </c>
      <c r="CT40" s="21">
        <v>0</v>
      </c>
      <c r="CU40" s="21">
        <v>0</v>
      </c>
      <c r="CV40" s="21">
        <v>0</v>
      </c>
      <c r="CW40" s="21">
        <v>0</v>
      </c>
      <c r="CX40" s="21">
        <v>0</v>
      </c>
      <c r="CY40" s="21">
        <v>0</v>
      </c>
      <c r="CZ40" s="21">
        <v>0</v>
      </c>
      <c r="DA40" s="21">
        <v>0</v>
      </c>
      <c r="DB40" s="21">
        <v>0</v>
      </c>
      <c r="DC40" s="21">
        <v>0</v>
      </c>
      <c r="DD40" s="21">
        <v>0</v>
      </c>
      <c r="DE40" s="21">
        <v>0</v>
      </c>
      <c r="DF40" s="21">
        <v>0</v>
      </c>
      <c r="DG40" s="21">
        <v>0</v>
      </c>
      <c r="DH40" s="21">
        <v>0</v>
      </c>
      <c r="DI40" s="21">
        <v>0</v>
      </c>
      <c r="DJ40" s="21">
        <v>0</v>
      </c>
      <c r="DK40" s="21">
        <v>0</v>
      </c>
      <c r="DL40" s="21">
        <v>0</v>
      </c>
      <c r="DM40" s="21">
        <v>0</v>
      </c>
      <c r="DN40" s="21">
        <v>0</v>
      </c>
      <c r="DO40" s="21">
        <v>0</v>
      </c>
      <c r="DP40" s="21">
        <v>0</v>
      </c>
      <c r="DQ40" s="21">
        <v>0</v>
      </c>
      <c r="DR40" s="21">
        <v>0</v>
      </c>
      <c r="DS40" s="21">
        <v>0</v>
      </c>
      <c r="DT40" s="21">
        <v>18</v>
      </c>
      <c r="DU40" s="21">
        <v>20</v>
      </c>
      <c r="DV40" s="21">
        <v>0</v>
      </c>
      <c r="DW40" s="21">
        <v>0</v>
      </c>
      <c r="DX40" s="21">
        <v>0</v>
      </c>
      <c r="DY40" s="21">
        <v>0</v>
      </c>
      <c r="DZ40" s="21">
        <v>0</v>
      </c>
      <c r="EA40" s="21">
        <v>0</v>
      </c>
      <c r="EB40" s="21">
        <v>0</v>
      </c>
      <c r="EC40" s="21">
        <v>0</v>
      </c>
      <c r="ED40" s="21">
        <v>0</v>
      </c>
      <c r="EE40" s="21">
        <v>0</v>
      </c>
      <c r="EF40" s="21">
        <v>0</v>
      </c>
      <c r="EG40" s="21">
        <v>0</v>
      </c>
      <c r="EH40" s="21">
        <v>0</v>
      </c>
      <c r="EI40" s="21">
        <v>0</v>
      </c>
      <c r="EJ40" s="21">
        <v>0</v>
      </c>
      <c r="EK40" s="21">
        <v>0</v>
      </c>
      <c r="EL40" s="21">
        <v>0</v>
      </c>
      <c r="EM40" s="21">
        <v>0</v>
      </c>
      <c r="EN40" s="21">
        <v>0</v>
      </c>
      <c r="EO40" s="21">
        <v>0</v>
      </c>
      <c r="EP40" s="21">
        <v>0</v>
      </c>
      <c r="EQ40" s="21">
        <v>0</v>
      </c>
      <c r="ER40" s="21">
        <v>0</v>
      </c>
      <c r="ES40" s="21">
        <v>0</v>
      </c>
      <c r="ET40" s="21">
        <v>0</v>
      </c>
      <c r="EU40" s="21">
        <v>0</v>
      </c>
      <c r="EV40" s="21">
        <v>0</v>
      </c>
      <c r="EW40" s="21">
        <v>0</v>
      </c>
      <c r="EX40" s="21">
        <v>0</v>
      </c>
      <c r="EY40" s="21">
        <v>0</v>
      </c>
      <c r="EZ40" s="21">
        <v>0</v>
      </c>
      <c r="FA40" s="21">
        <v>0</v>
      </c>
      <c r="FB40" s="21">
        <v>0</v>
      </c>
      <c r="FC40" s="21">
        <v>0</v>
      </c>
      <c r="FD40" s="21">
        <v>0</v>
      </c>
      <c r="FE40" s="21">
        <v>0</v>
      </c>
      <c r="FF40" s="21">
        <v>0</v>
      </c>
      <c r="FG40" s="21">
        <v>0</v>
      </c>
      <c r="FH40" s="21">
        <v>0</v>
      </c>
      <c r="FI40" s="21">
        <v>0</v>
      </c>
      <c r="FJ40" s="21">
        <v>0</v>
      </c>
      <c r="FK40" s="21">
        <v>0</v>
      </c>
      <c r="FL40" s="21">
        <v>0</v>
      </c>
      <c r="FM40" s="21">
        <v>0</v>
      </c>
      <c r="FN40" s="21">
        <v>0</v>
      </c>
      <c r="FO40" s="21">
        <v>0</v>
      </c>
      <c r="FP40" s="21">
        <v>0</v>
      </c>
      <c r="FQ40" s="21">
        <v>0</v>
      </c>
      <c r="FR40" s="21">
        <v>0</v>
      </c>
      <c r="FS40" s="21">
        <v>0</v>
      </c>
      <c r="FT40" s="21">
        <v>0</v>
      </c>
      <c r="FU40" s="21">
        <v>0</v>
      </c>
      <c r="FV40" s="21">
        <v>0</v>
      </c>
      <c r="FW40" s="21">
        <v>0</v>
      </c>
      <c r="FX40" s="21">
        <v>0</v>
      </c>
      <c r="FY40" s="21">
        <v>0</v>
      </c>
      <c r="FZ40" s="21">
        <v>0</v>
      </c>
      <c r="GA40" s="21">
        <v>0</v>
      </c>
      <c r="GB40" s="21">
        <v>0</v>
      </c>
      <c r="GC40" s="21">
        <v>0</v>
      </c>
      <c r="GD40" s="21">
        <v>0</v>
      </c>
      <c r="GE40" s="21">
        <v>0</v>
      </c>
      <c r="GF40" s="21">
        <v>0</v>
      </c>
      <c r="GG40" s="21">
        <v>0</v>
      </c>
      <c r="GH40" s="21">
        <v>0</v>
      </c>
      <c r="GI40" s="21">
        <v>0</v>
      </c>
      <c r="GJ40" s="21">
        <v>0</v>
      </c>
      <c r="GK40" s="21">
        <v>0</v>
      </c>
      <c r="GL40" s="21">
        <v>0</v>
      </c>
      <c r="GM40" s="21">
        <v>0</v>
      </c>
      <c r="GN40" s="21">
        <v>0</v>
      </c>
      <c r="GO40" s="21">
        <v>0</v>
      </c>
      <c r="GP40" s="21">
        <v>0</v>
      </c>
      <c r="GQ40" s="21">
        <v>0</v>
      </c>
      <c r="GR40" s="21">
        <v>0</v>
      </c>
      <c r="GS40" s="21">
        <v>0</v>
      </c>
      <c r="GT40" s="21">
        <v>0</v>
      </c>
      <c r="GU40" s="21">
        <v>0</v>
      </c>
      <c r="GV40" s="21">
        <v>0</v>
      </c>
      <c r="GW40" s="21">
        <v>0</v>
      </c>
      <c r="GX40" s="21">
        <v>0</v>
      </c>
      <c r="GY40" s="21">
        <v>0</v>
      </c>
      <c r="GZ40" s="21">
        <v>0</v>
      </c>
      <c r="HA40" s="21">
        <v>0</v>
      </c>
      <c r="HB40" s="21">
        <v>0</v>
      </c>
      <c r="HC40" s="21">
        <v>0</v>
      </c>
      <c r="HD40" s="21">
        <v>0</v>
      </c>
      <c r="HE40" s="21">
        <v>0</v>
      </c>
      <c r="HF40" s="54">
        <f t="shared" si="1"/>
        <v>330</v>
      </c>
      <c r="HG40" s="21">
        <v>330</v>
      </c>
      <c r="HH40" s="21">
        <v>0</v>
      </c>
      <c r="HI40" s="21">
        <v>0</v>
      </c>
      <c r="HJ40" s="21">
        <v>0</v>
      </c>
      <c r="HK40" s="21">
        <v>0</v>
      </c>
      <c r="HL40" s="21">
        <v>0</v>
      </c>
      <c r="HM40" s="21">
        <v>0</v>
      </c>
      <c r="HN40" s="21">
        <v>0</v>
      </c>
      <c r="HO40" s="21">
        <v>0</v>
      </c>
      <c r="HP40" s="21">
        <v>0</v>
      </c>
      <c r="HQ40" s="21">
        <v>0</v>
      </c>
      <c r="HR40" s="21">
        <v>0</v>
      </c>
      <c r="HS40" s="21">
        <v>0</v>
      </c>
      <c r="HT40" s="21">
        <v>0</v>
      </c>
      <c r="HU40" s="21">
        <v>0</v>
      </c>
      <c r="HV40" s="21">
        <v>0</v>
      </c>
      <c r="HW40" s="21">
        <v>0</v>
      </c>
      <c r="HX40" s="21">
        <v>2</v>
      </c>
      <c r="HY40" s="28">
        <v>49</v>
      </c>
      <c r="HZ40" s="21">
        <v>1327.4</v>
      </c>
      <c r="IA40" s="21">
        <v>0</v>
      </c>
      <c r="IB40" s="54">
        <v>71835</v>
      </c>
      <c r="IC40" s="21">
        <v>56148</v>
      </c>
      <c r="ID40" s="21">
        <v>54378</v>
      </c>
      <c r="IE40" s="21">
        <v>0</v>
      </c>
      <c r="IF40" s="21">
        <v>1561</v>
      </c>
      <c r="IG40" s="21">
        <v>209</v>
      </c>
      <c r="IH40" s="21">
        <v>15687</v>
      </c>
      <c r="II40" s="21">
        <v>14952</v>
      </c>
      <c r="IJ40" s="21">
        <v>0</v>
      </c>
      <c r="IK40" s="21">
        <v>180</v>
      </c>
      <c r="IL40" s="21">
        <v>555</v>
      </c>
      <c r="IM40" s="48"/>
      <c r="IN40" s="48"/>
    </row>
    <row r="41" spans="1:248" s="26" customFormat="1" ht="75" x14ac:dyDescent="0.25">
      <c r="A41" s="64">
        <v>25</v>
      </c>
      <c r="B41" s="22" t="s">
        <v>95</v>
      </c>
      <c r="C41" s="46" t="s">
        <v>62</v>
      </c>
      <c r="D41" s="52">
        <f t="shared" si="0"/>
        <v>245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2</v>
      </c>
      <c r="S41" s="21">
        <v>0</v>
      </c>
      <c r="T41" s="21">
        <v>0</v>
      </c>
      <c r="U41" s="21">
        <v>4</v>
      </c>
      <c r="V41" s="21">
        <v>4</v>
      </c>
      <c r="W41" s="21">
        <v>46</v>
      </c>
      <c r="X41" s="21">
        <v>27</v>
      </c>
      <c r="Y41" s="21">
        <v>31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97</v>
      </c>
      <c r="AJ41" s="21">
        <v>0</v>
      </c>
      <c r="AK41" s="21">
        <v>0</v>
      </c>
      <c r="AL41" s="21">
        <v>0</v>
      </c>
      <c r="AM41" s="21">
        <v>14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/>
      <c r="AU41" s="21">
        <v>0</v>
      </c>
      <c r="AV41" s="21">
        <v>0</v>
      </c>
      <c r="AW41" s="21">
        <v>0</v>
      </c>
      <c r="AX41" s="21"/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3</v>
      </c>
      <c r="BE41" s="21">
        <v>0</v>
      </c>
      <c r="BF41" s="21">
        <v>3</v>
      </c>
      <c r="BG41" s="21">
        <v>5</v>
      </c>
      <c r="BH41" s="21">
        <v>9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v>0</v>
      </c>
      <c r="CN41" s="21">
        <v>0</v>
      </c>
      <c r="CO41" s="21">
        <v>0</v>
      </c>
      <c r="CP41" s="21">
        <v>0</v>
      </c>
      <c r="CQ41" s="21">
        <v>0</v>
      </c>
      <c r="CR41" s="21">
        <v>0</v>
      </c>
      <c r="CS41" s="21">
        <v>0</v>
      </c>
      <c r="CT41" s="21">
        <v>0</v>
      </c>
      <c r="CU41" s="21">
        <v>0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0</v>
      </c>
      <c r="DD41" s="21">
        <v>0</v>
      </c>
      <c r="DE41" s="21">
        <v>0</v>
      </c>
      <c r="DF41" s="21">
        <v>0</v>
      </c>
      <c r="DG41" s="21">
        <v>0</v>
      </c>
      <c r="DH41" s="21">
        <v>0</v>
      </c>
      <c r="DI41" s="21">
        <v>0</v>
      </c>
      <c r="DJ41" s="21">
        <v>0</v>
      </c>
      <c r="DK41" s="21">
        <v>0</v>
      </c>
      <c r="DL41" s="21">
        <v>0</v>
      </c>
      <c r="DM41" s="21">
        <v>0</v>
      </c>
      <c r="DN41" s="21">
        <v>0</v>
      </c>
      <c r="DO41" s="21">
        <v>0</v>
      </c>
      <c r="DP41" s="21">
        <v>0</v>
      </c>
      <c r="DQ41" s="21">
        <v>0</v>
      </c>
      <c r="DR41" s="21">
        <v>0</v>
      </c>
      <c r="DS41" s="21">
        <v>0</v>
      </c>
      <c r="DT41" s="21">
        <v>0</v>
      </c>
      <c r="DU41" s="21">
        <v>0</v>
      </c>
      <c r="DV41" s="21">
        <v>0</v>
      </c>
      <c r="DW41" s="21">
        <v>0</v>
      </c>
      <c r="DX41" s="21">
        <v>0</v>
      </c>
      <c r="DY41" s="21">
        <v>0</v>
      </c>
      <c r="DZ41" s="21">
        <v>0</v>
      </c>
      <c r="EA41" s="21">
        <v>0</v>
      </c>
      <c r="EB41" s="21">
        <v>0</v>
      </c>
      <c r="EC41" s="21">
        <v>0</v>
      </c>
      <c r="ED41" s="21">
        <v>0</v>
      </c>
      <c r="EE41" s="21">
        <v>0</v>
      </c>
      <c r="EF41" s="21">
        <v>0</v>
      </c>
      <c r="EG41" s="21">
        <v>0</v>
      </c>
      <c r="EH41" s="21">
        <v>0</v>
      </c>
      <c r="EI41" s="21">
        <v>0</v>
      </c>
      <c r="EJ41" s="21">
        <v>0</v>
      </c>
      <c r="EK41" s="21">
        <v>0</v>
      </c>
      <c r="EL41" s="21">
        <v>0</v>
      </c>
      <c r="EM41" s="21">
        <v>0</v>
      </c>
      <c r="EN41" s="21">
        <v>0</v>
      </c>
      <c r="EO41" s="21">
        <v>0</v>
      </c>
      <c r="EP41" s="21">
        <v>0</v>
      </c>
      <c r="EQ41" s="21">
        <v>0</v>
      </c>
      <c r="ER41" s="21">
        <v>0</v>
      </c>
      <c r="ES41" s="21">
        <v>0</v>
      </c>
      <c r="ET41" s="21">
        <v>0</v>
      </c>
      <c r="EU41" s="21">
        <v>0</v>
      </c>
      <c r="EV41" s="21">
        <v>0</v>
      </c>
      <c r="EW41" s="21">
        <v>0</v>
      </c>
      <c r="EX41" s="21">
        <v>0</v>
      </c>
      <c r="EY41" s="21">
        <v>0</v>
      </c>
      <c r="EZ41" s="21">
        <v>0</v>
      </c>
      <c r="FA41" s="21">
        <v>0</v>
      </c>
      <c r="FB41" s="21">
        <v>0</v>
      </c>
      <c r="FC41" s="21">
        <v>0</v>
      </c>
      <c r="FD41" s="21">
        <v>0</v>
      </c>
      <c r="FE41" s="21">
        <v>0</v>
      </c>
      <c r="FF41" s="21">
        <v>0</v>
      </c>
      <c r="FG41" s="21">
        <v>0</v>
      </c>
      <c r="FH41" s="21">
        <v>0</v>
      </c>
      <c r="FI41" s="21">
        <v>0</v>
      </c>
      <c r="FJ41" s="21">
        <v>0</v>
      </c>
      <c r="FK41" s="21">
        <v>0</v>
      </c>
      <c r="FL41" s="21">
        <v>0</v>
      </c>
      <c r="FM41" s="21">
        <v>0</v>
      </c>
      <c r="FN41" s="21">
        <v>0</v>
      </c>
      <c r="FO41" s="21">
        <v>0</v>
      </c>
      <c r="FP41" s="21">
        <v>0</v>
      </c>
      <c r="FQ41" s="21">
        <v>0</v>
      </c>
      <c r="FR41" s="21">
        <v>0</v>
      </c>
      <c r="FS41" s="21">
        <v>0</v>
      </c>
      <c r="FT41" s="21">
        <v>0</v>
      </c>
      <c r="FU41" s="21">
        <v>0</v>
      </c>
      <c r="FV41" s="21">
        <v>0</v>
      </c>
      <c r="FW41" s="21">
        <v>0</v>
      </c>
      <c r="FX41" s="21">
        <v>0</v>
      </c>
      <c r="FY41" s="21">
        <v>0</v>
      </c>
      <c r="FZ41" s="21">
        <v>0</v>
      </c>
      <c r="GA41" s="21">
        <v>0</v>
      </c>
      <c r="GB41" s="21">
        <v>0</v>
      </c>
      <c r="GC41" s="21">
        <v>0</v>
      </c>
      <c r="GD41" s="21">
        <v>0</v>
      </c>
      <c r="GE41" s="21">
        <v>0</v>
      </c>
      <c r="GF41" s="21">
        <v>0</v>
      </c>
      <c r="GG41" s="21">
        <v>0</v>
      </c>
      <c r="GH41" s="21">
        <v>0</v>
      </c>
      <c r="GI41" s="21">
        <v>0</v>
      </c>
      <c r="GJ41" s="21">
        <v>0</v>
      </c>
      <c r="GK41" s="21">
        <v>0</v>
      </c>
      <c r="GL41" s="21">
        <v>0</v>
      </c>
      <c r="GM41" s="21">
        <v>0</v>
      </c>
      <c r="GN41" s="21">
        <v>0</v>
      </c>
      <c r="GO41" s="21">
        <v>0</v>
      </c>
      <c r="GP41" s="21">
        <v>0</v>
      </c>
      <c r="GQ41" s="21">
        <v>0</v>
      </c>
      <c r="GR41" s="21">
        <v>0</v>
      </c>
      <c r="GS41" s="21">
        <v>0</v>
      </c>
      <c r="GT41" s="21">
        <v>0</v>
      </c>
      <c r="GU41" s="21">
        <v>0</v>
      </c>
      <c r="GV41" s="21">
        <v>0</v>
      </c>
      <c r="GW41" s="21">
        <v>0</v>
      </c>
      <c r="GX41" s="21">
        <v>0</v>
      </c>
      <c r="GY41" s="21">
        <v>0</v>
      </c>
      <c r="GZ41" s="21">
        <v>0</v>
      </c>
      <c r="HA41" s="21">
        <v>0</v>
      </c>
      <c r="HB41" s="21">
        <v>0</v>
      </c>
      <c r="HC41" s="21">
        <v>0</v>
      </c>
      <c r="HD41" s="21">
        <v>0</v>
      </c>
      <c r="HE41" s="21">
        <v>0</v>
      </c>
      <c r="HF41" s="54">
        <f t="shared" si="1"/>
        <v>27.9</v>
      </c>
      <c r="HG41" s="21">
        <v>0</v>
      </c>
      <c r="HH41" s="21">
        <v>0</v>
      </c>
      <c r="HI41" s="21">
        <v>0</v>
      </c>
      <c r="HJ41" s="21">
        <v>0</v>
      </c>
      <c r="HK41" s="21">
        <v>0</v>
      </c>
      <c r="HL41" s="21">
        <v>0</v>
      </c>
      <c r="HM41" s="21">
        <v>0</v>
      </c>
      <c r="HN41" s="21">
        <v>0</v>
      </c>
      <c r="HO41" s="21">
        <v>13.3</v>
      </c>
      <c r="HP41" s="21">
        <v>3</v>
      </c>
      <c r="HQ41" s="21">
        <v>11.6</v>
      </c>
      <c r="HR41" s="21">
        <v>0</v>
      </c>
      <c r="HS41" s="21">
        <v>0</v>
      </c>
      <c r="HT41" s="21">
        <v>0</v>
      </c>
      <c r="HU41" s="21">
        <v>0</v>
      </c>
      <c r="HV41" s="21">
        <v>0</v>
      </c>
      <c r="HW41" s="21">
        <v>0</v>
      </c>
      <c r="HX41" s="21">
        <v>0.7</v>
      </c>
      <c r="HY41" s="28">
        <v>26</v>
      </c>
      <c r="HZ41" s="21">
        <v>206.9</v>
      </c>
      <c r="IA41" s="21">
        <v>0</v>
      </c>
      <c r="IB41" s="54">
        <v>33936</v>
      </c>
      <c r="IC41" s="21">
        <v>28391</v>
      </c>
      <c r="ID41" s="21">
        <v>27790</v>
      </c>
      <c r="IE41" s="21">
        <v>0</v>
      </c>
      <c r="IF41" s="21">
        <v>601</v>
      </c>
      <c r="IG41" s="21">
        <v>0</v>
      </c>
      <c r="IH41" s="21">
        <v>5545</v>
      </c>
      <c r="II41" s="21">
        <v>5484</v>
      </c>
      <c r="IJ41" s="21">
        <v>0</v>
      </c>
      <c r="IK41" s="21">
        <v>61</v>
      </c>
      <c r="IL41" s="21">
        <v>0</v>
      </c>
      <c r="IM41" s="48"/>
      <c r="IN41" s="48"/>
    </row>
    <row r="42" spans="1:248" s="26" customFormat="1" ht="37.5" x14ac:dyDescent="0.25">
      <c r="A42" s="64">
        <v>26</v>
      </c>
      <c r="B42" s="22" t="s">
        <v>96</v>
      </c>
      <c r="C42" s="46" t="s">
        <v>62</v>
      </c>
      <c r="D42" s="52">
        <f t="shared" si="0"/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/>
      <c r="AU42" s="21">
        <v>0</v>
      </c>
      <c r="AV42" s="21">
        <v>0</v>
      </c>
      <c r="AW42" s="21">
        <v>0</v>
      </c>
      <c r="AX42" s="21"/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0</v>
      </c>
      <c r="DG42" s="21">
        <v>0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21">
        <v>0</v>
      </c>
      <c r="DQ42" s="21">
        <v>0</v>
      </c>
      <c r="DR42" s="21">
        <v>0</v>
      </c>
      <c r="DS42" s="21">
        <v>0</v>
      </c>
      <c r="DT42" s="21">
        <v>0</v>
      </c>
      <c r="DU42" s="21">
        <v>0</v>
      </c>
      <c r="DV42" s="21">
        <v>0</v>
      </c>
      <c r="DW42" s="21">
        <v>0</v>
      </c>
      <c r="DX42" s="21">
        <v>0</v>
      </c>
      <c r="DY42" s="21">
        <v>0</v>
      </c>
      <c r="DZ42" s="21">
        <v>0</v>
      </c>
      <c r="EA42" s="21">
        <v>0</v>
      </c>
      <c r="EB42" s="21">
        <v>0</v>
      </c>
      <c r="EC42" s="21">
        <v>0</v>
      </c>
      <c r="ED42" s="21">
        <v>0</v>
      </c>
      <c r="EE42" s="21">
        <v>0</v>
      </c>
      <c r="EF42" s="21">
        <v>0</v>
      </c>
      <c r="EG42" s="21">
        <v>0</v>
      </c>
      <c r="EH42" s="21">
        <v>0</v>
      </c>
      <c r="EI42" s="21">
        <v>0</v>
      </c>
      <c r="EJ42" s="21">
        <v>0</v>
      </c>
      <c r="EK42" s="21">
        <v>0</v>
      </c>
      <c r="EL42" s="21">
        <v>0</v>
      </c>
      <c r="EM42" s="21">
        <v>0</v>
      </c>
      <c r="EN42" s="21">
        <v>0</v>
      </c>
      <c r="EO42" s="21">
        <v>0</v>
      </c>
      <c r="EP42" s="21">
        <v>0</v>
      </c>
      <c r="EQ42" s="21">
        <v>0</v>
      </c>
      <c r="ER42" s="21">
        <v>0</v>
      </c>
      <c r="ES42" s="21">
        <v>0</v>
      </c>
      <c r="ET42" s="21">
        <v>0</v>
      </c>
      <c r="EU42" s="21">
        <v>0</v>
      </c>
      <c r="EV42" s="21">
        <v>0</v>
      </c>
      <c r="EW42" s="21">
        <v>0</v>
      </c>
      <c r="EX42" s="21">
        <v>0</v>
      </c>
      <c r="EY42" s="21">
        <v>0</v>
      </c>
      <c r="EZ42" s="21">
        <v>0</v>
      </c>
      <c r="FA42" s="21">
        <v>0</v>
      </c>
      <c r="FB42" s="21">
        <v>0</v>
      </c>
      <c r="FC42" s="21">
        <v>0</v>
      </c>
      <c r="FD42" s="21">
        <v>0</v>
      </c>
      <c r="FE42" s="21">
        <v>0</v>
      </c>
      <c r="FF42" s="21">
        <v>0</v>
      </c>
      <c r="FG42" s="21">
        <v>0</v>
      </c>
      <c r="FH42" s="21">
        <v>0</v>
      </c>
      <c r="FI42" s="21">
        <v>0</v>
      </c>
      <c r="FJ42" s="21">
        <v>0</v>
      </c>
      <c r="FK42" s="21">
        <v>0</v>
      </c>
      <c r="FL42" s="21">
        <v>0</v>
      </c>
      <c r="FM42" s="21">
        <v>0</v>
      </c>
      <c r="FN42" s="21">
        <v>0</v>
      </c>
      <c r="FO42" s="21">
        <v>0</v>
      </c>
      <c r="FP42" s="21">
        <v>0</v>
      </c>
      <c r="FQ42" s="21">
        <v>0</v>
      </c>
      <c r="FR42" s="21">
        <v>0</v>
      </c>
      <c r="FS42" s="21">
        <v>0</v>
      </c>
      <c r="FT42" s="21">
        <v>0</v>
      </c>
      <c r="FU42" s="21">
        <v>0</v>
      </c>
      <c r="FV42" s="21">
        <v>0</v>
      </c>
      <c r="FW42" s="21">
        <v>0</v>
      </c>
      <c r="FX42" s="21">
        <v>0</v>
      </c>
      <c r="FY42" s="21">
        <v>0</v>
      </c>
      <c r="FZ42" s="21">
        <v>0</v>
      </c>
      <c r="GA42" s="21">
        <v>0</v>
      </c>
      <c r="GB42" s="21">
        <v>0</v>
      </c>
      <c r="GC42" s="21">
        <v>0</v>
      </c>
      <c r="GD42" s="21">
        <v>0</v>
      </c>
      <c r="GE42" s="21">
        <v>0</v>
      </c>
      <c r="GF42" s="21">
        <v>0</v>
      </c>
      <c r="GG42" s="21">
        <v>0</v>
      </c>
      <c r="GH42" s="21">
        <v>0</v>
      </c>
      <c r="GI42" s="21">
        <v>0</v>
      </c>
      <c r="GJ42" s="21">
        <v>0</v>
      </c>
      <c r="GK42" s="21">
        <v>0</v>
      </c>
      <c r="GL42" s="21">
        <v>0</v>
      </c>
      <c r="GM42" s="21">
        <v>0</v>
      </c>
      <c r="GN42" s="21">
        <v>0</v>
      </c>
      <c r="GO42" s="21">
        <v>0</v>
      </c>
      <c r="GP42" s="21">
        <v>0</v>
      </c>
      <c r="GQ42" s="21">
        <v>0</v>
      </c>
      <c r="GR42" s="21">
        <v>0</v>
      </c>
      <c r="GS42" s="21">
        <v>0</v>
      </c>
      <c r="GT42" s="21">
        <v>0</v>
      </c>
      <c r="GU42" s="21">
        <v>0</v>
      </c>
      <c r="GV42" s="21">
        <v>0</v>
      </c>
      <c r="GW42" s="21">
        <v>0</v>
      </c>
      <c r="GX42" s="21">
        <v>0</v>
      </c>
      <c r="GY42" s="21">
        <v>0</v>
      </c>
      <c r="GZ42" s="21">
        <v>0</v>
      </c>
      <c r="HA42" s="21">
        <v>0</v>
      </c>
      <c r="HB42" s="21">
        <v>0</v>
      </c>
      <c r="HC42" s="21">
        <v>0</v>
      </c>
      <c r="HD42" s="21">
        <v>0</v>
      </c>
      <c r="HE42" s="21">
        <v>0</v>
      </c>
      <c r="HF42" s="54">
        <f t="shared" si="1"/>
        <v>0</v>
      </c>
      <c r="HG42" s="21">
        <v>0</v>
      </c>
      <c r="HH42" s="21">
        <v>0</v>
      </c>
      <c r="HI42" s="21">
        <v>0</v>
      </c>
      <c r="HJ42" s="21">
        <v>0</v>
      </c>
      <c r="HK42" s="21">
        <v>0</v>
      </c>
      <c r="HL42" s="21">
        <v>0</v>
      </c>
      <c r="HM42" s="21">
        <v>0</v>
      </c>
      <c r="HN42" s="21">
        <v>0</v>
      </c>
      <c r="HO42" s="21">
        <v>0</v>
      </c>
      <c r="HP42" s="21">
        <v>0</v>
      </c>
      <c r="HQ42" s="21">
        <v>0</v>
      </c>
      <c r="HR42" s="21">
        <v>0</v>
      </c>
      <c r="HS42" s="21">
        <v>0</v>
      </c>
      <c r="HT42" s="21">
        <v>0</v>
      </c>
      <c r="HU42" s="21">
        <v>0</v>
      </c>
      <c r="HV42" s="21">
        <v>0</v>
      </c>
      <c r="HW42" s="21">
        <v>0</v>
      </c>
      <c r="HX42" s="21">
        <v>0</v>
      </c>
      <c r="HY42" s="28">
        <v>28</v>
      </c>
      <c r="HZ42" s="21">
        <v>780.4</v>
      </c>
      <c r="IA42" s="21">
        <v>0</v>
      </c>
      <c r="IB42" s="54">
        <v>44192</v>
      </c>
      <c r="IC42" s="21">
        <v>34971</v>
      </c>
      <c r="ID42" s="21">
        <v>34230</v>
      </c>
      <c r="IE42" s="21">
        <v>0</v>
      </c>
      <c r="IF42" s="21">
        <v>710</v>
      </c>
      <c r="IG42" s="21">
        <v>31</v>
      </c>
      <c r="IH42" s="21">
        <v>9221</v>
      </c>
      <c r="II42" s="21">
        <v>8903</v>
      </c>
      <c r="IJ42" s="21">
        <v>0</v>
      </c>
      <c r="IK42" s="21">
        <v>75</v>
      </c>
      <c r="IL42" s="21">
        <v>243</v>
      </c>
      <c r="IM42" s="48"/>
      <c r="IN42" s="48"/>
    </row>
    <row r="43" spans="1:248" s="26" customFormat="1" ht="56.25" x14ac:dyDescent="0.25">
      <c r="A43" s="64">
        <v>27</v>
      </c>
      <c r="B43" s="22" t="s">
        <v>97</v>
      </c>
      <c r="C43" s="46" t="s">
        <v>62</v>
      </c>
      <c r="D43" s="52">
        <f t="shared" si="0"/>
        <v>3274.2000000000003</v>
      </c>
      <c r="E43" s="21">
        <v>877</v>
      </c>
      <c r="F43" s="21">
        <v>0</v>
      </c>
      <c r="G43" s="21">
        <v>947.6</v>
      </c>
      <c r="H43" s="21">
        <v>0</v>
      </c>
      <c r="I43" s="21">
        <v>164.4</v>
      </c>
      <c r="J43" s="21">
        <v>0</v>
      </c>
      <c r="K43" s="21">
        <v>2.9</v>
      </c>
      <c r="L43" s="21">
        <v>0</v>
      </c>
      <c r="M43" s="21">
        <v>8.6999999999999993</v>
      </c>
      <c r="N43" s="21">
        <v>0</v>
      </c>
      <c r="O43" s="21">
        <v>1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1.9</v>
      </c>
      <c r="AR43" s="21">
        <v>1</v>
      </c>
      <c r="AS43" s="21">
        <v>0</v>
      </c>
      <c r="AT43" s="21"/>
      <c r="AU43" s="21">
        <v>1.9</v>
      </c>
      <c r="AV43" s="21">
        <v>4.8</v>
      </c>
      <c r="AW43" s="21">
        <v>0</v>
      </c>
      <c r="AX43" s="21"/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1</v>
      </c>
      <c r="BH43" s="21">
        <v>0</v>
      </c>
      <c r="BI43" s="21">
        <v>0</v>
      </c>
      <c r="BJ43" s="21">
        <v>0</v>
      </c>
      <c r="BK43" s="21">
        <v>0</v>
      </c>
      <c r="BL43" s="21">
        <v>53</v>
      </c>
      <c r="BM43" s="21">
        <v>1031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54</v>
      </c>
      <c r="CB43" s="21">
        <v>64</v>
      </c>
      <c r="CC43" s="21">
        <v>1</v>
      </c>
      <c r="CD43" s="21">
        <v>0</v>
      </c>
      <c r="CE43" s="21">
        <v>2</v>
      </c>
      <c r="CF43" s="21">
        <v>0</v>
      </c>
      <c r="CG43" s="21">
        <v>0</v>
      </c>
      <c r="CH43" s="21">
        <v>0</v>
      </c>
      <c r="CI43" s="21">
        <v>0</v>
      </c>
      <c r="CJ43" s="21">
        <v>1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0</v>
      </c>
      <c r="DG43" s="21">
        <v>0</v>
      </c>
      <c r="DH43" s="21">
        <v>0</v>
      </c>
      <c r="DI43" s="21">
        <v>0</v>
      </c>
      <c r="DJ43" s="21">
        <v>0</v>
      </c>
      <c r="DK43" s="21">
        <v>0</v>
      </c>
      <c r="DL43" s="21">
        <v>0</v>
      </c>
      <c r="DM43" s="21">
        <v>0</v>
      </c>
      <c r="DN43" s="21">
        <v>0</v>
      </c>
      <c r="DO43" s="21">
        <v>0</v>
      </c>
      <c r="DP43" s="21">
        <v>0</v>
      </c>
      <c r="DQ43" s="21">
        <v>0</v>
      </c>
      <c r="DR43" s="21">
        <v>0</v>
      </c>
      <c r="DS43" s="21">
        <v>0</v>
      </c>
      <c r="DT43" s="21">
        <v>3</v>
      </c>
      <c r="DU43" s="21">
        <v>53</v>
      </c>
      <c r="DV43" s="21">
        <v>0</v>
      </c>
      <c r="DW43" s="21">
        <v>0</v>
      </c>
      <c r="DX43" s="21">
        <v>0</v>
      </c>
      <c r="DY43" s="21">
        <v>0</v>
      </c>
      <c r="DZ43" s="21">
        <v>0</v>
      </c>
      <c r="EA43" s="21">
        <v>0</v>
      </c>
      <c r="EB43" s="21">
        <v>0</v>
      </c>
      <c r="EC43" s="21">
        <v>0</v>
      </c>
      <c r="ED43" s="21">
        <v>0</v>
      </c>
      <c r="EE43" s="21">
        <v>0</v>
      </c>
      <c r="EF43" s="21">
        <v>0</v>
      </c>
      <c r="EG43" s="21">
        <v>0</v>
      </c>
      <c r="EH43" s="21">
        <v>0</v>
      </c>
      <c r="EI43" s="21">
        <v>0</v>
      </c>
      <c r="EJ43" s="21">
        <v>0</v>
      </c>
      <c r="EK43" s="21">
        <v>0</v>
      </c>
      <c r="EL43" s="21">
        <v>0</v>
      </c>
      <c r="EM43" s="21">
        <v>0</v>
      </c>
      <c r="EN43" s="21">
        <v>0</v>
      </c>
      <c r="EO43" s="21">
        <v>0</v>
      </c>
      <c r="EP43" s="21">
        <v>0</v>
      </c>
      <c r="EQ43" s="21">
        <v>0</v>
      </c>
      <c r="ER43" s="21">
        <v>0</v>
      </c>
      <c r="ES43" s="21">
        <v>0</v>
      </c>
      <c r="ET43" s="21">
        <v>0</v>
      </c>
      <c r="EU43" s="21">
        <v>0</v>
      </c>
      <c r="EV43" s="21">
        <v>0</v>
      </c>
      <c r="EW43" s="21">
        <v>0</v>
      </c>
      <c r="EX43" s="21">
        <v>0</v>
      </c>
      <c r="EY43" s="21">
        <v>0</v>
      </c>
      <c r="EZ43" s="21">
        <v>0</v>
      </c>
      <c r="FA43" s="21">
        <v>0</v>
      </c>
      <c r="FB43" s="21">
        <v>0</v>
      </c>
      <c r="FC43" s="21">
        <v>0</v>
      </c>
      <c r="FD43" s="21">
        <v>0</v>
      </c>
      <c r="FE43" s="21">
        <v>0</v>
      </c>
      <c r="FF43" s="21">
        <v>0</v>
      </c>
      <c r="FG43" s="21">
        <v>0</v>
      </c>
      <c r="FH43" s="21">
        <v>0</v>
      </c>
      <c r="FI43" s="21">
        <v>0</v>
      </c>
      <c r="FJ43" s="21">
        <v>0</v>
      </c>
      <c r="FK43" s="21">
        <v>0</v>
      </c>
      <c r="FL43" s="21">
        <v>0</v>
      </c>
      <c r="FM43" s="21">
        <v>0</v>
      </c>
      <c r="FN43" s="21">
        <v>0</v>
      </c>
      <c r="FO43" s="21">
        <v>0</v>
      </c>
      <c r="FP43" s="21">
        <v>0</v>
      </c>
      <c r="FQ43" s="21">
        <v>0</v>
      </c>
      <c r="FR43" s="21">
        <v>0</v>
      </c>
      <c r="FS43" s="21">
        <v>0</v>
      </c>
      <c r="FT43" s="21">
        <v>0</v>
      </c>
      <c r="FU43" s="21">
        <v>0</v>
      </c>
      <c r="FV43" s="21">
        <v>0</v>
      </c>
      <c r="FW43" s="21">
        <v>0</v>
      </c>
      <c r="FX43" s="21">
        <v>0</v>
      </c>
      <c r="FY43" s="21">
        <v>0</v>
      </c>
      <c r="FZ43" s="21">
        <v>0</v>
      </c>
      <c r="GA43" s="21">
        <v>0</v>
      </c>
      <c r="GB43" s="21">
        <v>0</v>
      </c>
      <c r="GC43" s="21">
        <v>0</v>
      </c>
      <c r="GD43" s="21">
        <v>0</v>
      </c>
      <c r="GE43" s="21">
        <v>0</v>
      </c>
      <c r="GF43" s="21">
        <v>0</v>
      </c>
      <c r="GG43" s="21">
        <v>0</v>
      </c>
      <c r="GH43" s="21">
        <v>0</v>
      </c>
      <c r="GI43" s="21">
        <v>0</v>
      </c>
      <c r="GJ43" s="21">
        <v>0</v>
      </c>
      <c r="GK43" s="21">
        <v>0</v>
      </c>
      <c r="GL43" s="21">
        <v>0</v>
      </c>
      <c r="GM43" s="21">
        <v>0</v>
      </c>
      <c r="GN43" s="21">
        <v>0</v>
      </c>
      <c r="GO43" s="21">
        <v>0</v>
      </c>
      <c r="GP43" s="21">
        <v>0</v>
      </c>
      <c r="GQ43" s="21">
        <v>0</v>
      </c>
      <c r="GR43" s="21">
        <v>0</v>
      </c>
      <c r="GS43" s="21">
        <v>0</v>
      </c>
      <c r="GT43" s="21">
        <v>0</v>
      </c>
      <c r="GU43" s="21">
        <v>0</v>
      </c>
      <c r="GV43" s="21">
        <v>0</v>
      </c>
      <c r="GW43" s="21">
        <v>0</v>
      </c>
      <c r="GX43" s="21">
        <v>0</v>
      </c>
      <c r="GY43" s="21">
        <v>0</v>
      </c>
      <c r="GZ43" s="21">
        <v>0</v>
      </c>
      <c r="HA43" s="21">
        <v>0</v>
      </c>
      <c r="HB43" s="21">
        <v>0</v>
      </c>
      <c r="HC43" s="21">
        <v>0</v>
      </c>
      <c r="HD43" s="21">
        <v>0</v>
      </c>
      <c r="HE43" s="21">
        <v>0</v>
      </c>
      <c r="HF43" s="54">
        <f t="shared" si="1"/>
        <v>648</v>
      </c>
      <c r="HG43" s="21">
        <v>648</v>
      </c>
      <c r="HH43" s="21">
        <v>0</v>
      </c>
      <c r="HI43" s="21">
        <v>0</v>
      </c>
      <c r="HJ43" s="21">
        <v>0</v>
      </c>
      <c r="HK43" s="21">
        <v>0</v>
      </c>
      <c r="HL43" s="21">
        <v>0</v>
      </c>
      <c r="HM43" s="21">
        <v>0</v>
      </c>
      <c r="HN43" s="21">
        <v>0</v>
      </c>
      <c r="HO43" s="21">
        <v>0</v>
      </c>
      <c r="HP43" s="21">
        <v>0</v>
      </c>
      <c r="HQ43" s="21">
        <v>0</v>
      </c>
      <c r="HR43" s="21">
        <v>0</v>
      </c>
      <c r="HS43" s="21">
        <v>0</v>
      </c>
      <c r="HT43" s="21">
        <v>0</v>
      </c>
      <c r="HU43" s="21">
        <v>0</v>
      </c>
      <c r="HV43" s="21">
        <v>0</v>
      </c>
      <c r="HW43" s="21">
        <v>0</v>
      </c>
      <c r="HX43" s="21">
        <v>6</v>
      </c>
      <c r="HY43" s="28">
        <v>39</v>
      </c>
      <c r="HZ43" s="21">
        <v>3291.8999999999996</v>
      </c>
      <c r="IA43" s="21">
        <v>1197.3000000000002</v>
      </c>
      <c r="IB43" s="54">
        <v>220732</v>
      </c>
      <c r="IC43" s="21">
        <v>170358</v>
      </c>
      <c r="ID43" s="21">
        <v>166700</v>
      </c>
      <c r="IE43" s="21">
        <v>78420</v>
      </c>
      <c r="IF43" s="21">
        <v>3299</v>
      </c>
      <c r="IG43" s="21">
        <v>359</v>
      </c>
      <c r="IH43" s="21">
        <v>50374</v>
      </c>
      <c r="II43" s="21">
        <v>49560</v>
      </c>
      <c r="IJ43" s="21">
        <v>26758</v>
      </c>
      <c r="IK43" s="21">
        <v>328</v>
      </c>
      <c r="IL43" s="21">
        <v>486</v>
      </c>
      <c r="IM43" s="48"/>
      <c r="IN43" s="48"/>
    </row>
    <row r="44" spans="1:248" s="26" customFormat="1" ht="56.25" x14ac:dyDescent="0.25">
      <c r="A44" s="64">
        <v>28</v>
      </c>
      <c r="B44" s="22" t="s">
        <v>98</v>
      </c>
      <c r="C44" s="46" t="s">
        <v>62</v>
      </c>
      <c r="D44" s="52">
        <f t="shared" si="0"/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/>
      <c r="AU44" s="21">
        <v>0</v>
      </c>
      <c r="AV44" s="21">
        <v>0</v>
      </c>
      <c r="AW44" s="21">
        <v>0</v>
      </c>
      <c r="AX44" s="21"/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0</v>
      </c>
      <c r="CP44" s="21">
        <v>0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1">
        <v>0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21">
        <v>0</v>
      </c>
      <c r="DE44" s="21">
        <v>0</v>
      </c>
      <c r="DF44" s="21">
        <v>0</v>
      </c>
      <c r="DG44" s="21">
        <v>0</v>
      </c>
      <c r="DH44" s="21">
        <v>0</v>
      </c>
      <c r="DI44" s="21">
        <v>0</v>
      </c>
      <c r="DJ44" s="21">
        <v>0</v>
      </c>
      <c r="DK44" s="21">
        <v>0</v>
      </c>
      <c r="DL44" s="21">
        <v>0</v>
      </c>
      <c r="DM44" s="21">
        <v>0</v>
      </c>
      <c r="DN44" s="21">
        <v>0</v>
      </c>
      <c r="DO44" s="21">
        <v>0</v>
      </c>
      <c r="DP44" s="21">
        <v>0</v>
      </c>
      <c r="DQ44" s="21">
        <v>0</v>
      </c>
      <c r="DR44" s="21">
        <v>0</v>
      </c>
      <c r="DS44" s="21">
        <v>0</v>
      </c>
      <c r="DT44" s="21">
        <v>0</v>
      </c>
      <c r="DU44" s="21">
        <v>0</v>
      </c>
      <c r="DV44" s="21">
        <v>0</v>
      </c>
      <c r="DW44" s="21">
        <v>0</v>
      </c>
      <c r="DX44" s="21">
        <v>0</v>
      </c>
      <c r="DY44" s="21">
        <v>0</v>
      </c>
      <c r="DZ44" s="21">
        <v>0</v>
      </c>
      <c r="EA44" s="21">
        <v>0</v>
      </c>
      <c r="EB44" s="21">
        <v>0</v>
      </c>
      <c r="EC44" s="21">
        <v>0</v>
      </c>
      <c r="ED44" s="21">
        <v>0</v>
      </c>
      <c r="EE44" s="21">
        <v>0</v>
      </c>
      <c r="EF44" s="21">
        <v>0</v>
      </c>
      <c r="EG44" s="21">
        <v>0</v>
      </c>
      <c r="EH44" s="21">
        <v>0</v>
      </c>
      <c r="EI44" s="21">
        <v>0</v>
      </c>
      <c r="EJ44" s="21">
        <v>0</v>
      </c>
      <c r="EK44" s="21">
        <v>0</v>
      </c>
      <c r="EL44" s="21">
        <v>0</v>
      </c>
      <c r="EM44" s="21">
        <v>0</v>
      </c>
      <c r="EN44" s="21">
        <v>0</v>
      </c>
      <c r="EO44" s="21">
        <v>0</v>
      </c>
      <c r="EP44" s="21">
        <v>0</v>
      </c>
      <c r="EQ44" s="21">
        <v>0</v>
      </c>
      <c r="ER44" s="21">
        <v>0</v>
      </c>
      <c r="ES44" s="21">
        <v>0</v>
      </c>
      <c r="ET44" s="21">
        <v>0</v>
      </c>
      <c r="EU44" s="21">
        <v>0</v>
      </c>
      <c r="EV44" s="21">
        <v>0</v>
      </c>
      <c r="EW44" s="21">
        <v>0</v>
      </c>
      <c r="EX44" s="21">
        <v>0</v>
      </c>
      <c r="EY44" s="21">
        <v>0</v>
      </c>
      <c r="EZ44" s="21">
        <v>0</v>
      </c>
      <c r="FA44" s="21">
        <v>0</v>
      </c>
      <c r="FB44" s="21">
        <v>0</v>
      </c>
      <c r="FC44" s="21">
        <v>0</v>
      </c>
      <c r="FD44" s="21">
        <v>0</v>
      </c>
      <c r="FE44" s="21">
        <v>0</v>
      </c>
      <c r="FF44" s="21">
        <v>0</v>
      </c>
      <c r="FG44" s="21">
        <v>0</v>
      </c>
      <c r="FH44" s="21">
        <v>0</v>
      </c>
      <c r="FI44" s="21">
        <v>0</v>
      </c>
      <c r="FJ44" s="21">
        <v>0</v>
      </c>
      <c r="FK44" s="21">
        <v>0</v>
      </c>
      <c r="FL44" s="21">
        <v>0</v>
      </c>
      <c r="FM44" s="21">
        <v>0</v>
      </c>
      <c r="FN44" s="21">
        <v>0</v>
      </c>
      <c r="FO44" s="21">
        <v>0</v>
      </c>
      <c r="FP44" s="21">
        <v>0</v>
      </c>
      <c r="FQ44" s="21">
        <v>0</v>
      </c>
      <c r="FR44" s="21">
        <v>0</v>
      </c>
      <c r="FS44" s="21">
        <v>0</v>
      </c>
      <c r="FT44" s="21">
        <v>0</v>
      </c>
      <c r="FU44" s="21">
        <v>0</v>
      </c>
      <c r="FV44" s="21">
        <v>0</v>
      </c>
      <c r="FW44" s="21">
        <v>0</v>
      </c>
      <c r="FX44" s="21">
        <v>0</v>
      </c>
      <c r="FY44" s="21">
        <v>0</v>
      </c>
      <c r="FZ44" s="21">
        <v>0</v>
      </c>
      <c r="GA44" s="21">
        <v>0</v>
      </c>
      <c r="GB44" s="21">
        <v>0</v>
      </c>
      <c r="GC44" s="21">
        <v>0</v>
      </c>
      <c r="GD44" s="21">
        <v>0</v>
      </c>
      <c r="GE44" s="21">
        <v>0</v>
      </c>
      <c r="GF44" s="21">
        <v>0</v>
      </c>
      <c r="GG44" s="21">
        <v>0</v>
      </c>
      <c r="GH44" s="21">
        <v>0</v>
      </c>
      <c r="GI44" s="21">
        <v>0</v>
      </c>
      <c r="GJ44" s="21">
        <v>0</v>
      </c>
      <c r="GK44" s="21">
        <v>0</v>
      </c>
      <c r="GL44" s="21">
        <v>0</v>
      </c>
      <c r="GM44" s="21">
        <v>0</v>
      </c>
      <c r="GN44" s="21">
        <v>0</v>
      </c>
      <c r="GO44" s="21">
        <v>0</v>
      </c>
      <c r="GP44" s="21">
        <v>0</v>
      </c>
      <c r="GQ44" s="21">
        <v>0</v>
      </c>
      <c r="GR44" s="21">
        <v>0</v>
      </c>
      <c r="GS44" s="21">
        <v>0</v>
      </c>
      <c r="GT44" s="21">
        <v>0</v>
      </c>
      <c r="GU44" s="21">
        <v>0</v>
      </c>
      <c r="GV44" s="21">
        <v>0</v>
      </c>
      <c r="GW44" s="21">
        <v>0</v>
      </c>
      <c r="GX44" s="21">
        <v>0</v>
      </c>
      <c r="GY44" s="21">
        <v>0</v>
      </c>
      <c r="GZ44" s="21">
        <v>0</v>
      </c>
      <c r="HA44" s="21">
        <v>0</v>
      </c>
      <c r="HB44" s="21">
        <v>0</v>
      </c>
      <c r="HC44" s="21">
        <v>0</v>
      </c>
      <c r="HD44" s="21">
        <v>0</v>
      </c>
      <c r="HE44" s="21">
        <v>0</v>
      </c>
      <c r="HF44" s="54">
        <f t="shared" si="1"/>
        <v>0</v>
      </c>
      <c r="HG44" s="21">
        <v>0</v>
      </c>
      <c r="HH44" s="21">
        <v>0</v>
      </c>
      <c r="HI44" s="21">
        <v>0</v>
      </c>
      <c r="HJ44" s="21">
        <v>0</v>
      </c>
      <c r="HK44" s="21">
        <v>0</v>
      </c>
      <c r="HL44" s="21">
        <v>0</v>
      </c>
      <c r="HM44" s="21">
        <v>0</v>
      </c>
      <c r="HN44" s="21">
        <v>0</v>
      </c>
      <c r="HO44" s="21">
        <v>0</v>
      </c>
      <c r="HP44" s="21">
        <v>0</v>
      </c>
      <c r="HQ44" s="21">
        <v>0</v>
      </c>
      <c r="HR44" s="21">
        <v>0</v>
      </c>
      <c r="HS44" s="21">
        <v>0</v>
      </c>
      <c r="HT44" s="21">
        <v>0</v>
      </c>
      <c r="HU44" s="21">
        <v>0</v>
      </c>
      <c r="HV44" s="21">
        <v>0</v>
      </c>
      <c r="HW44" s="21">
        <v>0</v>
      </c>
      <c r="HX44" s="21">
        <v>0</v>
      </c>
      <c r="HY44" s="28">
        <v>24</v>
      </c>
      <c r="HZ44" s="21">
        <v>754.1</v>
      </c>
      <c r="IA44" s="21">
        <v>0</v>
      </c>
      <c r="IB44" s="54">
        <v>43998</v>
      </c>
      <c r="IC44" s="21">
        <v>34147</v>
      </c>
      <c r="ID44" s="21">
        <v>33123</v>
      </c>
      <c r="IE44" s="21">
        <v>0</v>
      </c>
      <c r="IF44" s="21">
        <v>790</v>
      </c>
      <c r="IG44" s="21">
        <v>234</v>
      </c>
      <c r="IH44" s="21">
        <v>9851</v>
      </c>
      <c r="II44" s="21">
        <v>9516</v>
      </c>
      <c r="IJ44" s="21">
        <v>0</v>
      </c>
      <c r="IK44" s="21">
        <v>92</v>
      </c>
      <c r="IL44" s="21">
        <v>243</v>
      </c>
      <c r="IM44" s="48"/>
      <c r="IN44" s="48"/>
    </row>
    <row r="45" spans="1:248" s="26" customFormat="1" ht="56.25" x14ac:dyDescent="0.25">
      <c r="A45" s="64">
        <v>29</v>
      </c>
      <c r="B45" s="22" t="s">
        <v>99</v>
      </c>
      <c r="C45" s="46" t="s">
        <v>62</v>
      </c>
      <c r="D45" s="52">
        <f t="shared" si="0"/>
        <v>858.5999999999998</v>
      </c>
      <c r="E45" s="21">
        <v>440.9</v>
      </c>
      <c r="F45" s="21">
        <v>0</v>
      </c>
      <c r="G45" s="21">
        <v>368.4</v>
      </c>
      <c r="H45" s="21">
        <v>0</v>
      </c>
      <c r="I45" s="21">
        <v>31.9</v>
      </c>
      <c r="J45" s="21">
        <v>0</v>
      </c>
      <c r="K45" s="21">
        <v>3.9</v>
      </c>
      <c r="L45" s="21">
        <v>0</v>
      </c>
      <c r="M45" s="21">
        <v>3.9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1.9</v>
      </c>
      <c r="AR45" s="21">
        <v>4.8</v>
      </c>
      <c r="AS45" s="21">
        <v>0</v>
      </c>
      <c r="AT45" s="21"/>
      <c r="AU45" s="21">
        <v>1</v>
      </c>
      <c r="AV45" s="21">
        <v>1.9</v>
      </c>
      <c r="AW45" s="21">
        <v>0</v>
      </c>
      <c r="AX45" s="21"/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21">
        <v>0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21">
        <v>0</v>
      </c>
      <c r="DM45" s="21">
        <v>0</v>
      </c>
      <c r="DN45" s="21">
        <v>0</v>
      </c>
      <c r="DO45" s="21">
        <v>0</v>
      </c>
      <c r="DP45" s="21">
        <v>0</v>
      </c>
      <c r="DQ45" s="21">
        <v>0</v>
      </c>
      <c r="DR45" s="21">
        <v>0</v>
      </c>
      <c r="DS45" s="21">
        <v>0</v>
      </c>
      <c r="DT45" s="21">
        <v>0</v>
      </c>
      <c r="DU45" s="21">
        <v>0</v>
      </c>
      <c r="DV45" s="21">
        <v>0</v>
      </c>
      <c r="DW45" s="21">
        <v>0</v>
      </c>
      <c r="DX45" s="21">
        <v>0</v>
      </c>
      <c r="DY45" s="21">
        <v>0</v>
      </c>
      <c r="DZ45" s="21">
        <v>0</v>
      </c>
      <c r="EA45" s="21">
        <v>0</v>
      </c>
      <c r="EB45" s="21">
        <v>0</v>
      </c>
      <c r="EC45" s="21">
        <v>0</v>
      </c>
      <c r="ED45" s="21">
        <v>0</v>
      </c>
      <c r="EE45" s="21">
        <v>0</v>
      </c>
      <c r="EF45" s="21">
        <v>0</v>
      </c>
      <c r="EG45" s="21">
        <v>0</v>
      </c>
      <c r="EH45" s="21">
        <v>0</v>
      </c>
      <c r="EI45" s="21">
        <v>0</v>
      </c>
      <c r="EJ45" s="21">
        <v>0</v>
      </c>
      <c r="EK45" s="21">
        <v>0</v>
      </c>
      <c r="EL45" s="21">
        <v>0</v>
      </c>
      <c r="EM45" s="21">
        <v>0</v>
      </c>
      <c r="EN45" s="21">
        <v>0</v>
      </c>
      <c r="EO45" s="21">
        <v>0</v>
      </c>
      <c r="EP45" s="21">
        <v>0</v>
      </c>
      <c r="EQ45" s="21">
        <v>0</v>
      </c>
      <c r="ER45" s="21">
        <v>0</v>
      </c>
      <c r="ES45" s="21">
        <v>0</v>
      </c>
      <c r="ET45" s="21">
        <v>0</v>
      </c>
      <c r="EU45" s="21">
        <v>0</v>
      </c>
      <c r="EV45" s="21">
        <v>0</v>
      </c>
      <c r="EW45" s="21">
        <v>0</v>
      </c>
      <c r="EX45" s="21">
        <v>0</v>
      </c>
      <c r="EY45" s="21">
        <v>0</v>
      </c>
      <c r="EZ45" s="21">
        <v>0</v>
      </c>
      <c r="FA45" s="21">
        <v>0</v>
      </c>
      <c r="FB45" s="21">
        <v>0</v>
      </c>
      <c r="FC45" s="21">
        <v>0</v>
      </c>
      <c r="FD45" s="21">
        <v>0</v>
      </c>
      <c r="FE45" s="21">
        <v>0</v>
      </c>
      <c r="FF45" s="21">
        <v>0</v>
      </c>
      <c r="FG45" s="21">
        <v>0</v>
      </c>
      <c r="FH45" s="21">
        <v>0</v>
      </c>
      <c r="FI45" s="21">
        <v>0</v>
      </c>
      <c r="FJ45" s="21">
        <v>0</v>
      </c>
      <c r="FK45" s="21">
        <v>0</v>
      </c>
      <c r="FL45" s="21">
        <v>0</v>
      </c>
      <c r="FM45" s="21">
        <v>0</v>
      </c>
      <c r="FN45" s="21">
        <v>0</v>
      </c>
      <c r="FO45" s="21">
        <v>0</v>
      </c>
      <c r="FP45" s="21">
        <v>0</v>
      </c>
      <c r="FQ45" s="21">
        <v>0</v>
      </c>
      <c r="FR45" s="21">
        <v>0</v>
      </c>
      <c r="FS45" s="21">
        <v>0</v>
      </c>
      <c r="FT45" s="21">
        <v>0</v>
      </c>
      <c r="FU45" s="21">
        <v>0</v>
      </c>
      <c r="FV45" s="21">
        <v>0</v>
      </c>
      <c r="FW45" s="21">
        <v>0</v>
      </c>
      <c r="FX45" s="21">
        <v>0</v>
      </c>
      <c r="FY45" s="21">
        <v>0</v>
      </c>
      <c r="FZ45" s="21">
        <v>0</v>
      </c>
      <c r="GA45" s="21">
        <v>0</v>
      </c>
      <c r="GB45" s="21">
        <v>0</v>
      </c>
      <c r="GC45" s="21">
        <v>0</v>
      </c>
      <c r="GD45" s="21">
        <v>0</v>
      </c>
      <c r="GE45" s="21">
        <v>0</v>
      </c>
      <c r="GF45" s="21">
        <v>0</v>
      </c>
      <c r="GG45" s="21">
        <v>0</v>
      </c>
      <c r="GH45" s="21">
        <v>0</v>
      </c>
      <c r="GI45" s="21">
        <v>0</v>
      </c>
      <c r="GJ45" s="21">
        <v>0</v>
      </c>
      <c r="GK45" s="21">
        <v>0</v>
      </c>
      <c r="GL45" s="21">
        <v>0</v>
      </c>
      <c r="GM45" s="21">
        <v>0</v>
      </c>
      <c r="GN45" s="21">
        <v>0</v>
      </c>
      <c r="GO45" s="21">
        <v>0</v>
      </c>
      <c r="GP45" s="21">
        <v>0</v>
      </c>
      <c r="GQ45" s="21">
        <v>0</v>
      </c>
      <c r="GR45" s="21">
        <v>0</v>
      </c>
      <c r="GS45" s="21">
        <v>0</v>
      </c>
      <c r="GT45" s="21">
        <v>0</v>
      </c>
      <c r="GU45" s="21">
        <v>0</v>
      </c>
      <c r="GV45" s="21">
        <v>0</v>
      </c>
      <c r="GW45" s="21">
        <v>0</v>
      </c>
      <c r="GX45" s="21">
        <v>0</v>
      </c>
      <c r="GY45" s="21">
        <v>0</v>
      </c>
      <c r="GZ45" s="21">
        <v>0</v>
      </c>
      <c r="HA45" s="21">
        <v>0</v>
      </c>
      <c r="HB45" s="21">
        <v>0</v>
      </c>
      <c r="HC45" s="21">
        <v>0</v>
      </c>
      <c r="HD45" s="21">
        <v>0</v>
      </c>
      <c r="HE45" s="21">
        <v>0</v>
      </c>
      <c r="HF45" s="54">
        <f t="shared" si="1"/>
        <v>192.7</v>
      </c>
      <c r="HG45" s="21">
        <v>192.7</v>
      </c>
      <c r="HH45" s="21">
        <v>0</v>
      </c>
      <c r="HI45" s="21">
        <v>0</v>
      </c>
      <c r="HJ45" s="21">
        <v>0</v>
      </c>
      <c r="HK45" s="21">
        <v>0</v>
      </c>
      <c r="HL45" s="21">
        <v>0</v>
      </c>
      <c r="HM45" s="21">
        <v>0</v>
      </c>
      <c r="HN45" s="21">
        <v>0</v>
      </c>
      <c r="HO45" s="21">
        <v>0</v>
      </c>
      <c r="HP45" s="21">
        <v>0</v>
      </c>
      <c r="HQ45" s="21">
        <v>0</v>
      </c>
      <c r="HR45" s="21">
        <v>0</v>
      </c>
      <c r="HS45" s="21">
        <v>0</v>
      </c>
      <c r="HT45" s="21">
        <v>0</v>
      </c>
      <c r="HU45" s="21">
        <v>0</v>
      </c>
      <c r="HV45" s="21">
        <v>0</v>
      </c>
      <c r="HW45" s="21">
        <v>0</v>
      </c>
      <c r="HX45" s="21">
        <v>1</v>
      </c>
      <c r="HY45" s="28">
        <v>27</v>
      </c>
      <c r="HZ45" s="21">
        <v>739.8</v>
      </c>
      <c r="IA45" s="21">
        <v>0</v>
      </c>
      <c r="IB45" s="54">
        <v>46547</v>
      </c>
      <c r="IC45" s="21">
        <v>37290</v>
      </c>
      <c r="ID45" s="21">
        <v>34495</v>
      </c>
      <c r="IE45" s="21">
        <v>0</v>
      </c>
      <c r="IF45" s="21">
        <v>2771</v>
      </c>
      <c r="IG45" s="21">
        <v>24</v>
      </c>
      <c r="IH45" s="21">
        <v>9257</v>
      </c>
      <c r="II45" s="21">
        <v>8710</v>
      </c>
      <c r="IJ45" s="21">
        <v>0</v>
      </c>
      <c r="IK45" s="21">
        <v>304</v>
      </c>
      <c r="IL45" s="21">
        <v>243</v>
      </c>
      <c r="IM45" s="48"/>
      <c r="IN45" s="48"/>
    </row>
    <row r="46" spans="1:248" s="26" customFormat="1" ht="56.25" x14ac:dyDescent="0.25">
      <c r="A46" s="64">
        <v>30</v>
      </c>
      <c r="B46" s="22" t="s">
        <v>100</v>
      </c>
      <c r="C46" s="46" t="s">
        <v>62</v>
      </c>
      <c r="D46" s="52">
        <f t="shared" si="0"/>
        <v>1657.6000000000001</v>
      </c>
      <c r="E46" s="21">
        <v>802.6</v>
      </c>
      <c r="F46" s="21">
        <v>0</v>
      </c>
      <c r="G46" s="21">
        <v>763.9</v>
      </c>
      <c r="H46" s="21">
        <v>0</v>
      </c>
      <c r="I46" s="21">
        <v>77.400000000000006</v>
      </c>
      <c r="J46" s="21">
        <v>0</v>
      </c>
      <c r="K46" s="21">
        <v>2.9</v>
      </c>
      <c r="L46" s="21">
        <v>0</v>
      </c>
      <c r="M46" s="21">
        <v>5.8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1</v>
      </c>
      <c r="W46" s="21">
        <v>1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/>
      <c r="AU46" s="21">
        <v>0</v>
      </c>
      <c r="AV46" s="21">
        <v>0</v>
      </c>
      <c r="AW46" s="21">
        <v>0</v>
      </c>
      <c r="AX46" s="21"/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1</v>
      </c>
      <c r="BE46" s="21">
        <v>1</v>
      </c>
      <c r="BF46" s="21">
        <v>0</v>
      </c>
      <c r="BG46" s="21">
        <v>0</v>
      </c>
      <c r="BH46" s="21">
        <v>1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21">
        <v>0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21">
        <v>0</v>
      </c>
      <c r="DO46" s="21">
        <v>0</v>
      </c>
      <c r="DP46" s="21">
        <v>0</v>
      </c>
      <c r="DQ46" s="21">
        <v>0</v>
      </c>
      <c r="DR46" s="21">
        <v>0</v>
      </c>
      <c r="DS46" s="21">
        <v>0</v>
      </c>
      <c r="DT46" s="21">
        <v>0</v>
      </c>
      <c r="DU46" s="21">
        <v>0</v>
      </c>
      <c r="DV46" s="21">
        <v>0</v>
      </c>
      <c r="DW46" s="21">
        <v>0</v>
      </c>
      <c r="DX46" s="21">
        <v>0</v>
      </c>
      <c r="DY46" s="21">
        <v>0</v>
      </c>
      <c r="DZ46" s="21">
        <v>0</v>
      </c>
      <c r="EA46" s="21">
        <v>0</v>
      </c>
      <c r="EB46" s="21">
        <v>0</v>
      </c>
      <c r="EC46" s="21">
        <v>0</v>
      </c>
      <c r="ED46" s="21">
        <v>0</v>
      </c>
      <c r="EE46" s="21">
        <v>0</v>
      </c>
      <c r="EF46" s="21">
        <v>0</v>
      </c>
      <c r="EG46" s="21">
        <v>0</v>
      </c>
      <c r="EH46" s="21">
        <v>0</v>
      </c>
      <c r="EI46" s="21">
        <v>0</v>
      </c>
      <c r="EJ46" s="21">
        <v>0</v>
      </c>
      <c r="EK46" s="21">
        <v>0</v>
      </c>
      <c r="EL46" s="21">
        <v>0</v>
      </c>
      <c r="EM46" s="21">
        <v>0</v>
      </c>
      <c r="EN46" s="21">
        <v>0</v>
      </c>
      <c r="EO46" s="21">
        <v>0</v>
      </c>
      <c r="EP46" s="21">
        <v>0</v>
      </c>
      <c r="EQ46" s="21">
        <v>0</v>
      </c>
      <c r="ER46" s="21">
        <v>0</v>
      </c>
      <c r="ES46" s="21">
        <v>0</v>
      </c>
      <c r="ET46" s="21">
        <v>0</v>
      </c>
      <c r="EU46" s="21">
        <v>0</v>
      </c>
      <c r="EV46" s="21">
        <v>0</v>
      </c>
      <c r="EW46" s="21">
        <v>0</v>
      </c>
      <c r="EX46" s="21">
        <v>0</v>
      </c>
      <c r="EY46" s="21">
        <v>0</v>
      </c>
      <c r="EZ46" s="21">
        <v>0</v>
      </c>
      <c r="FA46" s="21">
        <v>0</v>
      </c>
      <c r="FB46" s="21">
        <v>0</v>
      </c>
      <c r="FC46" s="21">
        <v>0</v>
      </c>
      <c r="FD46" s="21">
        <v>0</v>
      </c>
      <c r="FE46" s="21">
        <v>0</v>
      </c>
      <c r="FF46" s="21">
        <v>0</v>
      </c>
      <c r="FG46" s="21">
        <v>0</v>
      </c>
      <c r="FH46" s="21">
        <v>0</v>
      </c>
      <c r="FI46" s="21">
        <v>0</v>
      </c>
      <c r="FJ46" s="21">
        <v>0</v>
      </c>
      <c r="FK46" s="21">
        <v>0</v>
      </c>
      <c r="FL46" s="21">
        <v>0</v>
      </c>
      <c r="FM46" s="21">
        <v>0</v>
      </c>
      <c r="FN46" s="21">
        <v>0</v>
      </c>
      <c r="FO46" s="21">
        <v>0</v>
      </c>
      <c r="FP46" s="21">
        <v>0</v>
      </c>
      <c r="FQ46" s="21">
        <v>0</v>
      </c>
      <c r="FR46" s="21">
        <v>0</v>
      </c>
      <c r="FS46" s="21">
        <v>0</v>
      </c>
      <c r="FT46" s="21">
        <v>0</v>
      </c>
      <c r="FU46" s="21">
        <v>0</v>
      </c>
      <c r="FV46" s="21">
        <v>0</v>
      </c>
      <c r="FW46" s="21">
        <v>0</v>
      </c>
      <c r="FX46" s="21">
        <v>0</v>
      </c>
      <c r="FY46" s="21">
        <v>0</v>
      </c>
      <c r="FZ46" s="21">
        <v>0</v>
      </c>
      <c r="GA46" s="21">
        <v>0</v>
      </c>
      <c r="GB46" s="21">
        <v>0</v>
      </c>
      <c r="GC46" s="21">
        <v>0</v>
      </c>
      <c r="GD46" s="21">
        <v>0</v>
      </c>
      <c r="GE46" s="21">
        <v>0</v>
      </c>
      <c r="GF46" s="21">
        <v>0</v>
      </c>
      <c r="GG46" s="21">
        <v>0</v>
      </c>
      <c r="GH46" s="21">
        <v>0</v>
      </c>
      <c r="GI46" s="21">
        <v>0</v>
      </c>
      <c r="GJ46" s="21">
        <v>0</v>
      </c>
      <c r="GK46" s="21">
        <v>0</v>
      </c>
      <c r="GL46" s="21">
        <v>0</v>
      </c>
      <c r="GM46" s="21">
        <v>0</v>
      </c>
      <c r="GN46" s="21">
        <v>0</v>
      </c>
      <c r="GO46" s="21">
        <v>0</v>
      </c>
      <c r="GP46" s="21">
        <v>0</v>
      </c>
      <c r="GQ46" s="21">
        <v>0</v>
      </c>
      <c r="GR46" s="21">
        <v>0</v>
      </c>
      <c r="GS46" s="21">
        <v>0</v>
      </c>
      <c r="GT46" s="21">
        <v>0</v>
      </c>
      <c r="GU46" s="21">
        <v>0</v>
      </c>
      <c r="GV46" s="21">
        <v>0</v>
      </c>
      <c r="GW46" s="21">
        <v>0</v>
      </c>
      <c r="GX46" s="21">
        <v>0</v>
      </c>
      <c r="GY46" s="21">
        <v>0</v>
      </c>
      <c r="GZ46" s="21">
        <v>0</v>
      </c>
      <c r="HA46" s="21">
        <v>0</v>
      </c>
      <c r="HB46" s="21">
        <v>0</v>
      </c>
      <c r="HC46" s="21">
        <v>0</v>
      </c>
      <c r="HD46" s="21">
        <v>0</v>
      </c>
      <c r="HE46" s="21">
        <v>0</v>
      </c>
      <c r="HF46" s="54">
        <f t="shared" si="1"/>
        <v>676.7</v>
      </c>
      <c r="HG46" s="21">
        <v>674.7</v>
      </c>
      <c r="HH46" s="21">
        <v>1.7</v>
      </c>
      <c r="HI46" s="21">
        <v>0</v>
      </c>
      <c r="HJ46" s="21">
        <v>0</v>
      </c>
      <c r="HK46" s="21">
        <v>0</v>
      </c>
      <c r="HL46" s="21">
        <v>0</v>
      </c>
      <c r="HM46" s="21">
        <v>0</v>
      </c>
      <c r="HN46" s="21">
        <v>0.3</v>
      </c>
      <c r="HO46" s="21">
        <v>0</v>
      </c>
      <c r="HP46" s="21">
        <v>0</v>
      </c>
      <c r="HQ46" s="21">
        <v>0</v>
      </c>
      <c r="HR46" s="21">
        <v>0</v>
      </c>
      <c r="HS46" s="21">
        <v>0</v>
      </c>
      <c r="HT46" s="21">
        <v>0</v>
      </c>
      <c r="HU46" s="21">
        <v>0</v>
      </c>
      <c r="HV46" s="21">
        <v>0</v>
      </c>
      <c r="HW46" s="21">
        <v>0</v>
      </c>
      <c r="HX46" s="21">
        <v>8.5</v>
      </c>
      <c r="HY46" s="28">
        <v>47</v>
      </c>
      <c r="HZ46" s="21">
        <v>1440.7</v>
      </c>
      <c r="IA46" s="21">
        <v>0</v>
      </c>
      <c r="IB46" s="54">
        <v>62799</v>
      </c>
      <c r="IC46" s="21">
        <v>48229</v>
      </c>
      <c r="ID46" s="21">
        <v>46487</v>
      </c>
      <c r="IE46" s="21">
        <v>0</v>
      </c>
      <c r="IF46" s="21">
        <v>1382</v>
      </c>
      <c r="IG46" s="21">
        <v>360</v>
      </c>
      <c r="IH46" s="21">
        <v>14570</v>
      </c>
      <c r="II46" s="21">
        <v>14129</v>
      </c>
      <c r="IJ46" s="21">
        <v>0</v>
      </c>
      <c r="IK46" s="21">
        <v>198</v>
      </c>
      <c r="IL46" s="21">
        <v>243</v>
      </c>
      <c r="IM46" s="48"/>
      <c r="IN46" s="48"/>
    </row>
    <row r="47" spans="1:248" s="25" customFormat="1" ht="75" x14ac:dyDescent="0.25">
      <c r="A47" s="64">
        <v>31</v>
      </c>
      <c r="B47" s="24" t="s">
        <v>101</v>
      </c>
      <c r="C47" s="46" t="s">
        <v>62</v>
      </c>
      <c r="D47" s="52">
        <f t="shared" si="0"/>
        <v>176</v>
      </c>
      <c r="E47" s="21">
        <v>88</v>
      </c>
      <c r="F47" s="21">
        <v>0</v>
      </c>
      <c r="G47" s="21">
        <v>78</v>
      </c>
      <c r="H47" s="21">
        <v>0</v>
      </c>
      <c r="I47" s="21">
        <v>7</v>
      </c>
      <c r="J47" s="21">
        <v>0</v>
      </c>
      <c r="K47" s="21">
        <v>1</v>
      </c>
      <c r="L47" s="21">
        <v>0</v>
      </c>
      <c r="M47" s="21">
        <v>2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/>
      <c r="AU47" s="21">
        <v>0</v>
      </c>
      <c r="AV47" s="21">
        <v>0</v>
      </c>
      <c r="AW47" s="21">
        <v>0</v>
      </c>
      <c r="AX47" s="21"/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21">
        <v>0</v>
      </c>
      <c r="CU47" s="21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21">
        <v>0</v>
      </c>
      <c r="DD47" s="21">
        <v>0</v>
      </c>
      <c r="DE47" s="21">
        <v>0</v>
      </c>
      <c r="DF47" s="21">
        <v>0</v>
      </c>
      <c r="DG47" s="21">
        <v>0</v>
      </c>
      <c r="DH47" s="21">
        <v>0</v>
      </c>
      <c r="DI47" s="21">
        <v>0</v>
      </c>
      <c r="DJ47" s="21">
        <v>0</v>
      </c>
      <c r="DK47" s="21">
        <v>0</v>
      </c>
      <c r="DL47" s="21">
        <v>0</v>
      </c>
      <c r="DM47" s="21">
        <v>0</v>
      </c>
      <c r="DN47" s="21">
        <v>0</v>
      </c>
      <c r="DO47" s="21">
        <v>0</v>
      </c>
      <c r="DP47" s="21">
        <v>0</v>
      </c>
      <c r="DQ47" s="21">
        <v>0</v>
      </c>
      <c r="DR47" s="21">
        <v>0</v>
      </c>
      <c r="DS47" s="21">
        <v>0</v>
      </c>
      <c r="DT47" s="21">
        <v>0</v>
      </c>
      <c r="DU47" s="21">
        <v>0</v>
      </c>
      <c r="DV47" s="21">
        <v>0</v>
      </c>
      <c r="DW47" s="21">
        <v>0</v>
      </c>
      <c r="DX47" s="21">
        <v>0</v>
      </c>
      <c r="DY47" s="21">
        <v>0</v>
      </c>
      <c r="DZ47" s="21">
        <v>0</v>
      </c>
      <c r="EA47" s="21">
        <v>0</v>
      </c>
      <c r="EB47" s="21">
        <v>0</v>
      </c>
      <c r="EC47" s="21">
        <v>0</v>
      </c>
      <c r="ED47" s="21">
        <v>0</v>
      </c>
      <c r="EE47" s="21">
        <v>0</v>
      </c>
      <c r="EF47" s="21">
        <v>0</v>
      </c>
      <c r="EG47" s="21">
        <v>0</v>
      </c>
      <c r="EH47" s="21">
        <v>0</v>
      </c>
      <c r="EI47" s="21">
        <v>0</v>
      </c>
      <c r="EJ47" s="21">
        <v>0</v>
      </c>
      <c r="EK47" s="21">
        <v>0</v>
      </c>
      <c r="EL47" s="21">
        <v>0</v>
      </c>
      <c r="EM47" s="21">
        <v>0</v>
      </c>
      <c r="EN47" s="21">
        <v>0</v>
      </c>
      <c r="EO47" s="21">
        <v>0</v>
      </c>
      <c r="EP47" s="21">
        <v>0</v>
      </c>
      <c r="EQ47" s="21">
        <v>0</v>
      </c>
      <c r="ER47" s="21">
        <v>0</v>
      </c>
      <c r="ES47" s="21">
        <v>0</v>
      </c>
      <c r="ET47" s="21">
        <v>0</v>
      </c>
      <c r="EU47" s="21">
        <v>0</v>
      </c>
      <c r="EV47" s="21">
        <v>0</v>
      </c>
      <c r="EW47" s="21">
        <v>0</v>
      </c>
      <c r="EX47" s="21">
        <v>0</v>
      </c>
      <c r="EY47" s="21">
        <v>0</v>
      </c>
      <c r="EZ47" s="21">
        <v>0</v>
      </c>
      <c r="FA47" s="21">
        <v>0</v>
      </c>
      <c r="FB47" s="21">
        <v>0</v>
      </c>
      <c r="FC47" s="21">
        <v>0</v>
      </c>
      <c r="FD47" s="21">
        <v>0</v>
      </c>
      <c r="FE47" s="21">
        <v>0</v>
      </c>
      <c r="FF47" s="21">
        <v>0</v>
      </c>
      <c r="FG47" s="21">
        <v>0</v>
      </c>
      <c r="FH47" s="21">
        <v>0</v>
      </c>
      <c r="FI47" s="21">
        <v>0</v>
      </c>
      <c r="FJ47" s="21">
        <v>0</v>
      </c>
      <c r="FK47" s="21">
        <v>0</v>
      </c>
      <c r="FL47" s="21">
        <v>0</v>
      </c>
      <c r="FM47" s="21">
        <v>0</v>
      </c>
      <c r="FN47" s="21">
        <v>0</v>
      </c>
      <c r="FO47" s="21">
        <v>0</v>
      </c>
      <c r="FP47" s="21">
        <v>0</v>
      </c>
      <c r="FQ47" s="21">
        <v>0</v>
      </c>
      <c r="FR47" s="21">
        <v>0</v>
      </c>
      <c r="FS47" s="21">
        <v>0</v>
      </c>
      <c r="FT47" s="21">
        <v>0</v>
      </c>
      <c r="FU47" s="21">
        <v>0</v>
      </c>
      <c r="FV47" s="21">
        <v>0</v>
      </c>
      <c r="FW47" s="21">
        <v>0</v>
      </c>
      <c r="FX47" s="21">
        <v>0</v>
      </c>
      <c r="FY47" s="21">
        <v>0</v>
      </c>
      <c r="FZ47" s="21">
        <v>0</v>
      </c>
      <c r="GA47" s="21">
        <v>0</v>
      </c>
      <c r="GB47" s="21">
        <v>0</v>
      </c>
      <c r="GC47" s="21">
        <v>0</v>
      </c>
      <c r="GD47" s="21">
        <v>0</v>
      </c>
      <c r="GE47" s="21">
        <v>0</v>
      </c>
      <c r="GF47" s="21">
        <v>0</v>
      </c>
      <c r="GG47" s="21">
        <v>0</v>
      </c>
      <c r="GH47" s="21">
        <v>0</v>
      </c>
      <c r="GI47" s="21">
        <v>0</v>
      </c>
      <c r="GJ47" s="21">
        <v>0</v>
      </c>
      <c r="GK47" s="21">
        <v>0</v>
      </c>
      <c r="GL47" s="21">
        <v>0</v>
      </c>
      <c r="GM47" s="21">
        <v>0</v>
      </c>
      <c r="GN47" s="21">
        <v>0</v>
      </c>
      <c r="GO47" s="21">
        <v>0</v>
      </c>
      <c r="GP47" s="21">
        <v>0</v>
      </c>
      <c r="GQ47" s="21">
        <v>0</v>
      </c>
      <c r="GR47" s="21">
        <v>0</v>
      </c>
      <c r="GS47" s="21">
        <v>0</v>
      </c>
      <c r="GT47" s="21">
        <v>0</v>
      </c>
      <c r="GU47" s="21">
        <v>0</v>
      </c>
      <c r="GV47" s="21">
        <v>0</v>
      </c>
      <c r="GW47" s="21">
        <v>0</v>
      </c>
      <c r="GX47" s="21">
        <v>0</v>
      </c>
      <c r="GY47" s="21">
        <v>0</v>
      </c>
      <c r="GZ47" s="21">
        <v>0</v>
      </c>
      <c r="HA47" s="21">
        <v>0</v>
      </c>
      <c r="HB47" s="21">
        <v>0</v>
      </c>
      <c r="HC47" s="21">
        <v>0</v>
      </c>
      <c r="HD47" s="21">
        <v>0</v>
      </c>
      <c r="HE47" s="21">
        <v>0</v>
      </c>
      <c r="HF47" s="54">
        <f t="shared" si="1"/>
        <v>60.2</v>
      </c>
      <c r="HG47" s="21">
        <v>60</v>
      </c>
      <c r="HH47" s="21">
        <v>0</v>
      </c>
      <c r="HI47" s="21">
        <v>0</v>
      </c>
      <c r="HJ47" s="21">
        <v>0</v>
      </c>
      <c r="HK47" s="21">
        <v>0</v>
      </c>
      <c r="HL47" s="21">
        <v>0</v>
      </c>
      <c r="HM47" s="21">
        <v>0</v>
      </c>
      <c r="HN47" s="21">
        <v>0</v>
      </c>
      <c r="HO47" s="21">
        <v>0</v>
      </c>
      <c r="HP47" s="21">
        <v>0</v>
      </c>
      <c r="HQ47" s="21">
        <v>0</v>
      </c>
      <c r="HR47" s="21">
        <v>0</v>
      </c>
      <c r="HS47" s="21">
        <v>0.2</v>
      </c>
      <c r="HT47" s="21">
        <v>0</v>
      </c>
      <c r="HU47" s="21">
        <v>0</v>
      </c>
      <c r="HV47" s="21">
        <v>0</v>
      </c>
      <c r="HW47" s="21">
        <v>0</v>
      </c>
      <c r="HX47" s="21">
        <v>0.3</v>
      </c>
      <c r="HY47" s="28">
        <v>10</v>
      </c>
      <c r="HZ47" s="38">
        <v>157.5</v>
      </c>
      <c r="IA47" s="38">
        <v>0</v>
      </c>
      <c r="IB47" s="54">
        <v>17583</v>
      </c>
      <c r="IC47" s="38">
        <v>13676</v>
      </c>
      <c r="ID47" s="38">
        <v>13165</v>
      </c>
      <c r="IE47" s="38">
        <v>0</v>
      </c>
      <c r="IF47" s="38">
        <v>479</v>
      </c>
      <c r="IG47" s="38">
        <v>32</v>
      </c>
      <c r="IH47" s="38">
        <v>3907</v>
      </c>
      <c r="II47" s="38">
        <v>3855</v>
      </c>
      <c r="IJ47" s="38">
        <v>0</v>
      </c>
      <c r="IK47" s="38">
        <v>52</v>
      </c>
      <c r="IL47" s="38">
        <v>0</v>
      </c>
    </row>
    <row r="48" spans="1:248" s="25" customFormat="1" ht="56.25" x14ac:dyDescent="0.25">
      <c r="A48" s="64">
        <v>32</v>
      </c>
      <c r="B48" s="22" t="s">
        <v>118</v>
      </c>
      <c r="C48" s="23" t="s">
        <v>63</v>
      </c>
      <c r="D48" s="52">
        <f t="shared" si="0"/>
        <v>352</v>
      </c>
      <c r="E48" s="21">
        <v>154</v>
      </c>
      <c r="F48" s="21">
        <v>0</v>
      </c>
      <c r="G48" s="21">
        <v>156</v>
      </c>
      <c r="H48" s="21">
        <v>0</v>
      </c>
      <c r="I48" s="21">
        <v>40</v>
      </c>
      <c r="J48" s="21">
        <v>0</v>
      </c>
      <c r="K48" s="21">
        <v>0</v>
      </c>
      <c r="L48" s="21">
        <v>0</v>
      </c>
      <c r="M48" s="21">
        <v>2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/>
      <c r="AU48" s="21">
        <v>0</v>
      </c>
      <c r="AV48" s="21">
        <v>0</v>
      </c>
      <c r="AW48" s="21">
        <v>0</v>
      </c>
      <c r="AX48" s="21"/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21">
        <v>0</v>
      </c>
      <c r="DD48" s="21">
        <v>0</v>
      </c>
      <c r="DE48" s="21">
        <v>0</v>
      </c>
      <c r="DF48" s="21">
        <v>0</v>
      </c>
      <c r="DG48" s="21">
        <v>0</v>
      </c>
      <c r="DH48" s="21">
        <v>0</v>
      </c>
      <c r="DI48" s="21">
        <v>0</v>
      </c>
      <c r="DJ48" s="21">
        <v>0</v>
      </c>
      <c r="DK48" s="21">
        <v>0</v>
      </c>
      <c r="DL48" s="21">
        <v>0</v>
      </c>
      <c r="DM48" s="21">
        <v>0</v>
      </c>
      <c r="DN48" s="21">
        <v>0</v>
      </c>
      <c r="DO48" s="21">
        <v>0</v>
      </c>
      <c r="DP48" s="21">
        <v>0</v>
      </c>
      <c r="DQ48" s="21">
        <v>0</v>
      </c>
      <c r="DR48" s="21">
        <v>0</v>
      </c>
      <c r="DS48" s="21">
        <v>0</v>
      </c>
      <c r="DT48" s="21">
        <v>0</v>
      </c>
      <c r="DU48" s="21">
        <v>0</v>
      </c>
      <c r="DV48" s="21">
        <v>0</v>
      </c>
      <c r="DW48" s="21">
        <v>0</v>
      </c>
      <c r="DX48" s="21">
        <v>0</v>
      </c>
      <c r="DY48" s="21">
        <v>0</v>
      </c>
      <c r="DZ48" s="21">
        <v>0</v>
      </c>
      <c r="EA48" s="21">
        <v>0</v>
      </c>
      <c r="EB48" s="21">
        <v>0</v>
      </c>
      <c r="EC48" s="21">
        <v>0</v>
      </c>
      <c r="ED48" s="21">
        <v>0</v>
      </c>
      <c r="EE48" s="21">
        <v>0</v>
      </c>
      <c r="EF48" s="21">
        <v>0</v>
      </c>
      <c r="EG48" s="21">
        <v>0</v>
      </c>
      <c r="EH48" s="21">
        <v>0</v>
      </c>
      <c r="EI48" s="21">
        <v>0</v>
      </c>
      <c r="EJ48" s="21">
        <v>0</v>
      </c>
      <c r="EK48" s="21">
        <v>0</v>
      </c>
      <c r="EL48" s="21">
        <v>0</v>
      </c>
      <c r="EM48" s="21">
        <v>0</v>
      </c>
      <c r="EN48" s="21">
        <v>0</v>
      </c>
      <c r="EO48" s="21">
        <v>0</v>
      </c>
      <c r="EP48" s="21">
        <v>0</v>
      </c>
      <c r="EQ48" s="21">
        <v>0</v>
      </c>
      <c r="ER48" s="21">
        <v>0</v>
      </c>
      <c r="ES48" s="21">
        <v>0</v>
      </c>
      <c r="ET48" s="21">
        <v>0</v>
      </c>
      <c r="EU48" s="21">
        <v>0</v>
      </c>
      <c r="EV48" s="21">
        <v>0</v>
      </c>
      <c r="EW48" s="21">
        <v>0</v>
      </c>
      <c r="EX48" s="21">
        <v>0</v>
      </c>
      <c r="EY48" s="21">
        <v>0</v>
      </c>
      <c r="EZ48" s="21">
        <v>0</v>
      </c>
      <c r="FA48" s="21">
        <v>0</v>
      </c>
      <c r="FB48" s="21">
        <v>0</v>
      </c>
      <c r="FC48" s="21">
        <v>0</v>
      </c>
      <c r="FD48" s="21">
        <v>0</v>
      </c>
      <c r="FE48" s="21">
        <v>0</v>
      </c>
      <c r="FF48" s="21">
        <v>0</v>
      </c>
      <c r="FG48" s="21">
        <v>0</v>
      </c>
      <c r="FH48" s="21">
        <v>0</v>
      </c>
      <c r="FI48" s="21">
        <v>0</v>
      </c>
      <c r="FJ48" s="21">
        <v>0</v>
      </c>
      <c r="FK48" s="21">
        <v>0</v>
      </c>
      <c r="FL48" s="21">
        <v>0</v>
      </c>
      <c r="FM48" s="21">
        <v>0</v>
      </c>
      <c r="FN48" s="21">
        <v>0</v>
      </c>
      <c r="FO48" s="21">
        <v>0</v>
      </c>
      <c r="FP48" s="21">
        <v>0</v>
      </c>
      <c r="FQ48" s="21">
        <v>0</v>
      </c>
      <c r="FR48" s="21">
        <v>0</v>
      </c>
      <c r="FS48" s="21">
        <v>0</v>
      </c>
      <c r="FT48" s="21">
        <v>0</v>
      </c>
      <c r="FU48" s="21">
        <v>0</v>
      </c>
      <c r="FV48" s="21">
        <v>0</v>
      </c>
      <c r="FW48" s="21">
        <v>0</v>
      </c>
      <c r="FX48" s="21">
        <v>0</v>
      </c>
      <c r="FY48" s="21">
        <v>0</v>
      </c>
      <c r="FZ48" s="21">
        <v>0</v>
      </c>
      <c r="GA48" s="21">
        <v>0</v>
      </c>
      <c r="GB48" s="21">
        <v>0</v>
      </c>
      <c r="GC48" s="21">
        <v>0</v>
      </c>
      <c r="GD48" s="21">
        <v>0</v>
      </c>
      <c r="GE48" s="21">
        <v>0</v>
      </c>
      <c r="GF48" s="21">
        <v>0</v>
      </c>
      <c r="GG48" s="21">
        <v>0</v>
      </c>
      <c r="GH48" s="21">
        <v>0</v>
      </c>
      <c r="GI48" s="21">
        <v>0</v>
      </c>
      <c r="GJ48" s="21">
        <v>0</v>
      </c>
      <c r="GK48" s="21">
        <v>0</v>
      </c>
      <c r="GL48" s="21">
        <v>0</v>
      </c>
      <c r="GM48" s="21">
        <v>0</v>
      </c>
      <c r="GN48" s="21">
        <v>0</v>
      </c>
      <c r="GO48" s="21">
        <v>0</v>
      </c>
      <c r="GP48" s="21">
        <v>0</v>
      </c>
      <c r="GQ48" s="21">
        <v>0</v>
      </c>
      <c r="GR48" s="21">
        <v>0</v>
      </c>
      <c r="GS48" s="21">
        <v>0</v>
      </c>
      <c r="GT48" s="21">
        <v>0</v>
      </c>
      <c r="GU48" s="21">
        <v>0</v>
      </c>
      <c r="GV48" s="21">
        <v>0</v>
      </c>
      <c r="GW48" s="21">
        <v>0</v>
      </c>
      <c r="GX48" s="21">
        <v>0</v>
      </c>
      <c r="GY48" s="21">
        <v>0</v>
      </c>
      <c r="GZ48" s="21">
        <v>0</v>
      </c>
      <c r="HA48" s="21">
        <v>0</v>
      </c>
      <c r="HB48" s="21">
        <v>0</v>
      </c>
      <c r="HC48" s="21">
        <v>0</v>
      </c>
      <c r="HD48" s="21">
        <v>0</v>
      </c>
      <c r="HE48" s="21">
        <v>0</v>
      </c>
      <c r="HF48" s="54">
        <f t="shared" si="1"/>
        <v>66.7</v>
      </c>
      <c r="HG48" s="21">
        <v>66.7</v>
      </c>
      <c r="HH48" s="21">
        <v>0</v>
      </c>
      <c r="HI48" s="21">
        <v>0</v>
      </c>
      <c r="HJ48" s="21">
        <v>0</v>
      </c>
      <c r="HK48" s="21">
        <v>0</v>
      </c>
      <c r="HL48" s="21">
        <v>0</v>
      </c>
      <c r="HM48" s="21">
        <v>0</v>
      </c>
      <c r="HN48" s="21">
        <v>0</v>
      </c>
      <c r="HO48" s="21">
        <v>0</v>
      </c>
      <c r="HP48" s="21">
        <v>0</v>
      </c>
      <c r="HQ48" s="21">
        <v>0</v>
      </c>
      <c r="HR48" s="21">
        <v>0</v>
      </c>
      <c r="HS48" s="21">
        <v>0</v>
      </c>
      <c r="HT48" s="21">
        <v>0</v>
      </c>
      <c r="HU48" s="21">
        <v>0</v>
      </c>
      <c r="HV48" s="21">
        <v>0</v>
      </c>
      <c r="HW48" s="21">
        <v>0</v>
      </c>
      <c r="HX48" s="21">
        <v>1.3</v>
      </c>
      <c r="HY48" s="28">
        <v>16</v>
      </c>
      <c r="HZ48" s="38">
        <v>326.60000000000002</v>
      </c>
      <c r="IA48" s="38">
        <v>0</v>
      </c>
      <c r="IB48" s="54">
        <v>32476</v>
      </c>
      <c r="IC48" s="38">
        <v>24835</v>
      </c>
      <c r="ID48" s="38">
        <v>23855</v>
      </c>
      <c r="IE48" s="38">
        <v>0</v>
      </c>
      <c r="IF48" s="38">
        <v>806</v>
      </c>
      <c r="IG48" s="38">
        <v>174</v>
      </c>
      <c r="IH48" s="38">
        <v>7641</v>
      </c>
      <c r="II48" s="38">
        <v>7295</v>
      </c>
      <c r="IJ48" s="38">
        <v>0</v>
      </c>
      <c r="IK48" s="38">
        <v>103</v>
      </c>
      <c r="IL48" s="38">
        <v>243</v>
      </c>
    </row>
    <row r="49" spans="1:248" s="25" customFormat="1" ht="56.25" x14ac:dyDescent="0.25">
      <c r="A49" s="64">
        <v>33</v>
      </c>
      <c r="B49" s="22" t="s">
        <v>119</v>
      </c>
      <c r="C49" s="23" t="s">
        <v>63</v>
      </c>
      <c r="D49" s="52">
        <f t="shared" si="0"/>
        <v>383</v>
      </c>
      <c r="E49" s="21">
        <v>142</v>
      </c>
      <c r="F49" s="21">
        <v>0</v>
      </c>
      <c r="G49" s="21">
        <v>205</v>
      </c>
      <c r="H49" s="21">
        <v>0</v>
      </c>
      <c r="I49" s="21">
        <v>30</v>
      </c>
      <c r="J49" s="21">
        <v>0</v>
      </c>
      <c r="K49" s="21">
        <v>3</v>
      </c>
      <c r="L49" s="21">
        <v>0</v>
      </c>
      <c r="M49" s="21">
        <v>2</v>
      </c>
      <c r="N49" s="21">
        <v>0</v>
      </c>
      <c r="O49" s="21">
        <v>1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/>
      <c r="AU49" s="21">
        <v>0</v>
      </c>
      <c r="AV49" s="21">
        <v>0</v>
      </c>
      <c r="AW49" s="21">
        <v>0</v>
      </c>
      <c r="AX49" s="21"/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0</v>
      </c>
      <c r="CY49" s="21">
        <v>0</v>
      </c>
      <c r="CZ49" s="21">
        <v>0</v>
      </c>
      <c r="DA49" s="21">
        <v>0</v>
      </c>
      <c r="DB49" s="21">
        <v>0</v>
      </c>
      <c r="DC49" s="21">
        <v>0</v>
      </c>
      <c r="DD49" s="21">
        <v>0</v>
      </c>
      <c r="DE49" s="21">
        <v>0</v>
      </c>
      <c r="DF49" s="21">
        <v>0</v>
      </c>
      <c r="DG49" s="21">
        <v>0</v>
      </c>
      <c r="DH49" s="21">
        <v>0</v>
      </c>
      <c r="DI49" s="21">
        <v>0</v>
      </c>
      <c r="DJ49" s="21">
        <v>0</v>
      </c>
      <c r="DK49" s="21">
        <v>0</v>
      </c>
      <c r="DL49" s="21">
        <v>0</v>
      </c>
      <c r="DM49" s="21">
        <v>0</v>
      </c>
      <c r="DN49" s="21">
        <v>0</v>
      </c>
      <c r="DO49" s="21">
        <v>0</v>
      </c>
      <c r="DP49" s="21">
        <v>0</v>
      </c>
      <c r="DQ49" s="21">
        <v>0</v>
      </c>
      <c r="DR49" s="21">
        <v>0</v>
      </c>
      <c r="DS49" s="21">
        <v>0</v>
      </c>
      <c r="DT49" s="21">
        <v>0</v>
      </c>
      <c r="DU49" s="21">
        <v>0</v>
      </c>
      <c r="DV49" s="21">
        <v>0</v>
      </c>
      <c r="DW49" s="21">
        <v>0</v>
      </c>
      <c r="DX49" s="21">
        <v>0</v>
      </c>
      <c r="DY49" s="21">
        <v>0</v>
      </c>
      <c r="DZ49" s="21">
        <v>0</v>
      </c>
      <c r="EA49" s="21">
        <v>0</v>
      </c>
      <c r="EB49" s="21">
        <v>0</v>
      </c>
      <c r="EC49" s="21">
        <v>0</v>
      </c>
      <c r="ED49" s="21">
        <v>0</v>
      </c>
      <c r="EE49" s="21">
        <v>0</v>
      </c>
      <c r="EF49" s="21">
        <v>0</v>
      </c>
      <c r="EG49" s="21">
        <v>0</v>
      </c>
      <c r="EH49" s="21">
        <v>0</v>
      </c>
      <c r="EI49" s="21">
        <v>0</v>
      </c>
      <c r="EJ49" s="21">
        <v>0</v>
      </c>
      <c r="EK49" s="21">
        <v>0</v>
      </c>
      <c r="EL49" s="21">
        <v>0</v>
      </c>
      <c r="EM49" s="21">
        <v>0</v>
      </c>
      <c r="EN49" s="21">
        <v>0</v>
      </c>
      <c r="EO49" s="21">
        <v>0</v>
      </c>
      <c r="EP49" s="21">
        <v>0</v>
      </c>
      <c r="EQ49" s="21">
        <v>0</v>
      </c>
      <c r="ER49" s="21">
        <v>0</v>
      </c>
      <c r="ES49" s="21">
        <v>0</v>
      </c>
      <c r="ET49" s="21">
        <v>0</v>
      </c>
      <c r="EU49" s="21">
        <v>0</v>
      </c>
      <c r="EV49" s="21">
        <v>0</v>
      </c>
      <c r="EW49" s="21">
        <v>0</v>
      </c>
      <c r="EX49" s="21">
        <v>0</v>
      </c>
      <c r="EY49" s="21">
        <v>0</v>
      </c>
      <c r="EZ49" s="21">
        <v>0</v>
      </c>
      <c r="FA49" s="21">
        <v>0</v>
      </c>
      <c r="FB49" s="21">
        <v>0</v>
      </c>
      <c r="FC49" s="21">
        <v>0</v>
      </c>
      <c r="FD49" s="21">
        <v>0</v>
      </c>
      <c r="FE49" s="21">
        <v>0</v>
      </c>
      <c r="FF49" s="21">
        <v>0</v>
      </c>
      <c r="FG49" s="21">
        <v>0</v>
      </c>
      <c r="FH49" s="21">
        <v>0</v>
      </c>
      <c r="FI49" s="21">
        <v>0</v>
      </c>
      <c r="FJ49" s="21">
        <v>0</v>
      </c>
      <c r="FK49" s="21">
        <v>0</v>
      </c>
      <c r="FL49" s="21">
        <v>0</v>
      </c>
      <c r="FM49" s="21">
        <v>0</v>
      </c>
      <c r="FN49" s="21">
        <v>0</v>
      </c>
      <c r="FO49" s="21">
        <v>0</v>
      </c>
      <c r="FP49" s="21">
        <v>0</v>
      </c>
      <c r="FQ49" s="21">
        <v>0</v>
      </c>
      <c r="FR49" s="21">
        <v>0</v>
      </c>
      <c r="FS49" s="21">
        <v>0</v>
      </c>
      <c r="FT49" s="21">
        <v>0</v>
      </c>
      <c r="FU49" s="21">
        <v>0</v>
      </c>
      <c r="FV49" s="21">
        <v>0</v>
      </c>
      <c r="FW49" s="21">
        <v>0</v>
      </c>
      <c r="FX49" s="21">
        <v>0</v>
      </c>
      <c r="FY49" s="21">
        <v>0</v>
      </c>
      <c r="FZ49" s="21">
        <v>0</v>
      </c>
      <c r="GA49" s="21">
        <v>0</v>
      </c>
      <c r="GB49" s="21">
        <v>0</v>
      </c>
      <c r="GC49" s="21">
        <v>0</v>
      </c>
      <c r="GD49" s="21">
        <v>0</v>
      </c>
      <c r="GE49" s="21">
        <v>0</v>
      </c>
      <c r="GF49" s="21">
        <v>0</v>
      </c>
      <c r="GG49" s="21">
        <v>0</v>
      </c>
      <c r="GH49" s="21">
        <v>0</v>
      </c>
      <c r="GI49" s="21">
        <v>0</v>
      </c>
      <c r="GJ49" s="21">
        <v>0</v>
      </c>
      <c r="GK49" s="21">
        <v>0</v>
      </c>
      <c r="GL49" s="21">
        <v>0</v>
      </c>
      <c r="GM49" s="21">
        <v>0</v>
      </c>
      <c r="GN49" s="21">
        <v>0</v>
      </c>
      <c r="GO49" s="21">
        <v>0</v>
      </c>
      <c r="GP49" s="21">
        <v>0</v>
      </c>
      <c r="GQ49" s="21">
        <v>0</v>
      </c>
      <c r="GR49" s="21">
        <v>0</v>
      </c>
      <c r="GS49" s="21">
        <v>0</v>
      </c>
      <c r="GT49" s="21">
        <v>0</v>
      </c>
      <c r="GU49" s="21">
        <v>0</v>
      </c>
      <c r="GV49" s="21">
        <v>0</v>
      </c>
      <c r="GW49" s="21">
        <v>0</v>
      </c>
      <c r="GX49" s="21">
        <v>0</v>
      </c>
      <c r="GY49" s="21">
        <v>0</v>
      </c>
      <c r="GZ49" s="21">
        <v>0</v>
      </c>
      <c r="HA49" s="21">
        <v>0</v>
      </c>
      <c r="HB49" s="21">
        <v>0</v>
      </c>
      <c r="HC49" s="21">
        <v>0</v>
      </c>
      <c r="HD49" s="21">
        <v>0</v>
      </c>
      <c r="HE49" s="21">
        <v>0</v>
      </c>
      <c r="HF49" s="54">
        <f t="shared" si="1"/>
        <v>66.7</v>
      </c>
      <c r="HG49" s="21">
        <v>66.7</v>
      </c>
      <c r="HH49" s="21">
        <v>0</v>
      </c>
      <c r="HI49" s="21">
        <v>0</v>
      </c>
      <c r="HJ49" s="21">
        <v>0</v>
      </c>
      <c r="HK49" s="21">
        <v>0</v>
      </c>
      <c r="HL49" s="21">
        <v>0</v>
      </c>
      <c r="HM49" s="21">
        <v>0</v>
      </c>
      <c r="HN49" s="21">
        <v>0</v>
      </c>
      <c r="HO49" s="21">
        <v>0</v>
      </c>
      <c r="HP49" s="21">
        <v>0</v>
      </c>
      <c r="HQ49" s="21">
        <v>0</v>
      </c>
      <c r="HR49" s="21">
        <v>0</v>
      </c>
      <c r="HS49" s="21">
        <v>0</v>
      </c>
      <c r="HT49" s="21">
        <v>0</v>
      </c>
      <c r="HU49" s="21">
        <v>0</v>
      </c>
      <c r="HV49" s="21">
        <v>0</v>
      </c>
      <c r="HW49" s="21">
        <v>0</v>
      </c>
      <c r="HX49" s="21">
        <v>1.3</v>
      </c>
      <c r="HY49" s="28">
        <v>19</v>
      </c>
      <c r="HZ49" s="38">
        <v>364.9</v>
      </c>
      <c r="IA49" s="38">
        <v>0</v>
      </c>
      <c r="IB49" s="54">
        <v>34739</v>
      </c>
      <c r="IC49" s="38">
        <v>26877</v>
      </c>
      <c r="ID49" s="38">
        <v>26108</v>
      </c>
      <c r="IE49" s="38">
        <v>0</v>
      </c>
      <c r="IF49" s="38">
        <v>684</v>
      </c>
      <c r="IG49" s="38">
        <v>85</v>
      </c>
      <c r="IH49" s="38">
        <v>7862</v>
      </c>
      <c r="II49" s="38">
        <v>7783</v>
      </c>
      <c r="IJ49" s="38">
        <v>0</v>
      </c>
      <c r="IK49" s="38">
        <v>79</v>
      </c>
      <c r="IL49" s="38">
        <v>0</v>
      </c>
    </row>
    <row r="50" spans="1:248" s="26" customFormat="1" ht="56.25" x14ac:dyDescent="0.25">
      <c r="A50" s="64">
        <v>34</v>
      </c>
      <c r="B50" s="22" t="s">
        <v>102</v>
      </c>
      <c r="C50" s="23" t="s">
        <v>63</v>
      </c>
      <c r="D50" s="52">
        <f t="shared" si="0"/>
        <v>1114</v>
      </c>
      <c r="E50" s="21">
        <v>509.6</v>
      </c>
      <c r="F50" s="21">
        <v>0</v>
      </c>
      <c r="G50" s="21">
        <v>498</v>
      </c>
      <c r="H50" s="21">
        <v>0</v>
      </c>
      <c r="I50" s="21">
        <v>104.4</v>
      </c>
      <c r="J50" s="21">
        <v>0</v>
      </c>
      <c r="K50" s="21">
        <v>1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/>
      <c r="AU50" s="21">
        <v>0</v>
      </c>
      <c r="AV50" s="21">
        <v>0</v>
      </c>
      <c r="AW50" s="21">
        <v>0</v>
      </c>
      <c r="AX50" s="21"/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v>0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0</v>
      </c>
      <c r="CU50" s="21">
        <v>0</v>
      </c>
      <c r="CV50" s="21">
        <v>0</v>
      </c>
      <c r="CW50" s="21">
        <v>0</v>
      </c>
      <c r="CX50" s="21">
        <v>0</v>
      </c>
      <c r="CY50" s="21">
        <v>0</v>
      </c>
      <c r="CZ50" s="21">
        <v>0</v>
      </c>
      <c r="DA50" s="21">
        <v>0</v>
      </c>
      <c r="DB50" s="21">
        <v>0</v>
      </c>
      <c r="DC50" s="21">
        <v>0</v>
      </c>
      <c r="DD50" s="21">
        <v>0</v>
      </c>
      <c r="DE50" s="21">
        <v>0</v>
      </c>
      <c r="DF50" s="21">
        <v>0</v>
      </c>
      <c r="DG50" s="21">
        <v>0</v>
      </c>
      <c r="DH50" s="21">
        <v>0</v>
      </c>
      <c r="DI50" s="21">
        <v>0</v>
      </c>
      <c r="DJ50" s="21">
        <v>0</v>
      </c>
      <c r="DK50" s="21">
        <v>0</v>
      </c>
      <c r="DL50" s="21">
        <v>0</v>
      </c>
      <c r="DM50" s="21">
        <v>0</v>
      </c>
      <c r="DN50" s="21">
        <v>0</v>
      </c>
      <c r="DO50" s="21">
        <v>0</v>
      </c>
      <c r="DP50" s="21">
        <v>0</v>
      </c>
      <c r="DQ50" s="21">
        <v>0</v>
      </c>
      <c r="DR50" s="21">
        <v>0</v>
      </c>
      <c r="DS50" s="21">
        <v>0</v>
      </c>
      <c r="DT50" s="21">
        <v>0</v>
      </c>
      <c r="DU50" s="21">
        <v>0</v>
      </c>
      <c r="DV50" s="21">
        <v>0</v>
      </c>
      <c r="DW50" s="21">
        <v>0</v>
      </c>
      <c r="DX50" s="21">
        <v>0</v>
      </c>
      <c r="DY50" s="21">
        <v>0</v>
      </c>
      <c r="DZ50" s="21">
        <v>0</v>
      </c>
      <c r="EA50" s="21">
        <v>0</v>
      </c>
      <c r="EB50" s="21">
        <v>0</v>
      </c>
      <c r="EC50" s="21">
        <v>0</v>
      </c>
      <c r="ED50" s="21">
        <v>0</v>
      </c>
      <c r="EE50" s="21">
        <v>0</v>
      </c>
      <c r="EF50" s="21">
        <v>0</v>
      </c>
      <c r="EG50" s="21">
        <v>0</v>
      </c>
      <c r="EH50" s="21">
        <v>0</v>
      </c>
      <c r="EI50" s="21">
        <v>0</v>
      </c>
      <c r="EJ50" s="21">
        <v>0</v>
      </c>
      <c r="EK50" s="21">
        <v>0</v>
      </c>
      <c r="EL50" s="21">
        <v>0</v>
      </c>
      <c r="EM50" s="21">
        <v>0</v>
      </c>
      <c r="EN50" s="21">
        <v>0</v>
      </c>
      <c r="EO50" s="21">
        <v>0</v>
      </c>
      <c r="EP50" s="21">
        <v>0</v>
      </c>
      <c r="EQ50" s="21">
        <v>0</v>
      </c>
      <c r="ER50" s="21">
        <v>0</v>
      </c>
      <c r="ES50" s="21">
        <v>0</v>
      </c>
      <c r="ET50" s="21">
        <v>0</v>
      </c>
      <c r="EU50" s="21">
        <v>0</v>
      </c>
      <c r="EV50" s="21">
        <v>0</v>
      </c>
      <c r="EW50" s="21">
        <v>0</v>
      </c>
      <c r="EX50" s="21">
        <v>0</v>
      </c>
      <c r="EY50" s="21">
        <v>0</v>
      </c>
      <c r="EZ50" s="21">
        <v>0</v>
      </c>
      <c r="FA50" s="21">
        <v>0</v>
      </c>
      <c r="FB50" s="21">
        <v>0</v>
      </c>
      <c r="FC50" s="21">
        <v>0</v>
      </c>
      <c r="FD50" s="21">
        <v>0</v>
      </c>
      <c r="FE50" s="21">
        <v>0</v>
      </c>
      <c r="FF50" s="21">
        <v>0</v>
      </c>
      <c r="FG50" s="21">
        <v>0</v>
      </c>
      <c r="FH50" s="21">
        <v>0</v>
      </c>
      <c r="FI50" s="21">
        <v>0</v>
      </c>
      <c r="FJ50" s="21">
        <v>0</v>
      </c>
      <c r="FK50" s="21">
        <v>0</v>
      </c>
      <c r="FL50" s="21">
        <v>0</v>
      </c>
      <c r="FM50" s="21">
        <v>0</v>
      </c>
      <c r="FN50" s="21">
        <v>0</v>
      </c>
      <c r="FO50" s="21">
        <v>0</v>
      </c>
      <c r="FP50" s="21">
        <v>0</v>
      </c>
      <c r="FQ50" s="21">
        <v>0</v>
      </c>
      <c r="FR50" s="21">
        <v>0</v>
      </c>
      <c r="FS50" s="21">
        <v>0</v>
      </c>
      <c r="FT50" s="21">
        <v>0</v>
      </c>
      <c r="FU50" s="21">
        <v>0</v>
      </c>
      <c r="FV50" s="21">
        <v>0</v>
      </c>
      <c r="FW50" s="21">
        <v>0</v>
      </c>
      <c r="FX50" s="21">
        <v>0</v>
      </c>
      <c r="FY50" s="21">
        <v>0</v>
      </c>
      <c r="FZ50" s="21">
        <v>0</v>
      </c>
      <c r="GA50" s="21">
        <v>0</v>
      </c>
      <c r="GB50" s="21">
        <v>0</v>
      </c>
      <c r="GC50" s="21">
        <v>0</v>
      </c>
      <c r="GD50" s="21">
        <v>0</v>
      </c>
      <c r="GE50" s="21">
        <v>0</v>
      </c>
      <c r="GF50" s="21">
        <v>0</v>
      </c>
      <c r="GG50" s="21">
        <v>0</v>
      </c>
      <c r="GH50" s="21">
        <v>0</v>
      </c>
      <c r="GI50" s="21">
        <v>0</v>
      </c>
      <c r="GJ50" s="21">
        <v>0</v>
      </c>
      <c r="GK50" s="21">
        <v>0</v>
      </c>
      <c r="GL50" s="21">
        <v>0</v>
      </c>
      <c r="GM50" s="21">
        <v>0</v>
      </c>
      <c r="GN50" s="21">
        <v>0</v>
      </c>
      <c r="GO50" s="21">
        <v>0</v>
      </c>
      <c r="GP50" s="21">
        <v>0</v>
      </c>
      <c r="GQ50" s="21">
        <v>0</v>
      </c>
      <c r="GR50" s="21">
        <v>0</v>
      </c>
      <c r="GS50" s="21">
        <v>0</v>
      </c>
      <c r="GT50" s="21">
        <v>0</v>
      </c>
      <c r="GU50" s="21">
        <v>0</v>
      </c>
      <c r="GV50" s="21">
        <v>0</v>
      </c>
      <c r="GW50" s="21">
        <v>0</v>
      </c>
      <c r="GX50" s="21">
        <v>0</v>
      </c>
      <c r="GY50" s="21">
        <v>0</v>
      </c>
      <c r="GZ50" s="21">
        <v>0</v>
      </c>
      <c r="HA50" s="21">
        <v>0</v>
      </c>
      <c r="HB50" s="21">
        <v>0</v>
      </c>
      <c r="HC50" s="21">
        <v>0</v>
      </c>
      <c r="HD50" s="21">
        <v>0</v>
      </c>
      <c r="HE50" s="21">
        <v>0</v>
      </c>
      <c r="HF50" s="54">
        <f t="shared" si="1"/>
        <v>124.3</v>
      </c>
      <c r="HG50" s="21">
        <v>124.3</v>
      </c>
      <c r="HH50" s="21">
        <v>0</v>
      </c>
      <c r="HI50" s="21">
        <v>0</v>
      </c>
      <c r="HJ50" s="21">
        <v>0</v>
      </c>
      <c r="HK50" s="21">
        <v>0</v>
      </c>
      <c r="HL50" s="21">
        <v>0</v>
      </c>
      <c r="HM50" s="21">
        <v>0</v>
      </c>
      <c r="HN50" s="21">
        <v>0</v>
      </c>
      <c r="HO50" s="21">
        <v>0</v>
      </c>
      <c r="HP50" s="21">
        <v>0</v>
      </c>
      <c r="HQ50" s="21">
        <v>0</v>
      </c>
      <c r="HR50" s="21">
        <v>0</v>
      </c>
      <c r="HS50" s="21">
        <v>0</v>
      </c>
      <c r="HT50" s="21">
        <v>0</v>
      </c>
      <c r="HU50" s="21">
        <v>0</v>
      </c>
      <c r="HV50" s="21">
        <v>0</v>
      </c>
      <c r="HW50" s="21">
        <v>0</v>
      </c>
      <c r="HX50" s="21">
        <v>4</v>
      </c>
      <c r="HY50" s="28">
        <v>39</v>
      </c>
      <c r="HZ50" s="21">
        <v>993.1</v>
      </c>
      <c r="IA50" s="21">
        <v>0</v>
      </c>
      <c r="IB50" s="54">
        <v>74993</v>
      </c>
      <c r="IC50" s="21">
        <v>57789</v>
      </c>
      <c r="ID50" s="21">
        <v>55441</v>
      </c>
      <c r="IE50" s="21">
        <v>0</v>
      </c>
      <c r="IF50" s="21">
        <v>2149</v>
      </c>
      <c r="IG50" s="21">
        <v>199</v>
      </c>
      <c r="IH50" s="21">
        <v>17204</v>
      </c>
      <c r="II50" s="21">
        <v>16644</v>
      </c>
      <c r="IJ50" s="21">
        <v>0</v>
      </c>
      <c r="IK50" s="21">
        <v>317</v>
      </c>
      <c r="IL50" s="21">
        <v>243</v>
      </c>
      <c r="IM50" s="48"/>
      <c r="IN50" s="48"/>
    </row>
    <row r="51" spans="1:248" s="27" customFormat="1" ht="56.25" x14ac:dyDescent="0.25">
      <c r="A51" s="64">
        <v>35</v>
      </c>
      <c r="B51" s="22" t="s">
        <v>120</v>
      </c>
      <c r="C51" s="23" t="s">
        <v>63</v>
      </c>
      <c r="D51" s="52">
        <f t="shared" si="0"/>
        <v>210</v>
      </c>
      <c r="E51" s="21">
        <v>94</v>
      </c>
      <c r="F51" s="21">
        <v>0</v>
      </c>
      <c r="G51" s="21">
        <v>112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4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/>
      <c r="AU51" s="21">
        <v>0</v>
      </c>
      <c r="AV51" s="21">
        <v>0</v>
      </c>
      <c r="AW51" s="21">
        <v>0</v>
      </c>
      <c r="AX51" s="21"/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1">
        <v>0</v>
      </c>
      <c r="CN51" s="21">
        <v>0</v>
      </c>
      <c r="CO51" s="21">
        <v>0</v>
      </c>
      <c r="CP51" s="21">
        <v>0</v>
      </c>
      <c r="CQ51" s="21">
        <v>0</v>
      </c>
      <c r="CR51" s="21">
        <v>0</v>
      </c>
      <c r="CS51" s="21">
        <v>0</v>
      </c>
      <c r="CT51" s="21">
        <v>0</v>
      </c>
      <c r="CU51" s="21">
        <v>0</v>
      </c>
      <c r="CV51" s="21">
        <v>0</v>
      </c>
      <c r="CW51" s="21">
        <v>0</v>
      </c>
      <c r="CX51" s="21">
        <v>0</v>
      </c>
      <c r="CY51" s="21">
        <v>0</v>
      </c>
      <c r="CZ51" s="21">
        <v>0</v>
      </c>
      <c r="DA51" s="21">
        <v>0</v>
      </c>
      <c r="DB51" s="21">
        <v>0</v>
      </c>
      <c r="DC51" s="21">
        <v>0</v>
      </c>
      <c r="DD51" s="21">
        <v>0</v>
      </c>
      <c r="DE51" s="21">
        <v>0</v>
      </c>
      <c r="DF51" s="21">
        <v>0</v>
      </c>
      <c r="DG51" s="21">
        <v>0</v>
      </c>
      <c r="DH51" s="21">
        <v>0</v>
      </c>
      <c r="DI51" s="21">
        <v>0</v>
      </c>
      <c r="DJ51" s="21">
        <v>0</v>
      </c>
      <c r="DK51" s="21">
        <v>0</v>
      </c>
      <c r="DL51" s="21">
        <v>0</v>
      </c>
      <c r="DM51" s="21">
        <v>0</v>
      </c>
      <c r="DN51" s="21">
        <v>0</v>
      </c>
      <c r="DO51" s="21">
        <v>0</v>
      </c>
      <c r="DP51" s="21">
        <v>0</v>
      </c>
      <c r="DQ51" s="21">
        <v>0</v>
      </c>
      <c r="DR51" s="21">
        <v>0</v>
      </c>
      <c r="DS51" s="21">
        <v>0</v>
      </c>
      <c r="DT51" s="21">
        <v>0</v>
      </c>
      <c r="DU51" s="21">
        <v>0</v>
      </c>
      <c r="DV51" s="21">
        <v>0</v>
      </c>
      <c r="DW51" s="21">
        <v>0</v>
      </c>
      <c r="DX51" s="21">
        <v>0</v>
      </c>
      <c r="DY51" s="21">
        <v>0</v>
      </c>
      <c r="DZ51" s="21">
        <v>0</v>
      </c>
      <c r="EA51" s="21">
        <v>0</v>
      </c>
      <c r="EB51" s="21">
        <v>0</v>
      </c>
      <c r="EC51" s="21">
        <v>0</v>
      </c>
      <c r="ED51" s="21">
        <v>0</v>
      </c>
      <c r="EE51" s="21">
        <v>0</v>
      </c>
      <c r="EF51" s="21">
        <v>0</v>
      </c>
      <c r="EG51" s="21">
        <v>0</v>
      </c>
      <c r="EH51" s="21">
        <v>0</v>
      </c>
      <c r="EI51" s="21">
        <v>0</v>
      </c>
      <c r="EJ51" s="21">
        <v>0</v>
      </c>
      <c r="EK51" s="21">
        <v>0</v>
      </c>
      <c r="EL51" s="21">
        <v>0</v>
      </c>
      <c r="EM51" s="21">
        <v>0</v>
      </c>
      <c r="EN51" s="21">
        <v>0</v>
      </c>
      <c r="EO51" s="21">
        <v>0</v>
      </c>
      <c r="EP51" s="21">
        <v>0</v>
      </c>
      <c r="EQ51" s="21">
        <v>0</v>
      </c>
      <c r="ER51" s="21">
        <v>0</v>
      </c>
      <c r="ES51" s="21">
        <v>0</v>
      </c>
      <c r="ET51" s="21">
        <v>0</v>
      </c>
      <c r="EU51" s="21">
        <v>0</v>
      </c>
      <c r="EV51" s="21">
        <v>0</v>
      </c>
      <c r="EW51" s="21">
        <v>0</v>
      </c>
      <c r="EX51" s="21">
        <v>0</v>
      </c>
      <c r="EY51" s="21">
        <v>0</v>
      </c>
      <c r="EZ51" s="21">
        <v>0</v>
      </c>
      <c r="FA51" s="21">
        <v>0</v>
      </c>
      <c r="FB51" s="21">
        <v>0</v>
      </c>
      <c r="FC51" s="21">
        <v>0</v>
      </c>
      <c r="FD51" s="21">
        <v>0</v>
      </c>
      <c r="FE51" s="21">
        <v>0</v>
      </c>
      <c r="FF51" s="21">
        <v>0</v>
      </c>
      <c r="FG51" s="21">
        <v>0</v>
      </c>
      <c r="FH51" s="21">
        <v>0</v>
      </c>
      <c r="FI51" s="21">
        <v>0</v>
      </c>
      <c r="FJ51" s="21">
        <v>0</v>
      </c>
      <c r="FK51" s="21">
        <v>0</v>
      </c>
      <c r="FL51" s="21">
        <v>0</v>
      </c>
      <c r="FM51" s="21">
        <v>0</v>
      </c>
      <c r="FN51" s="21">
        <v>0</v>
      </c>
      <c r="FO51" s="21">
        <v>0</v>
      </c>
      <c r="FP51" s="21">
        <v>0</v>
      </c>
      <c r="FQ51" s="21">
        <v>0</v>
      </c>
      <c r="FR51" s="21">
        <v>0</v>
      </c>
      <c r="FS51" s="21">
        <v>0</v>
      </c>
      <c r="FT51" s="21">
        <v>0</v>
      </c>
      <c r="FU51" s="21">
        <v>0</v>
      </c>
      <c r="FV51" s="21">
        <v>0</v>
      </c>
      <c r="FW51" s="21">
        <v>0</v>
      </c>
      <c r="FX51" s="21">
        <v>0</v>
      </c>
      <c r="FY51" s="21">
        <v>0</v>
      </c>
      <c r="FZ51" s="21">
        <v>0</v>
      </c>
      <c r="GA51" s="21">
        <v>0</v>
      </c>
      <c r="GB51" s="21">
        <v>0</v>
      </c>
      <c r="GC51" s="21">
        <v>0</v>
      </c>
      <c r="GD51" s="21">
        <v>0</v>
      </c>
      <c r="GE51" s="21">
        <v>0</v>
      </c>
      <c r="GF51" s="21">
        <v>0</v>
      </c>
      <c r="GG51" s="21">
        <v>0</v>
      </c>
      <c r="GH51" s="21">
        <v>0</v>
      </c>
      <c r="GI51" s="21">
        <v>0</v>
      </c>
      <c r="GJ51" s="21">
        <v>0</v>
      </c>
      <c r="GK51" s="21">
        <v>0</v>
      </c>
      <c r="GL51" s="21">
        <v>0</v>
      </c>
      <c r="GM51" s="21">
        <v>0</v>
      </c>
      <c r="GN51" s="21">
        <v>0</v>
      </c>
      <c r="GO51" s="21">
        <v>0</v>
      </c>
      <c r="GP51" s="21">
        <v>0</v>
      </c>
      <c r="GQ51" s="21">
        <v>0</v>
      </c>
      <c r="GR51" s="21">
        <v>0</v>
      </c>
      <c r="GS51" s="21">
        <v>0</v>
      </c>
      <c r="GT51" s="21">
        <v>0</v>
      </c>
      <c r="GU51" s="21">
        <v>0</v>
      </c>
      <c r="GV51" s="21">
        <v>0</v>
      </c>
      <c r="GW51" s="21">
        <v>0</v>
      </c>
      <c r="GX51" s="21">
        <v>0</v>
      </c>
      <c r="GY51" s="21">
        <v>0</v>
      </c>
      <c r="GZ51" s="21">
        <v>0</v>
      </c>
      <c r="HA51" s="21">
        <v>0</v>
      </c>
      <c r="HB51" s="21">
        <v>0</v>
      </c>
      <c r="HC51" s="21">
        <v>0</v>
      </c>
      <c r="HD51" s="21">
        <v>0</v>
      </c>
      <c r="HE51" s="21">
        <v>0</v>
      </c>
      <c r="HF51" s="54">
        <f t="shared" si="1"/>
        <v>50</v>
      </c>
      <c r="HG51" s="21">
        <v>50</v>
      </c>
      <c r="HH51" s="21">
        <v>0</v>
      </c>
      <c r="HI51" s="21">
        <v>0</v>
      </c>
      <c r="HJ51" s="21">
        <v>0</v>
      </c>
      <c r="HK51" s="21">
        <v>0</v>
      </c>
      <c r="HL51" s="21">
        <v>0</v>
      </c>
      <c r="HM51" s="21">
        <v>0</v>
      </c>
      <c r="HN51" s="21">
        <v>0</v>
      </c>
      <c r="HO51" s="21">
        <v>0</v>
      </c>
      <c r="HP51" s="21">
        <v>0</v>
      </c>
      <c r="HQ51" s="21">
        <v>0</v>
      </c>
      <c r="HR51" s="21">
        <v>0</v>
      </c>
      <c r="HS51" s="21">
        <v>0</v>
      </c>
      <c r="HT51" s="21">
        <v>0</v>
      </c>
      <c r="HU51" s="21">
        <v>0</v>
      </c>
      <c r="HV51" s="21">
        <v>0</v>
      </c>
      <c r="HW51" s="21">
        <v>0</v>
      </c>
      <c r="HX51" s="21">
        <v>0</v>
      </c>
      <c r="HY51" s="28">
        <v>11</v>
      </c>
      <c r="HZ51" s="21">
        <v>295.10000000000002</v>
      </c>
      <c r="IA51" s="21">
        <v>0</v>
      </c>
      <c r="IB51" s="54">
        <v>28093</v>
      </c>
      <c r="IC51" s="21">
        <v>21408</v>
      </c>
      <c r="ID51" s="21">
        <v>20589</v>
      </c>
      <c r="IE51" s="21">
        <v>0</v>
      </c>
      <c r="IF51" s="21">
        <v>819</v>
      </c>
      <c r="IG51" s="21">
        <v>0</v>
      </c>
      <c r="IH51" s="21">
        <v>6685</v>
      </c>
      <c r="II51" s="21">
        <v>6334</v>
      </c>
      <c r="IJ51" s="21">
        <v>0</v>
      </c>
      <c r="IK51" s="21">
        <v>108</v>
      </c>
      <c r="IL51" s="21">
        <v>243</v>
      </c>
      <c r="IM51" s="48"/>
      <c r="IN51" s="48"/>
    </row>
    <row r="52" spans="1:248" s="26" customFormat="1" ht="56.25" x14ac:dyDescent="0.25">
      <c r="A52" s="64">
        <v>36</v>
      </c>
      <c r="B52" s="22" t="s">
        <v>103</v>
      </c>
      <c r="C52" s="23" t="s">
        <v>63</v>
      </c>
      <c r="D52" s="52">
        <f t="shared" si="0"/>
        <v>1096.6000000000001</v>
      </c>
      <c r="E52" s="21">
        <v>499.9</v>
      </c>
      <c r="F52" s="21">
        <v>0</v>
      </c>
      <c r="G52" s="21">
        <v>524.1</v>
      </c>
      <c r="H52" s="21">
        <v>0</v>
      </c>
      <c r="I52" s="21">
        <v>66.7</v>
      </c>
      <c r="J52" s="21">
        <v>0</v>
      </c>
      <c r="K52" s="21">
        <v>2.9</v>
      </c>
      <c r="L52" s="21">
        <v>0</v>
      </c>
      <c r="M52" s="21">
        <v>1</v>
      </c>
      <c r="N52" s="21">
        <v>0</v>
      </c>
      <c r="O52" s="21">
        <v>1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1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/>
      <c r="AU52" s="21">
        <v>0</v>
      </c>
      <c r="AV52" s="21">
        <v>0</v>
      </c>
      <c r="AW52" s="21">
        <v>0</v>
      </c>
      <c r="AX52" s="21"/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21">
        <v>0</v>
      </c>
      <c r="DG52" s="21">
        <v>0</v>
      </c>
      <c r="DH52" s="21">
        <v>0</v>
      </c>
      <c r="DI52" s="21">
        <v>0</v>
      </c>
      <c r="DJ52" s="21">
        <v>0</v>
      </c>
      <c r="DK52" s="21">
        <v>0</v>
      </c>
      <c r="DL52" s="21">
        <v>0</v>
      </c>
      <c r="DM52" s="21">
        <v>0</v>
      </c>
      <c r="DN52" s="21">
        <v>0</v>
      </c>
      <c r="DO52" s="21">
        <v>0</v>
      </c>
      <c r="DP52" s="21">
        <v>0</v>
      </c>
      <c r="DQ52" s="21">
        <v>0</v>
      </c>
      <c r="DR52" s="21">
        <v>0</v>
      </c>
      <c r="DS52" s="21">
        <v>0</v>
      </c>
      <c r="DT52" s="21">
        <v>0</v>
      </c>
      <c r="DU52" s="21">
        <v>0</v>
      </c>
      <c r="DV52" s="21">
        <v>0</v>
      </c>
      <c r="DW52" s="21">
        <v>0</v>
      </c>
      <c r="DX52" s="21">
        <v>0</v>
      </c>
      <c r="DY52" s="21">
        <v>0</v>
      </c>
      <c r="DZ52" s="21">
        <v>0</v>
      </c>
      <c r="EA52" s="21">
        <v>0</v>
      </c>
      <c r="EB52" s="21">
        <v>0</v>
      </c>
      <c r="EC52" s="21">
        <v>0</v>
      </c>
      <c r="ED52" s="21">
        <v>0</v>
      </c>
      <c r="EE52" s="21">
        <v>0</v>
      </c>
      <c r="EF52" s="21">
        <v>0</v>
      </c>
      <c r="EG52" s="21">
        <v>0</v>
      </c>
      <c r="EH52" s="21">
        <v>0</v>
      </c>
      <c r="EI52" s="21">
        <v>0</v>
      </c>
      <c r="EJ52" s="21">
        <v>0</v>
      </c>
      <c r="EK52" s="21">
        <v>0</v>
      </c>
      <c r="EL52" s="21">
        <v>0</v>
      </c>
      <c r="EM52" s="21">
        <v>0</v>
      </c>
      <c r="EN52" s="21">
        <v>0</v>
      </c>
      <c r="EO52" s="21">
        <v>0</v>
      </c>
      <c r="EP52" s="21">
        <v>0</v>
      </c>
      <c r="EQ52" s="21">
        <v>0</v>
      </c>
      <c r="ER52" s="21">
        <v>0</v>
      </c>
      <c r="ES52" s="21">
        <v>0</v>
      </c>
      <c r="ET52" s="21">
        <v>0</v>
      </c>
      <c r="EU52" s="21">
        <v>0</v>
      </c>
      <c r="EV52" s="21">
        <v>0</v>
      </c>
      <c r="EW52" s="21">
        <v>0</v>
      </c>
      <c r="EX52" s="21">
        <v>0</v>
      </c>
      <c r="EY52" s="21">
        <v>0</v>
      </c>
      <c r="EZ52" s="21">
        <v>0</v>
      </c>
      <c r="FA52" s="21">
        <v>0</v>
      </c>
      <c r="FB52" s="21">
        <v>0</v>
      </c>
      <c r="FC52" s="21">
        <v>0</v>
      </c>
      <c r="FD52" s="21">
        <v>0</v>
      </c>
      <c r="FE52" s="21">
        <v>0</v>
      </c>
      <c r="FF52" s="21">
        <v>0</v>
      </c>
      <c r="FG52" s="21">
        <v>0</v>
      </c>
      <c r="FH52" s="21">
        <v>0</v>
      </c>
      <c r="FI52" s="21">
        <v>0</v>
      </c>
      <c r="FJ52" s="21">
        <v>0</v>
      </c>
      <c r="FK52" s="21">
        <v>0</v>
      </c>
      <c r="FL52" s="21">
        <v>0</v>
      </c>
      <c r="FM52" s="21">
        <v>0</v>
      </c>
      <c r="FN52" s="21">
        <v>0</v>
      </c>
      <c r="FO52" s="21">
        <v>0</v>
      </c>
      <c r="FP52" s="21">
        <v>0</v>
      </c>
      <c r="FQ52" s="21">
        <v>0</v>
      </c>
      <c r="FR52" s="21">
        <v>0</v>
      </c>
      <c r="FS52" s="21">
        <v>0</v>
      </c>
      <c r="FT52" s="21">
        <v>0</v>
      </c>
      <c r="FU52" s="21">
        <v>0</v>
      </c>
      <c r="FV52" s="21">
        <v>0</v>
      </c>
      <c r="FW52" s="21">
        <v>0</v>
      </c>
      <c r="FX52" s="21">
        <v>0</v>
      </c>
      <c r="FY52" s="21">
        <v>0</v>
      </c>
      <c r="FZ52" s="21">
        <v>0</v>
      </c>
      <c r="GA52" s="21">
        <v>0</v>
      </c>
      <c r="GB52" s="21">
        <v>0</v>
      </c>
      <c r="GC52" s="21">
        <v>0</v>
      </c>
      <c r="GD52" s="21">
        <v>0</v>
      </c>
      <c r="GE52" s="21">
        <v>0</v>
      </c>
      <c r="GF52" s="21">
        <v>0</v>
      </c>
      <c r="GG52" s="21">
        <v>0</v>
      </c>
      <c r="GH52" s="21">
        <v>0</v>
      </c>
      <c r="GI52" s="21">
        <v>0</v>
      </c>
      <c r="GJ52" s="21">
        <v>0</v>
      </c>
      <c r="GK52" s="21">
        <v>0</v>
      </c>
      <c r="GL52" s="21">
        <v>0</v>
      </c>
      <c r="GM52" s="21">
        <v>0</v>
      </c>
      <c r="GN52" s="21">
        <v>0</v>
      </c>
      <c r="GO52" s="21">
        <v>0</v>
      </c>
      <c r="GP52" s="21">
        <v>0</v>
      </c>
      <c r="GQ52" s="21">
        <v>0</v>
      </c>
      <c r="GR52" s="21">
        <v>0</v>
      </c>
      <c r="GS52" s="21">
        <v>0</v>
      </c>
      <c r="GT52" s="21">
        <v>0</v>
      </c>
      <c r="GU52" s="21">
        <v>0</v>
      </c>
      <c r="GV52" s="21">
        <v>0</v>
      </c>
      <c r="GW52" s="21">
        <v>0</v>
      </c>
      <c r="GX52" s="21">
        <v>0</v>
      </c>
      <c r="GY52" s="21">
        <v>0</v>
      </c>
      <c r="GZ52" s="21">
        <v>0</v>
      </c>
      <c r="HA52" s="21">
        <v>0</v>
      </c>
      <c r="HB52" s="21">
        <v>0</v>
      </c>
      <c r="HC52" s="21">
        <v>0</v>
      </c>
      <c r="HD52" s="21">
        <v>0</v>
      </c>
      <c r="HE52" s="21">
        <v>0</v>
      </c>
      <c r="HF52" s="54">
        <f t="shared" si="1"/>
        <v>50</v>
      </c>
      <c r="HG52" s="21">
        <v>50</v>
      </c>
      <c r="HH52" s="21">
        <v>0</v>
      </c>
      <c r="HI52" s="21">
        <v>0</v>
      </c>
      <c r="HJ52" s="21">
        <v>0</v>
      </c>
      <c r="HK52" s="21">
        <v>0</v>
      </c>
      <c r="HL52" s="21">
        <v>0</v>
      </c>
      <c r="HM52" s="21">
        <v>0</v>
      </c>
      <c r="HN52" s="21">
        <v>0</v>
      </c>
      <c r="HO52" s="21">
        <v>0</v>
      </c>
      <c r="HP52" s="21">
        <v>0</v>
      </c>
      <c r="HQ52" s="21">
        <v>0</v>
      </c>
      <c r="HR52" s="21">
        <v>0</v>
      </c>
      <c r="HS52" s="21">
        <v>0</v>
      </c>
      <c r="HT52" s="21">
        <v>0</v>
      </c>
      <c r="HU52" s="21">
        <v>0</v>
      </c>
      <c r="HV52" s="21">
        <v>0</v>
      </c>
      <c r="HW52" s="21">
        <v>0</v>
      </c>
      <c r="HX52" s="21">
        <v>2.7</v>
      </c>
      <c r="HY52" s="28">
        <v>41</v>
      </c>
      <c r="HZ52" s="21">
        <v>1034.7</v>
      </c>
      <c r="IA52" s="21">
        <v>0</v>
      </c>
      <c r="IB52" s="54">
        <v>84081</v>
      </c>
      <c r="IC52" s="21">
        <v>64697</v>
      </c>
      <c r="ID52" s="21">
        <v>63260</v>
      </c>
      <c r="IE52" s="21">
        <v>0</v>
      </c>
      <c r="IF52" s="21">
        <v>1437</v>
      </c>
      <c r="IG52" s="21">
        <v>0</v>
      </c>
      <c r="IH52" s="21">
        <v>19384</v>
      </c>
      <c r="II52" s="21">
        <v>18972</v>
      </c>
      <c r="IJ52" s="21">
        <v>0</v>
      </c>
      <c r="IK52" s="21">
        <v>169</v>
      </c>
      <c r="IL52" s="21">
        <v>243</v>
      </c>
      <c r="IM52" s="48"/>
      <c r="IN52" s="48"/>
    </row>
    <row r="53" spans="1:248" s="27" customFormat="1" ht="56.25" x14ac:dyDescent="0.25">
      <c r="A53" s="64">
        <v>37</v>
      </c>
      <c r="B53" s="22" t="s">
        <v>121</v>
      </c>
      <c r="C53" s="23" t="s">
        <v>63</v>
      </c>
      <c r="D53" s="52">
        <f t="shared" si="0"/>
        <v>406</v>
      </c>
      <c r="E53" s="21">
        <v>181</v>
      </c>
      <c r="F53" s="21">
        <v>0</v>
      </c>
      <c r="G53" s="21">
        <v>192</v>
      </c>
      <c r="H53" s="21">
        <v>0</v>
      </c>
      <c r="I53" s="21">
        <v>33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/>
      <c r="AU53" s="21">
        <v>0</v>
      </c>
      <c r="AV53" s="21">
        <v>0</v>
      </c>
      <c r="AW53" s="21">
        <v>0</v>
      </c>
      <c r="AX53" s="21"/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21">
        <v>0</v>
      </c>
      <c r="DD53" s="21">
        <v>0</v>
      </c>
      <c r="DE53" s="21">
        <v>0</v>
      </c>
      <c r="DF53" s="21">
        <v>0</v>
      </c>
      <c r="DG53" s="21">
        <v>0</v>
      </c>
      <c r="DH53" s="21">
        <v>0</v>
      </c>
      <c r="DI53" s="21">
        <v>0</v>
      </c>
      <c r="DJ53" s="21">
        <v>0</v>
      </c>
      <c r="DK53" s="21">
        <v>0</v>
      </c>
      <c r="DL53" s="21">
        <v>0</v>
      </c>
      <c r="DM53" s="21">
        <v>0</v>
      </c>
      <c r="DN53" s="21">
        <v>0</v>
      </c>
      <c r="DO53" s="21">
        <v>0</v>
      </c>
      <c r="DP53" s="21">
        <v>0</v>
      </c>
      <c r="DQ53" s="21">
        <v>0</v>
      </c>
      <c r="DR53" s="21">
        <v>0</v>
      </c>
      <c r="DS53" s="21">
        <v>0</v>
      </c>
      <c r="DT53" s="21">
        <v>0</v>
      </c>
      <c r="DU53" s="21">
        <v>0</v>
      </c>
      <c r="DV53" s="21">
        <v>0</v>
      </c>
      <c r="DW53" s="21">
        <v>0</v>
      </c>
      <c r="DX53" s="21">
        <v>0</v>
      </c>
      <c r="DY53" s="21">
        <v>0</v>
      </c>
      <c r="DZ53" s="21">
        <v>0</v>
      </c>
      <c r="EA53" s="21">
        <v>0</v>
      </c>
      <c r="EB53" s="21">
        <v>0</v>
      </c>
      <c r="EC53" s="21">
        <v>0</v>
      </c>
      <c r="ED53" s="21">
        <v>0</v>
      </c>
      <c r="EE53" s="21">
        <v>0</v>
      </c>
      <c r="EF53" s="21">
        <v>0</v>
      </c>
      <c r="EG53" s="21">
        <v>0</v>
      </c>
      <c r="EH53" s="21">
        <v>0</v>
      </c>
      <c r="EI53" s="21">
        <v>0</v>
      </c>
      <c r="EJ53" s="21">
        <v>0</v>
      </c>
      <c r="EK53" s="21">
        <v>0</v>
      </c>
      <c r="EL53" s="21">
        <v>0</v>
      </c>
      <c r="EM53" s="21">
        <v>0</v>
      </c>
      <c r="EN53" s="21">
        <v>0</v>
      </c>
      <c r="EO53" s="21">
        <v>0</v>
      </c>
      <c r="EP53" s="21">
        <v>0</v>
      </c>
      <c r="EQ53" s="21">
        <v>0</v>
      </c>
      <c r="ER53" s="21">
        <v>0</v>
      </c>
      <c r="ES53" s="21">
        <v>0</v>
      </c>
      <c r="ET53" s="21">
        <v>0</v>
      </c>
      <c r="EU53" s="21">
        <v>0</v>
      </c>
      <c r="EV53" s="21">
        <v>0</v>
      </c>
      <c r="EW53" s="21">
        <v>0</v>
      </c>
      <c r="EX53" s="21">
        <v>0</v>
      </c>
      <c r="EY53" s="21">
        <v>0</v>
      </c>
      <c r="EZ53" s="21">
        <v>0</v>
      </c>
      <c r="FA53" s="21">
        <v>0</v>
      </c>
      <c r="FB53" s="21">
        <v>0</v>
      </c>
      <c r="FC53" s="21">
        <v>0</v>
      </c>
      <c r="FD53" s="21">
        <v>0</v>
      </c>
      <c r="FE53" s="21">
        <v>0</v>
      </c>
      <c r="FF53" s="21">
        <v>0</v>
      </c>
      <c r="FG53" s="21">
        <v>0</v>
      </c>
      <c r="FH53" s="21">
        <v>0</v>
      </c>
      <c r="FI53" s="21">
        <v>0</v>
      </c>
      <c r="FJ53" s="21">
        <v>0</v>
      </c>
      <c r="FK53" s="21">
        <v>0</v>
      </c>
      <c r="FL53" s="21">
        <v>0</v>
      </c>
      <c r="FM53" s="21">
        <v>0</v>
      </c>
      <c r="FN53" s="21">
        <v>0</v>
      </c>
      <c r="FO53" s="21">
        <v>0</v>
      </c>
      <c r="FP53" s="21">
        <v>0</v>
      </c>
      <c r="FQ53" s="21">
        <v>0</v>
      </c>
      <c r="FR53" s="21">
        <v>0</v>
      </c>
      <c r="FS53" s="21">
        <v>0</v>
      </c>
      <c r="FT53" s="21">
        <v>0</v>
      </c>
      <c r="FU53" s="21">
        <v>0</v>
      </c>
      <c r="FV53" s="21">
        <v>0</v>
      </c>
      <c r="FW53" s="21">
        <v>0</v>
      </c>
      <c r="FX53" s="21">
        <v>0</v>
      </c>
      <c r="FY53" s="21">
        <v>0</v>
      </c>
      <c r="FZ53" s="21">
        <v>0</v>
      </c>
      <c r="GA53" s="21">
        <v>0</v>
      </c>
      <c r="GB53" s="21">
        <v>0</v>
      </c>
      <c r="GC53" s="21">
        <v>0</v>
      </c>
      <c r="GD53" s="21">
        <v>0</v>
      </c>
      <c r="GE53" s="21">
        <v>0</v>
      </c>
      <c r="GF53" s="21">
        <v>0</v>
      </c>
      <c r="GG53" s="21">
        <v>0</v>
      </c>
      <c r="GH53" s="21">
        <v>0</v>
      </c>
      <c r="GI53" s="21">
        <v>0</v>
      </c>
      <c r="GJ53" s="21">
        <v>0</v>
      </c>
      <c r="GK53" s="21">
        <v>0</v>
      </c>
      <c r="GL53" s="21">
        <v>0</v>
      </c>
      <c r="GM53" s="21">
        <v>0</v>
      </c>
      <c r="GN53" s="21">
        <v>0</v>
      </c>
      <c r="GO53" s="21">
        <v>0</v>
      </c>
      <c r="GP53" s="21">
        <v>0</v>
      </c>
      <c r="GQ53" s="21">
        <v>0</v>
      </c>
      <c r="GR53" s="21">
        <v>0</v>
      </c>
      <c r="GS53" s="21">
        <v>0</v>
      </c>
      <c r="GT53" s="21">
        <v>0</v>
      </c>
      <c r="GU53" s="21">
        <v>0</v>
      </c>
      <c r="GV53" s="21">
        <v>0</v>
      </c>
      <c r="GW53" s="21">
        <v>0</v>
      </c>
      <c r="GX53" s="21">
        <v>0</v>
      </c>
      <c r="GY53" s="21">
        <v>0</v>
      </c>
      <c r="GZ53" s="21">
        <v>0</v>
      </c>
      <c r="HA53" s="21">
        <v>0</v>
      </c>
      <c r="HB53" s="21">
        <v>0</v>
      </c>
      <c r="HC53" s="21">
        <v>0</v>
      </c>
      <c r="HD53" s="21">
        <v>0</v>
      </c>
      <c r="HE53" s="21">
        <v>0</v>
      </c>
      <c r="HF53" s="54">
        <f t="shared" si="1"/>
        <v>16.7</v>
      </c>
      <c r="HG53" s="21">
        <v>16.7</v>
      </c>
      <c r="HH53" s="21">
        <v>0</v>
      </c>
      <c r="HI53" s="21">
        <v>0</v>
      </c>
      <c r="HJ53" s="21">
        <v>0</v>
      </c>
      <c r="HK53" s="21">
        <v>0</v>
      </c>
      <c r="HL53" s="21">
        <v>0</v>
      </c>
      <c r="HM53" s="21">
        <v>0</v>
      </c>
      <c r="HN53" s="21">
        <v>0</v>
      </c>
      <c r="HO53" s="21">
        <v>0</v>
      </c>
      <c r="HP53" s="21">
        <v>0</v>
      </c>
      <c r="HQ53" s="21">
        <v>0</v>
      </c>
      <c r="HR53" s="21">
        <v>0</v>
      </c>
      <c r="HS53" s="21">
        <v>0</v>
      </c>
      <c r="HT53" s="21">
        <v>0</v>
      </c>
      <c r="HU53" s="21">
        <v>0</v>
      </c>
      <c r="HV53" s="21">
        <v>0</v>
      </c>
      <c r="HW53" s="21">
        <v>0</v>
      </c>
      <c r="HX53" s="21">
        <v>0</v>
      </c>
      <c r="HY53" s="28">
        <v>19</v>
      </c>
      <c r="HZ53" s="21">
        <v>382.1</v>
      </c>
      <c r="IA53" s="21">
        <v>0</v>
      </c>
      <c r="IB53" s="54">
        <v>34271</v>
      </c>
      <c r="IC53" s="21">
        <v>26238</v>
      </c>
      <c r="ID53" s="21">
        <v>24690</v>
      </c>
      <c r="IE53" s="21">
        <v>0</v>
      </c>
      <c r="IF53" s="21">
        <v>1548</v>
      </c>
      <c r="IG53" s="21">
        <v>0</v>
      </c>
      <c r="IH53" s="21">
        <v>8033</v>
      </c>
      <c r="II53" s="21">
        <v>7584</v>
      </c>
      <c r="IJ53" s="21">
        <v>0</v>
      </c>
      <c r="IK53" s="21">
        <v>206</v>
      </c>
      <c r="IL53" s="21">
        <v>243</v>
      </c>
      <c r="IM53" s="48"/>
      <c r="IN53" s="48"/>
    </row>
    <row r="54" spans="1:248" s="26" customFormat="1" ht="56.25" x14ac:dyDescent="0.25">
      <c r="A54" s="64">
        <v>38</v>
      </c>
      <c r="B54" s="22" t="s">
        <v>104</v>
      </c>
      <c r="C54" s="23" t="s">
        <v>63</v>
      </c>
      <c r="D54" s="52">
        <f t="shared" si="0"/>
        <v>1855.6000000000001</v>
      </c>
      <c r="E54" s="21">
        <v>773.6</v>
      </c>
      <c r="F54" s="21">
        <v>0</v>
      </c>
      <c r="G54" s="21">
        <v>956.3</v>
      </c>
      <c r="H54" s="21">
        <v>0</v>
      </c>
      <c r="I54" s="21">
        <v>118.9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1</v>
      </c>
      <c r="AR54" s="21">
        <v>4.8</v>
      </c>
      <c r="AS54" s="21">
        <v>1</v>
      </c>
      <c r="AT54" s="21"/>
      <c r="AU54" s="21">
        <v>0</v>
      </c>
      <c r="AV54" s="21">
        <v>0</v>
      </c>
      <c r="AW54" s="21">
        <v>0</v>
      </c>
      <c r="AX54" s="21"/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v>0</v>
      </c>
      <c r="CN54" s="21">
        <v>0</v>
      </c>
      <c r="CO54" s="21">
        <v>0</v>
      </c>
      <c r="CP54" s="21">
        <v>0</v>
      </c>
      <c r="CQ54" s="21">
        <v>0</v>
      </c>
      <c r="CR54" s="21">
        <v>0</v>
      </c>
      <c r="CS54" s="21">
        <v>0</v>
      </c>
      <c r="CT54" s="21">
        <v>0</v>
      </c>
      <c r="CU54" s="21">
        <v>0</v>
      </c>
      <c r="CV54" s="21">
        <v>0</v>
      </c>
      <c r="CW54" s="21">
        <v>0</v>
      </c>
      <c r="CX54" s="21">
        <v>0</v>
      </c>
      <c r="CY54" s="21">
        <v>0</v>
      </c>
      <c r="CZ54" s="21">
        <v>0</v>
      </c>
      <c r="DA54" s="21">
        <v>0</v>
      </c>
      <c r="DB54" s="21">
        <v>0</v>
      </c>
      <c r="DC54" s="21">
        <v>0</v>
      </c>
      <c r="DD54" s="21">
        <v>0</v>
      </c>
      <c r="DE54" s="21">
        <v>0</v>
      </c>
      <c r="DF54" s="21">
        <v>0</v>
      </c>
      <c r="DG54" s="21">
        <v>0</v>
      </c>
      <c r="DH54" s="21">
        <v>0</v>
      </c>
      <c r="DI54" s="21">
        <v>0</v>
      </c>
      <c r="DJ54" s="21">
        <v>0</v>
      </c>
      <c r="DK54" s="21">
        <v>0</v>
      </c>
      <c r="DL54" s="21">
        <v>0</v>
      </c>
      <c r="DM54" s="21">
        <v>0</v>
      </c>
      <c r="DN54" s="21">
        <v>0</v>
      </c>
      <c r="DO54" s="21">
        <v>0</v>
      </c>
      <c r="DP54" s="21">
        <v>0</v>
      </c>
      <c r="DQ54" s="21">
        <v>0</v>
      </c>
      <c r="DR54" s="21">
        <v>0</v>
      </c>
      <c r="DS54" s="21">
        <v>0</v>
      </c>
      <c r="DT54" s="21">
        <v>0</v>
      </c>
      <c r="DU54" s="21">
        <v>0</v>
      </c>
      <c r="DV54" s="21">
        <v>0</v>
      </c>
      <c r="DW54" s="21">
        <v>0</v>
      </c>
      <c r="DX54" s="21">
        <v>0</v>
      </c>
      <c r="DY54" s="21">
        <v>0</v>
      </c>
      <c r="DZ54" s="21">
        <v>0</v>
      </c>
      <c r="EA54" s="21">
        <v>0</v>
      </c>
      <c r="EB54" s="21">
        <v>0</v>
      </c>
      <c r="EC54" s="21">
        <v>0</v>
      </c>
      <c r="ED54" s="21">
        <v>0</v>
      </c>
      <c r="EE54" s="21">
        <v>0</v>
      </c>
      <c r="EF54" s="21">
        <v>0</v>
      </c>
      <c r="EG54" s="21">
        <v>0</v>
      </c>
      <c r="EH54" s="21">
        <v>0</v>
      </c>
      <c r="EI54" s="21">
        <v>0</v>
      </c>
      <c r="EJ54" s="21">
        <v>0</v>
      </c>
      <c r="EK54" s="21">
        <v>0</v>
      </c>
      <c r="EL54" s="21">
        <v>0</v>
      </c>
      <c r="EM54" s="21">
        <v>0</v>
      </c>
      <c r="EN54" s="21">
        <v>0</v>
      </c>
      <c r="EO54" s="21">
        <v>0</v>
      </c>
      <c r="EP54" s="21">
        <v>0</v>
      </c>
      <c r="EQ54" s="21">
        <v>0</v>
      </c>
      <c r="ER54" s="21">
        <v>0</v>
      </c>
      <c r="ES54" s="21">
        <v>0</v>
      </c>
      <c r="ET54" s="21">
        <v>0</v>
      </c>
      <c r="EU54" s="21">
        <v>0</v>
      </c>
      <c r="EV54" s="21">
        <v>0</v>
      </c>
      <c r="EW54" s="21">
        <v>0</v>
      </c>
      <c r="EX54" s="21">
        <v>0</v>
      </c>
      <c r="EY54" s="21">
        <v>0</v>
      </c>
      <c r="EZ54" s="21">
        <v>0</v>
      </c>
      <c r="FA54" s="21">
        <v>0</v>
      </c>
      <c r="FB54" s="21">
        <v>0</v>
      </c>
      <c r="FC54" s="21">
        <v>0</v>
      </c>
      <c r="FD54" s="21">
        <v>0</v>
      </c>
      <c r="FE54" s="21">
        <v>0</v>
      </c>
      <c r="FF54" s="21">
        <v>0</v>
      </c>
      <c r="FG54" s="21">
        <v>0</v>
      </c>
      <c r="FH54" s="21">
        <v>0</v>
      </c>
      <c r="FI54" s="21">
        <v>0</v>
      </c>
      <c r="FJ54" s="21">
        <v>0</v>
      </c>
      <c r="FK54" s="21">
        <v>0</v>
      </c>
      <c r="FL54" s="21">
        <v>0</v>
      </c>
      <c r="FM54" s="21">
        <v>0</v>
      </c>
      <c r="FN54" s="21">
        <v>0</v>
      </c>
      <c r="FO54" s="21">
        <v>0</v>
      </c>
      <c r="FP54" s="21">
        <v>0</v>
      </c>
      <c r="FQ54" s="21">
        <v>0</v>
      </c>
      <c r="FR54" s="21">
        <v>0</v>
      </c>
      <c r="FS54" s="21">
        <v>0</v>
      </c>
      <c r="FT54" s="21">
        <v>0</v>
      </c>
      <c r="FU54" s="21">
        <v>0</v>
      </c>
      <c r="FV54" s="21">
        <v>0</v>
      </c>
      <c r="FW54" s="21">
        <v>0</v>
      </c>
      <c r="FX54" s="21">
        <v>0</v>
      </c>
      <c r="FY54" s="21">
        <v>0</v>
      </c>
      <c r="FZ54" s="21">
        <v>0</v>
      </c>
      <c r="GA54" s="21">
        <v>0</v>
      </c>
      <c r="GB54" s="21">
        <v>0</v>
      </c>
      <c r="GC54" s="21">
        <v>0</v>
      </c>
      <c r="GD54" s="21">
        <v>0</v>
      </c>
      <c r="GE54" s="21">
        <v>0</v>
      </c>
      <c r="GF54" s="21">
        <v>0</v>
      </c>
      <c r="GG54" s="21">
        <v>0</v>
      </c>
      <c r="GH54" s="21">
        <v>0</v>
      </c>
      <c r="GI54" s="21">
        <v>0</v>
      </c>
      <c r="GJ54" s="21">
        <v>0</v>
      </c>
      <c r="GK54" s="21">
        <v>0</v>
      </c>
      <c r="GL54" s="21">
        <v>0</v>
      </c>
      <c r="GM54" s="21">
        <v>0</v>
      </c>
      <c r="GN54" s="21">
        <v>0</v>
      </c>
      <c r="GO54" s="21">
        <v>0</v>
      </c>
      <c r="GP54" s="21">
        <v>0</v>
      </c>
      <c r="GQ54" s="21">
        <v>0</v>
      </c>
      <c r="GR54" s="21">
        <v>0</v>
      </c>
      <c r="GS54" s="21">
        <v>0</v>
      </c>
      <c r="GT54" s="21">
        <v>0</v>
      </c>
      <c r="GU54" s="21">
        <v>0</v>
      </c>
      <c r="GV54" s="21">
        <v>0</v>
      </c>
      <c r="GW54" s="21">
        <v>0</v>
      </c>
      <c r="GX54" s="21">
        <v>0</v>
      </c>
      <c r="GY54" s="21">
        <v>0</v>
      </c>
      <c r="GZ54" s="21">
        <v>0</v>
      </c>
      <c r="HA54" s="21">
        <v>0</v>
      </c>
      <c r="HB54" s="21">
        <v>0</v>
      </c>
      <c r="HC54" s="21">
        <v>0</v>
      </c>
      <c r="HD54" s="21">
        <v>0</v>
      </c>
      <c r="HE54" s="21">
        <v>0</v>
      </c>
      <c r="HF54" s="54">
        <f t="shared" si="1"/>
        <v>200</v>
      </c>
      <c r="HG54" s="21">
        <v>200</v>
      </c>
      <c r="HH54" s="21">
        <v>0</v>
      </c>
      <c r="HI54" s="21">
        <v>0</v>
      </c>
      <c r="HJ54" s="21">
        <v>0</v>
      </c>
      <c r="HK54" s="21">
        <v>0</v>
      </c>
      <c r="HL54" s="21">
        <v>0</v>
      </c>
      <c r="HM54" s="21">
        <v>0</v>
      </c>
      <c r="HN54" s="21">
        <v>0</v>
      </c>
      <c r="HO54" s="21">
        <v>0</v>
      </c>
      <c r="HP54" s="21">
        <v>0</v>
      </c>
      <c r="HQ54" s="21">
        <v>0</v>
      </c>
      <c r="HR54" s="21">
        <v>0</v>
      </c>
      <c r="HS54" s="21">
        <v>0</v>
      </c>
      <c r="HT54" s="21">
        <v>0</v>
      </c>
      <c r="HU54" s="21">
        <v>0</v>
      </c>
      <c r="HV54" s="21">
        <v>0</v>
      </c>
      <c r="HW54" s="21">
        <v>0</v>
      </c>
      <c r="HX54" s="21">
        <v>2.2999999999999998</v>
      </c>
      <c r="HY54" s="28">
        <v>62</v>
      </c>
      <c r="HZ54" s="21">
        <v>1884.6</v>
      </c>
      <c r="IA54" s="21">
        <v>0</v>
      </c>
      <c r="IB54" s="54">
        <v>136793</v>
      </c>
      <c r="IC54" s="21">
        <v>106985</v>
      </c>
      <c r="ID54" s="21">
        <v>104581</v>
      </c>
      <c r="IE54" s="21">
        <v>0</v>
      </c>
      <c r="IF54" s="21">
        <v>2208</v>
      </c>
      <c r="IG54" s="21">
        <v>196</v>
      </c>
      <c r="IH54" s="21">
        <v>29808</v>
      </c>
      <c r="II54" s="21">
        <v>29313</v>
      </c>
      <c r="IJ54" s="21">
        <v>0</v>
      </c>
      <c r="IK54" s="21">
        <v>252</v>
      </c>
      <c r="IL54" s="21">
        <v>243</v>
      </c>
      <c r="IM54" s="48"/>
      <c r="IN54" s="48"/>
    </row>
    <row r="55" spans="1:248" s="26" customFormat="1" ht="75" x14ac:dyDescent="0.25">
      <c r="A55" s="64">
        <v>39</v>
      </c>
      <c r="B55" s="22" t="s">
        <v>105</v>
      </c>
      <c r="C55" s="23" t="s">
        <v>63</v>
      </c>
      <c r="D55" s="52">
        <f t="shared" si="0"/>
        <v>659.40000000000009</v>
      </c>
      <c r="E55" s="21">
        <v>303.60000000000002</v>
      </c>
      <c r="F55" s="21">
        <v>0</v>
      </c>
      <c r="G55" s="21">
        <v>297.8</v>
      </c>
      <c r="H55" s="21">
        <v>0</v>
      </c>
      <c r="I55" s="21">
        <v>51.2</v>
      </c>
      <c r="J55" s="21">
        <v>0</v>
      </c>
      <c r="K55" s="21">
        <v>1</v>
      </c>
      <c r="L55" s="21">
        <v>0</v>
      </c>
      <c r="M55" s="21">
        <v>2.9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1.9</v>
      </c>
      <c r="AS55" s="21">
        <v>0</v>
      </c>
      <c r="AT55" s="21"/>
      <c r="AU55" s="21">
        <v>0</v>
      </c>
      <c r="AV55" s="21">
        <v>0</v>
      </c>
      <c r="AW55" s="21">
        <v>0</v>
      </c>
      <c r="AX55" s="21"/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1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0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1">
        <v>0</v>
      </c>
      <c r="CX55" s="21">
        <v>0</v>
      </c>
      <c r="CY55" s="21">
        <v>0</v>
      </c>
      <c r="CZ55" s="21">
        <v>0</v>
      </c>
      <c r="DA55" s="21">
        <v>0</v>
      </c>
      <c r="DB55" s="21">
        <v>0</v>
      </c>
      <c r="DC55" s="21">
        <v>0</v>
      </c>
      <c r="DD55" s="21">
        <v>0</v>
      </c>
      <c r="DE55" s="21">
        <v>0</v>
      </c>
      <c r="DF55" s="21">
        <v>0</v>
      </c>
      <c r="DG55" s="21">
        <v>0</v>
      </c>
      <c r="DH55" s="21">
        <v>0</v>
      </c>
      <c r="DI55" s="21">
        <v>0</v>
      </c>
      <c r="DJ55" s="21">
        <v>0</v>
      </c>
      <c r="DK55" s="21">
        <v>0</v>
      </c>
      <c r="DL55" s="21">
        <v>0</v>
      </c>
      <c r="DM55" s="21">
        <v>0</v>
      </c>
      <c r="DN55" s="21">
        <v>0</v>
      </c>
      <c r="DO55" s="21">
        <v>0</v>
      </c>
      <c r="DP55" s="21">
        <v>0</v>
      </c>
      <c r="DQ55" s="21">
        <v>0</v>
      </c>
      <c r="DR55" s="21">
        <v>0</v>
      </c>
      <c r="DS55" s="21">
        <v>0</v>
      </c>
      <c r="DT55" s="21">
        <v>0</v>
      </c>
      <c r="DU55" s="21">
        <v>0</v>
      </c>
      <c r="DV55" s="21">
        <v>0</v>
      </c>
      <c r="DW55" s="21">
        <v>0</v>
      </c>
      <c r="DX55" s="21">
        <v>0</v>
      </c>
      <c r="DY55" s="21">
        <v>0</v>
      </c>
      <c r="DZ55" s="21">
        <v>0</v>
      </c>
      <c r="EA55" s="21">
        <v>0</v>
      </c>
      <c r="EB55" s="21">
        <v>0</v>
      </c>
      <c r="EC55" s="21">
        <v>0</v>
      </c>
      <c r="ED55" s="21">
        <v>0</v>
      </c>
      <c r="EE55" s="21">
        <v>0</v>
      </c>
      <c r="EF55" s="21">
        <v>0</v>
      </c>
      <c r="EG55" s="21">
        <v>0</v>
      </c>
      <c r="EH55" s="21">
        <v>0</v>
      </c>
      <c r="EI55" s="21">
        <v>0</v>
      </c>
      <c r="EJ55" s="21">
        <v>0</v>
      </c>
      <c r="EK55" s="21">
        <v>0</v>
      </c>
      <c r="EL55" s="21">
        <v>0</v>
      </c>
      <c r="EM55" s="21">
        <v>0</v>
      </c>
      <c r="EN55" s="21">
        <v>0</v>
      </c>
      <c r="EO55" s="21">
        <v>0</v>
      </c>
      <c r="EP55" s="21">
        <v>0</v>
      </c>
      <c r="EQ55" s="21">
        <v>0</v>
      </c>
      <c r="ER55" s="21">
        <v>0</v>
      </c>
      <c r="ES55" s="21">
        <v>0</v>
      </c>
      <c r="ET55" s="21">
        <v>0</v>
      </c>
      <c r="EU55" s="21">
        <v>0</v>
      </c>
      <c r="EV55" s="21">
        <v>0</v>
      </c>
      <c r="EW55" s="21">
        <v>0</v>
      </c>
      <c r="EX55" s="21">
        <v>0</v>
      </c>
      <c r="EY55" s="21">
        <v>0</v>
      </c>
      <c r="EZ55" s="21">
        <v>0</v>
      </c>
      <c r="FA55" s="21">
        <v>0</v>
      </c>
      <c r="FB55" s="21">
        <v>0</v>
      </c>
      <c r="FC55" s="21">
        <v>0</v>
      </c>
      <c r="FD55" s="21">
        <v>0</v>
      </c>
      <c r="FE55" s="21">
        <v>0</v>
      </c>
      <c r="FF55" s="21">
        <v>0</v>
      </c>
      <c r="FG55" s="21">
        <v>0</v>
      </c>
      <c r="FH55" s="21">
        <v>0</v>
      </c>
      <c r="FI55" s="21">
        <v>0</v>
      </c>
      <c r="FJ55" s="21">
        <v>0</v>
      </c>
      <c r="FK55" s="21">
        <v>0</v>
      </c>
      <c r="FL55" s="21">
        <v>0</v>
      </c>
      <c r="FM55" s="21">
        <v>0</v>
      </c>
      <c r="FN55" s="21">
        <v>0</v>
      </c>
      <c r="FO55" s="21">
        <v>0</v>
      </c>
      <c r="FP55" s="21">
        <v>0</v>
      </c>
      <c r="FQ55" s="21">
        <v>0</v>
      </c>
      <c r="FR55" s="21">
        <v>0</v>
      </c>
      <c r="FS55" s="21">
        <v>0</v>
      </c>
      <c r="FT55" s="21">
        <v>0</v>
      </c>
      <c r="FU55" s="21">
        <v>0</v>
      </c>
      <c r="FV55" s="21">
        <v>0</v>
      </c>
      <c r="FW55" s="21">
        <v>0</v>
      </c>
      <c r="FX55" s="21">
        <v>0</v>
      </c>
      <c r="FY55" s="21">
        <v>0</v>
      </c>
      <c r="FZ55" s="21">
        <v>0</v>
      </c>
      <c r="GA55" s="21">
        <v>0</v>
      </c>
      <c r="GB55" s="21">
        <v>0</v>
      </c>
      <c r="GC55" s="21">
        <v>0</v>
      </c>
      <c r="GD55" s="21">
        <v>0</v>
      </c>
      <c r="GE55" s="21">
        <v>0</v>
      </c>
      <c r="GF55" s="21">
        <v>0</v>
      </c>
      <c r="GG55" s="21">
        <v>0</v>
      </c>
      <c r="GH55" s="21">
        <v>0</v>
      </c>
      <c r="GI55" s="21">
        <v>0</v>
      </c>
      <c r="GJ55" s="21">
        <v>0</v>
      </c>
      <c r="GK55" s="21">
        <v>0</v>
      </c>
      <c r="GL55" s="21">
        <v>0</v>
      </c>
      <c r="GM55" s="21">
        <v>0</v>
      </c>
      <c r="GN55" s="21">
        <v>0</v>
      </c>
      <c r="GO55" s="21">
        <v>0</v>
      </c>
      <c r="GP55" s="21">
        <v>0</v>
      </c>
      <c r="GQ55" s="21">
        <v>0</v>
      </c>
      <c r="GR55" s="21">
        <v>0</v>
      </c>
      <c r="GS55" s="21">
        <v>0</v>
      </c>
      <c r="GT55" s="21">
        <v>0</v>
      </c>
      <c r="GU55" s="21">
        <v>0</v>
      </c>
      <c r="GV55" s="21">
        <v>0</v>
      </c>
      <c r="GW55" s="21">
        <v>0</v>
      </c>
      <c r="GX55" s="21">
        <v>0</v>
      </c>
      <c r="GY55" s="21">
        <v>0</v>
      </c>
      <c r="GZ55" s="21">
        <v>0</v>
      </c>
      <c r="HA55" s="21">
        <v>0</v>
      </c>
      <c r="HB55" s="21">
        <v>0</v>
      </c>
      <c r="HC55" s="21">
        <v>0</v>
      </c>
      <c r="HD55" s="21">
        <v>0</v>
      </c>
      <c r="HE55" s="21">
        <v>0</v>
      </c>
      <c r="HF55" s="54">
        <f t="shared" si="1"/>
        <v>230.4</v>
      </c>
      <c r="HG55" s="21">
        <v>230.4</v>
      </c>
      <c r="HH55" s="21">
        <v>0</v>
      </c>
      <c r="HI55" s="21">
        <v>0</v>
      </c>
      <c r="HJ55" s="21">
        <v>0</v>
      </c>
      <c r="HK55" s="21">
        <v>0</v>
      </c>
      <c r="HL55" s="21">
        <v>0</v>
      </c>
      <c r="HM55" s="21">
        <v>0</v>
      </c>
      <c r="HN55" s="21">
        <v>0</v>
      </c>
      <c r="HO55" s="21">
        <v>0</v>
      </c>
      <c r="HP55" s="21">
        <v>0</v>
      </c>
      <c r="HQ55" s="21">
        <v>0</v>
      </c>
      <c r="HR55" s="21">
        <v>0</v>
      </c>
      <c r="HS55" s="21">
        <v>0</v>
      </c>
      <c r="HT55" s="21">
        <v>0</v>
      </c>
      <c r="HU55" s="21">
        <v>0</v>
      </c>
      <c r="HV55" s="21">
        <v>0</v>
      </c>
      <c r="HW55" s="21">
        <v>0</v>
      </c>
      <c r="HX55" s="21">
        <v>1.7</v>
      </c>
      <c r="HY55" s="28">
        <v>25</v>
      </c>
      <c r="HZ55" s="21">
        <v>668.7</v>
      </c>
      <c r="IA55" s="21">
        <v>0</v>
      </c>
      <c r="IB55" s="54">
        <v>56620</v>
      </c>
      <c r="IC55" s="21">
        <v>43751</v>
      </c>
      <c r="ID55" s="21">
        <v>43167</v>
      </c>
      <c r="IE55" s="21">
        <v>0</v>
      </c>
      <c r="IF55" s="21">
        <v>551</v>
      </c>
      <c r="IG55" s="21">
        <v>33</v>
      </c>
      <c r="IH55" s="21">
        <v>12869</v>
      </c>
      <c r="II55" s="21">
        <v>12795</v>
      </c>
      <c r="IJ55" s="21">
        <v>0</v>
      </c>
      <c r="IK55" s="21">
        <v>74</v>
      </c>
      <c r="IL55" s="21">
        <v>0</v>
      </c>
      <c r="IM55" s="48"/>
      <c r="IN55" s="48"/>
    </row>
    <row r="56" spans="1:248" s="26" customFormat="1" ht="56.25" x14ac:dyDescent="0.25">
      <c r="A56" s="64">
        <v>40</v>
      </c>
      <c r="B56" s="22" t="s">
        <v>106</v>
      </c>
      <c r="C56" s="23" t="s">
        <v>63</v>
      </c>
      <c r="D56" s="52">
        <f t="shared" si="0"/>
        <v>552.09999999999991</v>
      </c>
      <c r="E56" s="21">
        <v>213.7</v>
      </c>
      <c r="F56" s="21">
        <v>0</v>
      </c>
      <c r="G56" s="21">
        <v>247.5</v>
      </c>
      <c r="H56" s="21">
        <v>0</v>
      </c>
      <c r="I56" s="21">
        <v>85.1</v>
      </c>
      <c r="J56" s="21">
        <v>0</v>
      </c>
      <c r="K56" s="21">
        <v>0</v>
      </c>
      <c r="L56" s="21">
        <v>0</v>
      </c>
      <c r="M56" s="21">
        <v>5.8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/>
      <c r="AU56" s="21">
        <v>0</v>
      </c>
      <c r="AV56" s="21">
        <v>0</v>
      </c>
      <c r="AW56" s="21">
        <v>0</v>
      </c>
      <c r="AX56" s="21"/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21">
        <v>0</v>
      </c>
      <c r="DG56" s="21">
        <v>0</v>
      </c>
      <c r="DH56" s="21">
        <v>0</v>
      </c>
      <c r="DI56" s="21">
        <v>0</v>
      </c>
      <c r="DJ56" s="21">
        <v>0</v>
      </c>
      <c r="DK56" s="21">
        <v>0</v>
      </c>
      <c r="DL56" s="21">
        <v>0</v>
      </c>
      <c r="DM56" s="21">
        <v>0</v>
      </c>
      <c r="DN56" s="21">
        <v>0</v>
      </c>
      <c r="DO56" s="21">
        <v>0</v>
      </c>
      <c r="DP56" s="21">
        <v>0</v>
      </c>
      <c r="DQ56" s="21">
        <v>0</v>
      </c>
      <c r="DR56" s="21">
        <v>0</v>
      </c>
      <c r="DS56" s="21">
        <v>0</v>
      </c>
      <c r="DT56" s="21">
        <v>0</v>
      </c>
      <c r="DU56" s="21">
        <v>0</v>
      </c>
      <c r="DV56" s="21">
        <v>0</v>
      </c>
      <c r="DW56" s="21">
        <v>0</v>
      </c>
      <c r="DX56" s="21">
        <v>0</v>
      </c>
      <c r="DY56" s="21">
        <v>0</v>
      </c>
      <c r="DZ56" s="21">
        <v>0</v>
      </c>
      <c r="EA56" s="21">
        <v>0</v>
      </c>
      <c r="EB56" s="21">
        <v>0</v>
      </c>
      <c r="EC56" s="21">
        <v>0</v>
      </c>
      <c r="ED56" s="21">
        <v>0</v>
      </c>
      <c r="EE56" s="21">
        <v>0</v>
      </c>
      <c r="EF56" s="21">
        <v>0</v>
      </c>
      <c r="EG56" s="21">
        <v>0</v>
      </c>
      <c r="EH56" s="21">
        <v>0</v>
      </c>
      <c r="EI56" s="21">
        <v>0</v>
      </c>
      <c r="EJ56" s="21">
        <v>0</v>
      </c>
      <c r="EK56" s="21">
        <v>0</v>
      </c>
      <c r="EL56" s="21">
        <v>0</v>
      </c>
      <c r="EM56" s="21">
        <v>0</v>
      </c>
      <c r="EN56" s="21">
        <v>0</v>
      </c>
      <c r="EO56" s="21">
        <v>0</v>
      </c>
      <c r="EP56" s="21">
        <v>0</v>
      </c>
      <c r="EQ56" s="21">
        <v>0</v>
      </c>
      <c r="ER56" s="21">
        <v>0</v>
      </c>
      <c r="ES56" s="21">
        <v>0</v>
      </c>
      <c r="ET56" s="21">
        <v>0</v>
      </c>
      <c r="EU56" s="21">
        <v>0</v>
      </c>
      <c r="EV56" s="21">
        <v>0</v>
      </c>
      <c r="EW56" s="21">
        <v>0</v>
      </c>
      <c r="EX56" s="21">
        <v>0</v>
      </c>
      <c r="EY56" s="21">
        <v>0</v>
      </c>
      <c r="EZ56" s="21">
        <v>0</v>
      </c>
      <c r="FA56" s="21">
        <v>0</v>
      </c>
      <c r="FB56" s="21">
        <v>0</v>
      </c>
      <c r="FC56" s="21">
        <v>0</v>
      </c>
      <c r="FD56" s="21">
        <v>0</v>
      </c>
      <c r="FE56" s="21">
        <v>0</v>
      </c>
      <c r="FF56" s="21">
        <v>0</v>
      </c>
      <c r="FG56" s="21">
        <v>0</v>
      </c>
      <c r="FH56" s="21">
        <v>0</v>
      </c>
      <c r="FI56" s="21">
        <v>0</v>
      </c>
      <c r="FJ56" s="21">
        <v>0</v>
      </c>
      <c r="FK56" s="21">
        <v>0</v>
      </c>
      <c r="FL56" s="21">
        <v>0</v>
      </c>
      <c r="FM56" s="21">
        <v>0</v>
      </c>
      <c r="FN56" s="21">
        <v>0</v>
      </c>
      <c r="FO56" s="21">
        <v>0</v>
      </c>
      <c r="FP56" s="21">
        <v>0</v>
      </c>
      <c r="FQ56" s="21">
        <v>0</v>
      </c>
      <c r="FR56" s="21">
        <v>0</v>
      </c>
      <c r="FS56" s="21">
        <v>0</v>
      </c>
      <c r="FT56" s="21">
        <v>0</v>
      </c>
      <c r="FU56" s="21">
        <v>0</v>
      </c>
      <c r="FV56" s="21">
        <v>0</v>
      </c>
      <c r="FW56" s="21">
        <v>0</v>
      </c>
      <c r="FX56" s="21">
        <v>0</v>
      </c>
      <c r="FY56" s="21">
        <v>0</v>
      </c>
      <c r="FZ56" s="21">
        <v>0</v>
      </c>
      <c r="GA56" s="21">
        <v>0</v>
      </c>
      <c r="GB56" s="21">
        <v>0</v>
      </c>
      <c r="GC56" s="21">
        <v>0</v>
      </c>
      <c r="GD56" s="21">
        <v>0</v>
      </c>
      <c r="GE56" s="21">
        <v>0</v>
      </c>
      <c r="GF56" s="21">
        <v>0</v>
      </c>
      <c r="GG56" s="21">
        <v>0</v>
      </c>
      <c r="GH56" s="21">
        <v>0</v>
      </c>
      <c r="GI56" s="21">
        <v>0</v>
      </c>
      <c r="GJ56" s="21">
        <v>0</v>
      </c>
      <c r="GK56" s="21">
        <v>0</v>
      </c>
      <c r="GL56" s="21">
        <v>0</v>
      </c>
      <c r="GM56" s="21">
        <v>0</v>
      </c>
      <c r="GN56" s="21">
        <v>0</v>
      </c>
      <c r="GO56" s="21">
        <v>0</v>
      </c>
      <c r="GP56" s="21">
        <v>0</v>
      </c>
      <c r="GQ56" s="21">
        <v>0</v>
      </c>
      <c r="GR56" s="21">
        <v>0</v>
      </c>
      <c r="GS56" s="21">
        <v>0</v>
      </c>
      <c r="GT56" s="21">
        <v>0</v>
      </c>
      <c r="GU56" s="21">
        <v>0</v>
      </c>
      <c r="GV56" s="21">
        <v>0</v>
      </c>
      <c r="GW56" s="21">
        <v>0</v>
      </c>
      <c r="GX56" s="21">
        <v>0</v>
      </c>
      <c r="GY56" s="21">
        <v>0</v>
      </c>
      <c r="GZ56" s="21">
        <v>0</v>
      </c>
      <c r="HA56" s="21">
        <v>0</v>
      </c>
      <c r="HB56" s="21">
        <v>0</v>
      </c>
      <c r="HC56" s="21">
        <v>0</v>
      </c>
      <c r="HD56" s="21">
        <v>0</v>
      </c>
      <c r="HE56" s="21">
        <v>0</v>
      </c>
      <c r="HF56" s="54">
        <f t="shared" si="1"/>
        <v>50</v>
      </c>
      <c r="HG56" s="21">
        <v>50</v>
      </c>
      <c r="HH56" s="21">
        <v>0</v>
      </c>
      <c r="HI56" s="21">
        <v>0</v>
      </c>
      <c r="HJ56" s="21">
        <v>0</v>
      </c>
      <c r="HK56" s="21">
        <v>0</v>
      </c>
      <c r="HL56" s="21">
        <v>0</v>
      </c>
      <c r="HM56" s="21">
        <v>0</v>
      </c>
      <c r="HN56" s="21">
        <v>0</v>
      </c>
      <c r="HO56" s="21">
        <v>0</v>
      </c>
      <c r="HP56" s="21">
        <v>0</v>
      </c>
      <c r="HQ56" s="21">
        <v>0</v>
      </c>
      <c r="HR56" s="21">
        <v>0</v>
      </c>
      <c r="HS56" s="21">
        <v>0</v>
      </c>
      <c r="HT56" s="21">
        <v>0</v>
      </c>
      <c r="HU56" s="21">
        <v>0</v>
      </c>
      <c r="HV56" s="21">
        <v>0</v>
      </c>
      <c r="HW56" s="21">
        <v>0</v>
      </c>
      <c r="HX56" s="21">
        <v>2</v>
      </c>
      <c r="HY56" s="28">
        <v>25</v>
      </c>
      <c r="HZ56" s="21">
        <v>531.5</v>
      </c>
      <c r="IA56" s="21">
        <v>0</v>
      </c>
      <c r="IB56" s="54">
        <v>45628</v>
      </c>
      <c r="IC56" s="21">
        <v>35059</v>
      </c>
      <c r="ID56" s="21">
        <v>33813</v>
      </c>
      <c r="IE56" s="21">
        <v>0</v>
      </c>
      <c r="IF56" s="21">
        <v>1030</v>
      </c>
      <c r="IG56" s="21">
        <v>216</v>
      </c>
      <c r="IH56" s="21">
        <v>10569</v>
      </c>
      <c r="II56" s="21">
        <v>10172</v>
      </c>
      <c r="IJ56" s="21">
        <v>0</v>
      </c>
      <c r="IK56" s="21">
        <v>154</v>
      </c>
      <c r="IL56" s="21">
        <v>243</v>
      </c>
      <c r="IM56" s="48"/>
      <c r="IN56" s="48"/>
    </row>
    <row r="57" spans="1:248" s="26" customFormat="1" ht="56.25" x14ac:dyDescent="0.25">
      <c r="A57" s="64">
        <v>41</v>
      </c>
      <c r="B57" s="22" t="s">
        <v>107</v>
      </c>
      <c r="C57" s="23" t="s">
        <v>63</v>
      </c>
      <c r="D57" s="52">
        <f t="shared" si="0"/>
        <v>558.9</v>
      </c>
      <c r="E57" s="21">
        <v>226.3</v>
      </c>
      <c r="F57" s="21">
        <v>0</v>
      </c>
      <c r="G57" s="21">
        <v>282.3</v>
      </c>
      <c r="H57" s="21">
        <v>0</v>
      </c>
      <c r="I57" s="21">
        <v>49.3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/>
      <c r="AU57" s="21">
        <v>1</v>
      </c>
      <c r="AV57" s="21">
        <v>0</v>
      </c>
      <c r="AW57" s="21">
        <v>0</v>
      </c>
      <c r="AX57" s="21"/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0</v>
      </c>
      <c r="CA57" s="21">
        <v>0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21">
        <v>0</v>
      </c>
      <c r="CH57" s="21">
        <v>0</v>
      </c>
      <c r="CI57" s="21">
        <v>0</v>
      </c>
      <c r="CJ57" s="21">
        <v>0</v>
      </c>
      <c r="CK57" s="21">
        <v>0</v>
      </c>
      <c r="CL57" s="21">
        <v>0</v>
      </c>
      <c r="CM57" s="21">
        <v>0</v>
      </c>
      <c r="CN57" s="21">
        <v>0</v>
      </c>
      <c r="CO57" s="21">
        <v>0</v>
      </c>
      <c r="CP57" s="21">
        <v>0</v>
      </c>
      <c r="CQ57" s="21">
        <v>0</v>
      </c>
      <c r="CR57" s="21">
        <v>0</v>
      </c>
      <c r="CS57" s="21">
        <v>0</v>
      </c>
      <c r="CT57" s="21">
        <v>0</v>
      </c>
      <c r="CU57" s="21">
        <v>0</v>
      </c>
      <c r="CV57" s="21">
        <v>0</v>
      </c>
      <c r="CW57" s="21">
        <v>0</v>
      </c>
      <c r="CX57" s="21">
        <v>0</v>
      </c>
      <c r="CY57" s="21">
        <v>0</v>
      </c>
      <c r="CZ57" s="21">
        <v>0</v>
      </c>
      <c r="DA57" s="21">
        <v>0</v>
      </c>
      <c r="DB57" s="21">
        <v>0</v>
      </c>
      <c r="DC57" s="21">
        <v>0</v>
      </c>
      <c r="DD57" s="21">
        <v>0</v>
      </c>
      <c r="DE57" s="21">
        <v>0</v>
      </c>
      <c r="DF57" s="21">
        <v>0</v>
      </c>
      <c r="DG57" s="21">
        <v>0</v>
      </c>
      <c r="DH57" s="21">
        <v>0</v>
      </c>
      <c r="DI57" s="21">
        <v>0</v>
      </c>
      <c r="DJ57" s="21">
        <v>0</v>
      </c>
      <c r="DK57" s="21">
        <v>0</v>
      </c>
      <c r="DL57" s="21">
        <v>0</v>
      </c>
      <c r="DM57" s="21">
        <v>0</v>
      </c>
      <c r="DN57" s="21">
        <v>0</v>
      </c>
      <c r="DO57" s="21">
        <v>0</v>
      </c>
      <c r="DP57" s="21">
        <v>0</v>
      </c>
      <c r="DQ57" s="21">
        <v>0</v>
      </c>
      <c r="DR57" s="21">
        <v>0</v>
      </c>
      <c r="DS57" s="21">
        <v>0</v>
      </c>
      <c r="DT57" s="21">
        <v>0</v>
      </c>
      <c r="DU57" s="21">
        <v>0</v>
      </c>
      <c r="DV57" s="21">
        <v>0</v>
      </c>
      <c r="DW57" s="21">
        <v>0</v>
      </c>
      <c r="DX57" s="21">
        <v>0</v>
      </c>
      <c r="DY57" s="21">
        <v>0</v>
      </c>
      <c r="DZ57" s="21">
        <v>0</v>
      </c>
      <c r="EA57" s="21">
        <v>0</v>
      </c>
      <c r="EB57" s="21">
        <v>0</v>
      </c>
      <c r="EC57" s="21">
        <v>0</v>
      </c>
      <c r="ED57" s="21">
        <v>0</v>
      </c>
      <c r="EE57" s="21">
        <v>0</v>
      </c>
      <c r="EF57" s="21">
        <v>0</v>
      </c>
      <c r="EG57" s="21">
        <v>0</v>
      </c>
      <c r="EH57" s="21">
        <v>0</v>
      </c>
      <c r="EI57" s="21">
        <v>0</v>
      </c>
      <c r="EJ57" s="21">
        <v>0</v>
      </c>
      <c r="EK57" s="21">
        <v>0</v>
      </c>
      <c r="EL57" s="21">
        <v>0</v>
      </c>
      <c r="EM57" s="21">
        <v>0</v>
      </c>
      <c r="EN57" s="21">
        <v>0</v>
      </c>
      <c r="EO57" s="21">
        <v>0</v>
      </c>
      <c r="EP57" s="21">
        <v>0</v>
      </c>
      <c r="EQ57" s="21">
        <v>0</v>
      </c>
      <c r="ER57" s="21">
        <v>0</v>
      </c>
      <c r="ES57" s="21">
        <v>0</v>
      </c>
      <c r="ET57" s="21">
        <v>0</v>
      </c>
      <c r="EU57" s="21">
        <v>0</v>
      </c>
      <c r="EV57" s="21">
        <v>0</v>
      </c>
      <c r="EW57" s="21">
        <v>0</v>
      </c>
      <c r="EX57" s="21">
        <v>0</v>
      </c>
      <c r="EY57" s="21">
        <v>0</v>
      </c>
      <c r="EZ57" s="21">
        <v>0</v>
      </c>
      <c r="FA57" s="21">
        <v>0</v>
      </c>
      <c r="FB57" s="21">
        <v>0</v>
      </c>
      <c r="FC57" s="21">
        <v>0</v>
      </c>
      <c r="FD57" s="21">
        <v>0</v>
      </c>
      <c r="FE57" s="21">
        <v>0</v>
      </c>
      <c r="FF57" s="21">
        <v>0</v>
      </c>
      <c r="FG57" s="21">
        <v>0</v>
      </c>
      <c r="FH57" s="21">
        <v>0</v>
      </c>
      <c r="FI57" s="21">
        <v>0</v>
      </c>
      <c r="FJ57" s="21">
        <v>0</v>
      </c>
      <c r="FK57" s="21">
        <v>0</v>
      </c>
      <c r="FL57" s="21">
        <v>0</v>
      </c>
      <c r="FM57" s="21">
        <v>0</v>
      </c>
      <c r="FN57" s="21">
        <v>0</v>
      </c>
      <c r="FO57" s="21">
        <v>0</v>
      </c>
      <c r="FP57" s="21">
        <v>0</v>
      </c>
      <c r="FQ57" s="21">
        <v>0</v>
      </c>
      <c r="FR57" s="21">
        <v>0</v>
      </c>
      <c r="FS57" s="21">
        <v>0</v>
      </c>
      <c r="FT57" s="21">
        <v>0</v>
      </c>
      <c r="FU57" s="21">
        <v>0</v>
      </c>
      <c r="FV57" s="21">
        <v>0</v>
      </c>
      <c r="FW57" s="21">
        <v>0</v>
      </c>
      <c r="FX57" s="21">
        <v>0</v>
      </c>
      <c r="FY57" s="21">
        <v>0</v>
      </c>
      <c r="FZ57" s="21">
        <v>0</v>
      </c>
      <c r="GA57" s="21">
        <v>0</v>
      </c>
      <c r="GB57" s="21">
        <v>0</v>
      </c>
      <c r="GC57" s="21">
        <v>0</v>
      </c>
      <c r="GD57" s="21">
        <v>0</v>
      </c>
      <c r="GE57" s="21">
        <v>0</v>
      </c>
      <c r="GF57" s="21">
        <v>0</v>
      </c>
      <c r="GG57" s="21">
        <v>0</v>
      </c>
      <c r="GH57" s="21">
        <v>0</v>
      </c>
      <c r="GI57" s="21">
        <v>0</v>
      </c>
      <c r="GJ57" s="21">
        <v>0</v>
      </c>
      <c r="GK57" s="21">
        <v>0</v>
      </c>
      <c r="GL57" s="21">
        <v>0</v>
      </c>
      <c r="GM57" s="21">
        <v>0</v>
      </c>
      <c r="GN57" s="21">
        <v>0</v>
      </c>
      <c r="GO57" s="21">
        <v>0</v>
      </c>
      <c r="GP57" s="21">
        <v>0</v>
      </c>
      <c r="GQ57" s="21">
        <v>0</v>
      </c>
      <c r="GR57" s="21">
        <v>0</v>
      </c>
      <c r="GS57" s="21">
        <v>0</v>
      </c>
      <c r="GT57" s="21">
        <v>0</v>
      </c>
      <c r="GU57" s="21">
        <v>0</v>
      </c>
      <c r="GV57" s="21">
        <v>0</v>
      </c>
      <c r="GW57" s="21">
        <v>0</v>
      </c>
      <c r="GX57" s="21">
        <v>0</v>
      </c>
      <c r="GY57" s="21">
        <v>0</v>
      </c>
      <c r="GZ57" s="21">
        <v>0</v>
      </c>
      <c r="HA57" s="21">
        <v>0</v>
      </c>
      <c r="HB57" s="21">
        <v>0</v>
      </c>
      <c r="HC57" s="21">
        <v>0</v>
      </c>
      <c r="HD57" s="21">
        <v>0</v>
      </c>
      <c r="HE57" s="21">
        <v>0</v>
      </c>
      <c r="HF57" s="54">
        <f t="shared" si="1"/>
        <v>41.7</v>
      </c>
      <c r="HG57" s="21">
        <v>41.7</v>
      </c>
      <c r="HH57" s="21">
        <v>0</v>
      </c>
      <c r="HI57" s="21">
        <v>0</v>
      </c>
      <c r="HJ57" s="21">
        <v>0</v>
      </c>
      <c r="HK57" s="21">
        <v>0</v>
      </c>
      <c r="HL57" s="21">
        <v>0</v>
      </c>
      <c r="HM57" s="21">
        <v>0</v>
      </c>
      <c r="HN57" s="21">
        <v>0</v>
      </c>
      <c r="HO57" s="21">
        <v>0</v>
      </c>
      <c r="HP57" s="21">
        <v>0</v>
      </c>
      <c r="HQ57" s="21">
        <v>0</v>
      </c>
      <c r="HR57" s="21">
        <v>0</v>
      </c>
      <c r="HS57" s="21">
        <v>0</v>
      </c>
      <c r="HT57" s="21">
        <v>0</v>
      </c>
      <c r="HU57" s="21">
        <v>0</v>
      </c>
      <c r="HV57" s="21">
        <v>0</v>
      </c>
      <c r="HW57" s="21">
        <v>0</v>
      </c>
      <c r="HX57" s="21">
        <v>1</v>
      </c>
      <c r="HY57" s="28">
        <v>20</v>
      </c>
      <c r="HZ57" s="21">
        <v>572.70000000000005</v>
      </c>
      <c r="IA57" s="21">
        <v>0</v>
      </c>
      <c r="IB57" s="54">
        <v>50013</v>
      </c>
      <c r="IC57" s="21">
        <v>38360</v>
      </c>
      <c r="ID57" s="21">
        <v>36486</v>
      </c>
      <c r="IE57" s="21">
        <v>0</v>
      </c>
      <c r="IF57" s="21">
        <v>1873</v>
      </c>
      <c r="IG57" s="21">
        <v>1</v>
      </c>
      <c r="IH57" s="21">
        <v>11653</v>
      </c>
      <c r="II57" s="21">
        <v>11217</v>
      </c>
      <c r="IJ57" s="21">
        <v>0</v>
      </c>
      <c r="IK57" s="21">
        <v>193</v>
      </c>
      <c r="IL57" s="21">
        <v>243</v>
      </c>
      <c r="IM57" s="48"/>
      <c r="IN57" s="48"/>
    </row>
    <row r="58" spans="1:248" s="26" customFormat="1" ht="56.25" x14ac:dyDescent="0.25">
      <c r="A58" s="64">
        <v>42</v>
      </c>
      <c r="B58" s="22" t="s">
        <v>108</v>
      </c>
      <c r="C58" s="23" t="s">
        <v>63</v>
      </c>
      <c r="D58" s="52">
        <f t="shared" si="0"/>
        <v>340</v>
      </c>
      <c r="E58" s="21">
        <v>163</v>
      </c>
      <c r="F58" s="21">
        <v>0</v>
      </c>
      <c r="G58" s="21">
        <v>155</v>
      </c>
      <c r="H58" s="21">
        <v>0</v>
      </c>
      <c r="I58" s="21">
        <v>17</v>
      </c>
      <c r="J58" s="21">
        <v>0</v>
      </c>
      <c r="K58" s="21">
        <v>0</v>
      </c>
      <c r="L58" s="21">
        <v>0</v>
      </c>
      <c r="M58" s="21">
        <v>3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/>
      <c r="AU58" s="21">
        <v>0</v>
      </c>
      <c r="AV58" s="21">
        <v>1</v>
      </c>
      <c r="AW58" s="21">
        <v>1</v>
      </c>
      <c r="AX58" s="21"/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1">
        <v>0</v>
      </c>
      <c r="CI58" s="21">
        <v>0</v>
      </c>
      <c r="CJ58" s="21">
        <v>0</v>
      </c>
      <c r="CK58" s="21">
        <v>0</v>
      </c>
      <c r="CL58" s="21">
        <v>0</v>
      </c>
      <c r="CM58" s="21">
        <v>0</v>
      </c>
      <c r="CN58" s="21">
        <v>0</v>
      </c>
      <c r="CO58" s="21">
        <v>0</v>
      </c>
      <c r="CP58" s="21">
        <v>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1">
        <v>0</v>
      </c>
      <c r="CX58" s="21">
        <v>0</v>
      </c>
      <c r="CY58" s="21">
        <v>0</v>
      </c>
      <c r="CZ58" s="21">
        <v>0</v>
      </c>
      <c r="DA58" s="21">
        <v>0</v>
      </c>
      <c r="DB58" s="21">
        <v>0</v>
      </c>
      <c r="DC58" s="21">
        <v>0</v>
      </c>
      <c r="DD58" s="21">
        <v>0</v>
      </c>
      <c r="DE58" s="21">
        <v>0</v>
      </c>
      <c r="DF58" s="21">
        <v>0</v>
      </c>
      <c r="DG58" s="21">
        <v>0</v>
      </c>
      <c r="DH58" s="21">
        <v>0</v>
      </c>
      <c r="DI58" s="21">
        <v>0</v>
      </c>
      <c r="DJ58" s="21">
        <v>0</v>
      </c>
      <c r="DK58" s="21">
        <v>0</v>
      </c>
      <c r="DL58" s="21">
        <v>0</v>
      </c>
      <c r="DM58" s="21">
        <v>0</v>
      </c>
      <c r="DN58" s="21">
        <v>0</v>
      </c>
      <c r="DO58" s="21">
        <v>0</v>
      </c>
      <c r="DP58" s="21">
        <v>0</v>
      </c>
      <c r="DQ58" s="21">
        <v>0</v>
      </c>
      <c r="DR58" s="21">
        <v>0</v>
      </c>
      <c r="DS58" s="21">
        <v>0</v>
      </c>
      <c r="DT58" s="21">
        <v>0</v>
      </c>
      <c r="DU58" s="21">
        <v>0</v>
      </c>
      <c r="DV58" s="21">
        <v>0</v>
      </c>
      <c r="DW58" s="21">
        <v>0</v>
      </c>
      <c r="DX58" s="21">
        <v>0</v>
      </c>
      <c r="DY58" s="21">
        <v>0</v>
      </c>
      <c r="DZ58" s="21">
        <v>0</v>
      </c>
      <c r="EA58" s="21">
        <v>0</v>
      </c>
      <c r="EB58" s="21">
        <v>0</v>
      </c>
      <c r="EC58" s="21">
        <v>0</v>
      </c>
      <c r="ED58" s="21">
        <v>0</v>
      </c>
      <c r="EE58" s="21">
        <v>0</v>
      </c>
      <c r="EF58" s="21">
        <v>0</v>
      </c>
      <c r="EG58" s="21">
        <v>0</v>
      </c>
      <c r="EH58" s="21">
        <v>0</v>
      </c>
      <c r="EI58" s="21">
        <v>0</v>
      </c>
      <c r="EJ58" s="21">
        <v>0</v>
      </c>
      <c r="EK58" s="21">
        <v>0</v>
      </c>
      <c r="EL58" s="21">
        <v>0</v>
      </c>
      <c r="EM58" s="21">
        <v>0</v>
      </c>
      <c r="EN58" s="21">
        <v>0</v>
      </c>
      <c r="EO58" s="21">
        <v>0</v>
      </c>
      <c r="EP58" s="21">
        <v>0</v>
      </c>
      <c r="EQ58" s="21">
        <v>0</v>
      </c>
      <c r="ER58" s="21">
        <v>0</v>
      </c>
      <c r="ES58" s="21">
        <v>0</v>
      </c>
      <c r="ET58" s="21">
        <v>0</v>
      </c>
      <c r="EU58" s="21">
        <v>0</v>
      </c>
      <c r="EV58" s="21">
        <v>0</v>
      </c>
      <c r="EW58" s="21">
        <v>0</v>
      </c>
      <c r="EX58" s="21">
        <v>0</v>
      </c>
      <c r="EY58" s="21">
        <v>0</v>
      </c>
      <c r="EZ58" s="21">
        <v>0</v>
      </c>
      <c r="FA58" s="21">
        <v>0</v>
      </c>
      <c r="FB58" s="21">
        <v>0</v>
      </c>
      <c r="FC58" s="21">
        <v>0</v>
      </c>
      <c r="FD58" s="21">
        <v>0</v>
      </c>
      <c r="FE58" s="21">
        <v>0</v>
      </c>
      <c r="FF58" s="21">
        <v>0</v>
      </c>
      <c r="FG58" s="21">
        <v>0</v>
      </c>
      <c r="FH58" s="21">
        <v>0</v>
      </c>
      <c r="FI58" s="21">
        <v>0</v>
      </c>
      <c r="FJ58" s="21">
        <v>0</v>
      </c>
      <c r="FK58" s="21">
        <v>0</v>
      </c>
      <c r="FL58" s="21">
        <v>0</v>
      </c>
      <c r="FM58" s="21">
        <v>0</v>
      </c>
      <c r="FN58" s="21">
        <v>0</v>
      </c>
      <c r="FO58" s="21">
        <v>0</v>
      </c>
      <c r="FP58" s="21">
        <v>0</v>
      </c>
      <c r="FQ58" s="21">
        <v>0</v>
      </c>
      <c r="FR58" s="21">
        <v>0</v>
      </c>
      <c r="FS58" s="21">
        <v>0</v>
      </c>
      <c r="FT58" s="21">
        <v>0</v>
      </c>
      <c r="FU58" s="21">
        <v>0</v>
      </c>
      <c r="FV58" s="21">
        <v>0</v>
      </c>
      <c r="FW58" s="21">
        <v>0</v>
      </c>
      <c r="FX58" s="21">
        <v>0</v>
      </c>
      <c r="FY58" s="21">
        <v>0</v>
      </c>
      <c r="FZ58" s="21">
        <v>0</v>
      </c>
      <c r="GA58" s="21">
        <v>0</v>
      </c>
      <c r="GB58" s="21">
        <v>0</v>
      </c>
      <c r="GC58" s="21">
        <v>0</v>
      </c>
      <c r="GD58" s="21">
        <v>0</v>
      </c>
      <c r="GE58" s="21">
        <v>0</v>
      </c>
      <c r="GF58" s="21">
        <v>0</v>
      </c>
      <c r="GG58" s="21">
        <v>0</v>
      </c>
      <c r="GH58" s="21">
        <v>0</v>
      </c>
      <c r="GI58" s="21">
        <v>0</v>
      </c>
      <c r="GJ58" s="21">
        <v>0</v>
      </c>
      <c r="GK58" s="21">
        <v>0</v>
      </c>
      <c r="GL58" s="21">
        <v>0</v>
      </c>
      <c r="GM58" s="21">
        <v>0</v>
      </c>
      <c r="GN58" s="21">
        <v>0</v>
      </c>
      <c r="GO58" s="21">
        <v>0</v>
      </c>
      <c r="GP58" s="21">
        <v>0</v>
      </c>
      <c r="GQ58" s="21">
        <v>0</v>
      </c>
      <c r="GR58" s="21">
        <v>0</v>
      </c>
      <c r="GS58" s="21">
        <v>0</v>
      </c>
      <c r="GT58" s="21">
        <v>0</v>
      </c>
      <c r="GU58" s="21">
        <v>0</v>
      </c>
      <c r="GV58" s="21">
        <v>0</v>
      </c>
      <c r="GW58" s="21">
        <v>0</v>
      </c>
      <c r="GX58" s="21">
        <v>0</v>
      </c>
      <c r="GY58" s="21">
        <v>0</v>
      </c>
      <c r="GZ58" s="21">
        <v>0</v>
      </c>
      <c r="HA58" s="21">
        <v>0</v>
      </c>
      <c r="HB58" s="21">
        <v>0</v>
      </c>
      <c r="HC58" s="21">
        <v>0</v>
      </c>
      <c r="HD58" s="21">
        <v>0</v>
      </c>
      <c r="HE58" s="21">
        <v>0</v>
      </c>
      <c r="HF58" s="54">
        <f t="shared" si="1"/>
        <v>141.69999999999999</v>
      </c>
      <c r="HG58" s="21">
        <v>141.69999999999999</v>
      </c>
      <c r="HH58" s="21">
        <v>0</v>
      </c>
      <c r="HI58" s="21">
        <v>0</v>
      </c>
      <c r="HJ58" s="21">
        <v>0</v>
      </c>
      <c r="HK58" s="21">
        <v>0</v>
      </c>
      <c r="HL58" s="21">
        <v>0</v>
      </c>
      <c r="HM58" s="21">
        <v>0</v>
      </c>
      <c r="HN58" s="21">
        <v>0</v>
      </c>
      <c r="HO58" s="21">
        <v>0</v>
      </c>
      <c r="HP58" s="21">
        <v>0</v>
      </c>
      <c r="HQ58" s="21">
        <v>0</v>
      </c>
      <c r="HR58" s="21">
        <v>0</v>
      </c>
      <c r="HS58" s="21">
        <v>0</v>
      </c>
      <c r="HT58" s="21">
        <v>0</v>
      </c>
      <c r="HU58" s="21">
        <v>0</v>
      </c>
      <c r="HV58" s="21">
        <v>0</v>
      </c>
      <c r="HW58" s="21">
        <v>0</v>
      </c>
      <c r="HX58" s="21">
        <v>3.3</v>
      </c>
      <c r="HY58" s="28">
        <v>16</v>
      </c>
      <c r="HZ58" s="21">
        <v>301.5</v>
      </c>
      <c r="IA58" s="21">
        <v>0</v>
      </c>
      <c r="IB58" s="54">
        <v>28306</v>
      </c>
      <c r="IC58" s="21">
        <v>21605</v>
      </c>
      <c r="ID58" s="21">
        <v>20332</v>
      </c>
      <c r="IE58" s="21">
        <v>0</v>
      </c>
      <c r="IF58" s="21">
        <v>1056</v>
      </c>
      <c r="IG58" s="21">
        <v>217</v>
      </c>
      <c r="IH58" s="21">
        <v>6701</v>
      </c>
      <c r="II58" s="21">
        <v>6326</v>
      </c>
      <c r="IJ58" s="21">
        <v>0</v>
      </c>
      <c r="IK58" s="21">
        <v>132</v>
      </c>
      <c r="IL58" s="21">
        <v>243</v>
      </c>
      <c r="IM58" s="48"/>
      <c r="IN58" s="48"/>
    </row>
    <row r="59" spans="1:248" s="27" customFormat="1" ht="56.25" x14ac:dyDescent="0.25">
      <c r="A59" s="64">
        <v>43</v>
      </c>
      <c r="B59" s="22" t="s">
        <v>122</v>
      </c>
      <c r="C59" s="23" t="s">
        <v>63</v>
      </c>
      <c r="D59" s="52">
        <f t="shared" si="0"/>
        <v>485</v>
      </c>
      <c r="E59" s="21">
        <v>238</v>
      </c>
      <c r="F59" s="21">
        <v>0</v>
      </c>
      <c r="G59" s="21">
        <v>210</v>
      </c>
      <c r="H59" s="21">
        <v>0</v>
      </c>
      <c r="I59" s="21">
        <v>34</v>
      </c>
      <c r="J59" s="21">
        <v>0</v>
      </c>
      <c r="K59" s="21">
        <v>1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/>
      <c r="AU59" s="21">
        <v>0</v>
      </c>
      <c r="AV59" s="21">
        <v>1</v>
      </c>
      <c r="AW59" s="21">
        <v>0</v>
      </c>
      <c r="AX59" s="21"/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0</v>
      </c>
      <c r="BZ59" s="21">
        <v>0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21">
        <v>0</v>
      </c>
      <c r="CH59" s="21">
        <v>0</v>
      </c>
      <c r="CI59" s="21">
        <v>0</v>
      </c>
      <c r="CJ59" s="21">
        <v>0</v>
      </c>
      <c r="CK59" s="21">
        <v>0</v>
      </c>
      <c r="CL59" s="21">
        <v>0</v>
      </c>
      <c r="CM59" s="21">
        <v>0</v>
      </c>
      <c r="CN59" s="21">
        <v>0</v>
      </c>
      <c r="CO59" s="21">
        <v>0</v>
      </c>
      <c r="CP59" s="21">
        <v>0</v>
      </c>
      <c r="CQ59" s="21">
        <v>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1">
        <v>0</v>
      </c>
      <c r="CX59" s="21">
        <v>0</v>
      </c>
      <c r="CY59" s="21">
        <v>0</v>
      </c>
      <c r="CZ59" s="21">
        <v>0</v>
      </c>
      <c r="DA59" s="21">
        <v>0</v>
      </c>
      <c r="DB59" s="21">
        <v>0</v>
      </c>
      <c r="DC59" s="21">
        <v>0</v>
      </c>
      <c r="DD59" s="21">
        <v>0</v>
      </c>
      <c r="DE59" s="21">
        <v>0</v>
      </c>
      <c r="DF59" s="21">
        <v>0</v>
      </c>
      <c r="DG59" s="21">
        <v>0</v>
      </c>
      <c r="DH59" s="21">
        <v>0</v>
      </c>
      <c r="DI59" s="21">
        <v>0</v>
      </c>
      <c r="DJ59" s="21">
        <v>0</v>
      </c>
      <c r="DK59" s="21">
        <v>0</v>
      </c>
      <c r="DL59" s="21">
        <v>0</v>
      </c>
      <c r="DM59" s="21">
        <v>0</v>
      </c>
      <c r="DN59" s="21">
        <v>0</v>
      </c>
      <c r="DO59" s="21">
        <v>0</v>
      </c>
      <c r="DP59" s="21">
        <v>0</v>
      </c>
      <c r="DQ59" s="21">
        <v>0</v>
      </c>
      <c r="DR59" s="21">
        <v>0</v>
      </c>
      <c r="DS59" s="21">
        <v>0</v>
      </c>
      <c r="DT59" s="21">
        <v>0</v>
      </c>
      <c r="DU59" s="21">
        <v>0</v>
      </c>
      <c r="DV59" s="21">
        <v>0</v>
      </c>
      <c r="DW59" s="21">
        <v>0</v>
      </c>
      <c r="DX59" s="21">
        <v>0</v>
      </c>
      <c r="DY59" s="21">
        <v>0</v>
      </c>
      <c r="DZ59" s="21">
        <v>0</v>
      </c>
      <c r="EA59" s="21">
        <v>0</v>
      </c>
      <c r="EB59" s="21">
        <v>0</v>
      </c>
      <c r="EC59" s="21">
        <v>0</v>
      </c>
      <c r="ED59" s="21">
        <v>0</v>
      </c>
      <c r="EE59" s="21">
        <v>0</v>
      </c>
      <c r="EF59" s="21">
        <v>0</v>
      </c>
      <c r="EG59" s="21">
        <v>0</v>
      </c>
      <c r="EH59" s="21">
        <v>0</v>
      </c>
      <c r="EI59" s="21">
        <v>0</v>
      </c>
      <c r="EJ59" s="21">
        <v>0</v>
      </c>
      <c r="EK59" s="21">
        <v>0</v>
      </c>
      <c r="EL59" s="21">
        <v>0</v>
      </c>
      <c r="EM59" s="21">
        <v>0</v>
      </c>
      <c r="EN59" s="21">
        <v>0</v>
      </c>
      <c r="EO59" s="21">
        <v>0</v>
      </c>
      <c r="EP59" s="21">
        <v>0</v>
      </c>
      <c r="EQ59" s="21">
        <v>0</v>
      </c>
      <c r="ER59" s="21">
        <v>0</v>
      </c>
      <c r="ES59" s="21">
        <v>0</v>
      </c>
      <c r="ET59" s="21">
        <v>0</v>
      </c>
      <c r="EU59" s="21">
        <v>0</v>
      </c>
      <c r="EV59" s="21">
        <v>0</v>
      </c>
      <c r="EW59" s="21">
        <v>0</v>
      </c>
      <c r="EX59" s="21">
        <v>0</v>
      </c>
      <c r="EY59" s="21">
        <v>0</v>
      </c>
      <c r="EZ59" s="21">
        <v>0</v>
      </c>
      <c r="FA59" s="21">
        <v>0</v>
      </c>
      <c r="FB59" s="21">
        <v>0</v>
      </c>
      <c r="FC59" s="21">
        <v>0</v>
      </c>
      <c r="FD59" s="21">
        <v>0</v>
      </c>
      <c r="FE59" s="21">
        <v>0</v>
      </c>
      <c r="FF59" s="21">
        <v>0</v>
      </c>
      <c r="FG59" s="21">
        <v>0</v>
      </c>
      <c r="FH59" s="21">
        <v>0</v>
      </c>
      <c r="FI59" s="21">
        <v>0</v>
      </c>
      <c r="FJ59" s="21">
        <v>0</v>
      </c>
      <c r="FK59" s="21">
        <v>0</v>
      </c>
      <c r="FL59" s="21">
        <v>0</v>
      </c>
      <c r="FM59" s="21">
        <v>0</v>
      </c>
      <c r="FN59" s="21">
        <v>0</v>
      </c>
      <c r="FO59" s="21">
        <v>0</v>
      </c>
      <c r="FP59" s="21">
        <v>0</v>
      </c>
      <c r="FQ59" s="21">
        <v>0</v>
      </c>
      <c r="FR59" s="21">
        <v>0</v>
      </c>
      <c r="FS59" s="21">
        <v>0</v>
      </c>
      <c r="FT59" s="21">
        <v>0</v>
      </c>
      <c r="FU59" s="21">
        <v>0</v>
      </c>
      <c r="FV59" s="21">
        <v>0</v>
      </c>
      <c r="FW59" s="21">
        <v>0</v>
      </c>
      <c r="FX59" s="21">
        <v>0</v>
      </c>
      <c r="FY59" s="21">
        <v>0</v>
      </c>
      <c r="FZ59" s="21">
        <v>0</v>
      </c>
      <c r="GA59" s="21">
        <v>0</v>
      </c>
      <c r="GB59" s="21">
        <v>0</v>
      </c>
      <c r="GC59" s="21">
        <v>0</v>
      </c>
      <c r="GD59" s="21">
        <v>0</v>
      </c>
      <c r="GE59" s="21">
        <v>0</v>
      </c>
      <c r="GF59" s="21">
        <v>0</v>
      </c>
      <c r="GG59" s="21">
        <v>0</v>
      </c>
      <c r="GH59" s="21">
        <v>0</v>
      </c>
      <c r="GI59" s="21">
        <v>0</v>
      </c>
      <c r="GJ59" s="21">
        <v>0</v>
      </c>
      <c r="GK59" s="21">
        <v>0</v>
      </c>
      <c r="GL59" s="21">
        <v>0</v>
      </c>
      <c r="GM59" s="21">
        <v>0</v>
      </c>
      <c r="GN59" s="21">
        <v>0</v>
      </c>
      <c r="GO59" s="21">
        <v>0</v>
      </c>
      <c r="GP59" s="21">
        <v>0</v>
      </c>
      <c r="GQ59" s="21">
        <v>0</v>
      </c>
      <c r="GR59" s="21">
        <v>0</v>
      </c>
      <c r="GS59" s="21">
        <v>0</v>
      </c>
      <c r="GT59" s="21">
        <v>0</v>
      </c>
      <c r="GU59" s="21">
        <v>0</v>
      </c>
      <c r="GV59" s="21">
        <v>0</v>
      </c>
      <c r="GW59" s="21">
        <v>0</v>
      </c>
      <c r="GX59" s="21">
        <v>0</v>
      </c>
      <c r="GY59" s="21">
        <v>0</v>
      </c>
      <c r="GZ59" s="21">
        <v>0</v>
      </c>
      <c r="HA59" s="21">
        <v>0</v>
      </c>
      <c r="HB59" s="21">
        <v>0</v>
      </c>
      <c r="HC59" s="21">
        <v>0</v>
      </c>
      <c r="HD59" s="21">
        <v>0</v>
      </c>
      <c r="HE59" s="21">
        <v>0</v>
      </c>
      <c r="HF59" s="54">
        <f t="shared" si="1"/>
        <v>83.3</v>
      </c>
      <c r="HG59" s="21">
        <v>83.3</v>
      </c>
      <c r="HH59" s="21">
        <v>0</v>
      </c>
      <c r="HI59" s="21">
        <v>0</v>
      </c>
      <c r="HJ59" s="21">
        <v>0</v>
      </c>
      <c r="HK59" s="21">
        <v>0</v>
      </c>
      <c r="HL59" s="21">
        <v>0</v>
      </c>
      <c r="HM59" s="21">
        <v>0</v>
      </c>
      <c r="HN59" s="21">
        <v>0</v>
      </c>
      <c r="HO59" s="21">
        <v>0</v>
      </c>
      <c r="HP59" s="21">
        <v>0</v>
      </c>
      <c r="HQ59" s="21">
        <v>0</v>
      </c>
      <c r="HR59" s="21">
        <v>0</v>
      </c>
      <c r="HS59" s="21">
        <v>0</v>
      </c>
      <c r="HT59" s="21">
        <v>0</v>
      </c>
      <c r="HU59" s="21">
        <v>0</v>
      </c>
      <c r="HV59" s="21">
        <v>0</v>
      </c>
      <c r="HW59" s="21">
        <v>0</v>
      </c>
      <c r="HX59" s="21">
        <v>0.7</v>
      </c>
      <c r="HY59" s="28">
        <v>18</v>
      </c>
      <c r="HZ59" s="21">
        <v>386.1</v>
      </c>
      <c r="IA59" s="21">
        <v>0</v>
      </c>
      <c r="IB59" s="54">
        <v>34566</v>
      </c>
      <c r="IC59" s="21">
        <v>25919</v>
      </c>
      <c r="ID59" s="21">
        <v>25052</v>
      </c>
      <c r="IE59" s="21">
        <v>0</v>
      </c>
      <c r="IF59" s="21">
        <v>789</v>
      </c>
      <c r="IG59" s="21">
        <v>78</v>
      </c>
      <c r="IH59" s="21">
        <v>8647</v>
      </c>
      <c r="II59" s="21">
        <v>8537</v>
      </c>
      <c r="IJ59" s="21">
        <v>0</v>
      </c>
      <c r="IK59" s="21">
        <v>110</v>
      </c>
      <c r="IL59" s="21">
        <v>0</v>
      </c>
      <c r="IM59" s="48"/>
      <c r="IN59" s="48"/>
    </row>
    <row r="60" spans="1:248" s="27" customFormat="1" ht="56.25" x14ac:dyDescent="0.25">
      <c r="A60" s="64">
        <v>44</v>
      </c>
      <c r="B60" s="22" t="s">
        <v>70</v>
      </c>
      <c r="C60" s="23" t="s">
        <v>63</v>
      </c>
      <c r="D60" s="52">
        <f t="shared" si="0"/>
        <v>406.09999999999997</v>
      </c>
      <c r="E60" s="21">
        <v>188.6</v>
      </c>
      <c r="F60" s="21">
        <v>0</v>
      </c>
      <c r="G60" s="21">
        <v>198.2</v>
      </c>
      <c r="H60" s="21">
        <v>0</v>
      </c>
      <c r="I60" s="21">
        <v>19.3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/>
      <c r="AU60" s="21">
        <v>0</v>
      </c>
      <c r="AV60" s="21">
        <v>0</v>
      </c>
      <c r="AW60" s="21">
        <v>0</v>
      </c>
      <c r="AX60" s="21"/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21">
        <v>0</v>
      </c>
      <c r="CX60" s="21">
        <v>0</v>
      </c>
      <c r="CY60" s="21">
        <v>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21">
        <v>0</v>
      </c>
      <c r="DF60" s="21">
        <v>0</v>
      </c>
      <c r="DG60" s="21">
        <v>0</v>
      </c>
      <c r="DH60" s="21">
        <v>0</v>
      </c>
      <c r="DI60" s="21">
        <v>0</v>
      </c>
      <c r="DJ60" s="21">
        <v>0</v>
      </c>
      <c r="DK60" s="21">
        <v>0</v>
      </c>
      <c r="DL60" s="21">
        <v>0</v>
      </c>
      <c r="DM60" s="21">
        <v>0</v>
      </c>
      <c r="DN60" s="21">
        <v>0</v>
      </c>
      <c r="DO60" s="21">
        <v>0</v>
      </c>
      <c r="DP60" s="21">
        <v>0</v>
      </c>
      <c r="DQ60" s="21">
        <v>0</v>
      </c>
      <c r="DR60" s="21">
        <v>0</v>
      </c>
      <c r="DS60" s="21">
        <v>0</v>
      </c>
      <c r="DT60" s="21">
        <v>0</v>
      </c>
      <c r="DU60" s="21">
        <v>0</v>
      </c>
      <c r="DV60" s="21">
        <v>0</v>
      </c>
      <c r="DW60" s="21">
        <v>0</v>
      </c>
      <c r="DX60" s="21">
        <v>0</v>
      </c>
      <c r="DY60" s="21">
        <v>0</v>
      </c>
      <c r="DZ60" s="21">
        <v>0</v>
      </c>
      <c r="EA60" s="21">
        <v>0</v>
      </c>
      <c r="EB60" s="21">
        <v>0</v>
      </c>
      <c r="EC60" s="21">
        <v>0</v>
      </c>
      <c r="ED60" s="21">
        <v>0</v>
      </c>
      <c r="EE60" s="21">
        <v>0</v>
      </c>
      <c r="EF60" s="21">
        <v>0</v>
      </c>
      <c r="EG60" s="21">
        <v>0</v>
      </c>
      <c r="EH60" s="21">
        <v>0</v>
      </c>
      <c r="EI60" s="21">
        <v>0</v>
      </c>
      <c r="EJ60" s="21">
        <v>0</v>
      </c>
      <c r="EK60" s="21">
        <v>0</v>
      </c>
      <c r="EL60" s="21">
        <v>0</v>
      </c>
      <c r="EM60" s="21">
        <v>0</v>
      </c>
      <c r="EN60" s="21">
        <v>0</v>
      </c>
      <c r="EO60" s="21">
        <v>0</v>
      </c>
      <c r="EP60" s="21">
        <v>0</v>
      </c>
      <c r="EQ60" s="21">
        <v>0</v>
      </c>
      <c r="ER60" s="21">
        <v>0</v>
      </c>
      <c r="ES60" s="21">
        <v>0</v>
      </c>
      <c r="ET60" s="21">
        <v>0</v>
      </c>
      <c r="EU60" s="21">
        <v>0</v>
      </c>
      <c r="EV60" s="21">
        <v>0</v>
      </c>
      <c r="EW60" s="21">
        <v>0</v>
      </c>
      <c r="EX60" s="21">
        <v>0</v>
      </c>
      <c r="EY60" s="21">
        <v>0</v>
      </c>
      <c r="EZ60" s="21">
        <v>0</v>
      </c>
      <c r="FA60" s="21">
        <v>0</v>
      </c>
      <c r="FB60" s="21">
        <v>0</v>
      </c>
      <c r="FC60" s="21">
        <v>0</v>
      </c>
      <c r="FD60" s="21">
        <v>0</v>
      </c>
      <c r="FE60" s="21">
        <v>0</v>
      </c>
      <c r="FF60" s="21">
        <v>0</v>
      </c>
      <c r="FG60" s="21">
        <v>0</v>
      </c>
      <c r="FH60" s="21">
        <v>0</v>
      </c>
      <c r="FI60" s="21">
        <v>0</v>
      </c>
      <c r="FJ60" s="21">
        <v>0</v>
      </c>
      <c r="FK60" s="21">
        <v>0</v>
      </c>
      <c r="FL60" s="21">
        <v>0</v>
      </c>
      <c r="FM60" s="21">
        <v>0</v>
      </c>
      <c r="FN60" s="21">
        <v>0</v>
      </c>
      <c r="FO60" s="21">
        <v>0</v>
      </c>
      <c r="FP60" s="21">
        <v>0</v>
      </c>
      <c r="FQ60" s="21">
        <v>0</v>
      </c>
      <c r="FR60" s="21">
        <v>0</v>
      </c>
      <c r="FS60" s="21">
        <v>0</v>
      </c>
      <c r="FT60" s="21">
        <v>0</v>
      </c>
      <c r="FU60" s="21">
        <v>0</v>
      </c>
      <c r="FV60" s="21">
        <v>0</v>
      </c>
      <c r="FW60" s="21">
        <v>0</v>
      </c>
      <c r="FX60" s="21">
        <v>0</v>
      </c>
      <c r="FY60" s="21">
        <v>0</v>
      </c>
      <c r="FZ60" s="21">
        <v>0</v>
      </c>
      <c r="GA60" s="21">
        <v>0</v>
      </c>
      <c r="GB60" s="21">
        <v>0</v>
      </c>
      <c r="GC60" s="21">
        <v>0</v>
      </c>
      <c r="GD60" s="21">
        <v>0</v>
      </c>
      <c r="GE60" s="21">
        <v>0</v>
      </c>
      <c r="GF60" s="21">
        <v>0</v>
      </c>
      <c r="GG60" s="21">
        <v>0</v>
      </c>
      <c r="GH60" s="21">
        <v>0</v>
      </c>
      <c r="GI60" s="21">
        <v>0</v>
      </c>
      <c r="GJ60" s="21">
        <v>0</v>
      </c>
      <c r="GK60" s="21">
        <v>0</v>
      </c>
      <c r="GL60" s="21">
        <v>0</v>
      </c>
      <c r="GM60" s="21">
        <v>0</v>
      </c>
      <c r="GN60" s="21">
        <v>0</v>
      </c>
      <c r="GO60" s="21">
        <v>0</v>
      </c>
      <c r="GP60" s="21">
        <v>0</v>
      </c>
      <c r="GQ60" s="21">
        <v>0</v>
      </c>
      <c r="GR60" s="21">
        <v>0</v>
      </c>
      <c r="GS60" s="21">
        <v>0</v>
      </c>
      <c r="GT60" s="21">
        <v>0</v>
      </c>
      <c r="GU60" s="21">
        <v>0</v>
      </c>
      <c r="GV60" s="21">
        <v>0</v>
      </c>
      <c r="GW60" s="21">
        <v>0</v>
      </c>
      <c r="GX60" s="21">
        <v>0</v>
      </c>
      <c r="GY60" s="21">
        <v>0</v>
      </c>
      <c r="GZ60" s="21">
        <v>0</v>
      </c>
      <c r="HA60" s="21">
        <v>0</v>
      </c>
      <c r="HB60" s="21">
        <v>0</v>
      </c>
      <c r="HC60" s="21">
        <v>0</v>
      </c>
      <c r="HD60" s="21">
        <v>0</v>
      </c>
      <c r="HE60" s="21">
        <v>0</v>
      </c>
      <c r="HF60" s="54">
        <f t="shared" si="1"/>
        <v>50.7</v>
      </c>
      <c r="HG60" s="21">
        <v>50.7</v>
      </c>
      <c r="HH60" s="21">
        <v>0</v>
      </c>
      <c r="HI60" s="21">
        <v>0</v>
      </c>
      <c r="HJ60" s="21">
        <v>0</v>
      </c>
      <c r="HK60" s="21">
        <v>0</v>
      </c>
      <c r="HL60" s="21">
        <v>0</v>
      </c>
      <c r="HM60" s="21">
        <v>0</v>
      </c>
      <c r="HN60" s="21">
        <v>0</v>
      </c>
      <c r="HO60" s="21">
        <v>0</v>
      </c>
      <c r="HP60" s="21">
        <v>0</v>
      </c>
      <c r="HQ60" s="21">
        <v>0</v>
      </c>
      <c r="HR60" s="21">
        <v>0</v>
      </c>
      <c r="HS60" s="21">
        <v>0</v>
      </c>
      <c r="HT60" s="21">
        <v>0</v>
      </c>
      <c r="HU60" s="21">
        <v>0</v>
      </c>
      <c r="HV60" s="21">
        <v>0</v>
      </c>
      <c r="HW60" s="21">
        <v>0</v>
      </c>
      <c r="HX60" s="21">
        <v>0.7</v>
      </c>
      <c r="HY60" s="28">
        <v>18</v>
      </c>
      <c r="HZ60" s="21">
        <v>402.3</v>
      </c>
      <c r="IA60" s="21">
        <v>0</v>
      </c>
      <c r="IB60" s="54">
        <v>33926</v>
      </c>
      <c r="IC60" s="21">
        <v>26018</v>
      </c>
      <c r="ID60" s="21">
        <v>25136</v>
      </c>
      <c r="IE60" s="21">
        <v>0</v>
      </c>
      <c r="IF60" s="21">
        <v>859</v>
      </c>
      <c r="IG60" s="21">
        <v>23</v>
      </c>
      <c r="IH60" s="21">
        <v>7908</v>
      </c>
      <c r="II60" s="21">
        <v>7561</v>
      </c>
      <c r="IJ60" s="21">
        <v>0</v>
      </c>
      <c r="IK60" s="21">
        <v>104</v>
      </c>
      <c r="IL60" s="21">
        <v>243</v>
      </c>
      <c r="IM60" s="48"/>
      <c r="IN60" s="48"/>
    </row>
    <row r="61" spans="1:248" s="26" customFormat="1" ht="56.25" x14ac:dyDescent="0.25">
      <c r="A61" s="64">
        <v>45</v>
      </c>
      <c r="B61" s="22" t="s">
        <v>109</v>
      </c>
      <c r="C61" s="23" t="s">
        <v>63</v>
      </c>
      <c r="D61" s="52">
        <f t="shared" si="0"/>
        <v>394.5</v>
      </c>
      <c r="E61" s="21">
        <v>177</v>
      </c>
      <c r="F61" s="21">
        <v>0</v>
      </c>
      <c r="G61" s="21">
        <v>180.8</v>
      </c>
      <c r="H61" s="21">
        <v>0</v>
      </c>
      <c r="I61" s="21">
        <v>29</v>
      </c>
      <c r="J61" s="21">
        <v>0</v>
      </c>
      <c r="K61" s="21">
        <v>4.8</v>
      </c>
      <c r="L61" s="21">
        <v>0</v>
      </c>
      <c r="M61" s="21">
        <v>1.9</v>
      </c>
      <c r="N61" s="21">
        <v>0</v>
      </c>
      <c r="O61" s="21">
        <v>1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/>
      <c r="AU61" s="21">
        <v>0</v>
      </c>
      <c r="AV61" s="21">
        <v>0</v>
      </c>
      <c r="AW61" s="21">
        <v>0</v>
      </c>
      <c r="AX61" s="21"/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0</v>
      </c>
      <c r="BM61" s="21">
        <v>0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0</v>
      </c>
      <c r="BZ61" s="21">
        <v>0</v>
      </c>
      <c r="CA61" s="21">
        <v>0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21">
        <v>0</v>
      </c>
      <c r="CH61" s="21">
        <v>0</v>
      </c>
      <c r="CI61" s="21">
        <v>0</v>
      </c>
      <c r="CJ61" s="21">
        <v>0</v>
      </c>
      <c r="CK61" s="21">
        <v>0</v>
      </c>
      <c r="CL61" s="21">
        <v>0</v>
      </c>
      <c r="CM61" s="21">
        <v>0</v>
      </c>
      <c r="CN61" s="21">
        <v>0</v>
      </c>
      <c r="CO61" s="21">
        <v>0</v>
      </c>
      <c r="CP61" s="21">
        <v>0</v>
      </c>
      <c r="CQ61" s="21">
        <v>0</v>
      </c>
      <c r="CR61" s="21">
        <v>0</v>
      </c>
      <c r="CS61" s="21">
        <v>0</v>
      </c>
      <c r="CT61" s="21">
        <v>0</v>
      </c>
      <c r="CU61" s="21">
        <v>0</v>
      </c>
      <c r="CV61" s="21">
        <v>0</v>
      </c>
      <c r="CW61" s="21">
        <v>0</v>
      </c>
      <c r="CX61" s="21">
        <v>0</v>
      </c>
      <c r="CY61" s="21">
        <v>0</v>
      </c>
      <c r="CZ61" s="21">
        <v>0</v>
      </c>
      <c r="DA61" s="21">
        <v>0</v>
      </c>
      <c r="DB61" s="21">
        <v>0</v>
      </c>
      <c r="DC61" s="21">
        <v>0</v>
      </c>
      <c r="DD61" s="21">
        <v>0</v>
      </c>
      <c r="DE61" s="21">
        <v>0</v>
      </c>
      <c r="DF61" s="21">
        <v>0</v>
      </c>
      <c r="DG61" s="21">
        <v>0</v>
      </c>
      <c r="DH61" s="21">
        <v>0</v>
      </c>
      <c r="DI61" s="21">
        <v>0</v>
      </c>
      <c r="DJ61" s="21">
        <v>0</v>
      </c>
      <c r="DK61" s="21">
        <v>0</v>
      </c>
      <c r="DL61" s="21">
        <v>0</v>
      </c>
      <c r="DM61" s="21">
        <v>0</v>
      </c>
      <c r="DN61" s="21">
        <v>0</v>
      </c>
      <c r="DO61" s="21">
        <v>0</v>
      </c>
      <c r="DP61" s="21">
        <v>0</v>
      </c>
      <c r="DQ61" s="21">
        <v>0</v>
      </c>
      <c r="DR61" s="21">
        <v>0</v>
      </c>
      <c r="DS61" s="21">
        <v>0</v>
      </c>
      <c r="DT61" s="21">
        <v>0</v>
      </c>
      <c r="DU61" s="21">
        <v>0</v>
      </c>
      <c r="DV61" s="21">
        <v>0</v>
      </c>
      <c r="DW61" s="21">
        <v>0</v>
      </c>
      <c r="DX61" s="21">
        <v>0</v>
      </c>
      <c r="DY61" s="21">
        <v>0</v>
      </c>
      <c r="DZ61" s="21">
        <v>0</v>
      </c>
      <c r="EA61" s="21">
        <v>0</v>
      </c>
      <c r="EB61" s="21">
        <v>0</v>
      </c>
      <c r="EC61" s="21">
        <v>0</v>
      </c>
      <c r="ED61" s="21">
        <v>0</v>
      </c>
      <c r="EE61" s="21">
        <v>0</v>
      </c>
      <c r="EF61" s="21">
        <v>0</v>
      </c>
      <c r="EG61" s="21">
        <v>0</v>
      </c>
      <c r="EH61" s="21">
        <v>0</v>
      </c>
      <c r="EI61" s="21">
        <v>0</v>
      </c>
      <c r="EJ61" s="21">
        <v>0</v>
      </c>
      <c r="EK61" s="21">
        <v>0</v>
      </c>
      <c r="EL61" s="21">
        <v>0</v>
      </c>
      <c r="EM61" s="21">
        <v>0</v>
      </c>
      <c r="EN61" s="21">
        <v>0</v>
      </c>
      <c r="EO61" s="21">
        <v>0</v>
      </c>
      <c r="EP61" s="21">
        <v>0</v>
      </c>
      <c r="EQ61" s="21">
        <v>0</v>
      </c>
      <c r="ER61" s="21">
        <v>0</v>
      </c>
      <c r="ES61" s="21">
        <v>0</v>
      </c>
      <c r="ET61" s="21">
        <v>0</v>
      </c>
      <c r="EU61" s="21">
        <v>0</v>
      </c>
      <c r="EV61" s="21">
        <v>0</v>
      </c>
      <c r="EW61" s="21">
        <v>0</v>
      </c>
      <c r="EX61" s="21">
        <v>0</v>
      </c>
      <c r="EY61" s="21">
        <v>0</v>
      </c>
      <c r="EZ61" s="21">
        <v>0</v>
      </c>
      <c r="FA61" s="21">
        <v>0</v>
      </c>
      <c r="FB61" s="21">
        <v>0</v>
      </c>
      <c r="FC61" s="21">
        <v>0</v>
      </c>
      <c r="FD61" s="21">
        <v>0</v>
      </c>
      <c r="FE61" s="21">
        <v>0</v>
      </c>
      <c r="FF61" s="21">
        <v>0</v>
      </c>
      <c r="FG61" s="21">
        <v>0</v>
      </c>
      <c r="FH61" s="21">
        <v>0</v>
      </c>
      <c r="FI61" s="21">
        <v>0</v>
      </c>
      <c r="FJ61" s="21">
        <v>0</v>
      </c>
      <c r="FK61" s="21">
        <v>0</v>
      </c>
      <c r="FL61" s="21">
        <v>0</v>
      </c>
      <c r="FM61" s="21">
        <v>0</v>
      </c>
      <c r="FN61" s="21">
        <v>0</v>
      </c>
      <c r="FO61" s="21">
        <v>0</v>
      </c>
      <c r="FP61" s="21">
        <v>0</v>
      </c>
      <c r="FQ61" s="21">
        <v>0</v>
      </c>
      <c r="FR61" s="21">
        <v>0</v>
      </c>
      <c r="FS61" s="21">
        <v>0</v>
      </c>
      <c r="FT61" s="21">
        <v>0</v>
      </c>
      <c r="FU61" s="21">
        <v>0</v>
      </c>
      <c r="FV61" s="21">
        <v>0</v>
      </c>
      <c r="FW61" s="21">
        <v>0</v>
      </c>
      <c r="FX61" s="21">
        <v>0</v>
      </c>
      <c r="FY61" s="21">
        <v>0</v>
      </c>
      <c r="FZ61" s="21">
        <v>0</v>
      </c>
      <c r="GA61" s="21">
        <v>0</v>
      </c>
      <c r="GB61" s="21">
        <v>0</v>
      </c>
      <c r="GC61" s="21">
        <v>0</v>
      </c>
      <c r="GD61" s="21">
        <v>0</v>
      </c>
      <c r="GE61" s="21">
        <v>0</v>
      </c>
      <c r="GF61" s="21">
        <v>0</v>
      </c>
      <c r="GG61" s="21">
        <v>0</v>
      </c>
      <c r="GH61" s="21">
        <v>0</v>
      </c>
      <c r="GI61" s="21">
        <v>0</v>
      </c>
      <c r="GJ61" s="21">
        <v>0</v>
      </c>
      <c r="GK61" s="21">
        <v>0</v>
      </c>
      <c r="GL61" s="21">
        <v>0</v>
      </c>
      <c r="GM61" s="21">
        <v>0</v>
      </c>
      <c r="GN61" s="21">
        <v>0</v>
      </c>
      <c r="GO61" s="21">
        <v>0</v>
      </c>
      <c r="GP61" s="21">
        <v>0</v>
      </c>
      <c r="GQ61" s="21">
        <v>0</v>
      </c>
      <c r="GR61" s="21">
        <v>0</v>
      </c>
      <c r="GS61" s="21">
        <v>0</v>
      </c>
      <c r="GT61" s="21">
        <v>0</v>
      </c>
      <c r="GU61" s="21">
        <v>0</v>
      </c>
      <c r="GV61" s="21">
        <v>0</v>
      </c>
      <c r="GW61" s="21">
        <v>0</v>
      </c>
      <c r="GX61" s="21">
        <v>0</v>
      </c>
      <c r="GY61" s="21">
        <v>0</v>
      </c>
      <c r="GZ61" s="21">
        <v>0</v>
      </c>
      <c r="HA61" s="21">
        <v>0</v>
      </c>
      <c r="HB61" s="21">
        <v>0</v>
      </c>
      <c r="HC61" s="21">
        <v>0</v>
      </c>
      <c r="HD61" s="21">
        <v>0</v>
      </c>
      <c r="HE61" s="21">
        <v>0</v>
      </c>
      <c r="HF61" s="54">
        <f t="shared" si="1"/>
        <v>108.3</v>
      </c>
      <c r="HG61" s="21">
        <v>108</v>
      </c>
      <c r="HH61" s="21">
        <v>0.3</v>
      </c>
      <c r="HI61" s="21">
        <v>0</v>
      </c>
      <c r="HJ61" s="21">
        <v>0</v>
      </c>
      <c r="HK61" s="21">
        <v>0</v>
      </c>
      <c r="HL61" s="21">
        <v>0</v>
      </c>
      <c r="HM61" s="21">
        <v>0</v>
      </c>
      <c r="HN61" s="21">
        <v>0</v>
      </c>
      <c r="HO61" s="21">
        <v>0</v>
      </c>
      <c r="HP61" s="21">
        <v>0</v>
      </c>
      <c r="HQ61" s="21">
        <v>0</v>
      </c>
      <c r="HR61" s="21">
        <v>0</v>
      </c>
      <c r="HS61" s="21">
        <v>0</v>
      </c>
      <c r="HT61" s="21">
        <v>0</v>
      </c>
      <c r="HU61" s="21">
        <v>0</v>
      </c>
      <c r="HV61" s="21">
        <v>0</v>
      </c>
      <c r="HW61" s="21">
        <v>0</v>
      </c>
      <c r="HX61" s="21">
        <v>2.7</v>
      </c>
      <c r="HY61" s="28">
        <v>17</v>
      </c>
      <c r="HZ61" s="21">
        <v>343.9</v>
      </c>
      <c r="IA61" s="21">
        <v>0</v>
      </c>
      <c r="IB61" s="54">
        <v>32930</v>
      </c>
      <c r="IC61" s="21">
        <v>25005</v>
      </c>
      <c r="ID61" s="21">
        <v>23994</v>
      </c>
      <c r="IE61" s="21">
        <v>0</v>
      </c>
      <c r="IF61" s="21">
        <v>746</v>
      </c>
      <c r="IG61" s="21">
        <v>265</v>
      </c>
      <c r="IH61" s="21">
        <v>7925</v>
      </c>
      <c r="II61" s="21">
        <v>7585</v>
      </c>
      <c r="IJ61" s="21">
        <v>0</v>
      </c>
      <c r="IK61" s="21">
        <v>96</v>
      </c>
      <c r="IL61" s="21">
        <v>244</v>
      </c>
      <c r="IM61" s="48"/>
      <c r="IN61" s="48"/>
    </row>
    <row r="62" spans="1:248" s="27" customFormat="1" ht="56.25" x14ac:dyDescent="0.25">
      <c r="A62" s="64">
        <v>46</v>
      </c>
      <c r="B62" s="22" t="s">
        <v>123</v>
      </c>
      <c r="C62" s="23" t="s">
        <v>63</v>
      </c>
      <c r="D62" s="52">
        <f t="shared" si="0"/>
        <v>198.20000000000002</v>
      </c>
      <c r="E62" s="21">
        <v>96.7</v>
      </c>
      <c r="F62" s="21">
        <v>0</v>
      </c>
      <c r="G62" s="21">
        <v>96.7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4.8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/>
      <c r="AU62" s="21">
        <v>0</v>
      </c>
      <c r="AV62" s="21">
        <v>0</v>
      </c>
      <c r="AW62" s="21">
        <v>0</v>
      </c>
      <c r="AX62" s="21"/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0</v>
      </c>
      <c r="CH62" s="21">
        <v>0</v>
      </c>
      <c r="CI62" s="21">
        <v>0</v>
      </c>
      <c r="CJ62" s="21">
        <v>0</v>
      </c>
      <c r="CK62" s="21">
        <v>0</v>
      </c>
      <c r="CL62" s="21">
        <v>0</v>
      </c>
      <c r="CM62" s="21">
        <v>0</v>
      </c>
      <c r="CN62" s="21">
        <v>0</v>
      </c>
      <c r="CO62" s="21">
        <v>0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0</v>
      </c>
      <c r="DD62" s="21">
        <v>0</v>
      </c>
      <c r="DE62" s="21">
        <v>0</v>
      </c>
      <c r="DF62" s="21">
        <v>0</v>
      </c>
      <c r="DG62" s="21">
        <v>0</v>
      </c>
      <c r="DH62" s="21">
        <v>0</v>
      </c>
      <c r="DI62" s="21">
        <v>0</v>
      </c>
      <c r="DJ62" s="21">
        <v>0</v>
      </c>
      <c r="DK62" s="21">
        <v>0</v>
      </c>
      <c r="DL62" s="21">
        <v>0</v>
      </c>
      <c r="DM62" s="21">
        <v>0</v>
      </c>
      <c r="DN62" s="21">
        <v>0</v>
      </c>
      <c r="DO62" s="21">
        <v>0</v>
      </c>
      <c r="DP62" s="21">
        <v>0</v>
      </c>
      <c r="DQ62" s="21">
        <v>0</v>
      </c>
      <c r="DR62" s="21">
        <v>0</v>
      </c>
      <c r="DS62" s="21">
        <v>0</v>
      </c>
      <c r="DT62" s="21">
        <v>0</v>
      </c>
      <c r="DU62" s="21">
        <v>0</v>
      </c>
      <c r="DV62" s="21">
        <v>0</v>
      </c>
      <c r="DW62" s="21">
        <v>0</v>
      </c>
      <c r="DX62" s="21">
        <v>0</v>
      </c>
      <c r="DY62" s="21">
        <v>0</v>
      </c>
      <c r="DZ62" s="21">
        <v>0</v>
      </c>
      <c r="EA62" s="21">
        <v>0</v>
      </c>
      <c r="EB62" s="21">
        <v>0</v>
      </c>
      <c r="EC62" s="21">
        <v>0</v>
      </c>
      <c r="ED62" s="21">
        <v>0</v>
      </c>
      <c r="EE62" s="21">
        <v>0</v>
      </c>
      <c r="EF62" s="21">
        <v>0</v>
      </c>
      <c r="EG62" s="21">
        <v>0</v>
      </c>
      <c r="EH62" s="21">
        <v>0</v>
      </c>
      <c r="EI62" s="21">
        <v>0</v>
      </c>
      <c r="EJ62" s="21">
        <v>0</v>
      </c>
      <c r="EK62" s="21">
        <v>0</v>
      </c>
      <c r="EL62" s="21">
        <v>0</v>
      </c>
      <c r="EM62" s="21">
        <v>0</v>
      </c>
      <c r="EN62" s="21">
        <v>0</v>
      </c>
      <c r="EO62" s="21">
        <v>0</v>
      </c>
      <c r="EP62" s="21">
        <v>0</v>
      </c>
      <c r="EQ62" s="21">
        <v>0</v>
      </c>
      <c r="ER62" s="21">
        <v>0</v>
      </c>
      <c r="ES62" s="21">
        <v>0</v>
      </c>
      <c r="ET62" s="21">
        <v>0</v>
      </c>
      <c r="EU62" s="21">
        <v>0</v>
      </c>
      <c r="EV62" s="21">
        <v>0</v>
      </c>
      <c r="EW62" s="21">
        <v>0</v>
      </c>
      <c r="EX62" s="21">
        <v>0</v>
      </c>
      <c r="EY62" s="21">
        <v>0</v>
      </c>
      <c r="EZ62" s="21">
        <v>0</v>
      </c>
      <c r="FA62" s="21">
        <v>0</v>
      </c>
      <c r="FB62" s="21">
        <v>0</v>
      </c>
      <c r="FC62" s="21">
        <v>0</v>
      </c>
      <c r="FD62" s="21">
        <v>0</v>
      </c>
      <c r="FE62" s="21">
        <v>0</v>
      </c>
      <c r="FF62" s="21">
        <v>0</v>
      </c>
      <c r="FG62" s="21">
        <v>0</v>
      </c>
      <c r="FH62" s="21">
        <v>0</v>
      </c>
      <c r="FI62" s="21">
        <v>0</v>
      </c>
      <c r="FJ62" s="21">
        <v>0</v>
      </c>
      <c r="FK62" s="21">
        <v>0</v>
      </c>
      <c r="FL62" s="21">
        <v>0</v>
      </c>
      <c r="FM62" s="21">
        <v>0</v>
      </c>
      <c r="FN62" s="21">
        <v>0</v>
      </c>
      <c r="FO62" s="21">
        <v>0</v>
      </c>
      <c r="FP62" s="21">
        <v>0</v>
      </c>
      <c r="FQ62" s="21">
        <v>0</v>
      </c>
      <c r="FR62" s="21">
        <v>0</v>
      </c>
      <c r="FS62" s="21">
        <v>0</v>
      </c>
      <c r="FT62" s="21">
        <v>0</v>
      </c>
      <c r="FU62" s="21">
        <v>0</v>
      </c>
      <c r="FV62" s="21">
        <v>0</v>
      </c>
      <c r="FW62" s="21">
        <v>0</v>
      </c>
      <c r="FX62" s="21">
        <v>0</v>
      </c>
      <c r="FY62" s="21">
        <v>0</v>
      </c>
      <c r="FZ62" s="21">
        <v>0</v>
      </c>
      <c r="GA62" s="21">
        <v>0</v>
      </c>
      <c r="GB62" s="21">
        <v>0</v>
      </c>
      <c r="GC62" s="21">
        <v>0</v>
      </c>
      <c r="GD62" s="21">
        <v>0</v>
      </c>
      <c r="GE62" s="21">
        <v>0</v>
      </c>
      <c r="GF62" s="21">
        <v>0</v>
      </c>
      <c r="GG62" s="21">
        <v>0</v>
      </c>
      <c r="GH62" s="21">
        <v>0</v>
      </c>
      <c r="GI62" s="21">
        <v>0</v>
      </c>
      <c r="GJ62" s="21">
        <v>0</v>
      </c>
      <c r="GK62" s="21">
        <v>0</v>
      </c>
      <c r="GL62" s="21">
        <v>0</v>
      </c>
      <c r="GM62" s="21">
        <v>0</v>
      </c>
      <c r="GN62" s="21">
        <v>0</v>
      </c>
      <c r="GO62" s="21">
        <v>0</v>
      </c>
      <c r="GP62" s="21">
        <v>0</v>
      </c>
      <c r="GQ62" s="21">
        <v>0</v>
      </c>
      <c r="GR62" s="21">
        <v>0</v>
      </c>
      <c r="GS62" s="21">
        <v>0</v>
      </c>
      <c r="GT62" s="21">
        <v>0</v>
      </c>
      <c r="GU62" s="21">
        <v>0</v>
      </c>
      <c r="GV62" s="21">
        <v>0</v>
      </c>
      <c r="GW62" s="21">
        <v>0</v>
      </c>
      <c r="GX62" s="21">
        <v>0</v>
      </c>
      <c r="GY62" s="21">
        <v>0</v>
      </c>
      <c r="GZ62" s="21">
        <v>0</v>
      </c>
      <c r="HA62" s="21">
        <v>0</v>
      </c>
      <c r="HB62" s="21">
        <v>0</v>
      </c>
      <c r="HC62" s="21">
        <v>0</v>
      </c>
      <c r="HD62" s="21">
        <v>0</v>
      </c>
      <c r="HE62" s="21">
        <v>0</v>
      </c>
      <c r="HF62" s="54">
        <f t="shared" si="1"/>
        <v>0</v>
      </c>
      <c r="HG62" s="21">
        <v>0</v>
      </c>
      <c r="HH62" s="21">
        <v>0</v>
      </c>
      <c r="HI62" s="21">
        <v>0</v>
      </c>
      <c r="HJ62" s="21">
        <v>0</v>
      </c>
      <c r="HK62" s="21">
        <v>0</v>
      </c>
      <c r="HL62" s="21">
        <v>0</v>
      </c>
      <c r="HM62" s="21">
        <v>0</v>
      </c>
      <c r="HN62" s="21">
        <v>0</v>
      </c>
      <c r="HO62" s="21">
        <v>0</v>
      </c>
      <c r="HP62" s="21">
        <v>0</v>
      </c>
      <c r="HQ62" s="21">
        <v>0</v>
      </c>
      <c r="HR62" s="21">
        <v>0</v>
      </c>
      <c r="HS62" s="21">
        <v>0</v>
      </c>
      <c r="HT62" s="21">
        <v>0</v>
      </c>
      <c r="HU62" s="21">
        <v>0</v>
      </c>
      <c r="HV62" s="21">
        <v>0</v>
      </c>
      <c r="HW62" s="21">
        <v>0</v>
      </c>
      <c r="HX62" s="21">
        <v>0</v>
      </c>
      <c r="HY62" s="28">
        <v>9</v>
      </c>
      <c r="HZ62" s="21">
        <v>177.6</v>
      </c>
      <c r="IA62" s="21">
        <v>0</v>
      </c>
      <c r="IB62" s="54">
        <v>17088</v>
      </c>
      <c r="IC62" s="21">
        <v>12747</v>
      </c>
      <c r="ID62" s="21">
        <v>12203</v>
      </c>
      <c r="IE62" s="21">
        <v>0</v>
      </c>
      <c r="IF62" s="21">
        <v>466</v>
      </c>
      <c r="IG62" s="21">
        <v>78</v>
      </c>
      <c r="IH62" s="21">
        <v>4341</v>
      </c>
      <c r="II62" s="21">
        <v>3701</v>
      </c>
      <c r="IJ62" s="21">
        <v>0</v>
      </c>
      <c r="IK62" s="21">
        <v>85</v>
      </c>
      <c r="IL62" s="21">
        <v>555</v>
      </c>
      <c r="IM62" s="48"/>
      <c r="IN62" s="48"/>
    </row>
    <row r="63" spans="1:248" s="27" customFormat="1" ht="56.25" x14ac:dyDescent="0.25">
      <c r="A63" s="64">
        <v>47</v>
      </c>
      <c r="B63" s="22" t="s">
        <v>124</v>
      </c>
      <c r="C63" s="23" t="s">
        <v>63</v>
      </c>
      <c r="D63" s="52">
        <f t="shared" si="0"/>
        <v>633</v>
      </c>
      <c r="E63" s="21">
        <v>278</v>
      </c>
      <c r="F63" s="21">
        <v>0</v>
      </c>
      <c r="G63" s="21">
        <v>306</v>
      </c>
      <c r="H63" s="21">
        <v>0</v>
      </c>
      <c r="I63" s="21">
        <v>40</v>
      </c>
      <c r="J63" s="21">
        <v>0</v>
      </c>
      <c r="K63" s="21">
        <v>0</v>
      </c>
      <c r="L63" s="21">
        <v>0</v>
      </c>
      <c r="M63" s="21">
        <v>1</v>
      </c>
      <c r="N63" s="21">
        <v>0</v>
      </c>
      <c r="O63" s="21">
        <v>3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1</v>
      </c>
      <c r="AR63" s="21">
        <v>0</v>
      </c>
      <c r="AS63" s="21">
        <v>0</v>
      </c>
      <c r="AT63" s="21"/>
      <c r="AU63" s="21">
        <v>0</v>
      </c>
      <c r="AV63" s="21">
        <v>3</v>
      </c>
      <c r="AW63" s="21">
        <v>0</v>
      </c>
      <c r="AX63" s="21"/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1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0</v>
      </c>
      <c r="CH63" s="21">
        <v>0</v>
      </c>
      <c r="CI63" s="21">
        <v>0</v>
      </c>
      <c r="CJ63" s="21">
        <v>0</v>
      </c>
      <c r="CK63" s="21">
        <v>0</v>
      </c>
      <c r="CL63" s="21">
        <v>0</v>
      </c>
      <c r="CM63" s="21">
        <v>0</v>
      </c>
      <c r="CN63" s="21">
        <v>0</v>
      </c>
      <c r="CO63" s="21">
        <v>0</v>
      </c>
      <c r="CP63" s="21">
        <v>0</v>
      </c>
      <c r="CQ63" s="21">
        <v>0</v>
      </c>
      <c r="CR63" s="21">
        <v>0</v>
      </c>
      <c r="CS63" s="21">
        <v>0</v>
      </c>
      <c r="CT63" s="21">
        <v>0</v>
      </c>
      <c r="CU63" s="21">
        <v>0</v>
      </c>
      <c r="CV63" s="21">
        <v>0</v>
      </c>
      <c r="CW63" s="21">
        <v>0</v>
      </c>
      <c r="CX63" s="21">
        <v>0</v>
      </c>
      <c r="CY63" s="21">
        <v>0</v>
      </c>
      <c r="CZ63" s="21">
        <v>0</v>
      </c>
      <c r="DA63" s="21">
        <v>0</v>
      </c>
      <c r="DB63" s="21">
        <v>0</v>
      </c>
      <c r="DC63" s="21">
        <v>0</v>
      </c>
      <c r="DD63" s="21">
        <v>0</v>
      </c>
      <c r="DE63" s="21">
        <v>0</v>
      </c>
      <c r="DF63" s="21">
        <v>0</v>
      </c>
      <c r="DG63" s="21">
        <v>0</v>
      </c>
      <c r="DH63" s="21">
        <v>0</v>
      </c>
      <c r="DI63" s="21">
        <v>0</v>
      </c>
      <c r="DJ63" s="21">
        <v>0</v>
      </c>
      <c r="DK63" s="21">
        <v>0</v>
      </c>
      <c r="DL63" s="21">
        <v>0</v>
      </c>
      <c r="DM63" s="21">
        <v>0</v>
      </c>
      <c r="DN63" s="21">
        <v>0</v>
      </c>
      <c r="DO63" s="21">
        <v>0</v>
      </c>
      <c r="DP63" s="21">
        <v>0</v>
      </c>
      <c r="DQ63" s="21">
        <v>0</v>
      </c>
      <c r="DR63" s="21">
        <v>0</v>
      </c>
      <c r="DS63" s="21">
        <v>0</v>
      </c>
      <c r="DT63" s="21">
        <v>0</v>
      </c>
      <c r="DU63" s="21">
        <v>0</v>
      </c>
      <c r="DV63" s="21">
        <v>0</v>
      </c>
      <c r="DW63" s="21">
        <v>0</v>
      </c>
      <c r="DX63" s="21">
        <v>0</v>
      </c>
      <c r="DY63" s="21">
        <v>0</v>
      </c>
      <c r="DZ63" s="21">
        <v>0</v>
      </c>
      <c r="EA63" s="21">
        <v>0</v>
      </c>
      <c r="EB63" s="21">
        <v>0</v>
      </c>
      <c r="EC63" s="21">
        <v>0</v>
      </c>
      <c r="ED63" s="21">
        <v>0</v>
      </c>
      <c r="EE63" s="21">
        <v>0</v>
      </c>
      <c r="EF63" s="21">
        <v>0</v>
      </c>
      <c r="EG63" s="21">
        <v>0</v>
      </c>
      <c r="EH63" s="21">
        <v>0</v>
      </c>
      <c r="EI63" s="21">
        <v>0</v>
      </c>
      <c r="EJ63" s="21">
        <v>0</v>
      </c>
      <c r="EK63" s="21">
        <v>0</v>
      </c>
      <c r="EL63" s="21">
        <v>0</v>
      </c>
      <c r="EM63" s="21">
        <v>0</v>
      </c>
      <c r="EN63" s="21">
        <v>0</v>
      </c>
      <c r="EO63" s="21">
        <v>0</v>
      </c>
      <c r="EP63" s="21">
        <v>0</v>
      </c>
      <c r="EQ63" s="21">
        <v>0</v>
      </c>
      <c r="ER63" s="21">
        <v>0</v>
      </c>
      <c r="ES63" s="21">
        <v>0</v>
      </c>
      <c r="ET63" s="21">
        <v>0</v>
      </c>
      <c r="EU63" s="21">
        <v>0</v>
      </c>
      <c r="EV63" s="21">
        <v>0</v>
      </c>
      <c r="EW63" s="21">
        <v>0</v>
      </c>
      <c r="EX63" s="21">
        <v>0</v>
      </c>
      <c r="EY63" s="21">
        <v>0</v>
      </c>
      <c r="EZ63" s="21">
        <v>0</v>
      </c>
      <c r="FA63" s="21">
        <v>0</v>
      </c>
      <c r="FB63" s="21">
        <v>0</v>
      </c>
      <c r="FC63" s="21">
        <v>0</v>
      </c>
      <c r="FD63" s="21">
        <v>0</v>
      </c>
      <c r="FE63" s="21">
        <v>0</v>
      </c>
      <c r="FF63" s="21">
        <v>0</v>
      </c>
      <c r="FG63" s="21">
        <v>0</v>
      </c>
      <c r="FH63" s="21">
        <v>0</v>
      </c>
      <c r="FI63" s="21">
        <v>0</v>
      </c>
      <c r="FJ63" s="21">
        <v>0</v>
      </c>
      <c r="FK63" s="21">
        <v>0</v>
      </c>
      <c r="FL63" s="21">
        <v>0</v>
      </c>
      <c r="FM63" s="21">
        <v>0</v>
      </c>
      <c r="FN63" s="21">
        <v>0</v>
      </c>
      <c r="FO63" s="21">
        <v>0</v>
      </c>
      <c r="FP63" s="21">
        <v>0</v>
      </c>
      <c r="FQ63" s="21">
        <v>0</v>
      </c>
      <c r="FR63" s="21">
        <v>0</v>
      </c>
      <c r="FS63" s="21">
        <v>0</v>
      </c>
      <c r="FT63" s="21">
        <v>0</v>
      </c>
      <c r="FU63" s="21">
        <v>0</v>
      </c>
      <c r="FV63" s="21">
        <v>0</v>
      </c>
      <c r="FW63" s="21">
        <v>0</v>
      </c>
      <c r="FX63" s="21">
        <v>0</v>
      </c>
      <c r="FY63" s="21">
        <v>0</v>
      </c>
      <c r="FZ63" s="21">
        <v>0</v>
      </c>
      <c r="GA63" s="21">
        <v>0</v>
      </c>
      <c r="GB63" s="21">
        <v>0</v>
      </c>
      <c r="GC63" s="21">
        <v>0</v>
      </c>
      <c r="GD63" s="21">
        <v>0</v>
      </c>
      <c r="GE63" s="21">
        <v>0</v>
      </c>
      <c r="GF63" s="21">
        <v>0</v>
      </c>
      <c r="GG63" s="21">
        <v>0</v>
      </c>
      <c r="GH63" s="21">
        <v>0</v>
      </c>
      <c r="GI63" s="21">
        <v>0</v>
      </c>
      <c r="GJ63" s="21">
        <v>0</v>
      </c>
      <c r="GK63" s="21">
        <v>0</v>
      </c>
      <c r="GL63" s="21">
        <v>0</v>
      </c>
      <c r="GM63" s="21">
        <v>0</v>
      </c>
      <c r="GN63" s="21">
        <v>0</v>
      </c>
      <c r="GO63" s="21">
        <v>0</v>
      </c>
      <c r="GP63" s="21">
        <v>0</v>
      </c>
      <c r="GQ63" s="21">
        <v>0</v>
      </c>
      <c r="GR63" s="21">
        <v>0</v>
      </c>
      <c r="GS63" s="21">
        <v>0</v>
      </c>
      <c r="GT63" s="21">
        <v>0</v>
      </c>
      <c r="GU63" s="21">
        <v>0</v>
      </c>
      <c r="GV63" s="21">
        <v>0</v>
      </c>
      <c r="GW63" s="21">
        <v>0</v>
      </c>
      <c r="GX63" s="21">
        <v>0</v>
      </c>
      <c r="GY63" s="21">
        <v>0</v>
      </c>
      <c r="GZ63" s="21">
        <v>0</v>
      </c>
      <c r="HA63" s="21">
        <v>0</v>
      </c>
      <c r="HB63" s="21">
        <v>0</v>
      </c>
      <c r="HC63" s="21">
        <v>0</v>
      </c>
      <c r="HD63" s="21">
        <v>0</v>
      </c>
      <c r="HE63" s="21">
        <v>0</v>
      </c>
      <c r="HF63" s="54">
        <f t="shared" si="1"/>
        <v>83.3</v>
      </c>
      <c r="HG63" s="21">
        <v>83.3</v>
      </c>
      <c r="HH63" s="21">
        <v>0</v>
      </c>
      <c r="HI63" s="21">
        <v>0</v>
      </c>
      <c r="HJ63" s="21">
        <v>0</v>
      </c>
      <c r="HK63" s="21">
        <v>0</v>
      </c>
      <c r="HL63" s="21">
        <v>0</v>
      </c>
      <c r="HM63" s="21">
        <v>0</v>
      </c>
      <c r="HN63" s="21">
        <v>0</v>
      </c>
      <c r="HO63" s="21">
        <v>0</v>
      </c>
      <c r="HP63" s="21">
        <v>0</v>
      </c>
      <c r="HQ63" s="21">
        <v>0</v>
      </c>
      <c r="HR63" s="21">
        <v>0</v>
      </c>
      <c r="HS63" s="21">
        <v>0</v>
      </c>
      <c r="HT63" s="21">
        <v>0</v>
      </c>
      <c r="HU63" s="21">
        <v>0</v>
      </c>
      <c r="HV63" s="21">
        <v>0</v>
      </c>
      <c r="HW63" s="21">
        <v>0</v>
      </c>
      <c r="HX63" s="21">
        <v>0</v>
      </c>
      <c r="HY63" s="28">
        <v>23</v>
      </c>
      <c r="HZ63" s="21">
        <v>629.9</v>
      </c>
      <c r="IA63" s="21">
        <v>0</v>
      </c>
      <c r="IB63" s="54">
        <v>52475</v>
      </c>
      <c r="IC63" s="21">
        <v>40640</v>
      </c>
      <c r="ID63" s="21">
        <v>39788</v>
      </c>
      <c r="IE63" s="21">
        <v>0</v>
      </c>
      <c r="IF63" s="21">
        <v>853</v>
      </c>
      <c r="IG63" s="21">
        <v>-1</v>
      </c>
      <c r="IH63" s="21">
        <v>11835</v>
      </c>
      <c r="II63" s="21">
        <v>11725</v>
      </c>
      <c r="IJ63" s="21">
        <v>0</v>
      </c>
      <c r="IK63" s="21">
        <v>110</v>
      </c>
      <c r="IL63" s="21">
        <v>0</v>
      </c>
      <c r="IM63" s="48"/>
      <c r="IN63" s="48"/>
    </row>
    <row r="64" spans="1:248" s="26" customFormat="1" ht="56.25" x14ac:dyDescent="0.25">
      <c r="A64" s="64">
        <v>48</v>
      </c>
      <c r="B64" s="22" t="s">
        <v>110</v>
      </c>
      <c r="C64" s="23" t="s">
        <v>63</v>
      </c>
      <c r="D64" s="52">
        <f t="shared" si="0"/>
        <v>960.3</v>
      </c>
      <c r="E64" s="21">
        <v>391.6</v>
      </c>
      <c r="F64" s="21">
        <v>0</v>
      </c>
      <c r="G64" s="21">
        <v>469</v>
      </c>
      <c r="H64" s="21">
        <v>0</v>
      </c>
      <c r="I64" s="21">
        <v>93.8</v>
      </c>
      <c r="J64" s="21">
        <v>0</v>
      </c>
      <c r="K64" s="21">
        <v>3.9</v>
      </c>
      <c r="L64" s="21">
        <v>0</v>
      </c>
      <c r="M64" s="21">
        <v>1</v>
      </c>
      <c r="N64" s="21">
        <v>0</v>
      </c>
      <c r="O64" s="21">
        <v>1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  <c r="AT64" s="21"/>
      <c r="AU64" s="21">
        <v>0</v>
      </c>
      <c r="AV64" s="21">
        <v>0</v>
      </c>
      <c r="AW64" s="21">
        <v>0</v>
      </c>
      <c r="AX64" s="21"/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0</v>
      </c>
      <c r="CM64" s="21">
        <v>0</v>
      </c>
      <c r="CN64" s="21">
        <v>0</v>
      </c>
      <c r="CO64" s="21">
        <v>0</v>
      </c>
      <c r="CP64" s="21">
        <v>0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21">
        <v>0</v>
      </c>
      <c r="CW64" s="21">
        <v>0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21">
        <v>0</v>
      </c>
      <c r="DD64" s="21">
        <v>0</v>
      </c>
      <c r="DE64" s="21">
        <v>0</v>
      </c>
      <c r="DF64" s="21">
        <v>0</v>
      </c>
      <c r="DG64" s="21">
        <v>0</v>
      </c>
      <c r="DH64" s="21">
        <v>0</v>
      </c>
      <c r="DI64" s="21">
        <v>0</v>
      </c>
      <c r="DJ64" s="21">
        <v>0</v>
      </c>
      <c r="DK64" s="21">
        <v>0</v>
      </c>
      <c r="DL64" s="21">
        <v>0</v>
      </c>
      <c r="DM64" s="21">
        <v>0</v>
      </c>
      <c r="DN64" s="21">
        <v>0</v>
      </c>
      <c r="DO64" s="21">
        <v>0</v>
      </c>
      <c r="DP64" s="21">
        <v>0</v>
      </c>
      <c r="DQ64" s="21">
        <v>0</v>
      </c>
      <c r="DR64" s="21">
        <v>0</v>
      </c>
      <c r="DS64" s="21">
        <v>0</v>
      </c>
      <c r="DT64" s="21">
        <v>0</v>
      </c>
      <c r="DU64" s="21">
        <v>0</v>
      </c>
      <c r="DV64" s="21">
        <v>0</v>
      </c>
      <c r="DW64" s="21">
        <v>0</v>
      </c>
      <c r="DX64" s="21">
        <v>0</v>
      </c>
      <c r="DY64" s="21">
        <v>0</v>
      </c>
      <c r="DZ64" s="21">
        <v>0</v>
      </c>
      <c r="EA64" s="21">
        <v>0</v>
      </c>
      <c r="EB64" s="21">
        <v>0</v>
      </c>
      <c r="EC64" s="21">
        <v>0</v>
      </c>
      <c r="ED64" s="21">
        <v>0</v>
      </c>
      <c r="EE64" s="21">
        <v>0</v>
      </c>
      <c r="EF64" s="21">
        <v>0</v>
      </c>
      <c r="EG64" s="21">
        <v>0</v>
      </c>
      <c r="EH64" s="21">
        <v>0</v>
      </c>
      <c r="EI64" s="21">
        <v>0</v>
      </c>
      <c r="EJ64" s="21">
        <v>0</v>
      </c>
      <c r="EK64" s="21">
        <v>0</v>
      </c>
      <c r="EL64" s="21">
        <v>0</v>
      </c>
      <c r="EM64" s="21">
        <v>0</v>
      </c>
      <c r="EN64" s="21">
        <v>0</v>
      </c>
      <c r="EO64" s="21">
        <v>0</v>
      </c>
      <c r="EP64" s="21">
        <v>0</v>
      </c>
      <c r="EQ64" s="21">
        <v>0</v>
      </c>
      <c r="ER64" s="21">
        <v>0</v>
      </c>
      <c r="ES64" s="21">
        <v>0</v>
      </c>
      <c r="ET64" s="21">
        <v>0</v>
      </c>
      <c r="EU64" s="21">
        <v>0</v>
      </c>
      <c r="EV64" s="21">
        <v>0</v>
      </c>
      <c r="EW64" s="21">
        <v>0</v>
      </c>
      <c r="EX64" s="21">
        <v>0</v>
      </c>
      <c r="EY64" s="21">
        <v>0</v>
      </c>
      <c r="EZ64" s="21">
        <v>0</v>
      </c>
      <c r="FA64" s="21">
        <v>0</v>
      </c>
      <c r="FB64" s="21">
        <v>0</v>
      </c>
      <c r="FC64" s="21">
        <v>0</v>
      </c>
      <c r="FD64" s="21">
        <v>0</v>
      </c>
      <c r="FE64" s="21">
        <v>0</v>
      </c>
      <c r="FF64" s="21">
        <v>0</v>
      </c>
      <c r="FG64" s="21">
        <v>0</v>
      </c>
      <c r="FH64" s="21">
        <v>0</v>
      </c>
      <c r="FI64" s="21">
        <v>0</v>
      </c>
      <c r="FJ64" s="21">
        <v>0</v>
      </c>
      <c r="FK64" s="21">
        <v>0</v>
      </c>
      <c r="FL64" s="21">
        <v>0</v>
      </c>
      <c r="FM64" s="21">
        <v>0</v>
      </c>
      <c r="FN64" s="21">
        <v>0</v>
      </c>
      <c r="FO64" s="21">
        <v>0</v>
      </c>
      <c r="FP64" s="21">
        <v>0</v>
      </c>
      <c r="FQ64" s="21">
        <v>0</v>
      </c>
      <c r="FR64" s="21">
        <v>0</v>
      </c>
      <c r="FS64" s="21">
        <v>0</v>
      </c>
      <c r="FT64" s="21">
        <v>0</v>
      </c>
      <c r="FU64" s="21">
        <v>0</v>
      </c>
      <c r="FV64" s="21">
        <v>0</v>
      </c>
      <c r="FW64" s="21">
        <v>0</v>
      </c>
      <c r="FX64" s="21">
        <v>0</v>
      </c>
      <c r="FY64" s="21">
        <v>0</v>
      </c>
      <c r="FZ64" s="21">
        <v>0</v>
      </c>
      <c r="GA64" s="21">
        <v>0</v>
      </c>
      <c r="GB64" s="21">
        <v>0</v>
      </c>
      <c r="GC64" s="21">
        <v>0</v>
      </c>
      <c r="GD64" s="21">
        <v>0</v>
      </c>
      <c r="GE64" s="21">
        <v>0</v>
      </c>
      <c r="GF64" s="21">
        <v>0</v>
      </c>
      <c r="GG64" s="21">
        <v>0</v>
      </c>
      <c r="GH64" s="21">
        <v>0</v>
      </c>
      <c r="GI64" s="21">
        <v>0</v>
      </c>
      <c r="GJ64" s="21">
        <v>0</v>
      </c>
      <c r="GK64" s="21">
        <v>0</v>
      </c>
      <c r="GL64" s="21">
        <v>0</v>
      </c>
      <c r="GM64" s="21">
        <v>0</v>
      </c>
      <c r="GN64" s="21">
        <v>0</v>
      </c>
      <c r="GO64" s="21">
        <v>0</v>
      </c>
      <c r="GP64" s="21">
        <v>0</v>
      </c>
      <c r="GQ64" s="21">
        <v>0</v>
      </c>
      <c r="GR64" s="21">
        <v>0</v>
      </c>
      <c r="GS64" s="21">
        <v>0</v>
      </c>
      <c r="GT64" s="21">
        <v>0</v>
      </c>
      <c r="GU64" s="21">
        <v>0</v>
      </c>
      <c r="GV64" s="21">
        <v>0</v>
      </c>
      <c r="GW64" s="21">
        <v>0</v>
      </c>
      <c r="GX64" s="21">
        <v>0</v>
      </c>
      <c r="GY64" s="21">
        <v>0</v>
      </c>
      <c r="GZ64" s="21">
        <v>0</v>
      </c>
      <c r="HA64" s="21">
        <v>0</v>
      </c>
      <c r="HB64" s="21">
        <v>0</v>
      </c>
      <c r="HC64" s="21">
        <v>0</v>
      </c>
      <c r="HD64" s="21">
        <v>0</v>
      </c>
      <c r="HE64" s="21">
        <v>0</v>
      </c>
      <c r="HF64" s="54">
        <f t="shared" si="1"/>
        <v>175</v>
      </c>
      <c r="HG64" s="21">
        <v>173.7</v>
      </c>
      <c r="HH64" s="21">
        <v>1.3</v>
      </c>
      <c r="HI64" s="21">
        <v>0</v>
      </c>
      <c r="HJ64" s="21">
        <v>0</v>
      </c>
      <c r="HK64" s="21">
        <v>0</v>
      </c>
      <c r="HL64" s="21">
        <v>0</v>
      </c>
      <c r="HM64" s="21">
        <v>0</v>
      </c>
      <c r="HN64" s="21">
        <v>0</v>
      </c>
      <c r="HO64" s="21">
        <v>0</v>
      </c>
      <c r="HP64" s="21">
        <v>0</v>
      </c>
      <c r="HQ64" s="21">
        <v>0</v>
      </c>
      <c r="HR64" s="21">
        <v>0</v>
      </c>
      <c r="HS64" s="21">
        <v>0</v>
      </c>
      <c r="HT64" s="21">
        <v>0</v>
      </c>
      <c r="HU64" s="21">
        <v>0</v>
      </c>
      <c r="HV64" s="21">
        <v>0</v>
      </c>
      <c r="HW64" s="21">
        <v>0</v>
      </c>
      <c r="HX64" s="21">
        <v>0</v>
      </c>
      <c r="HY64" s="28">
        <v>34</v>
      </c>
      <c r="HZ64" s="21">
        <v>953.3</v>
      </c>
      <c r="IA64" s="21">
        <v>0</v>
      </c>
      <c r="IB64" s="54">
        <v>75650</v>
      </c>
      <c r="IC64" s="21">
        <v>58257</v>
      </c>
      <c r="ID64" s="21">
        <v>55798</v>
      </c>
      <c r="IE64" s="21">
        <v>0</v>
      </c>
      <c r="IF64" s="21">
        <v>2459</v>
      </c>
      <c r="IG64" s="21">
        <v>0</v>
      </c>
      <c r="IH64" s="21">
        <v>17393</v>
      </c>
      <c r="II64" s="21">
        <v>16844</v>
      </c>
      <c r="IJ64" s="21">
        <v>0</v>
      </c>
      <c r="IK64" s="21">
        <v>306</v>
      </c>
      <c r="IL64" s="21">
        <v>243</v>
      </c>
      <c r="IM64" s="48"/>
      <c r="IN64" s="48"/>
    </row>
    <row r="65" spans="1:248" s="26" customFormat="1" ht="56.25" x14ac:dyDescent="0.25">
      <c r="A65" s="64">
        <v>49</v>
      </c>
      <c r="B65" s="22" t="s">
        <v>111</v>
      </c>
      <c r="C65" s="23" t="s">
        <v>63</v>
      </c>
      <c r="D65" s="52">
        <f t="shared" si="0"/>
        <v>649.80000000000007</v>
      </c>
      <c r="E65" s="21">
        <v>281.39999999999998</v>
      </c>
      <c r="F65" s="21">
        <v>0</v>
      </c>
      <c r="G65" s="21">
        <v>314.3</v>
      </c>
      <c r="H65" s="21">
        <v>0</v>
      </c>
      <c r="I65" s="21">
        <v>51.2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/>
      <c r="AU65" s="21">
        <v>0</v>
      </c>
      <c r="AV65" s="21">
        <v>2.9</v>
      </c>
      <c r="AW65" s="21">
        <v>0</v>
      </c>
      <c r="AX65" s="21"/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1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v>0</v>
      </c>
      <c r="CH65" s="21">
        <v>0</v>
      </c>
      <c r="CI65" s="21">
        <v>0</v>
      </c>
      <c r="CJ65" s="21">
        <v>0</v>
      </c>
      <c r="CK65" s="21">
        <v>0</v>
      </c>
      <c r="CL65" s="21">
        <v>0</v>
      </c>
      <c r="CM65" s="21">
        <v>0</v>
      </c>
      <c r="CN65" s="21">
        <v>0</v>
      </c>
      <c r="CO65" s="21">
        <v>0</v>
      </c>
      <c r="CP65" s="21">
        <v>0</v>
      </c>
      <c r="CQ65" s="21">
        <v>0</v>
      </c>
      <c r="CR65" s="21">
        <v>0</v>
      </c>
      <c r="CS65" s="21">
        <v>0</v>
      </c>
      <c r="CT65" s="21">
        <v>0</v>
      </c>
      <c r="CU65" s="21">
        <v>0</v>
      </c>
      <c r="CV65" s="21">
        <v>0</v>
      </c>
      <c r="CW65" s="21">
        <v>0</v>
      </c>
      <c r="CX65" s="21">
        <v>0</v>
      </c>
      <c r="CY65" s="21">
        <v>0</v>
      </c>
      <c r="CZ65" s="21">
        <v>0</v>
      </c>
      <c r="DA65" s="21">
        <v>0</v>
      </c>
      <c r="DB65" s="21">
        <v>0</v>
      </c>
      <c r="DC65" s="21">
        <v>0</v>
      </c>
      <c r="DD65" s="21">
        <v>0</v>
      </c>
      <c r="DE65" s="21">
        <v>0</v>
      </c>
      <c r="DF65" s="21">
        <v>0</v>
      </c>
      <c r="DG65" s="21">
        <v>0</v>
      </c>
      <c r="DH65" s="21">
        <v>0</v>
      </c>
      <c r="DI65" s="21">
        <v>0</v>
      </c>
      <c r="DJ65" s="21">
        <v>0</v>
      </c>
      <c r="DK65" s="21">
        <v>0</v>
      </c>
      <c r="DL65" s="21">
        <v>0</v>
      </c>
      <c r="DM65" s="21">
        <v>0</v>
      </c>
      <c r="DN65" s="21">
        <v>0</v>
      </c>
      <c r="DO65" s="21">
        <v>0</v>
      </c>
      <c r="DP65" s="21">
        <v>0</v>
      </c>
      <c r="DQ65" s="21">
        <v>0</v>
      </c>
      <c r="DR65" s="21">
        <v>0</v>
      </c>
      <c r="DS65" s="21">
        <v>0</v>
      </c>
      <c r="DT65" s="21">
        <v>0</v>
      </c>
      <c r="DU65" s="21">
        <v>0</v>
      </c>
      <c r="DV65" s="21">
        <v>0</v>
      </c>
      <c r="DW65" s="21">
        <v>0</v>
      </c>
      <c r="DX65" s="21">
        <v>0</v>
      </c>
      <c r="DY65" s="21">
        <v>0</v>
      </c>
      <c r="DZ65" s="21">
        <v>0</v>
      </c>
      <c r="EA65" s="21">
        <v>0</v>
      </c>
      <c r="EB65" s="21">
        <v>0</v>
      </c>
      <c r="EC65" s="21">
        <v>0</v>
      </c>
      <c r="ED65" s="21">
        <v>0</v>
      </c>
      <c r="EE65" s="21">
        <v>0</v>
      </c>
      <c r="EF65" s="21">
        <v>0</v>
      </c>
      <c r="EG65" s="21">
        <v>0</v>
      </c>
      <c r="EH65" s="21">
        <v>0</v>
      </c>
      <c r="EI65" s="21">
        <v>0</v>
      </c>
      <c r="EJ65" s="21">
        <v>0</v>
      </c>
      <c r="EK65" s="21">
        <v>0</v>
      </c>
      <c r="EL65" s="21">
        <v>0</v>
      </c>
      <c r="EM65" s="21">
        <v>0</v>
      </c>
      <c r="EN65" s="21">
        <v>0</v>
      </c>
      <c r="EO65" s="21">
        <v>0</v>
      </c>
      <c r="EP65" s="21">
        <v>0</v>
      </c>
      <c r="EQ65" s="21">
        <v>0</v>
      </c>
      <c r="ER65" s="21">
        <v>0</v>
      </c>
      <c r="ES65" s="21">
        <v>0</v>
      </c>
      <c r="ET65" s="21">
        <v>0</v>
      </c>
      <c r="EU65" s="21">
        <v>0</v>
      </c>
      <c r="EV65" s="21">
        <v>0</v>
      </c>
      <c r="EW65" s="21">
        <v>0</v>
      </c>
      <c r="EX65" s="21">
        <v>0</v>
      </c>
      <c r="EY65" s="21">
        <v>0</v>
      </c>
      <c r="EZ65" s="21">
        <v>0</v>
      </c>
      <c r="FA65" s="21">
        <v>0</v>
      </c>
      <c r="FB65" s="21">
        <v>0</v>
      </c>
      <c r="FC65" s="21">
        <v>0</v>
      </c>
      <c r="FD65" s="21">
        <v>0</v>
      </c>
      <c r="FE65" s="21">
        <v>0</v>
      </c>
      <c r="FF65" s="21">
        <v>0</v>
      </c>
      <c r="FG65" s="21">
        <v>0</v>
      </c>
      <c r="FH65" s="21">
        <v>0</v>
      </c>
      <c r="FI65" s="21">
        <v>0</v>
      </c>
      <c r="FJ65" s="21">
        <v>0</v>
      </c>
      <c r="FK65" s="21">
        <v>0</v>
      </c>
      <c r="FL65" s="21">
        <v>0</v>
      </c>
      <c r="FM65" s="21">
        <v>0</v>
      </c>
      <c r="FN65" s="21">
        <v>0</v>
      </c>
      <c r="FO65" s="21">
        <v>0</v>
      </c>
      <c r="FP65" s="21">
        <v>0</v>
      </c>
      <c r="FQ65" s="21">
        <v>0</v>
      </c>
      <c r="FR65" s="21">
        <v>0</v>
      </c>
      <c r="FS65" s="21">
        <v>0</v>
      </c>
      <c r="FT65" s="21">
        <v>0</v>
      </c>
      <c r="FU65" s="21">
        <v>0</v>
      </c>
      <c r="FV65" s="21">
        <v>0</v>
      </c>
      <c r="FW65" s="21">
        <v>0</v>
      </c>
      <c r="FX65" s="21">
        <v>0</v>
      </c>
      <c r="FY65" s="21">
        <v>0</v>
      </c>
      <c r="FZ65" s="21">
        <v>0</v>
      </c>
      <c r="GA65" s="21">
        <v>0</v>
      </c>
      <c r="GB65" s="21">
        <v>0</v>
      </c>
      <c r="GC65" s="21">
        <v>0</v>
      </c>
      <c r="GD65" s="21">
        <v>0</v>
      </c>
      <c r="GE65" s="21">
        <v>0</v>
      </c>
      <c r="GF65" s="21">
        <v>0</v>
      </c>
      <c r="GG65" s="21">
        <v>0</v>
      </c>
      <c r="GH65" s="21">
        <v>0</v>
      </c>
      <c r="GI65" s="21">
        <v>0</v>
      </c>
      <c r="GJ65" s="21">
        <v>0</v>
      </c>
      <c r="GK65" s="21">
        <v>0</v>
      </c>
      <c r="GL65" s="21">
        <v>0</v>
      </c>
      <c r="GM65" s="21">
        <v>0</v>
      </c>
      <c r="GN65" s="21">
        <v>0</v>
      </c>
      <c r="GO65" s="21">
        <v>0</v>
      </c>
      <c r="GP65" s="21">
        <v>0</v>
      </c>
      <c r="GQ65" s="21">
        <v>0</v>
      </c>
      <c r="GR65" s="21">
        <v>0</v>
      </c>
      <c r="GS65" s="21">
        <v>0</v>
      </c>
      <c r="GT65" s="21">
        <v>0</v>
      </c>
      <c r="GU65" s="21">
        <v>0</v>
      </c>
      <c r="GV65" s="21">
        <v>0</v>
      </c>
      <c r="GW65" s="21">
        <v>0</v>
      </c>
      <c r="GX65" s="21">
        <v>0</v>
      </c>
      <c r="GY65" s="21">
        <v>0</v>
      </c>
      <c r="GZ65" s="21">
        <v>0</v>
      </c>
      <c r="HA65" s="21">
        <v>0</v>
      </c>
      <c r="HB65" s="21">
        <v>0</v>
      </c>
      <c r="HC65" s="21">
        <v>0</v>
      </c>
      <c r="HD65" s="21">
        <v>0</v>
      </c>
      <c r="HE65" s="21">
        <v>0</v>
      </c>
      <c r="HF65" s="54">
        <f t="shared" si="1"/>
        <v>16.7</v>
      </c>
      <c r="HG65" s="21">
        <v>16.7</v>
      </c>
      <c r="HH65" s="21">
        <v>0</v>
      </c>
      <c r="HI65" s="21">
        <v>0</v>
      </c>
      <c r="HJ65" s="21">
        <v>0</v>
      </c>
      <c r="HK65" s="21">
        <v>0</v>
      </c>
      <c r="HL65" s="21">
        <v>0</v>
      </c>
      <c r="HM65" s="21">
        <v>0</v>
      </c>
      <c r="HN65" s="21">
        <v>0</v>
      </c>
      <c r="HO65" s="21">
        <v>0</v>
      </c>
      <c r="HP65" s="21">
        <v>0</v>
      </c>
      <c r="HQ65" s="21">
        <v>0</v>
      </c>
      <c r="HR65" s="21">
        <v>0</v>
      </c>
      <c r="HS65" s="21">
        <v>0</v>
      </c>
      <c r="HT65" s="21">
        <v>0</v>
      </c>
      <c r="HU65" s="21">
        <v>0</v>
      </c>
      <c r="HV65" s="21">
        <v>0</v>
      </c>
      <c r="HW65" s="21">
        <v>0</v>
      </c>
      <c r="HX65" s="21">
        <v>0</v>
      </c>
      <c r="HY65" s="28">
        <v>24</v>
      </c>
      <c r="HZ65" s="21">
        <v>648.70000000000005</v>
      </c>
      <c r="IA65" s="21">
        <v>0</v>
      </c>
      <c r="IB65" s="54">
        <v>51314</v>
      </c>
      <c r="IC65" s="21">
        <v>39624</v>
      </c>
      <c r="ID65" s="21">
        <v>38765</v>
      </c>
      <c r="IE65" s="21">
        <v>0</v>
      </c>
      <c r="IF65" s="21">
        <v>860</v>
      </c>
      <c r="IG65" s="21">
        <v>-1</v>
      </c>
      <c r="IH65" s="21">
        <v>11690</v>
      </c>
      <c r="II65" s="21">
        <v>11582</v>
      </c>
      <c r="IJ65" s="21">
        <v>0</v>
      </c>
      <c r="IK65" s="21">
        <v>108</v>
      </c>
      <c r="IL65" s="21">
        <v>0</v>
      </c>
      <c r="IM65" s="48"/>
      <c r="IN65" s="48"/>
    </row>
    <row r="66" spans="1:248" s="26" customFormat="1" ht="56.25" x14ac:dyDescent="0.25">
      <c r="A66" s="64">
        <v>50</v>
      </c>
      <c r="B66" s="22" t="s">
        <v>112</v>
      </c>
      <c r="C66" s="23" t="s">
        <v>63</v>
      </c>
      <c r="D66" s="52">
        <f t="shared" si="0"/>
        <v>872.19999999999993</v>
      </c>
      <c r="E66" s="21">
        <v>394.5</v>
      </c>
      <c r="F66" s="21">
        <v>0</v>
      </c>
      <c r="G66" s="21">
        <v>415.8</v>
      </c>
      <c r="H66" s="21">
        <v>0</v>
      </c>
      <c r="I66" s="21">
        <v>52.2</v>
      </c>
      <c r="J66" s="21">
        <v>0</v>
      </c>
      <c r="K66" s="21">
        <v>1</v>
      </c>
      <c r="L66" s="21">
        <v>0</v>
      </c>
      <c r="M66" s="21">
        <v>4.8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1</v>
      </c>
      <c r="AS66" s="21">
        <v>0</v>
      </c>
      <c r="AT66" s="21"/>
      <c r="AU66" s="21">
        <v>1</v>
      </c>
      <c r="AV66" s="21">
        <v>1.9</v>
      </c>
      <c r="AW66" s="21">
        <v>0</v>
      </c>
      <c r="AX66" s="21"/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0</v>
      </c>
      <c r="CM66" s="21">
        <v>0</v>
      </c>
      <c r="CN66" s="21">
        <v>0</v>
      </c>
      <c r="CO66" s="21">
        <v>0</v>
      </c>
      <c r="CP66" s="21">
        <v>0</v>
      </c>
      <c r="CQ66" s="21">
        <v>0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1">
        <v>0</v>
      </c>
      <c r="CX66" s="21">
        <v>0</v>
      </c>
      <c r="CY66" s="21">
        <v>0</v>
      </c>
      <c r="CZ66" s="21">
        <v>0</v>
      </c>
      <c r="DA66" s="21">
        <v>0</v>
      </c>
      <c r="DB66" s="21">
        <v>0</v>
      </c>
      <c r="DC66" s="21">
        <v>0</v>
      </c>
      <c r="DD66" s="21">
        <v>0</v>
      </c>
      <c r="DE66" s="21">
        <v>0</v>
      </c>
      <c r="DF66" s="21">
        <v>0</v>
      </c>
      <c r="DG66" s="21">
        <v>0</v>
      </c>
      <c r="DH66" s="21">
        <v>0</v>
      </c>
      <c r="DI66" s="21">
        <v>0</v>
      </c>
      <c r="DJ66" s="21">
        <v>0</v>
      </c>
      <c r="DK66" s="21">
        <v>0</v>
      </c>
      <c r="DL66" s="21">
        <v>0</v>
      </c>
      <c r="DM66" s="21">
        <v>0</v>
      </c>
      <c r="DN66" s="21">
        <v>0</v>
      </c>
      <c r="DO66" s="21">
        <v>0</v>
      </c>
      <c r="DP66" s="21">
        <v>0</v>
      </c>
      <c r="DQ66" s="21">
        <v>0</v>
      </c>
      <c r="DR66" s="21">
        <v>0</v>
      </c>
      <c r="DS66" s="21">
        <v>0</v>
      </c>
      <c r="DT66" s="21">
        <v>0</v>
      </c>
      <c r="DU66" s="21">
        <v>0</v>
      </c>
      <c r="DV66" s="21">
        <v>0</v>
      </c>
      <c r="DW66" s="21">
        <v>0</v>
      </c>
      <c r="DX66" s="21">
        <v>0</v>
      </c>
      <c r="DY66" s="21">
        <v>0</v>
      </c>
      <c r="DZ66" s="21">
        <v>0</v>
      </c>
      <c r="EA66" s="21">
        <v>0</v>
      </c>
      <c r="EB66" s="21">
        <v>0</v>
      </c>
      <c r="EC66" s="21">
        <v>0</v>
      </c>
      <c r="ED66" s="21">
        <v>0</v>
      </c>
      <c r="EE66" s="21">
        <v>0</v>
      </c>
      <c r="EF66" s="21">
        <v>0</v>
      </c>
      <c r="EG66" s="21">
        <v>0</v>
      </c>
      <c r="EH66" s="21">
        <v>0</v>
      </c>
      <c r="EI66" s="21">
        <v>0</v>
      </c>
      <c r="EJ66" s="21">
        <v>0</v>
      </c>
      <c r="EK66" s="21">
        <v>0</v>
      </c>
      <c r="EL66" s="21">
        <v>0</v>
      </c>
      <c r="EM66" s="21">
        <v>0</v>
      </c>
      <c r="EN66" s="21">
        <v>0</v>
      </c>
      <c r="EO66" s="21">
        <v>0</v>
      </c>
      <c r="EP66" s="21">
        <v>0</v>
      </c>
      <c r="EQ66" s="21">
        <v>0</v>
      </c>
      <c r="ER66" s="21">
        <v>0</v>
      </c>
      <c r="ES66" s="21">
        <v>0</v>
      </c>
      <c r="ET66" s="21">
        <v>0</v>
      </c>
      <c r="EU66" s="21">
        <v>0</v>
      </c>
      <c r="EV66" s="21">
        <v>0</v>
      </c>
      <c r="EW66" s="21">
        <v>0</v>
      </c>
      <c r="EX66" s="21">
        <v>0</v>
      </c>
      <c r="EY66" s="21">
        <v>0</v>
      </c>
      <c r="EZ66" s="21">
        <v>0</v>
      </c>
      <c r="FA66" s="21">
        <v>0</v>
      </c>
      <c r="FB66" s="21">
        <v>0</v>
      </c>
      <c r="FC66" s="21">
        <v>0</v>
      </c>
      <c r="FD66" s="21">
        <v>0</v>
      </c>
      <c r="FE66" s="21">
        <v>0</v>
      </c>
      <c r="FF66" s="21">
        <v>0</v>
      </c>
      <c r="FG66" s="21">
        <v>0</v>
      </c>
      <c r="FH66" s="21">
        <v>0</v>
      </c>
      <c r="FI66" s="21">
        <v>0</v>
      </c>
      <c r="FJ66" s="21">
        <v>0</v>
      </c>
      <c r="FK66" s="21">
        <v>0</v>
      </c>
      <c r="FL66" s="21">
        <v>0</v>
      </c>
      <c r="FM66" s="21">
        <v>0</v>
      </c>
      <c r="FN66" s="21">
        <v>0</v>
      </c>
      <c r="FO66" s="21">
        <v>0</v>
      </c>
      <c r="FP66" s="21">
        <v>0</v>
      </c>
      <c r="FQ66" s="21">
        <v>0</v>
      </c>
      <c r="FR66" s="21">
        <v>0</v>
      </c>
      <c r="FS66" s="21">
        <v>0</v>
      </c>
      <c r="FT66" s="21">
        <v>0</v>
      </c>
      <c r="FU66" s="21">
        <v>0</v>
      </c>
      <c r="FV66" s="21">
        <v>0</v>
      </c>
      <c r="FW66" s="21">
        <v>0</v>
      </c>
      <c r="FX66" s="21">
        <v>0</v>
      </c>
      <c r="FY66" s="21">
        <v>0</v>
      </c>
      <c r="FZ66" s="21">
        <v>0</v>
      </c>
      <c r="GA66" s="21">
        <v>0</v>
      </c>
      <c r="GB66" s="21">
        <v>0</v>
      </c>
      <c r="GC66" s="21">
        <v>0</v>
      </c>
      <c r="GD66" s="21">
        <v>0</v>
      </c>
      <c r="GE66" s="21">
        <v>0</v>
      </c>
      <c r="GF66" s="21">
        <v>0</v>
      </c>
      <c r="GG66" s="21">
        <v>0</v>
      </c>
      <c r="GH66" s="21">
        <v>0</v>
      </c>
      <c r="GI66" s="21">
        <v>0</v>
      </c>
      <c r="GJ66" s="21">
        <v>0</v>
      </c>
      <c r="GK66" s="21">
        <v>0</v>
      </c>
      <c r="GL66" s="21">
        <v>0</v>
      </c>
      <c r="GM66" s="21">
        <v>0</v>
      </c>
      <c r="GN66" s="21">
        <v>0</v>
      </c>
      <c r="GO66" s="21">
        <v>0</v>
      </c>
      <c r="GP66" s="21">
        <v>0</v>
      </c>
      <c r="GQ66" s="21">
        <v>0</v>
      </c>
      <c r="GR66" s="21">
        <v>0</v>
      </c>
      <c r="GS66" s="21">
        <v>0</v>
      </c>
      <c r="GT66" s="21">
        <v>0</v>
      </c>
      <c r="GU66" s="21">
        <v>0</v>
      </c>
      <c r="GV66" s="21">
        <v>0</v>
      </c>
      <c r="GW66" s="21">
        <v>0</v>
      </c>
      <c r="GX66" s="21">
        <v>0</v>
      </c>
      <c r="GY66" s="21">
        <v>0</v>
      </c>
      <c r="GZ66" s="21">
        <v>0</v>
      </c>
      <c r="HA66" s="21">
        <v>0</v>
      </c>
      <c r="HB66" s="21">
        <v>0</v>
      </c>
      <c r="HC66" s="21">
        <v>0</v>
      </c>
      <c r="HD66" s="21">
        <v>0</v>
      </c>
      <c r="HE66" s="21">
        <v>0</v>
      </c>
      <c r="HF66" s="54">
        <f t="shared" si="1"/>
        <v>125</v>
      </c>
      <c r="HG66" s="21">
        <v>125</v>
      </c>
      <c r="HH66" s="21">
        <v>0</v>
      </c>
      <c r="HI66" s="21">
        <v>0</v>
      </c>
      <c r="HJ66" s="21">
        <v>0</v>
      </c>
      <c r="HK66" s="21">
        <v>0</v>
      </c>
      <c r="HL66" s="21">
        <v>0</v>
      </c>
      <c r="HM66" s="21">
        <v>0</v>
      </c>
      <c r="HN66" s="21">
        <v>0</v>
      </c>
      <c r="HO66" s="21">
        <v>0</v>
      </c>
      <c r="HP66" s="21">
        <v>0</v>
      </c>
      <c r="HQ66" s="21">
        <v>0</v>
      </c>
      <c r="HR66" s="21">
        <v>0</v>
      </c>
      <c r="HS66" s="21">
        <v>0</v>
      </c>
      <c r="HT66" s="21">
        <v>0</v>
      </c>
      <c r="HU66" s="21">
        <v>0</v>
      </c>
      <c r="HV66" s="21">
        <v>0</v>
      </c>
      <c r="HW66" s="21">
        <v>0</v>
      </c>
      <c r="HX66" s="21">
        <v>2</v>
      </c>
      <c r="HY66" s="28">
        <v>36</v>
      </c>
      <c r="HZ66" s="21">
        <v>886.9</v>
      </c>
      <c r="IA66" s="21">
        <v>0</v>
      </c>
      <c r="IB66" s="54">
        <v>73902</v>
      </c>
      <c r="IC66" s="21">
        <v>57009</v>
      </c>
      <c r="ID66" s="21">
        <v>55325</v>
      </c>
      <c r="IE66" s="21">
        <v>0</v>
      </c>
      <c r="IF66" s="21">
        <v>1466</v>
      </c>
      <c r="IG66" s="21">
        <v>218</v>
      </c>
      <c r="IH66" s="21">
        <v>16893</v>
      </c>
      <c r="II66" s="21">
        <v>16468</v>
      </c>
      <c r="IJ66" s="21">
        <v>0</v>
      </c>
      <c r="IK66" s="21">
        <v>182</v>
      </c>
      <c r="IL66" s="21">
        <v>243</v>
      </c>
      <c r="IM66" s="48"/>
      <c r="IN66" s="48"/>
    </row>
    <row r="67" spans="1:248" s="27" customFormat="1" ht="56.25" x14ac:dyDescent="0.25">
      <c r="A67" s="64">
        <v>51</v>
      </c>
      <c r="B67" s="22" t="s">
        <v>125</v>
      </c>
      <c r="C67" s="23" t="s">
        <v>63</v>
      </c>
      <c r="D67" s="52">
        <f t="shared" si="0"/>
        <v>264</v>
      </c>
      <c r="E67" s="21">
        <v>102</v>
      </c>
      <c r="F67" s="21">
        <v>0</v>
      </c>
      <c r="G67" s="21">
        <v>140</v>
      </c>
      <c r="H67" s="21">
        <v>0</v>
      </c>
      <c r="I67" s="21">
        <v>22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/>
      <c r="AU67" s="21">
        <v>0</v>
      </c>
      <c r="AV67" s="21">
        <v>0</v>
      </c>
      <c r="AW67" s="21">
        <v>0</v>
      </c>
      <c r="AX67" s="21"/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0</v>
      </c>
      <c r="BZ67" s="21">
        <v>0</v>
      </c>
      <c r="CA67" s="21">
        <v>0</v>
      </c>
      <c r="CB67" s="21">
        <v>0</v>
      </c>
      <c r="CC67" s="21">
        <v>0</v>
      </c>
      <c r="CD67" s="21">
        <v>0</v>
      </c>
      <c r="CE67" s="21">
        <v>0</v>
      </c>
      <c r="CF67" s="21">
        <v>0</v>
      </c>
      <c r="CG67" s="21">
        <v>0</v>
      </c>
      <c r="CH67" s="21">
        <v>0</v>
      </c>
      <c r="CI67" s="21">
        <v>0</v>
      </c>
      <c r="CJ67" s="21">
        <v>0</v>
      </c>
      <c r="CK67" s="21">
        <v>0</v>
      </c>
      <c r="CL67" s="21">
        <v>0</v>
      </c>
      <c r="CM67" s="21">
        <v>0</v>
      </c>
      <c r="CN67" s="21">
        <v>0</v>
      </c>
      <c r="CO67" s="21">
        <v>0</v>
      </c>
      <c r="CP67" s="21">
        <v>0</v>
      </c>
      <c r="CQ67" s="21">
        <v>0</v>
      </c>
      <c r="CR67" s="21">
        <v>0</v>
      </c>
      <c r="CS67" s="21">
        <v>0</v>
      </c>
      <c r="CT67" s="21">
        <v>0</v>
      </c>
      <c r="CU67" s="21">
        <v>0</v>
      </c>
      <c r="CV67" s="21">
        <v>0</v>
      </c>
      <c r="CW67" s="21">
        <v>0</v>
      </c>
      <c r="CX67" s="21">
        <v>0</v>
      </c>
      <c r="CY67" s="21">
        <v>0</v>
      </c>
      <c r="CZ67" s="21">
        <v>0</v>
      </c>
      <c r="DA67" s="21">
        <v>0</v>
      </c>
      <c r="DB67" s="21">
        <v>0</v>
      </c>
      <c r="DC67" s="21">
        <v>0</v>
      </c>
      <c r="DD67" s="21">
        <v>0</v>
      </c>
      <c r="DE67" s="21">
        <v>0</v>
      </c>
      <c r="DF67" s="21">
        <v>0</v>
      </c>
      <c r="DG67" s="21">
        <v>0</v>
      </c>
      <c r="DH67" s="21">
        <v>0</v>
      </c>
      <c r="DI67" s="21">
        <v>0</v>
      </c>
      <c r="DJ67" s="21">
        <v>0</v>
      </c>
      <c r="DK67" s="21">
        <v>0</v>
      </c>
      <c r="DL67" s="21">
        <v>0</v>
      </c>
      <c r="DM67" s="21">
        <v>0</v>
      </c>
      <c r="DN67" s="21">
        <v>0</v>
      </c>
      <c r="DO67" s="21">
        <v>0</v>
      </c>
      <c r="DP67" s="21">
        <v>0</v>
      </c>
      <c r="DQ67" s="21">
        <v>0</v>
      </c>
      <c r="DR67" s="21">
        <v>0</v>
      </c>
      <c r="DS67" s="21">
        <v>0</v>
      </c>
      <c r="DT67" s="21">
        <v>0</v>
      </c>
      <c r="DU67" s="21">
        <v>0</v>
      </c>
      <c r="DV67" s="21">
        <v>0</v>
      </c>
      <c r="DW67" s="21">
        <v>0</v>
      </c>
      <c r="DX67" s="21">
        <v>0</v>
      </c>
      <c r="DY67" s="21">
        <v>0</v>
      </c>
      <c r="DZ67" s="21">
        <v>0</v>
      </c>
      <c r="EA67" s="21">
        <v>0</v>
      </c>
      <c r="EB67" s="21">
        <v>0</v>
      </c>
      <c r="EC67" s="21">
        <v>0</v>
      </c>
      <c r="ED67" s="21">
        <v>0</v>
      </c>
      <c r="EE67" s="21">
        <v>0</v>
      </c>
      <c r="EF67" s="21">
        <v>0</v>
      </c>
      <c r="EG67" s="21">
        <v>0</v>
      </c>
      <c r="EH67" s="21">
        <v>0</v>
      </c>
      <c r="EI67" s="21">
        <v>0</v>
      </c>
      <c r="EJ67" s="21">
        <v>0</v>
      </c>
      <c r="EK67" s="21">
        <v>0</v>
      </c>
      <c r="EL67" s="21">
        <v>0</v>
      </c>
      <c r="EM67" s="21">
        <v>0</v>
      </c>
      <c r="EN67" s="21">
        <v>0</v>
      </c>
      <c r="EO67" s="21">
        <v>0</v>
      </c>
      <c r="EP67" s="21">
        <v>0</v>
      </c>
      <c r="EQ67" s="21">
        <v>0</v>
      </c>
      <c r="ER67" s="21">
        <v>0</v>
      </c>
      <c r="ES67" s="21">
        <v>0</v>
      </c>
      <c r="ET67" s="21">
        <v>0</v>
      </c>
      <c r="EU67" s="21">
        <v>0</v>
      </c>
      <c r="EV67" s="21">
        <v>0</v>
      </c>
      <c r="EW67" s="21">
        <v>0</v>
      </c>
      <c r="EX67" s="21">
        <v>0</v>
      </c>
      <c r="EY67" s="21">
        <v>0</v>
      </c>
      <c r="EZ67" s="21">
        <v>0</v>
      </c>
      <c r="FA67" s="21">
        <v>0</v>
      </c>
      <c r="FB67" s="21">
        <v>0</v>
      </c>
      <c r="FC67" s="21">
        <v>0</v>
      </c>
      <c r="FD67" s="21">
        <v>0</v>
      </c>
      <c r="FE67" s="21">
        <v>0</v>
      </c>
      <c r="FF67" s="21">
        <v>0</v>
      </c>
      <c r="FG67" s="21">
        <v>0</v>
      </c>
      <c r="FH67" s="21">
        <v>0</v>
      </c>
      <c r="FI67" s="21">
        <v>0</v>
      </c>
      <c r="FJ67" s="21">
        <v>0</v>
      </c>
      <c r="FK67" s="21">
        <v>0</v>
      </c>
      <c r="FL67" s="21">
        <v>0</v>
      </c>
      <c r="FM67" s="21">
        <v>0</v>
      </c>
      <c r="FN67" s="21">
        <v>0</v>
      </c>
      <c r="FO67" s="21">
        <v>0</v>
      </c>
      <c r="FP67" s="21">
        <v>0</v>
      </c>
      <c r="FQ67" s="21">
        <v>0</v>
      </c>
      <c r="FR67" s="21">
        <v>0</v>
      </c>
      <c r="FS67" s="21">
        <v>0</v>
      </c>
      <c r="FT67" s="21">
        <v>0</v>
      </c>
      <c r="FU67" s="21">
        <v>0</v>
      </c>
      <c r="FV67" s="21">
        <v>0</v>
      </c>
      <c r="FW67" s="21">
        <v>0</v>
      </c>
      <c r="FX67" s="21">
        <v>0</v>
      </c>
      <c r="FY67" s="21">
        <v>0</v>
      </c>
      <c r="FZ67" s="21">
        <v>0</v>
      </c>
      <c r="GA67" s="21">
        <v>0</v>
      </c>
      <c r="GB67" s="21">
        <v>0</v>
      </c>
      <c r="GC67" s="21">
        <v>0</v>
      </c>
      <c r="GD67" s="21">
        <v>0</v>
      </c>
      <c r="GE67" s="21">
        <v>0</v>
      </c>
      <c r="GF67" s="21">
        <v>0</v>
      </c>
      <c r="GG67" s="21">
        <v>0</v>
      </c>
      <c r="GH67" s="21">
        <v>0</v>
      </c>
      <c r="GI67" s="21">
        <v>0</v>
      </c>
      <c r="GJ67" s="21">
        <v>0</v>
      </c>
      <c r="GK67" s="21">
        <v>0</v>
      </c>
      <c r="GL67" s="21">
        <v>0</v>
      </c>
      <c r="GM67" s="21">
        <v>0</v>
      </c>
      <c r="GN67" s="21">
        <v>0</v>
      </c>
      <c r="GO67" s="21">
        <v>0</v>
      </c>
      <c r="GP67" s="21">
        <v>0</v>
      </c>
      <c r="GQ67" s="21">
        <v>0</v>
      </c>
      <c r="GR67" s="21">
        <v>0</v>
      </c>
      <c r="GS67" s="21">
        <v>0</v>
      </c>
      <c r="GT67" s="21">
        <v>0</v>
      </c>
      <c r="GU67" s="21">
        <v>0</v>
      </c>
      <c r="GV67" s="21">
        <v>0</v>
      </c>
      <c r="GW67" s="21">
        <v>0</v>
      </c>
      <c r="GX67" s="21">
        <v>0</v>
      </c>
      <c r="GY67" s="21">
        <v>0</v>
      </c>
      <c r="GZ67" s="21">
        <v>0</v>
      </c>
      <c r="HA67" s="21">
        <v>0</v>
      </c>
      <c r="HB67" s="21">
        <v>0</v>
      </c>
      <c r="HC67" s="21">
        <v>0</v>
      </c>
      <c r="HD67" s="21">
        <v>0</v>
      </c>
      <c r="HE67" s="21">
        <v>0</v>
      </c>
      <c r="HF67" s="54">
        <f t="shared" si="1"/>
        <v>33.299999999999997</v>
      </c>
      <c r="HG67" s="21">
        <v>33.299999999999997</v>
      </c>
      <c r="HH67" s="21">
        <v>0</v>
      </c>
      <c r="HI67" s="21">
        <v>0</v>
      </c>
      <c r="HJ67" s="21">
        <v>0</v>
      </c>
      <c r="HK67" s="21">
        <v>0</v>
      </c>
      <c r="HL67" s="21">
        <v>0</v>
      </c>
      <c r="HM67" s="21">
        <v>0</v>
      </c>
      <c r="HN67" s="21">
        <v>0</v>
      </c>
      <c r="HO67" s="21">
        <v>0</v>
      </c>
      <c r="HP67" s="21">
        <v>0</v>
      </c>
      <c r="HQ67" s="21">
        <v>0</v>
      </c>
      <c r="HR67" s="21">
        <v>0</v>
      </c>
      <c r="HS67" s="21">
        <v>0</v>
      </c>
      <c r="HT67" s="21">
        <v>0</v>
      </c>
      <c r="HU67" s="21">
        <v>0</v>
      </c>
      <c r="HV67" s="21">
        <v>0</v>
      </c>
      <c r="HW67" s="21">
        <v>0</v>
      </c>
      <c r="HX67" s="21">
        <v>0.7</v>
      </c>
      <c r="HY67" s="28">
        <v>12</v>
      </c>
      <c r="HZ67" s="21">
        <v>254.1</v>
      </c>
      <c r="IA67" s="21">
        <v>0</v>
      </c>
      <c r="IB67" s="54">
        <v>22275</v>
      </c>
      <c r="IC67" s="21">
        <v>16897</v>
      </c>
      <c r="ID67" s="21">
        <v>16516</v>
      </c>
      <c r="IE67" s="21">
        <v>0</v>
      </c>
      <c r="IF67" s="21">
        <v>382</v>
      </c>
      <c r="IG67" s="21">
        <v>-1</v>
      </c>
      <c r="IH67" s="21">
        <v>5378</v>
      </c>
      <c r="II67" s="21">
        <v>5084</v>
      </c>
      <c r="IJ67" s="21">
        <v>0</v>
      </c>
      <c r="IK67" s="21">
        <v>50</v>
      </c>
      <c r="IL67" s="21">
        <v>244</v>
      </c>
      <c r="IM67" s="48"/>
      <c r="IN67" s="48"/>
    </row>
    <row r="68" spans="1:248" s="26" customFormat="1" ht="75" x14ac:dyDescent="0.25">
      <c r="A68" s="64">
        <v>52</v>
      </c>
      <c r="B68" s="22" t="s">
        <v>113</v>
      </c>
      <c r="C68" s="23" t="s">
        <v>63</v>
      </c>
      <c r="D68" s="52">
        <f t="shared" si="0"/>
        <v>417</v>
      </c>
      <c r="E68" s="21">
        <v>0</v>
      </c>
      <c r="F68" s="21">
        <v>0</v>
      </c>
      <c r="G68" s="21">
        <v>22</v>
      </c>
      <c r="H68" s="21">
        <v>0</v>
      </c>
      <c r="I68" s="21">
        <v>11</v>
      </c>
      <c r="J68" s="21">
        <v>0</v>
      </c>
      <c r="K68" s="21">
        <v>0</v>
      </c>
      <c r="L68" s="21">
        <v>0</v>
      </c>
      <c r="M68" s="21">
        <v>6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16</v>
      </c>
      <c r="W68" s="21">
        <v>84</v>
      </c>
      <c r="X68" s="21">
        <v>42</v>
      </c>
      <c r="Y68" s="21">
        <v>43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85</v>
      </c>
      <c r="AJ68" s="21">
        <v>0</v>
      </c>
      <c r="AK68" s="21">
        <v>0</v>
      </c>
      <c r="AL68" s="21">
        <v>0</v>
      </c>
      <c r="AM68" s="21">
        <v>40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  <c r="AT68" s="21"/>
      <c r="AU68" s="21">
        <v>0</v>
      </c>
      <c r="AV68" s="21">
        <v>12</v>
      </c>
      <c r="AW68" s="21">
        <v>4</v>
      </c>
      <c r="AX68" s="21"/>
      <c r="AY68" s="21">
        <v>0</v>
      </c>
      <c r="AZ68" s="21">
        <v>1</v>
      </c>
      <c r="BA68" s="21">
        <v>0</v>
      </c>
      <c r="BB68" s="21">
        <v>0</v>
      </c>
      <c r="BC68" s="21">
        <v>0</v>
      </c>
      <c r="BD68" s="21">
        <v>8</v>
      </c>
      <c r="BE68" s="21">
        <v>1</v>
      </c>
      <c r="BF68" s="21">
        <v>8</v>
      </c>
      <c r="BG68" s="21">
        <v>13</v>
      </c>
      <c r="BH68" s="21">
        <v>21</v>
      </c>
      <c r="BI68" s="21">
        <v>0</v>
      </c>
      <c r="BJ68" s="21">
        <v>0</v>
      </c>
      <c r="BK68" s="21">
        <v>0</v>
      </c>
      <c r="BL68" s="21">
        <v>0</v>
      </c>
      <c r="BM68" s="21">
        <v>0</v>
      </c>
      <c r="BN68" s="21">
        <v>0</v>
      </c>
      <c r="BO68" s="21">
        <v>0</v>
      </c>
      <c r="BP68" s="21">
        <v>0</v>
      </c>
      <c r="BQ68" s="21">
        <v>0</v>
      </c>
      <c r="BR68" s="21">
        <v>0</v>
      </c>
      <c r="BS68" s="21">
        <v>0</v>
      </c>
      <c r="BT68" s="21">
        <v>0</v>
      </c>
      <c r="BU68" s="21">
        <v>0</v>
      </c>
      <c r="BV68" s="21">
        <v>0</v>
      </c>
      <c r="BW68" s="21">
        <v>0</v>
      </c>
      <c r="BX68" s="21">
        <v>0</v>
      </c>
      <c r="BY68" s="21">
        <v>0</v>
      </c>
      <c r="BZ68" s="21">
        <v>0</v>
      </c>
      <c r="CA68" s="21">
        <v>0</v>
      </c>
      <c r="CB68" s="21">
        <v>0</v>
      </c>
      <c r="CC68" s="21">
        <v>0</v>
      </c>
      <c r="CD68" s="21">
        <v>0</v>
      </c>
      <c r="CE68" s="21">
        <v>0</v>
      </c>
      <c r="CF68" s="21">
        <v>0</v>
      </c>
      <c r="CG68" s="21">
        <v>0</v>
      </c>
      <c r="CH68" s="21">
        <v>0</v>
      </c>
      <c r="CI68" s="21">
        <v>0</v>
      </c>
      <c r="CJ68" s="21">
        <v>0</v>
      </c>
      <c r="CK68" s="21">
        <v>0</v>
      </c>
      <c r="CL68" s="21">
        <v>0</v>
      </c>
      <c r="CM68" s="21">
        <v>0</v>
      </c>
      <c r="CN68" s="21">
        <v>0</v>
      </c>
      <c r="CO68" s="21">
        <v>0</v>
      </c>
      <c r="CP68" s="21">
        <v>0</v>
      </c>
      <c r="CQ68" s="21">
        <v>0</v>
      </c>
      <c r="CR68" s="21">
        <v>0</v>
      </c>
      <c r="CS68" s="21">
        <v>0</v>
      </c>
      <c r="CT68" s="21">
        <v>0</v>
      </c>
      <c r="CU68" s="21">
        <v>0</v>
      </c>
      <c r="CV68" s="21">
        <v>0</v>
      </c>
      <c r="CW68" s="21">
        <v>0</v>
      </c>
      <c r="CX68" s="21">
        <v>0</v>
      </c>
      <c r="CY68" s="21">
        <v>0</v>
      </c>
      <c r="CZ68" s="21">
        <v>0</v>
      </c>
      <c r="DA68" s="21">
        <v>0</v>
      </c>
      <c r="DB68" s="21">
        <v>0</v>
      </c>
      <c r="DC68" s="21">
        <v>0</v>
      </c>
      <c r="DD68" s="21">
        <v>0</v>
      </c>
      <c r="DE68" s="21">
        <v>0</v>
      </c>
      <c r="DF68" s="21">
        <v>0</v>
      </c>
      <c r="DG68" s="21">
        <v>0</v>
      </c>
      <c r="DH68" s="21">
        <v>0</v>
      </c>
      <c r="DI68" s="21">
        <v>0</v>
      </c>
      <c r="DJ68" s="21">
        <v>0</v>
      </c>
      <c r="DK68" s="21">
        <v>0</v>
      </c>
      <c r="DL68" s="21">
        <v>0</v>
      </c>
      <c r="DM68" s="21">
        <v>0</v>
      </c>
      <c r="DN68" s="21">
        <v>0</v>
      </c>
      <c r="DO68" s="21">
        <v>0</v>
      </c>
      <c r="DP68" s="21">
        <v>0</v>
      </c>
      <c r="DQ68" s="21">
        <v>0</v>
      </c>
      <c r="DR68" s="21">
        <v>0</v>
      </c>
      <c r="DS68" s="21">
        <v>0</v>
      </c>
      <c r="DT68" s="21">
        <v>0</v>
      </c>
      <c r="DU68" s="21">
        <v>0</v>
      </c>
      <c r="DV68" s="21">
        <v>0</v>
      </c>
      <c r="DW68" s="21">
        <v>0</v>
      </c>
      <c r="DX68" s="21">
        <v>0</v>
      </c>
      <c r="DY68" s="21">
        <v>0</v>
      </c>
      <c r="DZ68" s="21">
        <v>0</v>
      </c>
      <c r="EA68" s="21">
        <v>0</v>
      </c>
      <c r="EB68" s="21">
        <v>0</v>
      </c>
      <c r="EC68" s="21">
        <v>0</v>
      </c>
      <c r="ED68" s="21">
        <v>0</v>
      </c>
      <c r="EE68" s="21">
        <v>0</v>
      </c>
      <c r="EF68" s="21">
        <v>0</v>
      </c>
      <c r="EG68" s="21">
        <v>0</v>
      </c>
      <c r="EH68" s="21">
        <v>0</v>
      </c>
      <c r="EI68" s="21">
        <v>0</v>
      </c>
      <c r="EJ68" s="21">
        <v>0</v>
      </c>
      <c r="EK68" s="21">
        <v>0</v>
      </c>
      <c r="EL68" s="21">
        <v>0</v>
      </c>
      <c r="EM68" s="21">
        <v>0</v>
      </c>
      <c r="EN68" s="21">
        <v>0</v>
      </c>
      <c r="EO68" s="21">
        <v>0</v>
      </c>
      <c r="EP68" s="21">
        <v>0</v>
      </c>
      <c r="EQ68" s="21">
        <v>0</v>
      </c>
      <c r="ER68" s="21">
        <v>0</v>
      </c>
      <c r="ES68" s="21">
        <v>0</v>
      </c>
      <c r="ET68" s="21">
        <v>0</v>
      </c>
      <c r="EU68" s="21">
        <v>0</v>
      </c>
      <c r="EV68" s="21">
        <v>0</v>
      </c>
      <c r="EW68" s="21">
        <v>0</v>
      </c>
      <c r="EX68" s="21">
        <v>0</v>
      </c>
      <c r="EY68" s="21">
        <v>0</v>
      </c>
      <c r="EZ68" s="21">
        <v>0</v>
      </c>
      <c r="FA68" s="21">
        <v>0</v>
      </c>
      <c r="FB68" s="21">
        <v>0</v>
      </c>
      <c r="FC68" s="21">
        <v>0</v>
      </c>
      <c r="FD68" s="21">
        <v>0</v>
      </c>
      <c r="FE68" s="21">
        <v>0</v>
      </c>
      <c r="FF68" s="21">
        <v>0</v>
      </c>
      <c r="FG68" s="21">
        <v>0</v>
      </c>
      <c r="FH68" s="21">
        <v>0</v>
      </c>
      <c r="FI68" s="21">
        <v>0</v>
      </c>
      <c r="FJ68" s="21">
        <v>0</v>
      </c>
      <c r="FK68" s="21">
        <v>0</v>
      </c>
      <c r="FL68" s="21">
        <v>0</v>
      </c>
      <c r="FM68" s="21">
        <v>0</v>
      </c>
      <c r="FN68" s="21">
        <v>0</v>
      </c>
      <c r="FO68" s="21">
        <v>0</v>
      </c>
      <c r="FP68" s="21">
        <v>0</v>
      </c>
      <c r="FQ68" s="21">
        <v>0</v>
      </c>
      <c r="FR68" s="21">
        <v>0</v>
      </c>
      <c r="FS68" s="21">
        <v>0</v>
      </c>
      <c r="FT68" s="21">
        <v>0</v>
      </c>
      <c r="FU68" s="21">
        <v>0</v>
      </c>
      <c r="FV68" s="21">
        <v>0</v>
      </c>
      <c r="FW68" s="21">
        <v>0</v>
      </c>
      <c r="FX68" s="21">
        <v>0</v>
      </c>
      <c r="FY68" s="21">
        <v>0</v>
      </c>
      <c r="FZ68" s="21">
        <v>0</v>
      </c>
      <c r="GA68" s="21">
        <v>0</v>
      </c>
      <c r="GB68" s="21">
        <v>0</v>
      </c>
      <c r="GC68" s="21">
        <v>0</v>
      </c>
      <c r="GD68" s="21">
        <v>0</v>
      </c>
      <c r="GE68" s="21">
        <v>0</v>
      </c>
      <c r="GF68" s="21">
        <v>0</v>
      </c>
      <c r="GG68" s="21">
        <v>0</v>
      </c>
      <c r="GH68" s="21">
        <v>0</v>
      </c>
      <c r="GI68" s="21">
        <v>0</v>
      </c>
      <c r="GJ68" s="21">
        <v>0</v>
      </c>
      <c r="GK68" s="21">
        <v>0</v>
      </c>
      <c r="GL68" s="21">
        <v>0</v>
      </c>
      <c r="GM68" s="21">
        <v>0</v>
      </c>
      <c r="GN68" s="21">
        <v>0</v>
      </c>
      <c r="GO68" s="21">
        <v>0</v>
      </c>
      <c r="GP68" s="21">
        <v>0</v>
      </c>
      <c r="GQ68" s="21">
        <v>0</v>
      </c>
      <c r="GR68" s="21">
        <v>0</v>
      </c>
      <c r="GS68" s="21">
        <v>0</v>
      </c>
      <c r="GT68" s="21">
        <v>0</v>
      </c>
      <c r="GU68" s="21">
        <v>0</v>
      </c>
      <c r="GV68" s="21">
        <v>0</v>
      </c>
      <c r="GW68" s="21">
        <v>0</v>
      </c>
      <c r="GX68" s="21">
        <v>0</v>
      </c>
      <c r="GY68" s="21">
        <v>0</v>
      </c>
      <c r="GZ68" s="21">
        <v>0</v>
      </c>
      <c r="HA68" s="21">
        <v>0</v>
      </c>
      <c r="HB68" s="21">
        <v>0</v>
      </c>
      <c r="HC68" s="21">
        <v>0</v>
      </c>
      <c r="HD68" s="21">
        <v>0</v>
      </c>
      <c r="HE68" s="21">
        <v>0</v>
      </c>
      <c r="HF68" s="54">
        <f t="shared" si="1"/>
        <v>92.5</v>
      </c>
      <c r="HG68" s="21">
        <v>0</v>
      </c>
      <c r="HH68" s="21">
        <v>0</v>
      </c>
      <c r="HI68" s="21">
        <v>0</v>
      </c>
      <c r="HJ68" s="21">
        <v>0</v>
      </c>
      <c r="HK68" s="21">
        <v>0</v>
      </c>
      <c r="HL68" s="21">
        <v>0</v>
      </c>
      <c r="HM68" s="21">
        <v>0</v>
      </c>
      <c r="HN68" s="21">
        <v>8.1</v>
      </c>
      <c r="HO68" s="21">
        <v>30.7</v>
      </c>
      <c r="HP68" s="21">
        <v>23.5</v>
      </c>
      <c r="HQ68" s="21">
        <v>19.5</v>
      </c>
      <c r="HR68" s="21">
        <v>0</v>
      </c>
      <c r="HS68" s="21">
        <v>0</v>
      </c>
      <c r="HT68" s="21">
        <v>10.7</v>
      </c>
      <c r="HU68" s="21">
        <v>0</v>
      </c>
      <c r="HV68" s="21">
        <v>0</v>
      </c>
      <c r="HW68" s="21">
        <v>0</v>
      </c>
      <c r="HX68" s="21">
        <v>2.7</v>
      </c>
      <c r="HY68" s="28">
        <v>34</v>
      </c>
      <c r="HZ68" s="21">
        <v>301.3</v>
      </c>
      <c r="IA68" s="21">
        <v>0</v>
      </c>
      <c r="IB68" s="54">
        <v>49757</v>
      </c>
      <c r="IC68" s="21">
        <v>39205</v>
      </c>
      <c r="ID68" s="21">
        <v>38406</v>
      </c>
      <c r="IE68" s="21">
        <v>0</v>
      </c>
      <c r="IF68" s="21">
        <v>799</v>
      </c>
      <c r="IG68" s="21">
        <v>0</v>
      </c>
      <c r="IH68" s="21">
        <v>10552</v>
      </c>
      <c r="II68" s="21">
        <v>10431</v>
      </c>
      <c r="IJ68" s="21">
        <v>0</v>
      </c>
      <c r="IK68" s="21">
        <v>121</v>
      </c>
      <c r="IL68" s="21">
        <v>0</v>
      </c>
      <c r="IM68" s="48"/>
      <c r="IN68" s="48"/>
    </row>
    <row r="69" spans="1:248" s="25" customFormat="1" ht="112.5" x14ac:dyDescent="0.25">
      <c r="A69" s="64">
        <v>53</v>
      </c>
      <c r="B69" s="24" t="s">
        <v>149</v>
      </c>
      <c r="C69" s="23" t="s">
        <v>63</v>
      </c>
      <c r="D69" s="52">
        <f>AG69+AH69+AI69+AK69+AM69+AO69+BF69+BG69+BH69</f>
        <v>160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15</v>
      </c>
      <c r="AH69" s="21">
        <v>29</v>
      </c>
      <c r="AI69" s="21">
        <v>0</v>
      </c>
      <c r="AJ69" s="21">
        <v>0</v>
      </c>
      <c r="AK69" s="21">
        <v>73</v>
      </c>
      <c r="AL69" s="21">
        <v>0</v>
      </c>
      <c r="AM69" s="21">
        <v>0</v>
      </c>
      <c r="AN69" s="21">
        <v>0</v>
      </c>
      <c r="AO69" s="21">
        <v>41</v>
      </c>
      <c r="AP69" s="21">
        <v>0</v>
      </c>
      <c r="AQ69" s="21">
        <v>0</v>
      </c>
      <c r="AR69" s="21">
        <v>0</v>
      </c>
      <c r="AS69" s="21">
        <v>0</v>
      </c>
      <c r="AT69" s="21"/>
      <c r="AU69" s="21">
        <v>0</v>
      </c>
      <c r="AV69" s="21">
        <v>0</v>
      </c>
      <c r="AW69" s="21">
        <v>0</v>
      </c>
      <c r="AX69" s="21"/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0</v>
      </c>
      <c r="BF69" s="21">
        <v>1</v>
      </c>
      <c r="BG69" s="21">
        <v>0</v>
      </c>
      <c r="BH69" s="21">
        <v>1</v>
      </c>
      <c r="BI69" s="21">
        <v>0</v>
      </c>
      <c r="BJ69" s="21">
        <v>0</v>
      </c>
      <c r="BK69" s="21">
        <v>0</v>
      </c>
      <c r="BL69" s="21">
        <v>0</v>
      </c>
      <c r="BM69" s="21">
        <v>0</v>
      </c>
      <c r="BN69" s="21">
        <v>0</v>
      </c>
      <c r="BO69" s="21">
        <v>0</v>
      </c>
      <c r="BP69" s="21">
        <v>0</v>
      </c>
      <c r="BQ69" s="21">
        <v>0</v>
      </c>
      <c r="BR69" s="21">
        <v>0</v>
      </c>
      <c r="BS69" s="21">
        <v>0</v>
      </c>
      <c r="BT69" s="21">
        <v>0</v>
      </c>
      <c r="BU69" s="21">
        <v>0</v>
      </c>
      <c r="BV69" s="21">
        <v>0</v>
      </c>
      <c r="BW69" s="21">
        <v>0</v>
      </c>
      <c r="BX69" s="21">
        <v>0</v>
      </c>
      <c r="BY69" s="21">
        <v>0</v>
      </c>
      <c r="BZ69" s="21">
        <v>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0</v>
      </c>
      <c r="CK69" s="21">
        <v>0</v>
      </c>
      <c r="CL69" s="21">
        <v>0</v>
      </c>
      <c r="CM69" s="21">
        <v>0</v>
      </c>
      <c r="CN69" s="21">
        <v>0</v>
      </c>
      <c r="CO69" s="21">
        <v>0</v>
      </c>
      <c r="CP69" s="21">
        <v>0</v>
      </c>
      <c r="CQ69" s="21">
        <v>0</v>
      </c>
      <c r="CR69" s="21">
        <v>0</v>
      </c>
      <c r="CS69" s="21">
        <v>0</v>
      </c>
      <c r="CT69" s="21">
        <v>0</v>
      </c>
      <c r="CU69" s="21">
        <v>0</v>
      </c>
      <c r="CV69" s="21">
        <v>0</v>
      </c>
      <c r="CW69" s="21">
        <v>0</v>
      </c>
      <c r="CX69" s="21">
        <v>0</v>
      </c>
      <c r="CY69" s="21">
        <v>0</v>
      </c>
      <c r="CZ69" s="21">
        <v>0</v>
      </c>
      <c r="DA69" s="21">
        <v>0</v>
      </c>
      <c r="DB69" s="21">
        <v>0</v>
      </c>
      <c r="DC69" s="21">
        <v>0</v>
      </c>
      <c r="DD69" s="21">
        <v>0</v>
      </c>
      <c r="DE69" s="21">
        <v>0</v>
      </c>
      <c r="DF69" s="21">
        <v>0</v>
      </c>
      <c r="DG69" s="21">
        <v>0</v>
      </c>
      <c r="DH69" s="21">
        <v>0</v>
      </c>
      <c r="DI69" s="21">
        <v>0</v>
      </c>
      <c r="DJ69" s="21">
        <v>0</v>
      </c>
      <c r="DK69" s="21">
        <v>0</v>
      </c>
      <c r="DL69" s="21">
        <v>0</v>
      </c>
      <c r="DM69" s="21">
        <v>0</v>
      </c>
      <c r="DN69" s="21">
        <v>0</v>
      </c>
      <c r="DO69" s="21">
        <v>0</v>
      </c>
      <c r="DP69" s="21">
        <v>0</v>
      </c>
      <c r="DQ69" s="21">
        <v>0</v>
      </c>
      <c r="DR69" s="21">
        <v>0</v>
      </c>
      <c r="DS69" s="21">
        <v>0</v>
      </c>
      <c r="DT69" s="21">
        <v>0</v>
      </c>
      <c r="DU69" s="21">
        <v>0</v>
      </c>
      <c r="DV69" s="21">
        <v>0</v>
      </c>
      <c r="DW69" s="21">
        <v>0</v>
      </c>
      <c r="DX69" s="21">
        <v>0</v>
      </c>
      <c r="DY69" s="21">
        <v>0</v>
      </c>
      <c r="DZ69" s="21">
        <v>0</v>
      </c>
      <c r="EA69" s="21">
        <v>0</v>
      </c>
      <c r="EB69" s="21">
        <v>0</v>
      </c>
      <c r="EC69" s="21">
        <v>0</v>
      </c>
      <c r="ED69" s="21">
        <v>0</v>
      </c>
      <c r="EE69" s="21">
        <v>0</v>
      </c>
      <c r="EF69" s="21">
        <v>0</v>
      </c>
      <c r="EG69" s="21">
        <v>0</v>
      </c>
      <c r="EH69" s="21">
        <v>0</v>
      </c>
      <c r="EI69" s="21">
        <v>0</v>
      </c>
      <c r="EJ69" s="21">
        <v>0</v>
      </c>
      <c r="EK69" s="21">
        <v>0</v>
      </c>
      <c r="EL69" s="21">
        <v>0</v>
      </c>
      <c r="EM69" s="21">
        <v>0</v>
      </c>
      <c r="EN69" s="21">
        <v>0</v>
      </c>
      <c r="EO69" s="21">
        <v>0</v>
      </c>
      <c r="EP69" s="21">
        <v>0</v>
      </c>
      <c r="EQ69" s="21">
        <v>0</v>
      </c>
      <c r="ER69" s="21">
        <v>0</v>
      </c>
      <c r="ES69" s="21">
        <v>0</v>
      </c>
      <c r="ET69" s="21">
        <v>0</v>
      </c>
      <c r="EU69" s="21">
        <v>0</v>
      </c>
      <c r="EV69" s="21">
        <v>0</v>
      </c>
      <c r="EW69" s="21">
        <v>0</v>
      </c>
      <c r="EX69" s="21">
        <v>0</v>
      </c>
      <c r="EY69" s="21">
        <v>0</v>
      </c>
      <c r="EZ69" s="21">
        <v>0</v>
      </c>
      <c r="FA69" s="21">
        <v>0</v>
      </c>
      <c r="FB69" s="21">
        <v>0</v>
      </c>
      <c r="FC69" s="21">
        <v>0</v>
      </c>
      <c r="FD69" s="21">
        <v>0</v>
      </c>
      <c r="FE69" s="21">
        <v>0</v>
      </c>
      <c r="FF69" s="21">
        <v>0</v>
      </c>
      <c r="FG69" s="21">
        <v>0</v>
      </c>
      <c r="FH69" s="21">
        <v>0</v>
      </c>
      <c r="FI69" s="21">
        <v>0</v>
      </c>
      <c r="FJ69" s="21">
        <v>0</v>
      </c>
      <c r="FK69" s="21">
        <v>0</v>
      </c>
      <c r="FL69" s="21">
        <v>0</v>
      </c>
      <c r="FM69" s="21">
        <v>0</v>
      </c>
      <c r="FN69" s="21">
        <v>0</v>
      </c>
      <c r="FO69" s="21">
        <v>0</v>
      </c>
      <c r="FP69" s="21">
        <v>0</v>
      </c>
      <c r="FQ69" s="21">
        <v>0</v>
      </c>
      <c r="FR69" s="21">
        <v>0</v>
      </c>
      <c r="FS69" s="21">
        <v>0</v>
      </c>
      <c r="FT69" s="21">
        <v>0</v>
      </c>
      <c r="FU69" s="21">
        <v>0</v>
      </c>
      <c r="FV69" s="21">
        <v>0</v>
      </c>
      <c r="FW69" s="21">
        <v>0</v>
      </c>
      <c r="FX69" s="21">
        <v>0</v>
      </c>
      <c r="FY69" s="21">
        <v>0</v>
      </c>
      <c r="FZ69" s="21">
        <v>0</v>
      </c>
      <c r="GA69" s="21">
        <v>0</v>
      </c>
      <c r="GB69" s="21">
        <v>0</v>
      </c>
      <c r="GC69" s="21">
        <v>0</v>
      </c>
      <c r="GD69" s="21">
        <v>0</v>
      </c>
      <c r="GE69" s="21">
        <v>0</v>
      </c>
      <c r="GF69" s="21">
        <v>0</v>
      </c>
      <c r="GG69" s="21">
        <v>0</v>
      </c>
      <c r="GH69" s="21">
        <v>0</v>
      </c>
      <c r="GI69" s="21">
        <v>0</v>
      </c>
      <c r="GJ69" s="21">
        <v>0</v>
      </c>
      <c r="GK69" s="21">
        <v>0</v>
      </c>
      <c r="GL69" s="21">
        <v>0</v>
      </c>
      <c r="GM69" s="21">
        <v>0</v>
      </c>
      <c r="GN69" s="21">
        <v>0</v>
      </c>
      <c r="GO69" s="21">
        <v>0</v>
      </c>
      <c r="GP69" s="21">
        <v>0</v>
      </c>
      <c r="GQ69" s="21">
        <v>0</v>
      </c>
      <c r="GR69" s="21">
        <v>0</v>
      </c>
      <c r="GS69" s="21">
        <v>0</v>
      </c>
      <c r="GT69" s="21">
        <v>0</v>
      </c>
      <c r="GU69" s="21">
        <v>0</v>
      </c>
      <c r="GV69" s="21">
        <v>0</v>
      </c>
      <c r="GW69" s="21">
        <v>0</v>
      </c>
      <c r="GX69" s="21">
        <v>0</v>
      </c>
      <c r="GY69" s="21">
        <v>0</v>
      </c>
      <c r="GZ69" s="21">
        <v>0</v>
      </c>
      <c r="HA69" s="21">
        <v>0</v>
      </c>
      <c r="HB69" s="21">
        <v>0</v>
      </c>
      <c r="HC69" s="21">
        <v>0</v>
      </c>
      <c r="HD69" s="21">
        <v>0</v>
      </c>
      <c r="HE69" s="21">
        <v>0</v>
      </c>
      <c r="HF69" s="54">
        <f t="shared" si="1"/>
        <v>0</v>
      </c>
      <c r="HG69" s="21">
        <v>0</v>
      </c>
      <c r="HH69" s="21">
        <v>0</v>
      </c>
      <c r="HI69" s="21">
        <v>0</v>
      </c>
      <c r="HJ69" s="21">
        <v>0</v>
      </c>
      <c r="HK69" s="21">
        <v>0</v>
      </c>
      <c r="HL69" s="21">
        <v>0</v>
      </c>
      <c r="HM69" s="21">
        <v>0</v>
      </c>
      <c r="HN69" s="21">
        <v>0</v>
      </c>
      <c r="HO69" s="21">
        <v>0</v>
      </c>
      <c r="HP69" s="21">
        <v>0</v>
      </c>
      <c r="HQ69" s="21">
        <v>0</v>
      </c>
      <c r="HR69" s="21">
        <v>0</v>
      </c>
      <c r="HS69" s="21">
        <v>0</v>
      </c>
      <c r="HT69" s="21">
        <v>0</v>
      </c>
      <c r="HU69" s="21">
        <v>0</v>
      </c>
      <c r="HV69" s="21">
        <v>0</v>
      </c>
      <c r="HW69" s="21">
        <v>0</v>
      </c>
      <c r="HX69" s="21">
        <v>1.3</v>
      </c>
      <c r="HY69" s="19">
        <v>21</v>
      </c>
      <c r="HZ69" s="38">
        <v>146.4</v>
      </c>
      <c r="IA69" s="38">
        <v>0</v>
      </c>
      <c r="IB69" s="54">
        <v>73762</v>
      </c>
      <c r="IC69" s="38">
        <v>58346</v>
      </c>
      <c r="ID69" s="38">
        <v>56942</v>
      </c>
      <c r="IE69" s="38">
        <v>0</v>
      </c>
      <c r="IF69" s="38">
        <v>1248</v>
      </c>
      <c r="IG69" s="38">
        <v>156</v>
      </c>
      <c r="IH69" s="38">
        <v>15416</v>
      </c>
      <c r="II69" s="38">
        <v>15337</v>
      </c>
      <c r="IJ69" s="38">
        <v>0</v>
      </c>
      <c r="IK69" s="38">
        <v>79</v>
      </c>
      <c r="IL69" s="38">
        <v>0</v>
      </c>
    </row>
    <row r="70" spans="1:248" s="15" customFormat="1" ht="18.75" x14ac:dyDescent="0.25">
      <c r="A70" s="55"/>
      <c r="B70" s="56" t="s">
        <v>64</v>
      </c>
      <c r="C70" s="57" t="s">
        <v>65</v>
      </c>
      <c r="D70" s="52">
        <f t="shared" ref="D70:BO70" si="2">SUM(D17:D47)</f>
        <v>50235.7</v>
      </c>
      <c r="E70" s="53">
        <f t="shared" si="2"/>
        <v>17213.5</v>
      </c>
      <c r="F70" s="53">
        <f t="shared" si="2"/>
        <v>0</v>
      </c>
      <c r="G70" s="53">
        <f t="shared" si="2"/>
        <v>16715.7</v>
      </c>
      <c r="H70" s="53">
        <f t="shared" si="2"/>
        <v>0</v>
      </c>
      <c r="I70" s="53">
        <f t="shared" si="2"/>
        <v>2818.3</v>
      </c>
      <c r="J70" s="53">
        <f t="shared" si="2"/>
        <v>0</v>
      </c>
      <c r="K70" s="53">
        <f t="shared" si="2"/>
        <v>56.099999999999987</v>
      </c>
      <c r="L70" s="53">
        <f t="shared" si="2"/>
        <v>0</v>
      </c>
      <c r="M70" s="53">
        <f t="shared" si="2"/>
        <v>84.299999999999983</v>
      </c>
      <c r="N70" s="53">
        <f t="shared" si="2"/>
        <v>0</v>
      </c>
      <c r="O70" s="53">
        <f t="shared" si="2"/>
        <v>12.7</v>
      </c>
      <c r="P70" s="53">
        <f t="shared" si="2"/>
        <v>0</v>
      </c>
      <c r="Q70" s="53">
        <f t="shared" si="2"/>
        <v>0</v>
      </c>
      <c r="R70" s="53">
        <f t="shared" si="2"/>
        <v>2</v>
      </c>
      <c r="S70" s="53">
        <f t="shared" si="2"/>
        <v>0</v>
      </c>
      <c r="T70" s="53">
        <f t="shared" si="2"/>
        <v>0</v>
      </c>
      <c r="U70" s="53">
        <f t="shared" si="2"/>
        <v>4</v>
      </c>
      <c r="V70" s="53">
        <f t="shared" si="2"/>
        <v>6</v>
      </c>
      <c r="W70" s="53">
        <f t="shared" si="2"/>
        <v>59.6</v>
      </c>
      <c r="X70" s="53">
        <f t="shared" si="2"/>
        <v>32.799999999999997</v>
      </c>
      <c r="Y70" s="53">
        <f t="shared" si="2"/>
        <v>31</v>
      </c>
      <c r="Z70" s="53">
        <f t="shared" si="2"/>
        <v>0</v>
      </c>
      <c r="AA70" s="53">
        <f t="shared" si="2"/>
        <v>0</v>
      </c>
      <c r="AB70" s="53">
        <f t="shared" si="2"/>
        <v>0</v>
      </c>
      <c r="AC70" s="53">
        <f t="shared" si="2"/>
        <v>0</v>
      </c>
      <c r="AD70" s="53">
        <f t="shared" si="2"/>
        <v>0</v>
      </c>
      <c r="AE70" s="53">
        <f t="shared" si="2"/>
        <v>0</v>
      </c>
      <c r="AF70" s="53">
        <f t="shared" si="2"/>
        <v>0</v>
      </c>
      <c r="AG70" s="53">
        <f t="shared" si="2"/>
        <v>0</v>
      </c>
      <c r="AH70" s="53">
        <f t="shared" si="2"/>
        <v>0</v>
      </c>
      <c r="AI70" s="53">
        <f t="shared" si="2"/>
        <v>100</v>
      </c>
      <c r="AJ70" s="53">
        <f t="shared" si="2"/>
        <v>0</v>
      </c>
      <c r="AK70" s="53">
        <f t="shared" si="2"/>
        <v>0</v>
      </c>
      <c r="AL70" s="53">
        <f t="shared" si="2"/>
        <v>0</v>
      </c>
      <c r="AM70" s="53">
        <f t="shared" si="2"/>
        <v>14</v>
      </c>
      <c r="AN70" s="53">
        <f t="shared" si="2"/>
        <v>0</v>
      </c>
      <c r="AO70" s="53">
        <f t="shared" si="2"/>
        <v>0</v>
      </c>
      <c r="AP70" s="53">
        <f t="shared" si="2"/>
        <v>0</v>
      </c>
      <c r="AQ70" s="53">
        <f t="shared" si="2"/>
        <v>8.7000000000000011</v>
      </c>
      <c r="AR70" s="53">
        <f t="shared" si="2"/>
        <v>18.5</v>
      </c>
      <c r="AS70" s="53">
        <f t="shared" si="2"/>
        <v>0</v>
      </c>
      <c r="AT70" s="53">
        <f t="shared" si="2"/>
        <v>0</v>
      </c>
      <c r="AU70" s="53">
        <f t="shared" si="2"/>
        <v>6.9</v>
      </c>
      <c r="AV70" s="53">
        <f t="shared" si="2"/>
        <v>11.6</v>
      </c>
      <c r="AW70" s="53">
        <f t="shared" si="2"/>
        <v>3</v>
      </c>
      <c r="AX70" s="53">
        <f t="shared" si="2"/>
        <v>0</v>
      </c>
      <c r="AY70" s="53">
        <f t="shared" si="2"/>
        <v>0</v>
      </c>
      <c r="AZ70" s="53">
        <f t="shared" si="2"/>
        <v>0</v>
      </c>
      <c r="BA70" s="53">
        <f t="shared" si="2"/>
        <v>0</v>
      </c>
      <c r="BB70" s="53">
        <f t="shared" si="2"/>
        <v>0</v>
      </c>
      <c r="BC70" s="53">
        <f t="shared" si="2"/>
        <v>0</v>
      </c>
      <c r="BD70" s="53">
        <f t="shared" si="2"/>
        <v>5</v>
      </c>
      <c r="BE70" s="53">
        <f t="shared" si="2"/>
        <v>1</v>
      </c>
      <c r="BF70" s="53">
        <f t="shared" si="2"/>
        <v>3</v>
      </c>
      <c r="BG70" s="53">
        <f t="shared" si="2"/>
        <v>6</v>
      </c>
      <c r="BH70" s="53">
        <f t="shared" si="2"/>
        <v>10</v>
      </c>
      <c r="BI70" s="53">
        <f t="shared" si="2"/>
        <v>0</v>
      </c>
      <c r="BJ70" s="53">
        <f t="shared" si="2"/>
        <v>0</v>
      </c>
      <c r="BK70" s="53">
        <f t="shared" si="2"/>
        <v>0</v>
      </c>
      <c r="BL70" s="53">
        <f t="shared" si="2"/>
        <v>1034.7</v>
      </c>
      <c r="BM70" s="53">
        <f t="shared" si="2"/>
        <v>9937.9</v>
      </c>
      <c r="BN70" s="53">
        <f t="shared" si="2"/>
        <v>0</v>
      </c>
      <c r="BO70" s="53">
        <f t="shared" si="2"/>
        <v>15</v>
      </c>
      <c r="BP70" s="53">
        <f t="shared" ref="BP70:EA70" si="3">SUM(BP17:BP47)</f>
        <v>0</v>
      </c>
      <c r="BQ70" s="53">
        <f t="shared" si="3"/>
        <v>0</v>
      </c>
      <c r="BR70" s="53">
        <f t="shared" si="3"/>
        <v>0</v>
      </c>
      <c r="BS70" s="53">
        <f t="shared" si="3"/>
        <v>0</v>
      </c>
      <c r="BT70" s="53">
        <f t="shared" si="3"/>
        <v>0</v>
      </c>
      <c r="BU70" s="53">
        <f t="shared" si="3"/>
        <v>0</v>
      </c>
      <c r="BV70" s="53">
        <f t="shared" si="3"/>
        <v>0</v>
      </c>
      <c r="BW70" s="53">
        <f t="shared" si="3"/>
        <v>2</v>
      </c>
      <c r="BX70" s="53">
        <f t="shared" si="3"/>
        <v>0</v>
      </c>
      <c r="BY70" s="53">
        <f t="shared" si="3"/>
        <v>0</v>
      </c>
      <c r="BZ70" s="53">
        <f t="shared" si="3"/>
        <v>11</v>
      </c>
      <c r="CA70" s="53">
        <f t="shared" si="3"/>
        <v>741.7</v>
      </c>
      <c r="CB70" s="53">
        <f t="shared" si="3"/>
        <v>530</v>
      </c>
      <c r="CC70" s="53">
        <f t="shared" si="3"/>
        <v>2</v>
      </c>
      <c r="CD70" s="53">
        <f t="shared" si="3"/>
        <v>9</v>
      </c>
      <c r="CE70" s="53">
        <f t="shared" si="3"/>
        <v>22</v>
      </c>
      <c r="CF70" s="53">
        <f t="shared" si="3"/>
        <v>10</v>
      </c>
      <c r="CG70" s="53">
        <f t="shared" si="3"/>
        <v>0</v>
      </c>
      <c r="CH70" s="53">
        <f t="shared" si="3"/>
        <v>0</v>
      </c>
      <c r="CI70" s="53">
        <f t="shared" si="3"/>
        <v>3</v>
      </c>
      <c r="CJ70" s="53">
        <f t="shared" si="3"/>
        <v>5</v>
      </c>
      <c r="CK70" s="53">
        <f t="shared" si="3"/>
        <v>0</v>
      </c>
      <c r="CL70" s="53">
        <f t="shared" si="3"/>
        <v>2</v>
      </c>
      <c r="CM70" s="53">
        <f t="shared" si="3"/>
        <v>10</v>
      </c>
      <c r="CN70" s="53">
        <f t="shared" si="3"/>
        <v>0</v>
      </c>
      <c r="CO70" s="53">
        <f t="shared" si="3"/>
        <v>46</v>
      </c>
      <c r="CP70" s="53">
        <f t="shared" si="3"/>
        <v>0</v>
      </c>
      <c r="CQ70" s="53">
        <f t="shared" si="3"/>
        <v>0</v>
      </c>
      <c r="CR70" s="53">
        <f t="shared" si="3"/>
        <v>0</v>
      </c>
      <c r="CS70" s="53">
        <f t="shared" si="3"/>
        <v>0</v>
      </c>
      <c r="CT70" s="53">
        <f t="shared" si="3"/>
        <v>0</v>
      </c>
      <c r="CU70" s="53">
        <f t="shared" si="3"/>
        <v>0</v>
      </c>
      <c r="CV70" s="53">
        <f t="shared" si="3"/>
        <v>0</v>
      </c>
      <c r="CW70" s="53">
        <f t="shared" si="3"/>
        <v>0</v>
      </c>
      <c r="CX70" s="53">
        <f t="shared" si="3"/>
        <v>0</v>
      </c>
      <c r="CY70" s="53">
        <f t="shared" si="3"/>
        <v>0</v>
      </c>
      <c r="CZ70" s="53">
        <f t="shared" si="3"/>
        <v>0</v>
      </c>
      <c r="DA70" s="53">
        <f t="shared" si="3"/>
        <v>0</v>
      </c>
      <c r="DB70" s="53">
        <f t="shared" si="3"/>
        <v>0</v>
      </c>
      <c r="DC70" s="53">
        <f t="shared" si="3"/>
        <v>0</v>
      </c>
      <c r="DD70" s="53">
        <f t="shared" si="3"/>
        <v>0</v>
      </c>
      <c r="DE70" s="53">
        <f t="shared" si="3"/>
        <v>0</v>
      </c>
      <c r="DF70" s="53">
        <f t="shared" si="3"/>
        <v>0</v>
      </c>
      <c r="DG70" s="53">
        <f t="shared" si="3"/>
        <v>0</v>
      </c>
      <c r="DH70" s="53">
        <f t="shared" si="3"/>
        <v>0</v>
      </c>
      <c r="DI70" s="53">
        <f t="shared" si="3"/>
        <v>0</v>
      </c>
      <c r="DJ70" s="53">
        <f t="shared" si="3"/>
        <v>0</v>
      </c>
      <c r="DK70" s="53">
        <f t="shared" si="3"/>
        <v>0</v>
      </c>
      <c r="DL70" s="53">
        <f t="shared" si="3"/>
        <v>0</v>
      </c>
      <c r="DM70" s="53">
        <f t="shared" si="3"/>
        <v>0</v>
      </c>
      <c r="DN70" s="53">
        <f t="shared" si="3"/>
        <v>0</v>
      </c>
      <c r="DO70" s="53">
        <f t="shared" si="3"/>
        <v>0</v>
      </c>
      <c r="DP70" s="53">
        <f t="shared" si="3"/>
        <v>0</v>
      </c>
      <c r="DQ70" s="53">
        <f t="shared" si="3"/>
        <v>0</v>
      </c>
      <c r="DR70" s="53">
        <f t="shared" si="3"/>
        <v>0</v>
      </c>
      <c r="DS70" s="53">
        <f t="shared" si="3"/>
        <v>0</v>
      </c>
      <c r="DT70" s="53">
        <f t="shared" si="3"/>
        <v>133</v>
      </c>
      <c r="DU70" s="53">
        <f t="shared" si="3"/>
        <v>496.7</v>
      </c>
      <c r="DV70" s="53">
        <f t="shared" si="3"/>
        <v>0</v>
      </c>
      <c r="DW70" s="53">
        <f t="shared" si="3"/>
        <v>0</v>
      </c>
      <c r="DX70" s="53">
        <f t="shared" si="3"/>
        <v>0</v>
      </c>
      <c r="DY70" s="53">
        <f t="shared" si="3"/>
        <v>0</v>
      </c>
      <c r="DZ70" s="53">
        <f t="shared" si="3"/>
        <v>0</v>
      </c>
      <c r="EA70" s="53">
        <f t="shared" si="3"/>
        <v>0</v>
      </c>
      <c r="EB70" s="53">
        <f t="shared" ref="EB70:GM70" si="4">SUM(EB17:EB47)</f>
        <v>0</v>
      </c>
      <c r="EC70" s="53">
        <f t="shared" si="4"/>
        <v>0</v>
      </c>
      <c r="ED70" s="53">
        <f t="shared" si="4"/>
        <v>0</v>
      </c>
      <c r="EE70" s="53">
        <f t="shared" si="4"/>
        <v>0</v>
      </c>
      <c r="EF70" s="53">
        <f t="shared" si="4"/>
        <v>0</v>
      </c>
      <c r="EG70" s="53">
        <f t="shared" si="4"/>
        <v>0</v>
      </c>
      <c r="EH70" s="53">
        <f t="shared" si="4"/>
        <v>0</v>
      </c>
      <c r="EI70" s="53">
        <f t="shared" si="4"/>
        <v>0</v>
      </c>
      <c r="EJ70" s="53">
        <f t="shared" si="4"/>
        <v>0</v>
      </c>
      <c r="EK70" s="53">
        <f t="shared" si="4"/>
        <v>0</v>
      </c>
      <c r="EL70" s="53">
        <f t="shared" si="4"/>
        <v>0</v>
      </c>
      <c r="EM70" s="53">
        <f t="shared" si="4"/>
        <v>0</v>
      </c>
      <c r="EN70" s="53">
        <f t="shared" si="4"/>
        <v>0</v>
      </c>
      <c r="EO70" s="53">
        <f t="shared" si="4"/>
        <v>0</v>
      </c>
      <c r="EP70" s="53">
        <f t="shared" si="4"/>
        <v>0</v>
      </c>
      <c r="EQ70" s="53">
        <f t="shared" si="4"/>
        <v>0</v>
      </c>
      <c r="ER70" s="53">
        <f t="shared" si="4"/>
        <v>1</v>
      </c>
      <c r="ES70" s="53">
        <f t="shared" si="4"/>
        <v>0</v>
      </c>
      <c r="ET70" s="53">
        <f t="shared" si="4"/>
        <v>0</v>
      </c>
      <c r="EU70" s="53">
        <f t="shared" si="4"/>
        <v>0</v>
      </c>
      <c r="EV70" s="53">
        <f t="shared" si="4"/>
        <v>0</v>
      </c>
      <c r="EW70" s="53">
        <f t="shared" si="4"/>
        <v>0</v>
      </c>
      <c r="EX70" s="53">
        <f t="shared" si="4"/>
        <v>0</v>
      </c>
      <c r="EY70" s="53">
        <f t="shared" si="4"/>
        <v>0</v>
      </c>
      <c r="EZ70" s="53">
        <f t="shared" si="4"/>
        <v>0</v>
      </c>
      <c r="FA70" s="53">
        <f t="shared" si="4"/>
        <v>0</v>
      </c>
      <c r="FB70" s="53">
        <f t="shared" si="4"/>
        <v>0</v>
      </c>
      <c r="FC70" s="53">
        <f t="shared" si="4"/>
        <v>0</v>
      </c>
      <c r="FD70" s="53">
        <f t="shared" si="4"/>
        <v>0</v>
      </c>
      <c r="FE70" s="53">
        <f t="shared" si="4"/>
        <v>0</v>
      </c>
      <c r="FF70" s="53">
        <f t="shared" si="4"/>
        <v>0</v>
      </c>
      <c r="FG70" s="53">
        <f t="shared" si="4"/>
        <v>0</v>
      </c>
      <c r="FH70" s="53">
        <f t="shared" si="4"/>
        <v>0</v>
      </c>
      <c r="FI70" s="53">
        <f t="shared" si="4"/>
        <v>0</v>
      </c>
      <c r="FJ70" s="53">
        <f t="shared" si="4"/>
        <v>0</v>
      </c>
      <c r="FK70" s="53">
        <f t="shared" si="4"/>
        <v>0</v>
      </c>
      <c r="FL70" s="53">
        <f t="shared" si="4"/>
        <v>0</v>
      </c>
      <c r="FM70" s="53">
        <f t="shared" si="4"/>
        <v>0</v>
      </c>
      <c r="FN70" s="53">
        <f t="shared" si="4"/>
        <v>0</v>
      </c>
      <c r="FO70" s="53">
        <f t="shared" si="4"/>
        <v>0</v>
      </c>
      <c r="FP70" s="53">
        <f t="shared" si="4"/>
        <v>0</v>
      </c>
      <c r="FQ70" s="53">
        <f t="shared" si="4"/>
        <v>0</v>
      </c>
      <c r="FR70" s="53">
        <f t="shared" si="4"/>
        <v>0</v>
      </c>
      <c r="FS70" s="53">
        <f t="shared" si="4"/>
        <v>0</v>
      </c>
      <c r="FT70" s="53">
        <f t="shared" si="4"/>
        <v>0</v>
      </c>
      <c r="FU70" s="53">
        <f t="shared" si="4"/>
        <v>0</v>
      </c>
      <c r="FV70" s="53">
        <f t="shared" si="4"/>
        <v>0</v>
      </c>
      <c r="FW70" s="53">
        <f t="shared" si="4"/>
        <v>0</v>
      </c>
      <c r="FX70" s="53">
        <f t="shared" si="4"/>
        <v>0</v>
      </c>
      <c r="FY70" s="53">
        <f t="shared" si="4"/>
        <v>0</v>
      </c>
      <c r="FZ70" s="53">
        <f t="shared" si="4"/>
        <v>0</v>
      </c>
      <c r="GA70" s="53">
        <f t="shared" si="4"/>
        <v>0</v>
      </c>
      <c r="GB70" s="53">
        <f t="shared" si="4"/>
        <v>0</v>
      </c>
      <c r="GC70" s="53">
        <f t="shared" si="4"/>
        <v>0</v>
      </c>
      <c r="GD70" s="53">
        <f t="shared" si="4"/>
        <v>0</v>
      </c>
      <c r="GE70" s="53">
        <f t="shared" si="4"/>
        <v>0</v>
      </c>
      <c r="GF70" s="53">
        <f t="shared" si="4"/>
        <v>0</v>
      </c>
      <c r="GG70" s="53">
        <f t="shared" si="4"/>
        <v>0</v>
      </c>
      <c r="GH70" s="53">
        <f t="shared" si="4"/>
        <v>0</v>
      </c>
      <c r="GI70" s="53">
        <f t="shared" si="4"/>
        <v>0</v>
      </c>
      <c r="GJ70" s="53">
        <f t="shared" si="4"/>
        <v>0</v>
      </c>
      <c r="GK70" s="53">
        <f t="shared" si="4"/>
        <v>0</v>
      </c>
      <c r="GL70" s="53">
        <f t="shared" si="4"/>
        <v>0</v>
      </c>
      <c r="GM70" s="53">
        <f t="shared" si="4"/>
        <v>0</v>
      </c>
      <c r="GN70" s="53">
        <f t="shared" ref="GN70:HW70" si="5">SUM(GN17:GN47)</f>
        <v>0</v>
      </c>
      <c r="GO70" s="53">
        <f t="shared" si="5"/>
        <v>0</v>
      </c>
      <c r="GP70" s="53">
        <f t="shared" si="5"/>
        <v>0</v>
      </c>
      <c r="GQ70" s="53">
        <f t="shared" si="5"/>
        <v>0</v>
      </c>
      <c r="GR70" s="53">
        <f t="shared" si="5"/>
        <v>0</v>
      </c>
      <c r="GS70" s="53">
        <f t="shared" si="5"/>
        <v>0</v>
      </c>
      <c r="GT70" s="53">
        <f t="shared" si="5"/>
        <v>0</v>
      </c>
      <c r="GU70" s="53">
        <f t="shared" si="5"/>
        <v>0</v>
      </c>
      <c r="GV70" s="53">
        <f t="shared" si="5"/>
        <v>0</v>
      </c>
      <c r="GW70" s="53">
        <f t="shared" si="5"/>
        <v>0</v>
      </c>
      <c r="GX70" s="53">
        <f t="shared" si="5"/>
        <v>0</v>
      </c>
      <c r="GY70" s="53">
        <f t="shared" si="5"/>
        <v>0</v>
      </c>
      <c r="GZ70" s="53">
        <f t="shared" si="5"/>
        <v>0</v>
      </c>
      <c r="HA70" s="53">
        <f t="shared" si="5"/>
        <v>0</v>
      </c>
      <c r="HB70" s="53">
        <f t="shared" si="5"/>
        <v>0</v>
      </c>
      <c r="HC70" s="53">
        <f t="shared" si="5"/>
        <v>0</v>
      </c>
      <c r="HD70" s="53">
        <f t="shared" si="5"/>
        <v>0</v>
      </c>
      <c r="HE70" s="53">
        <f t="shared" si="5"/>
        <v>0</v>
      </c>
      <c r="HF70" s="53">
        <f t="shared" si="5"/>
        <v>5470.0999999999995</v>
      </c>
      <c r="HG70" s="53">
        <f t="shared" si="5"/>
        <v>5423.7</v>
      </c>
      <c r="HH70" s="53">
        <f t="shared" si="5"/>
        <v>17</v>
      </c>
      <c r="HI70" s="53">
        <f t="shared" si="5"/>
        <v>0</v>
      </c>
      <c r="HJ70" s="53">
        <f t="shared" si="5"/>
        <v>0</v>
      </c>
      <c r="HK70" s="53">
        <f t="shared" si="5"/>
        <v>0</v>
      </c>
      <c r="HL70" s="53">
        <f t="shared" si="5"/>
        <v>0</v>
      </c>
      <c r="HM70" s="53">
        <f t="shared" si="5"/>
        <v>0</v>
      </c>
      <c r="HN70" s="53">
        <f t="shared" si="5"/>
        <v>0.3</v>
      </c>
      <c r="HO70" s="53">
        <f t="shared" si="5"/>
        <v>13.3</v>
      </c>
      <c r="HP70" s="53">
        <f t="shared" si="5"/>
        <v>3</v>
      </c>
      <c r="HQ70" s="53">
        <f t="shared" si="5"/>
        <v>11.6</v>
      </c>
      <c r="HR70" s="53">
        <f t="shared" si="5"/>
        <v>0</v>
      </c>
      <c r="HS70" s="53">
        <f t="shared" si="5"/>
        <v>0.2</v>
      </c>
      <c r="HT70" s="53">
        <f t="shared" si="5"/>
        <v>0</v>
      </c>
      <c r="HU70" s="53">
        <f t="shared" si="5"/>
        <v>0</v>
      </c>
      <c r="HV70" s="53">
        <f t="shared" si="5"/>
        <v>0</v>
      </c>
      <c r="HW70" s="53">
        <f t="shared" si="5"/>
        <v>1</v>
      </c>
      <c r="HX70" s="53" t="s">
        <v>65</v>
      </c>
      <c r="HY70" s="58"/>
      <c r="HZ70" s="59">
        <f>SUM(HZ17:HZ47)</f>
        <v>37660.80000000001</v>
      </c>
      <c r="IA70" s="59">
        <f>SUM(IA17:IA47)</f>
        <v>1653.6000000000001</v>
      </c>
      <c r="IB70" s="54">
        <f t="shared" ref="IB70:IB71" si="6">IC70+IH70</f>
        <v>2179124</v>
      </c>
      <c r="IC70" s="59">
        <f t="shared" ref="IC70:IL70" si="7">SUM(IC17:IC47)</f>
        <v>1715844</v>
      </c>
      <c r="ID70" s="59">
        <f t="shared" si="7"/>
        <v>1669524</v>
      </c>
      <c r="IE70" s="59">
        <f t="shared" si="7"/>
        <v>103993</v>
      </c>
      <c r="IF70" s="59">
        <f t="shared" si="7"/>
        <v>42735</v>
      </c>
      <c r="IG70" s="59">
        <f t="shared" si="7"/>
        <v>3585</v>
      </c>
      <c r="IH70" s="59">
        <f t="shared" si="7"/>
        <v>463280</v>
      </c>
      <c r="II70" s="59">
        <f t="shared" si="7"/>
        <v>448487</v>
      </c>
      <c r="IJ70" s="59">
        <f t="shared" si="7"/>
        <v>36425</v>
      </c>
      <c r="IK70" s="59">
        <f t="shared" si="7"/>
        <v>4623</v>
      </c>
      <c r="IL70" s="59">
        <f t="shared" si="7"/>
        <v>10170</v>
      </c>
    </row>
    <row r="71" spans="1:248" s="15" customFormat="1" ht="18.75" x14ac:dyDescent="0.25">
      <c r="A71" s="60"/>
      <c r="B71" s="56" t="s">
        <v>66</v>
      </c>
      <c r="C71" s="57" t="s">
        <v>65</v>
      </c>
      <c r="D71" s="53">
        <f>SUM(D48:D69)</f>
        <v>12967.7</v>
      </c>
      <c r="E71" s="53">
        <f t="shared" ref="E71:BP71" si="8">SUM(E48:E69)</f>
        <v>5408.5</v>
      </c>
      <c r="F71" s="53">
        <f t="shared" si="8"/>
        <v>0</v>
      </c>
      <c r="G71" s="53">
        <f t="shared" si="8"/>
        <v>5978.8</v>
      </c>
      <c r="H71" s="53">
        <f t="shared" si="8"/>
        <v>0</v>
      </c>
      <c r="I71" s="53">
        <f t="shared" si="8"/>
        <v>948.09999999999991</v>
      </c>
      <c r="J71" s="53">
        <f t="shared" si="8"/>
        <v>0</v>
      </c>
      <c r="K71" s="53">
        <f t="shared" si="8"/>
        <v>18.599999999999998</v>
      </c>
      <c r="L71" s="53">
        <f t="shared" si="8"/>
        <v>0</v>
      </c>
      <c r="M71" s="53">
        <f t="shared" si="8"/>
        <v>42.199999999999996</v>
      </c>
      <c r="N71" s="53">
        <f t="shared" si="8"/>
        <v>0</v>
      </c>
      <c r="O71" s="53">
        <f t="shared" si="8"/>
        <v>7</v>
      </c>
      <c r="P71" s="53">
        <f t="shared" si="8"/>
        <v>0</v>
      </c>
      <c r="Q71" s="53">
        <f t="shared" si="8"/>
        <v>0</v>
      </c>
      <c r="R71" s="53">
        <f t="shared" si="8"/>
        <v>0</v>
      </c>
      <c r="S71" s="53">
        <f t="shared" si="8"/>
        <v>0</v>
      </c>
      <c r="T71" s="53">
        <f t="shared" si="8"/>
        <v>0</v>
      </c>
      <c r="U71" s="53">
        <f t="shared" si="8"/>
        <v>0</v>
      </c>
      <c r="V71" s="53">
        <f t="shared" si="8"/>
        <v>16</v>
      </c>
      <c r="W71" s="53">
        <f t="shared" si="8"/>
        <v>85</v>
      </c>
      <c r="X71" s="53">
        <f t="shared" si="8"/>
        <v>42</v>
      </c>
      <c r="Y71" s="53">
        <f t="shared" si="8"/>
        <v>43</v>
      </c>
      <c r="Z71" s="53">
        <f t="shared" si="8"/>
        <v>0</v>
      </c>
      <c r="AA71" s="53">
        <f t="shared" si="8"/>
        <v>0</v>
      </c>
      <c r="AB71" s="53">
        <f t="shared" si="8"/>
        <v>0</v>
      </c>
      <c r="AC71" s="53">
        <f t="shared" si="8"/>
        <v>0</v>
      </c>
      <c r="AD71" s="53">
        <f t="shared" si="8"/>
        <v>0</v>
      </c>
      <c r="AE71" s="53">
        <f t="shared" si="8"/>
        <v>0</v>
      </c>
      <c r="AF71" s="53">
        <f t="shared" si="8"/>
        <v>0</v>
      </c>
      <c r="AG71" s="53">
        <f t="shared" si="8"/>
        <v>15</v>
      </c>
      <c r="AH71" s="53">
        <f t="shared" si="8"/>
        <v>29</v>
      </c>
      <c r="AI71" s="53">
        <f t="shared" si="8"/>
        <v>85</v>
      </c>
      <c r="AJ71" s="53">
        <f t="shared" si="8"/>
        <v>0</v>
      </c>
      <c r="AK71" s="53">
        <f t="shared" si="8"/>
        <v>73</v>
      </c>
      <c r="AL71" s="53">
        <f t="shared" si="8"/>
        <v>0</v>
      </c>
      <c r="AM71" s="53">
        <f t="shared" si="8"/>
        <v>40</v>
      </c>
      <c r="AN71" s="53">
        <f t="shared" si="8"/>
        <v>0</v>
      </c>
      <c r="AO71" s="53">
        <f t="shared" si="8"/>
        <v>41</v>
      </c>
      <c r="AP71" s="53">
        <f t="shared" si="8"/>
        <v>0</v>
      </c>
      <c r="AQ71" s="53">
        <f t="shared" si="8"/>
        <v>2</v>
      </c>
      <c r="AR71" s="53">
        <f t="shared" si="8"/>
        <v>7.6999999999999993</v>
      </c>
      <c r="AS71" s="53">
        <f t="shared" si="8"/>
        <v>1</v>
      </c>
      <c r="AT71" s="53">
        <f t="shared" si="8"/>
        <v>0</v>
      </c>
      <c r="AU71" s="53">
        <f t="shared" si="8"/>
        <v>2</v>
      </c>
      <c r="AV71" s="53">
        <f t="shared" si="8"/>
        <v>21.8</v>
      </c>
      <c r="AW71" s="53">
        <f t="shared" si="8"/>
        <v>5</v>
      </c>
      <c r="AX71" s="53">
        <f t="shared" si="8"/>
        <v>0</v>
      </c>
      <c r="AY71" s="53">
        <f t="shared" si="8"/>
        <v>0</v>
      </c>
      <c r="AZ71" s="53">
        <f t="shared" si="8"/>
        <v>1</v>
      </c>
      <c r="BA71" s="53">
        <f t="shared" si="8"/>
        <v>0</v>
      </c>
      <c r="BB71" s="53">
        <f t="shared" si="8"/>
        <v>0</v>
      </c>
      <c r="BC71" s="53">
        <f t="shared" si="8"/>
        <v>0</v>
      </c>
      <c r="BD71" s="53">
        <f t="shared" si="8"/>
        <v>8</v>
      </c>
      <c r="BE71" s="53">
        <f t="shared" si="8"/>
        <v>1</v>
      </c>
      <c r="BF71" s="53">
        <f t="shared" si="8"/>
        <v>10</v>
      </c>
      <c r="BG71" s="53">
        <f t="shared" si="8"/>
        <v>14</v>
      </c>
      <c r="BH71" s="53">
        <f t="shared" si="8"/>
        <v>22</v>
      </c>
      <c r="BI71" s="53">
        <f t="shared" si="8"/>
        <v>0</v>
      </c>
      <c r="BJ71" s="53">
        <f t="shared" si="8"/>
        <v>0</v>
      </c>
      <c r="BK71" s="53">
        <f t="shared" si="8"/>
        <v>0</v>
      </c>
      <c r="BL71" s="53">
        <f t="shared" si="8"/>
        <v>0</v>
      </c>
      <c r="BM71" s="53">
        <f t="shared" si="8"/>
        <v>0</v>
      </c>
      <c r="BN71" s="53">
        <f t="shared" si="8"/>
        <v>0</v>
      </c>
      <c r="BO71" s="53">
        <f t="shared" si="8"/>
        <v>0</v>
      </c>
      <c r="BP71" s="53">
        <f t="shared" si="8"/>
        <v>0</v>
      </c>
      <c r="BQ71" s="53">
        <f t="shared" ref="BQ71:EB71" si="9">SUM(BQ48:BQ69)</f>
        <v>0</v>
      </c>
      <c r="BR71" s="53">
        <f t="shared" si="9"/>
        <v>0</v>
      </c>
      <c r="BS71" s="53">
        <f t="shared" si="9"/>
        <v>0</v>
      </c>
      <c r="BT71" s="53">
        <f t="shared" si="9"/>
        <v>0</v>
      </c>
      <c r="BU71" s="53">
        <f t="shared" si="9"/>
        <v>0</v>
      </c>
      <c r="BV71" s="53">
        <f t="shared" si="9"/>
        <v>0</v>
      </c>
      <c r="BW71" s="53">
        <f t="shared" si="9"/>
        <v>0</v>
      </c>
      <c r="BX71" s="53">
        <f t="shared" si="9"/>
        <v>0</v>
      </c>
      <c r="BY71" s="53">
        <f t="shared" si="9"/>
        <v>0</v>
      </c>
      <c r="BZ71" s="53">
        <f t="shared" si="9"/>
        <v>0</v>
      </c>
      <c r="CA71" s="53">
        <f t="shared" si="9"/>
        <v>0</v>
      </c>
      <c r="CB71" s="53">
        <f t="shared" si="9"/>
        <v>0</v>
      </c>
      <c r="CC71" s="53">
        <f t="shared" si="9"/>
        <v>0</v>
      </c>
      <c r="CD71" s="53">
        <f t="shared" si="9"/>
        <v>0</v>
      </c>
      <c r="CE71" s="53">
        <f t="shared" si="9"/>
        <v>0</v>
      </c>
      <c r="CF71" s="53">
        <f t="shared" si="9"/>
        <v>0</v>
      </c>
      <c r="CG71" s="53">
        <f t="shared" si="9"/>
        <v>0</v>
      </c>
      <c r="CH71" s="53">
        <f t="shared" si="9"/>
        <v>0</v>
      </c>
      <c r="CI71" s="53">
        <f t="shared" si="9"/>
        <v>0</v>
      </c>
      <c r="CJ71" s="53">
        <f t="shared" si="9"/>
        <v>0</v>
      </c>
      <c r="CK71" s="53">
        <f t="shared" si="9"/>
        <v>0</v>
      </c>
      <c r="CL71" s="53">
        <f t="shared" si="9"/>
        <v>0</v>
      </c>
      <c r="CM71" s="53">
        <f t="shared" si="9"/>
        <v>0</v>
      </c>
      <c r="CN71" s="53">
        <f t="shared" si="9"/>
        <v>0</v>
      </c>
      <c r="CO71" s="53">
        <f t="shared" si="9"/>
        <v>0</v>
      </c>
      <c r="CP71" s="53">
        <f t="shared" si="9"/>
        <v>0</v>
      </c>
      <c r="CQ71" s="53">
        <f t="shared" si="9"/>
        <v>0</v>
      </c>
      <c r="CR71" s="53">
        <f t="shared" si="9"/>
        <v>0</v>
      </c>
      <c r="CS71" s="53">
        <f t="shared" si="9"/>
        <v>0</v>
      </c>
      <c r="CT71" s="53">
        <f t="shared" si="9"/>
        <v>0</v>
      </c>
      <c r="CU71" s="53">
        <f t="shared" si="9"/>
        <v>0</v>
      </c>
      <c r="CV71" s="53">
        <f t="shared" si="9"/>
        <v>0</v>
      </c>
      <c r="CW71" s="53">
        <f t="shared" si="9"/>
        <v>0</v>
      </c>
      <c r="CX71" s="53">
        <f t="shared" si="9"/>
        <v>0</v>
      </c>
      <c r="CY71" s="53">
        <f t="shared" si="9"/>
        <v>0</v>
      </c>
      <c r="CZ71" s="53">
        <f t="shared" si="9"/>
        <v>0</v>
      </c>
      <c r="DA71" s="53">
        <f t="shared" si="9"/>
        <v>0</v>
      </c>
      <c r="DB71" s="53">
        <f t="shared" si="9"/>
        <v>0</v>
      </c>
      <c r="DC71" s="53">
        <f t="shared" si="9"/>
        <v>0</v>
      </c>
      <c r="DD71" s="53">
        <f t="shared" si="9"/>
        <v>0</v>
      </c>
      <c r="DE71" s="53">
        <f t="shared" si="9"/>
        <v>0</v>
      </c>
      <c r="DF71" s="53">
        <f t="shared" si="9"/>
        <v>0</v>
      </c>
      <c r="DG71" s="53">
        <f t="shared" si="9"/>
        <v>0</v>
      </c>
      <c r="DH71" s="53">
        <f t="shared" si="9"/>
        <v>0</v>
      </c>
      <c r="DI71" s="53">
        <f t="shared" si="9"/>
        <v>0</v>
      </c>
      <c r="DJ71" s="53">
        <f t="shared" si="9"/>
        <v>0</v>
      </c>
      <c r="DK71" s="53">
        <f t="shared" si="9"/>
        <v>0</v>
      </c>
      <c r="DL71" s="53">
        <f t="shared" si="9"/>
        <v>0</v>
      </c>
      <c r="DM71" s="53">
        <f t="shared" si="9"/>
        <v>0</v>
      </c>
      <c r="DN71" s="53">
        <f t="shared" si="9"/>
        <v>0</v>
      </c>
      <c r="DO71" s="53">
        <f t="shared" si="9"/>
        <v>0</v>
      </c>
      <c r="DP71" s="53">
        <f t="shared" si="9"/>
        <v>0</v>
      </c>
      <c r="DQ71" s="53">
        <f t="shared" si="9"/>
        <v>0</v>
      </c>
      <c r="DR71" s="53">
        <f t="shared" si="9"/>
        <v>0</v>
      </c>
      <c r="DS71" s="53">
        <f t="shared" si="9"/>
        <v>0</v>
      </c>
      <c r="DT71" s="53">
        <f t="shared" si="9"/>
        <v>0</v>
      </c>
      <c r="DU71" s="53">
        <f t="shared" si="9"/>
        <v>0</v>
      </c>
      <c r="DV71" s="53">
        <f t="shared" si="9"/>
        <v>0</v>
      </c>
      <c r="DW71" s="53">
        <f t="shared" si="9"/>
        <v>0</v>
      </c>
      <c r="DX71" s="53">
        <f t="shared" si="9"/>
        <v>0</v>
      </c>
      <c r="DY71" s="53">
        <f t="shared" si="9"/>
        <v>0</v>
      </c>
      <c r="DZ71" s="53">
        <f t="shared" si="9"/>
        <v>0</v>
      </c>
      <c r="EA71" s="53">
        <f t="shared" si="9"/>
        <v>0</v>
      </c>
      <c r="EB71" s="53">
        <f t="shared" si="9"/>
        <v>0</v>
      </c>
      <c r="EC71" s="53">
        <f t="shared" ref="EC71:GN71" si="10">SUM(EC48:EC69)</f>
        <v>0</v>
      </c>
      <c r="ED71" s="53">
        <f t="shared" si="10"/>
        <v>0</v>
      </c>
      <c r="EE71" s="53">
        <f t="shared" si="10"/>
        <v>0</v>
      </c>
      <c r="EF71" s="53">
        <f t="shared" si="10"/>
        <v>0</v>
      </c>
      <c r="EG71" s="53">
        <f t="shared" si="10"/>
        <v>0</v>
      </c>
      <c r="EH71" s="53">
        <f t="shared" si="10"/>
        <v>0</v>
      </c>
      <c r="EI71" s="53">
        <f t="shared" si="10"/>
        <v>0</v>
      </c>
      <c r="EJ71" s="53">
        <f t="shared" si="10"/>
        <v>0</v>
      </c>
      <c r="EK71" s="53">
        <f t="shared" si="10"/>
        <v>0</v>
      </c>
      <c r="EL71" s="53">
        <f t="shared" si="10"/>
        <v>0</v>
      </c>
      <c r="EM71" s="53">
        <f t="shared" si="10"/>
        <v>0</v>
      </c>
      <c r="EN71" s="53">
        <f t="shared" si="10"/>
        <v>0</v>
      </c>
      <c r="EO71" s="53">
        <f t="shared" si="10"/>
        <v>0</v>
      </c>
      <c r="EP71" s="53">
        <f t="shared" si="10"/>
        <v>0</v>
      </c>
      <c r="EQ71" s="53">
        <f t="shared" si="10"/>
        <v>0</v>
      </c>
      <c r="ER71" s="53">
        <f t="shared" si="10"/>
        <v>0</v>
      </c>
      <c r="ES71" s="53">
        <f t="shared" si="10"/>
        <v>0</v>
      </c>
      <c r="ET71" s="53">
        <f t="shared" si="10"/>
        <v>0</v>
      </c>
      <c r="EU71" s="53">
        <f t="shared" si="10"/>
        <v>0</v>
      </c>
      <c r="EV71" s="53">
        <f t="shared" si="10"/>
        <v>0</v>
      </c>
      <c r="EW71" s="53">
        <f t="shared" si="10"/>
        <v>0</v>
      </c>
      <c r="EX71" s="53">
        <f t="shared" si="10"/>
        <v>0</v>
      </c>
      <c r="EY71" s="53">
        <f t="shared" si="10"/>
        <v>0</v>
      </c>
      <c r="EZ71" s="53">
        <f t="shared" si="10"/>
        <v>0</v>
      </c>
      <c r="FA71" s="53">
        <f t="shared" si="10"/>
        <v>0</v>
      </c>
      <c r="FB71" s="53">
        <f t="shared" si="10"/>
        <v>0</v>
      </c>
      <c r="FC71" s="53">
        <f t="shared" si="10"/>
        <v>0</v>
      </c>
      <c r="FD71" s="53">
        <f t="shared" si="10"/>
        <v>0</v>
      </c>
      <c r="FE71" s="53">
        <f t="shared" si="10"/>
        <v>0</v>
      </c>
      <c r="FF71" s="53">
        <f t="shared" si="10"/>
        <v>0</v>
      </c>
      <c r="FG71" s="53">
        <f t="shared" si="10"/>
        <v>0</v>
      </c>
      <c r="FH71" s="53">
        <f t="shared" si="10"/>
        <v>0</v>
      </c>
      <c r="FI71" s="53">
        <f t="shared" si="10"/>
        <v>0</v>
      </c>
      <c r="FJ71" s="53">
        <f t="shared" si="10"/>
        <v>0</v>
      </c>
      <c r="FK71" s="53">
        <f t="shared" si="10"/>
        <v>0</v>
      </c>
      <c r="FL71" s="53">
        <f t="shared" si="10"/>
        <v>0</v>
      </c>
      <c r="FM71" s="53">
        <f t="shared" si="10"/>
        <v>0</v>
      </c>
      <c r="FN71" s="53">
        <f t="shared" si="10"/>
        <v>0</v>
      </c>
      <c r="FO71" s="53">
        <f t="shared" si="10"/>
        <v>0</v>
      </c>
      <c r="FP71" s="53">
        <f t="shared" si="10"/>
        <v>0</v>
      </c>
      <c r="FQ71" s="53">
        <f t="shared" si="10"/>
        <v>0</v>
      </c>
      <c r="FR71" s="53">
        <f t="shared" si="10"/>
        <v>0</v>
      </c>
      <c r="FS71" s="53">
        <f t="shared" si="10"/>
        <v>0</v>
      </c>
      <c r="FT71" s="53">
        <f t="shared" si="10"/>
        <v>0</v>
      </c>
      <c r="FU71" s="53">
        <f t="shared" si="10"/>
        <v>0</v>
      </c>
      <c r="FV71" s="53">
        <f t="shared" si="10"/>
        <v>0</v>
      </c>
      <c r="FW71" s="53">
        <f t="shared" si="10"/>
        <v>0</v>
      </c>
      <c r="FX71" s="53">
        <f t="shared" si="10"/>
        <v>0</v>
      </c>
      <c r="FY71" s="53">
        <f t="shared" si="10"/>
        <v>0</v>
      </c>
      <c r="FZ71" s="53">
        <f t="shared" si="10"/>
        <v>0</v>
      </c>
      <c r="GA71" s="53">
        <f t="shared" si="10"/>
        <v>0</v>
      </c>
      <c r="GB71" s="53">
        <f t="shared" si="10"/>
        <v>0</v>
      </c>
      <c r="GC71" s="53">
        <f t="shared" si="10"/>
        <v>0</v>
      </c>
      <c r="GD71" s="53">
        <f t="shared" si="10"/>
        <v>0</v>
      </c>
      <c r="GE71" s="53">
        <f t="shared" si="10"/>
        <v>0</v>
      </c>
      <c r="GF71" s="53">
        <f t="shared" si="10"/>
        <v>0</v>
      </c>
      <c r="GG71" s="53">
        <f t="shared" si="10"/>
        <v>0</v>
      </c>
      <c r="GH71" s="53">
        <f t="shared" si="10"/>
        <v>0</v>
      </c>
      <c r="GI71" s="53">
        <f t="shared" si="10"/>
        <v>0</v>
      </c>
      <c r="GJ71" s="53">
        <f t="shared" si="10"/>
        <v>0</v>
      </c>
      <c r="GK71" s="53">
        <f t="shared" si="10"/>
        <v>0</v>
      </c>
      <c r="GL71" s="53">
        <f t="shared" si="10"/>
        <v>0</v>
      </c>
      <c r="GM71" s="53">
        <f t="shared" si="10"/>
        <v>0</v>
      </c>
      <c r="GN71" s="53">
        <f t="shared" si="10"/>
        <v>0</v>
      </c>
      <c r="GO71" s="53">
        <f t="shared" ref="GO71:HV71" si="11">SUM(GO48:GO69)</f>
        <v>0</v>
      </c>
      <c r="GP71" s="53">
        <f t="shared" si="11"/>
        <v>0</v>
      </c>
      <c r="GQ71" s="53">
        <f t="shared" si="11"/>
        <v>0</v>
      </c>
      <c r="GR71" s="53">
        <f t="shared" si="11"/>
        <v>0</v>
      </c>
      <c r="GS71" s="53">
        <f t="shared" si="11"/>
        <v>0</v>
      </c>
      <c r="GT71" s="53">
        <f t="shared" si="11"/>
        <v>0</v>
      </c>
      <c r="GU71" s="53">
        <f t="shared" si="11"/>
        <v>0</v>
      </c>
      <c r="GV71" s="53">
        <f t="shared" si="11"/>
        <v>0</v>
      </c>
      <c r="GW71" s="53">
        <f t="shared" si="11"/>
        <v>0</v>
      </c>
      <c r="GX71" s="53">
        <f t="shared" si="11"/>
        <v>0</v>
      </c>
      <c r="GY71" s="53">
        <f t="shared" si="11"/>
        <v>0</v>
      </c>
      <c r="GZ71" s="53">
        <f t="shared" si="11"/>
        <v>0</v>
      </c>
      <c r="HA71" s="53">
        <f t="shared" si="11"/>
        <v>0</v>
      </c>
      <c r="HB71" s="53">
        <f t="shared" si="11"/>
        <v>0</v>
      </c>
      <c r="HC71" s="53">
        <f t="shared" si="11"/>
        <v>0</v>
      </c>
      <c r="HD71" s="53">
        <f t="shared" si="11"/>
        <v>0</v>
      </c>
      <c r="HE71" s="53">
        <f t="shared" si="11"/>
        <v>0</v>
      </c>
      <c r="HF71" s="53">
        <f t="shared" si="11"/>
        <v>1806.3</v>
      </c>
      <c r="HG71" s="53">
        <f t="shared" si="11"/>
        <v>1712.2</v>
      </c>
      <c r="HH71" s="53">
        <f t="shared" si="11"/>
        <v>1.6</v>
      </c>
      <c r="HI71" s="53">
        <f t="shared" si="11"/>
        <v>0</v>
      </c>
      <c r="HJ71" s="53">
        <f t="shared" si="11"/>
        <v>0</v>
      </c>
      <c r="HK71" s="53">
        <f t="shared" si="11"/>
        <v>0</v>
      </c>
      <c r="HL71" s="53">
        <f t="shared" si="11"/>
        <v>0</v>
      </c>
      <c r="HM71" s="53">
        <f t="shared" si="11"/>
        <v>0</v>
      </c>
      <c r="HN71" s="53">
        <f t="shared" si="11"/>
        <v>8.1</v>
      </c>
      <c r="HO71" s="53">
        <f t="shared" si="11"/>
        <v>30.7</v>
      </c>
      <c r="HP71" s="53">
        <f t="shared" si="11"/>
        <v>23.5</v>
      </c>
      <c r="HQ71" s="53">
        <f t="shared" si="11"/>
        <v>19.5</v>
      </c>
      <c r="HR71" s="53">
        <f t="shared" si="11"/>
        <v>0</v>
      </c>
      <c r="HS71" s="53">
        <f t="shared" si="11"/>
        <v>0</v>
      </c>
      <c r="HT71" s="53">
        <f t="shared" si="11"/>
        <v>10.7</v>
      </c>
      <c r="HU71" s="53">
        <f t="shared" si="11"/>
        <v>0</v>
      </c>
      <c r="HV71" s="53">
        <f t="shared" si="11"/>
        <v>0</v>
      </c>
      <c r="HW71" s="53">
        <f t="shared" ref="HW71" si="12">SUM(HW48:HW69)</f>
        <v>0</v>
      </c>
      <c r="HX71" s="53" t="s">
        <v>65</v>
      </c>
      <c r="HY71" s="61" t="s">
        <v>65</v>
      </c>
      <c r="HZ71" s="59">
        <f t="shared" ref="HZ71:IA71" si="13">SUM(HZ48:HZ69)</f>
        <v>12485.999999999998</v>
      </c>
      <c r="IA71" s="59">
        <f t="shared" si="13"/>
        <v>0</v>
      </c>
      <c r="IB71" s="54">
        <f t="shared" si="6"/>
        <v>1123658</v>
      </c>
      <c r="IC71" s="59">
        <f t="shared" ref="IC71:IL71" si="14">SUM(IC48:IC69)</f>
        <v>867271</v>
      </c>
      <c r="ID71" s="59">
        <f t="shared" si="14"/>
        <v>840247</v>
      </c>
      <c r="IE71" s="59">
        <f t="shared" si="14"/>
        <v>0</v>
      </c>
      <c r="IF71" s="59">
        <f t="shared" si="14"/>
        <v>25088</v>
      </c>
      <c r="IG71" s="59">
        <f t="shared" si="14"/>
        <v>1936</v>
      </c>
      <c r="IH71" s="59">
        <f t="shared" si="14"/>
        <v>256387</v>
      </c>
      <c r="II71" s="59">
        <f t="shared" si="14"/>
        <v>249290</v>
      </c>
      <c r="IJ71" s="59">
        <f t="shared" si="14"/>
        <v>0</v>
      </c>
      <c r="IK71" s="59">
        <f t="shared" si="14"/>
        <v>3138</v>
      </c>
      <c r="IL71" s="59">
        <f t="shared" si="14"/>
        <v>3959</v>
      </c>
    </row>
    <row r="72" spans="1:248" s="15" customFormat="1" ht="20.25" customHeight="1" x14ac:dyDescent="0.25">
      <c r="A72" s="60"/>
      <c r="B72" s="62" t="s">
        <v>67</v>
      </c>
      <c r="C72" s="63" t="s">
        <v>65</v>
      </c>
      <c r="D72" s="53">
        <f>D70+D71</f>
        <v>63203.399999999994</v>
      </c>
      <c r="E72" s="53">
        <f t="shared" ref="E72:BP72" si="15">SUM(E70:E71)</f>
        <v>22622</v>
      </c>
      <c r="F72" s="53">
        <f t="shared" si="15"/>
        <v>0</v>
      </c>
      <c r="G72" s="53">
        <f t="shared" si="15"/>
        <v>22694.5</v>
      </c>
      <c r="H72" s="53">
        <f t="shared" si="15"/>
        <v>0</v>
      </c>
      <c r="I72" s="53">
        <f t="shared" si="15"/>
        <v>3766.4</v>
      </c>
      <c r="J72" s="53">
        <f t="shared" si="15"/>
        <v>0</v>
      </c>
      <c r="K72" s="53">
        <f t="shared" si="15"/>
        <v>74.699999999999989</v>
      </c>
      <c r="L72" s="53">
        <f t="shared" si="15"/>
        <v>0</v>
      </c>
      <c r="M72" s="53">
        <f t="shared" si="15"/>
        <v>126.49999999999997</v>
      </c>
      <c r="N72" s="53">
        <f t="shared" si="15"/>
        <v>0</v>
      </c>
      <c r="O72" s="53">
        <f t="shared" si="15"/>
        <v>19.7</v>
      </c>
      <c r="P72" s="53">
        <f t="shared" si="15"/>
        <v>0</v>
      </c>
      <c r="Q72" s="53">
        <f t="shared" si="15"/>
        <v>0</v>
      </c>
      <c r="R72" s="53">
        <f t="shared" si="15"/>
        <v>2</v>
      </c>
      <c r="S72" s="53">
        <f t="shared" si="15"/>
        <v>0</v>
      </c>
      <c r="T72" s="53">
        <f t="shared" si="15"/>
        <v>0</v>
      </c>
      <c r="U72" s="53">
        <f t="shared" si="15"/>
        <v>4</v>
      </c>
      <c r="V72" s="53">
        <f t="shared" si="15"/>
        <v>22</v>
      </c>
      <c r="W72" s="53">
        <f t="shared" si="15"/>
        <v>144.6</v>
      </c>
      <c r="X72" s="53">
        <f t="shared" si="15"/>
        <v>74.8</v>
      </c>
      <c r="Y72" s="53">
        <f t="shared" si="15"/>
        <v>74</v>
      </c>
      <c r="Z72" s="53">
        <f t="shared" si="15"/>
        <v>0</v>
      </c>
      <c r="AA72" s="53">
        <f t="shared" si="15"/>
        <v>0</v>
      </c>
      <c r="AB72" s="53">
        <f t="shared" si="15"/>
        <v>0</v>
      </c>
      <c r="AC72" s="53">
        <f t="shared" si="15"/>
        <v>0</v>
      </c>
      <c r="AD72" s="53">
        <f t="shared" si="15"/>
        <v>0</v>
      </c>
      <c r="AE72" s="53">
        <f t="shared" si="15"/>
        <v>0</v>
      </c>
      <c r="AF72" s="53">
        <f t="shared" si="15"/>
        <v>0</v>
      </c>
      <c r="AG72" s="53">
        <f t="shared" si="15"/>
        <v>15</v>
      </c>
      <c r="AH72" s="53">
        <f t="shared" si="15"/>
        <v>29</v>
      </c>
      <c r="AI72" s="53">
        <f t="shared" si="15"/>
        <v>185</v>
      </c>
      <c r="AJ72" s="53">
        <f t="shared" si="15"/>
        <v>0</v>
      </c>
      <c r="AK72" s="53">
        <f t="shared" si="15"/>
        <v>73</v>
      </c>
      <c r="AL72" s="53">
        <f t="shared" si="15"/>
        <v>0</v>
      </c>
      <c r="AM72" s="53">
        <f t="shared" si="15"/>
        <v>54</v>
      </c>
      <c r="AN72" s="53">
        <f t="shared" si="15"/>
        <v>0</v>
      </c>
      <c r="AO72" s="53">
        <f t="shared" si="15"/>
        <v>41</v>
      </c>
      <c r="AP72" s="53">
        <f t="shared" si="15"/>
        <v>0</v>
      </c>
      <c r="AQ72" s="53">
        <f t="shared" si="15"/>
        <v>10.700000000000001</v>
      </c>
      <c r="AR72" s="53">
        <f t="shared" si="15"/>
        <v>26.2</v>
      </c>
      <c r="AS72" s="53">
        <f t="shared" si="15"/>
        <v>1</v>
      </c>
      <c r="AT72" s="53">
        <f t="shared" si="15"/>
        <v>0</v>
      </c>
      <c r="AU72" s="53">
        <f t="shared" si="15"/>
        <v>8.9</v>
      </c>
      <c r="AV72" s="53">
        <f t="shared" si="15"/>
        <v>33.4</v>
      </c>
      <c r="AW72" s="53">
        <f t="shared" si="15"/>
        <v>8</v>
      </c>
      <c r="AX72" s="53">
        <f t="shared" si="15"/>
        <v>0</v>
      </c>
      <c r="AY72" s="53">
        <f t="shared" si="15"/>
        <v>0</v>
      </c>
      <c r="AZ72" s="53">
        <f t="shared" si="15"/>
        <v>1</v>
      </c>
      <c r="BA72" s="53">
        <f t="shared" si="15"/>
        <v>0</v>
      </c>
      <c r="BB72" s="53">
        <f t="shared" si="15"/>
        <v>0</v>
      </c>
      <c r="BC72" s="53">
        <f t="shared" si="15"/>
        <v>0</v>
      </c>
      <c r="BD72" s="53">
        <f t="shared" si="15"/>
        <v>13</v>
      </c>
      <c r="BE72" s="53">
        <f t="shared" si="15"/>
        <v>2</v>
      </c>
      <c r="BF72" s="53">
        <f t="shared" si="15"/>
        <v>13</v>
      </c>
      <c r="BG72" s="53">
        <f t="shared" si="15"/>
        <v>20</v>
      </c>
      <c r="BH72" s="53">
        <f t="shared" si="15"/>
        <v>32</v>
      </c>
      <c r="BI72" s="53">
        <f t="shared" si="15"/>
        <v>0</v>
      </c>
      <c r="BJ72" s="53">
        <f t="shared" si="15"/>
        <v>0</v>
      </c>
      <c r="BK72" s="53">
        <f t="shared" si="15"/>
        <v>0</v>
      </c>
      <c r="BL72" s="53">
        <f t="shared" si="15"/>
        <v>1034.7</v>
      </c>
      <c r="BM72" s="53">
        <f t="shared" si="15"/>
        <v>9937.9</v>
      </c>
      <c r="BN72" s="53">
        <f t="shared" si="15"/>
        <v>0</v>
      </c>
      <c r="BO72" s="53">
        <f t="shared" si="15"/>
        <v>15</v>
      </c>
      <c r="BP72" s="53">
        <f t="shared" si="15"/>
        <v>0</v>
      </c>
      <c r="BQ72" s="53">
        <f t="shared" ref="BQ72:EB72" si="16">SUM(BQ70:BQ71)</f>
        <v>0</v>
      </c>
      <c r="BR72" s="53">
        <f t="shared" si="16"/>
        <v>0</v>
      </c>
      <c r="BS72" s="53">
        <f t="shared" si="16"/>
        <v>0</v>
      </c>
      <c r="BT72" s="53">
        <f t="shared" si="16"/>
        <v>0</v>
      </c>
      <c r="BU72" s="53">
        <f t="shared" si="16"/>
        <v>0</v>
      </c>
      <c r="BV72" s="53">
        <f t="shared" si="16"/>
        <v>0</v>
      </c>
      <c r="BW72" s="53">
        <f t="shared" si="16"/>
        <v>2</v>
      </c>
      <c r="BX72" s="53">
        <f t="shared" si="16"/>
        <v>0</v>
      </c>
      <c r="BY72" s="53">
        <f t="shared" si="16"/>
        <v>0</v>
      </c>
      <c r="BZ72" s="53">
        <f t="shared" si="16"/>
        <v>11</v>
      </c>
      <c r="CA72" s="53">
        <f t="shared" si="16"/>
        <v>741.7</v>
      </c>
      <c r="CB72" s="53">
        <f t="shared" si="16"/>
        <v>530</v>
      </c>
      <c r="CC72" s="53">
        <f t="shared" si="16"/>
        <v>2</v>
      </c>
      <c r="CD72" s="53">
        <f t="shared" si="16"/>
        <v>9</v>
      </c>
      <c r="CE72" s="53">
        <f t="shared" si="16"/>
        <v>22</v>
      </c>
      <c r="CF72" s="53">
        <f t="shared" si="16"/>
        <v>10</v>
      </c>
      <c r="CG72" s="53">
        <f t="shared" si="16"/>
        <v>0</v>
      </c>
      <c r="CH72" s="53">
        <f t="shared" si="16"/>
        <v>0</v>
      </c>
      <c r="CI72" s="53">
        <f t="shared" si="16"/>
        <v>3</v>
      </c>
      <c r="CJ72" s="53">
        <f t="shared" si="16"/>
        <v>5</v>
      </c>
      <c r="CK72" s="53">
        <f t="shared" si="16"/>
        <v>0</v>
      </c>
      <c r="CL72" s="53">
        <f t="shared" si="16"/>
        <v>2</v>
      </c>
      <c r="CM72" s="53">
        <f t="shared" si="16"/>
        <v>10</v>
      </c>
      <c r="CN72" s="53">
        <f t="shared" si="16"/>
        <v>0</v>
      </c>
      <c r="CO72" s="53">
        <f t="shared" si="16"/>
        <v>46</v>
      </c>
      <c r="CP72" s="53">
        <f t="shared" si="16"/>
        <v>0</v>
      </c>
      <c r="CQ72" s="53">
        <f t="shared" si="16"/>
        <v>0</v>
      </c>
      <c r="CR72" s="53">
        <f t="shared" si="16"/>
        <v>0</v>
      </c>
      <c r="CS72" s="53">
        <f t="shared" si="16"/>
        <v>0</v>
      </c>
      <c r="CT72" s="53">
        <f t="shared" si="16"/>
        <v>0</v>
      </c>
      <c r="CU72" s="53">
        <f t="shared" si="16"/>
        <v>0</v>
      </c>
      <c r="CV72" s="53">
        <f t="shared" si="16"/>
        <v>0</v>
      </c>
      <c r="CW72" s="53">
        <f t="shared" si="16"/>
        <v>0</v>
      </c>
      <c r="CX72" s="53">
        <f t="shared" si="16"/>
        <v>0</v>
      </c>
      <c r="CY72" s="53">
        <f t="shared" si="16"/>
        <v>0</v>
      </c>
      <c r="CZ72" s="53">
        <f t="shared" si="16"/>
        <v>0</v>
      </c>
      <c r="DA72" s="53">
        <f t="shared" si="16"/>
        <v>0</v>
      </c>
      <c r="DB72" s="53">
        <f t="shared" si="16"/>
        <v>0</v>
      </c>
      <c r="DC72" s="53">
        <f t="shared" si="16"/>
        <v>0</v>
      </c>
      <c r="DD72" s="53">
        <f t="shared" si="16"/>
        <v>0</v>
      </c>
      <c r="DE72" s="53">
        <f t="shared" si="16"/>
        <v>0</v>
      </c>
      <c r="DF72" s="53">
        <f t="shared" si="16"/>
        <v>0</v>
      </c>
      <c r="DG72" s="53">
        <f t="shared" si="16"/>
        <v>0</v>
      </c>
      <c r="DH72" s="53">
        <f t="shared" si="16"/>
        <v>0</v>
      </c>
      <c r="DI72" s="53">
        <f t="shared" si="16"/>
        <v>0</v>
      </c>
      <c r="DJ72" s="53">
        <f t="shared" si="16"/>
        <v>0</v>
      </c>
      <c r="DK72" s="53">
        <f t="shared" si="16"/>
        <v>0</v>
      </c>
      <c r="DL72" s="53">
        <f t="shared" si="16"/>
        <v>0</v>
      </c>
      <c r="DM72" s="53">
        <f t="shared" si="16"/>
        <v>0</v>
      </c>
      <c r="DN72" s="53">
        <f t="shared" si="16"/>
        <v>0</v>
      </c>
      <c r="DO72" s="53">
        <f t="shared" si="16"/>
        <v>0</v>
      </c>
      <c r="DP72" s="53">
        <f t="shared" si="16"/>
        <v>0</v>
      </c>
      <c r="DQ72" s="53">
        <f t="shared" si="16"/>
        <v>0</v>
      </c>
      <c r="DR72" s="53">
        <f t="shared" si="16"/>
        <v>0</v>
      </c>
      <c r="DS72" s="53">
        <f t="shared" si="16"/>
        <v>0</v>
      </c>
      <c r="DT72" s="53">
        <f t="shared" si="16"/>
        <v>133</v>
      </c>
      <c r="DU72" s="53">
        <f t="shared" si="16"/>
        <v>496.7</v>
      </c>
      <c r="DV72" s="53">
        <f t="shared" si="16"/>
        <v>0</v>
      </c>
      <c r="DW72" s="53">
        <f t="shared" si="16"/>
        <v>0</v>
      </c>
      <c r="DX72" s="53">
        <f t="shared" si="16"/>
        <v>0</v>
      </c>
      <c r="DY72" s="53">
        <f t="shared" si="16"/>
        <v>0</v>
      </c>
      <c r="DZ72" s="53">
        <f t="shared" si="16"/>
        <v>0</v>
      </c>
      <c r="EA72" s="53">
        <f t="shared" si="16"/>
        <v>0</v>
      </c>
      <c r="EB72" s="53">
        <f t="shared" si="16"/>
        <v>0</v>
      </c>
      <c r="EC72" s="53">
        <f t="shared" ref="EC72:GN72" si="17">SUM(EC70:EC71)</f>
        <v>0</v>
      </c>
      <c r="ED72" s="53">
        <f t="shared" si="17"/>
        <v>0</v>
      </c>
      <c r="EE72" s="53">
        <f t="shared" si="17"/>
        <v>0</v>
      </c>
      <c r="EF72" s="53">
        <f t="shared" si="17"/>
        <v>0</v>
      </c>
      <c r="EG72" s="53">
        <f t="shared" si="17"/>
        <v>0</v>
      </c>
      <c r="EH72" s="53">
        <f t="shared" si="17"/>
        <v>0</v>
      </c>
      <c r="EI72" s="53">
        <f t="shared" si="17"/>
        <v>0</v>
      </c>
      <c r="EJ72" s="53">
        <f t="shared" si="17"/>
        <v>0</v>
      </c>
      <c r="EK72" s="53">
        <f t="shared" si="17"/>
        <v>0</v>
      </c>
      <c r="EL72" s="53">
        <f t="shared" si="17"/>
        <v>0</v>
      </c>
      <c r="EM72" s="53">
        <f t="shared" si="17"/>
        <v>0</v>
      </c>
      <c r="EN72" s="53">
        <f t="shared" si="17"/>
        <v>0</v>
      </c>
      <c r="EO72" s="53">
        <f t="shared" si="17"/>
        <v>0</v>
      </c>
      <c r="EP72" s="53">
        <f t="shared" si="17"/>
        <v>0</v>
      </c>
      <c r="EQ72" s="53">
        <f t="shared" si="17"/>
        <v>0</v>
      </c>
      <c r="ER72" s="53">
        <f t="shared" si="17"/>
        <v>1</v>
      </c>
      <c r="ES72" s="53">
        <f t="shared" si="17"/>
        <v>0</v>
      </c>
      <c r="ET72" s="53">
        <f t="shared" si="17"/>
        <v>0</v>
      </c>
      <c r="EU72" s="53">
        <f t="shared" si="17"/>
        <v>0</v>
      </c>
      <c r="EV72" s="53">
        <f t="shared" si="17"/>
        <v>0</v>
      </c>
      <c r="EW72" s="53">
        <f t="shared" si="17"/>
        <v>0</v>
      </c>
      <c r="EX72" s="53">
        <f t="shared" si="17"/>
        <v>0</v>
      </c>
      <c r="EY72" s="53">
        <f t="shared" si="17"/>
        <v>0</v>
      </c>
      <c r="EZ72" s="53">
        <f t="shared" si="17"/>
        <v>0</v>
      </c>
      <c r="FA72" s="53">
        <f t="shared" si="17"/>
        <v>0</v>
      </c>
      <c r="FB72" s="53">
        <f t="shared" si="17"/>
        <v>0</v>
      </c>
      <c r="FC72" s="53">
        <f t="shared" si="17"/>
        <v>0</v>
      </c>
      <c r="FD72" s="53">
        <f t="shared" si="17"/>
        <v>0</v>
      </c>
      <c r="FE72" s="53">
        <f t="shared" si="17"/>
        <v>0</v>
      </c>
      <c r="FF72" s="53">
        <f t="shared" si="17"/>
        <v>0</v>
      </c>
      <c r="FG72" s="53">
        <f t="shared" si="17"/>
        <v>0</v>
      </c>
      <c r="FH72" s="53">
        <f t="shared" si="17"/>
        <v>0</v>
      </c>
      <c r="FI72" s="53">
        <f t="shared" si="17"/>
        <v>0</v>
      </c>
      <c r="FJ72" s="53">
        <f t="shared" si="17"/>
        <v>0</v>
      </c>
      <c r="FK72" s="53">
        <f t="shared" si="17"/>
        <v>0</v>
      </c>
      <c r="FL72" s="53">
        <f t="shared" si="17"/>
        <v>0</v>
      </c>
      <c r="FM72" s="53">
        <f t="shared" si="17"/>
        <v>0</v>
      </c>
      <c r="FN72" s="53">
        <f t="shared" si="17"/>
        <v>0</v>
      </c>
      <c r="FO72" s="53">
        <f t="shared" si="17"/>
        <v>0</v>
      </c>
      <c r="FP72" s="53">
        <f t="shared" si="17"/>
        <v>0</v>
      </c>
      <c r="FQ72" s="53">
        <f t="shared" si="17"/>
        <v>0</v>
      </c>
      <c r="FR72" s="53">
        <f t="shared" si="17"/>
        <v>0</v>
      </c>
      <c r="FS72" s="53">
        <f t="shared" si="17"/>
        <v>0</v>
      </c>
      <c r="FT72" s="53">
        <f t="shared" si="17"/>
        <v>0</v>
      </c>
      <c r="FU72" s="53">
        <f t="shared" si="17"/>
        <v>0</v>
      </c>
      <c r="FV72" s="53">
        <f t="shared" si="17"/>
        <v>0</v>
      </c>
      <c r="FW72" s="53">
        <f t="shared" si="17"/>
        <v>0</v>
      </c>
      <c r="FX72" s="53">
        <f t="shared" si="17"/>
        <v>0</v>
      </c>
      <c r="FY72" s="53">
        <f t="shared" si="17"/>
        <v>0</v>
      </c>
      <c r="FZ72" s="53">
        <f t="shared" si="17"/>
        <v>0</v>
      </c>
      <c r="GA72" s="53">
        <f t="shared" si="17"/>
        <v>0</v>
      </c>
      <c r="GB72" s="53">
        <f t="shared" si="17"/>
        <v>0</v>
      </c>
      <c r="GC72" s="53">
        <f t="shared" si="17"/>
        <v>0</v>
      </c>
      <c r="GD72" s="53">
        <f t="shared" si="17"/>
        <v>0</v>
      </c>
      <c r="GE72" s="53">
        <f t="shared" si="17"/>
        <v>0</v>
      </c>
      <c r="GF72" s="53">
        <f t="shared" si="17"/>
        <v>0</v>
      </c>
      <c r="GG72" s="53">
        <f t="shared" si="17"/>
        <v>0</v>
      </c>
      <c r="GH72" s="53">
        <f t="shared" si="17"/>
        <v>0</v>
      </c>
      <c r="GI72" s="53">
        <f t="shared" si="17"/>
        <v>0</v>
      </c>
      <c r="GJ72" s="53">
        <f t="shared" si="17"/>
        <v>0</v>
      </c>
      <c r="GK72" s="53">
        <f t="shared" si="17"/>
        <v>0</v>
      </c>
      <c r="GL72" s="53">
        <f t="shared" si="17"/>
        <v>0</v>
      </c>
      <c r="GM72" s="53">
        <f t="shared" si="17"/>
        <v>0</v>
      </c>
      <c r="GN72" s="53">
        <f t="shared" si="17"/>
        <v>0</v>
      </c>
      <c r="GO72" s="53">
        <f t="shared" ref="GO72:HV72" si="18">SUM(GO70:GO71)</f>
        <v>0</v>
      </c>
      <c r="GP72" s="53">
        <f t="shared" si="18"/>
        <v>0</v>
      </c>
      <c r="GQ72" s="53">
        <f t="shared" si="18"/>
        <v>0</v>
      </c>
      <c r="GR72" s="53">
        <f t="shared" si="18"/>
        <v>0</v>
      </c>
      <c r="GS72" s="53">
        <f t="shared" si="18"/>
        <v>0</v>
      </c>
      <c r="GT72" s="53">
        <f t="shared" si="18"/>
        <v>0</v>
      </c>
      <c r="GU72" s="53">
        <f t="shared" si="18"/>
        <v>0</v>
      </c>
      <c r="GV72" s="53">
        <f t="shared" si="18"/>
        <v>0</v>
      </c>
      <c r="GW72" s="53">
        <f t="shared" si="18"/>
        <v>0</v>
      </c>
      <c r="GX72" s="53">
        <f t="shared" si="18"/>
        <v>0</v>
      </c>
      <c r="GY72" s="53">
        <f t="shared" si="18"/>
        <v>0</v>
      </c>
      <c r="GZ72" s="53">
        <f t="shared" si="18"/>
        <v>0</v>
      </c>
      <c r="HA72" s="53">
        <f t="shared" si="18"/>
        <v>0</v>
      </c>
      <c r="HB72" s="53">
        <f t="shared" si="18"/>
        <v>0</v>
      </c>
      <c r="HC72" s="53">
        <f t="shared" si="18"/>
        <v>0</v>
      </c>
      <c r="HD72" s="53">
        <f t="shared" si="18"/>
        <v>0</v>
      </c>
      <c r="HE72" s="53">
        <f t="shared" si="18"/>
        <v>0</v>
      </c>
      <c r="HF72" s="53">
        <f t="shared" si="18"/>
        <v>7276.4</v>
      </c>
      <c r="HG72" s="53">
        <f t="shared" si="18"/>
        <v>7135.9</v>
      </c>
      <c r="HH72" s="53">
        <f t="shared" si="18"/>
        <v>18.600000000000001</v>
      </c>
      <c r="HI72" s="53">
        <f t="shared" si="18"/>
        <v>0</v>
      </c>
      <c r="HJ72" s="53">
        <f t="shared" si="18"/>
        <v>0</v>
      </c>
      <c r="HK72" s="53">
        <f t="shared" si="18"/>
        <v>0</v>
      </c>
      <c r="HL72" s="53">
        <f t="shared" si="18"/>
        <v>0</v>
      </c>
      <c r="HM72" s="53">
        <f t="shared" si="18"/>
        <v>0</v>
      </c>
      <c r="HN72" s="53">
        <f t="shared" si="18"/>
        <v>8.4</v>
      </c>
      <c r="HO72" s="53">
        <f t="shared" si="18"/>
        <v>44</v>
      </c>
      <c r="HP72" s="53">
        <f t="shared" si="18"/>
        <v>26.5</v>
      </c>
      <c r="HQ72" s="53">
        <f t="shared" si="18"/>
        <v>31.1</v>
      </c>
      <c r="HR72" s="53">
        <f t="shared" si="18"/>
        <v>0</v>
      </c>
      <c r="HS72" s="53">
        <f t="shared" si="18"/>
        <v>0.2</v>
      </c>
      <c r="HT72" s="53">
        <f t="shared" si="18"/>
        <v>10.7</v>
      </c>
      <c r="HU72" s="53">
        <f t="shared" si="18"/>
        <v>0</v>
      </c>
      <c r="HV72" s="53">
        <f t="shared" si="18"/>
        <v>0</v>
      </c>
      <c r="HW72" s="53">
        <f t="shared" ref="HW72" si="19">SUM(HW70:HW71)</f>
        <v>1</v>
      </c>
      <c r="HX72" s="53">
        <f>SUM(HX17:HX69)</f>
        <v>115.50000000000001</v>
      </c>
      <c r="HY72" s="61">
        <f>SUM(HY17:HY69)</f>
        <v>1793</v>
      </c>
      <c r="HZ72" s="59">
        <f t="shared" ref="HZ72:IB72" si="20">SUM(HZ70:HZ71)</f>
        <v>50146.80000000001</v>
      </c>
      <c r="IA72" s="59">
        <f t="shared" si="20"/>
        <v>1653.6000000000001</v>
      </c>
      <c r="IB72" s="59">
        <f t="shared" si="20"/>
        <v>3302782</v>
      </c>
      <c r="IC72" s="59">
        <f t="shared" ref="IC72:IL72" si="21">SUM(IC70:IC71)</f>
        <v>2583115</v>
      </c>
      <c r="ID72" s="59">
        <f t="shared" si="21"/>
        <v>2509771</v>
      </c>
      <c r="IE72" s="59">
        <f t="shared" si="21"/>
        <v>103993</v>
      </c>
      <c r="IF72" s="59">
        <f t="shared" si="21"/>
        <v>67823</v>
      </c>
      <c r="IG72" s="59">
        <f t="shared" si="21"/>
        <v>5521</v>
      </c>
      <c r="IH72" s="59">
        <f t="shared" si="21"/>
        <v>719667</v>
      </c>
      <c r="II72" s="59">
        <f t="shared" si="21"/>
        <v>697777</v>
      </c>
      <c r="IJ72" s="59">
        <f t="shared" si="21"/>
        <v>36425</v>
      </c>
      <c r="IK72" s="59">
        <f t="shared" si="21"/>
        <v>7761</v>
      </c>
      <c r="IL72" s="59">
        <f t="shared" si="21"/>
        <v>14129</v>
      </c>
    </row>
    <row r="73" spans="1:248" ht="42.75" customHeight="1" x14ac:dyDescent="0.25">
      <c r="HF73" s="1"/>
    </row>
    <row r="74" spans="1:248" ht="18" customHeight="1" x14ac:dyDescent="0.25">
      <c r="E74" s="41"/>
      <c r="F74" s="41" t="s">
        <v>132</v>
      </c>
      <c r="G74" s="41"/>
      <c r="H74" s="41"/>
      <c r="I74" s="41" t="s">
        <v>133</v>
      </c>
      <c r="J74" s="33"/>
      <c r="HF74" s="1"/>
    </row>
    <row r="75" spans="1:248" ht="18" customHeight="1" x14ac:dyDescent="0.25">
      <c r="HF75" s="1"/>
    </row>
    <row r="79" spans="1:248" ht="18" customHeight="1" x14ac:dyDescent="0.25">
      <c r="BD79" s="2"/>
      <c r="BE79" s="2"/>
      <c r="BF79" s="2"/>
      <c r="BG79" s="2"/>
      <c r="BH79" s="2"/>
      <c r="BI79" s="2"/>
      <c r="BJ79" s="2"/>
      <c r="BK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</row>
  </sheetData>
  <mergeCells count="345">
    <mergeCell ref="R3:T3"/>
    <mergeCell ref="B2:T2"/>
    <mergeCell ref="FD14:FD15"/>
    <mergeCell ref="FF14:FF15"/>
    <mergeCell ref="FG14:FG15"/>
    <mergeCell ref="AA11:AA15"/>
    <mergeCell ref="BL8:BM13"/>
    <mergeCell ref="AQ8:AT8"/>
    <mergeCell ref="AU8:AX8"/>
    <mergeCell ref="AY8:BK8"/>
    <mergeCell ref="AY11:AY15"/>
    <mergeCell ref="AZ11:AZ15"/>
    <mergeCell ref="AQ9:AQ15"/>
    <mergeCell ref="AR9:AR15"/>
    <mergeCell ref="AT9:AT15"/>
    <mergeCell ref="AU9:AU15"/>
    <mergeCell ref="AV9:AV15"/>
    <mergeCell ref="AX9:AX15"/>
    <mergeCell ref="AY9:BG10"/>
    <mergeCell ref="BH9:BI13"/>
    <mergeCell ref="BJ9:BK13"/>
    <mergeCell ref="FB14:FB15"/>
    <mergeCell ref="CF14:CF15"/>
    <mergeCell ref="CG14:CG15"/>
    <mergeCell ref="E6:AH6"/>
    <mergeCell ref="BF11:BF15"/>
    <mergeCell ref="BL14:BL15"/>
    <mergeCell ref="BY14:BY15"/>
    <mergeCell ref="BZ14:BZ15"/>
    <mergeCell ref="DT6:EW6"/>
    <mergeCell ref="AS9:AS15"/>
    <mergeCell ref="AW9:AW15"/>
    <mergeCell ref="ED10:EH13"/>
    <mergeCell ref="DE10:DE15"/>
    <mergeCell ref="CZ14:CZ15"/>
    <mergeCell ref="DA14:DA15"/>
    <mergeCell ref="DF10:DJ13"/>
    <mergeCell ref="DT7:EW7"/>
    <mergeCell ref="BN9:BZ9"/>
    <mergeCell ref="BN8:CM8"/>
    <mergeCell ref="BN10:BN15"/>
    <mergeCell ref="DN14:DN15"/>
    <mergeCell ref="DT14:DT15"/>
    <mergeCell ref="CA9:CM9"/>
    <mergeCell ref="DE9:DQ9"/>
    <mergeCell ref="BO14:BO15"/>
    <mergeCell ref="BP14:BP15"/>
    <mergeCell ref="BS14:BS15"/>
    <mergeCell ref="BX14:BX15"/>
    <mergeCell ref="BA11:BA15"/>
    <mergeCell ref="BD11:BD15"/>
    <mergeCell ref="BB11:BB15"/>
    <mergeCell ref="BC11:BC15"/>
    <mergeCell ref="BM14:BM15"/>
    <mergeCell ref="CE14:CE15"/>
    <mergeCell ref="BG11:BG15"/>
    <mergeCell ref="BR14:BR15"/>
    <mergeCell ref="BT14:BT15"/>
    <mergeCell ref="BU14:BU15"/>
    <mergeCell ref="BV14:BV15"/>
    <mergeCell ref="BW14:BW15"/>
    <mergeCell ref="BV10:BZ13"/>
    <mergeCell ref="CB14:CB15"/>
    <mergeCell ref="CC14:CC15"/>
    <mergeCell ref="CY14:CY15"/>
    <mergeCell ref="BQ14:BQ15"/>
    <mergeCell ref="CQ14:CQ15"/>
    <mergeCell ref="CS14:CS15"/>
    <mergeCell ref="CT14:CT15"/>
    <mergeCell ref="CV14:CV15"/>
    <mergeCell ref="CX14:CX15"/>
    <mergeCell ref="CH14:CH15"/>
    <mergeCell ref="CA10:CA15"/>
    <mergeCell ref="BT10:BU13"/>
    <mergeCell ref="CG10:CH13"/>
    <mergeCell ref="CI10:CM13"/>
    <mergeCell ref="CI14:CI15"/>
    <mergeCell ref="CJ14:CJ15"/>
    <mergeCell ref="CK14:CK15"/>
    <mergeCell ref="CL14:CL15"/>
    <mergeCell ref="CM14:CM15"/>
    <mergeCell ref="CB10:CF13"/>
    <mergeCell ref="CN8:CO14"/>
    <mergeCell ref="CR9:DD9"/>
    <mergeCell ref="DB14:DB15"/>
    <mergeCell ref="BO10:BS13"/>
    <mergeCell ref="CP14:CP15"/>
    <mergeCell ref="CR8:DQ8"/>
    <mergeCell ref="P4:Q4"/>
    <mergeCell ref="AM9:AN13"/>
    <mergeCell ref="BH14:BH15"/>
    <mergeCell ref="BJ14:BJ15"/>
    <mergeCell ref="AO9:AP13"/>
    <mergeCell ref="BE11:BE15"/>
    <mergeCell ref="U11:U15"/>
    <mergeCell ref="V11:V15"/>
    <mergeCell ref="W11:W15"/>
    <mergeCell ref="X11:X15"/>
    <mergeCell ref="Y11:Y15"/>
    <mergeCell ref="AK14:AK15"/>
    <mergeCell ref="Q9:Y10"/>
    <mergeCell ref="Z9:AH10"/>
    <mergeCell ref="AI9:AJ13"/>
    <mergeCell ref="AB11:AB15"/>
    <mergeCell ref="AD11:AD15"/>
    <mergeCell ref="AE11:AE15"/>
    <mergeCell ref="AF11:AF15"/>
    <mergeCell ref="AG11:AG15"/>
    <mergeCell ref="AH11:AH15"/>
    <mergeCell ref="Z11:Z15"/>
    <mergeCell ref="AM14:AM15"/>
    <mergeCell ref="AI14:AI15"/>
    <mergeCell ref="AK9:AL13"/>
    <mergeCell ref="E8:J8"/>
    <mergeCell ref="K8:P8"/>
    <mergeCell ref="E9:E15"/>
    <mergeCell ref="N9:N15"/>
    <mergeCell ref="O9:O15"/>
    <mergeCell ref="P9:P15"/>
    <mergeCell ref="Q8:AH8"/>
    <mergeCell ref="AI8:AP8"/>
    <mergeCell ref="F9:F15"/>
    <mergeCell ref="G9:G15"/>
    <mergeCell ref="H9:H15"/>
    <mergeCell ref="I9:I15"/>
    <mergeCell ref="J9:J15"/>
    <mergeCell ref="K9:K15"/>
    <mergeCell ref="L9:L15"/>
    <mergeCell ref="M9:M15"/>
    <mergeCell ref="Q11:Q15"/>
    <mergeCell ref="R11:R15"/>
    <mergeCell ref="S11:S15"/>
    <mergeCell ref="T11:T15"/>
    <mergeCell ref="AO14:AO15"/>
    <mergeCell ref="AC11:AC15"/>
    <mergeCell ref="HX6:HX15"/>
    <mergeCell ref="HY6:HY15"/>
    <mergeCell ref="E7:AH7"/>
    <mergeCell ref="AI7:AP7"/>
    <mergeCell ref="AQ7:AX7"/>
    <mergeCell ref="AY7:BK7"/>
    <mergeCell ref="BL7:CO7"/>
    <mergeCell ref="CP7:DS7"/>
    <mergeCell ref="EX7:GA7"/>
    <mergeCell ref="GB7:HE7"/>
    <mergeCell ref="EX8:EY13"/>
    <mergeCell ref="GB8:GC13"/>
    <mergeCell ref="GR14:GR15"/>
    <mergeCell ref="GS14:GS15"/>
    <mergeCell ref="FA14:FA15"/>
    <mergeCell ref="AI6:BK6"/>
    <mergeCell ref="BL6:CO6"/>
    <mergeCell ref="CP6:DS6"/>
    <mergeCell ref="EI9:EU9"/>
    <mergeCell ref="GT14:GT15"/>
    <mergeCell ref="EB10:EC13"/>
    <mergeCell ref="CZ10:DD13"/>
    <mergeCell ref="DL14:DL15"/>
    <mergeCell ref="CP8:CQ13"/>
    <mergeCell ref="EQ14:EQ15"/>
    <mergeCell ref="FL14:FL15"/>
    <mergeCell ref="FF10:FG13"/>
    <mergeCell ref="FH10:FL13"/>
    <mergeCell ref="FH14:FH15"/>
    <mergeCell ref="FI14:FI15"/>
    <mergeCell ref="CX10:CY13"/>
    <mergeCell ref="CS10:CW13"/>
    <mergeCell ref="CW14:CW15"/>
    <mergeCell ref="FK14:FK15"/>
    <mergeCell ref="ED14:ED15"/>
    <mergeCell ref="DM10:DQ13"/>
    <mergeCell ref="DO14:DO15"/>
    <mergeCell ref="DQ14:DQ15"/>
    <mergeCell ref="DZ14:DZ15"/>
    <mergeCell ref="EB14:EB15"/>
    <mergeCell ref="EC14:EC15"/>
    <mergeCell ref="DT8:DU13"/>
    <mergeCell ref="DU14:DU15"/>
    <mergeCell ref="DW14:DW15"/>
    <mergeCell ref="DX14:DX15"/>
    <mergeCell ref="EE14:EE15"/>
    <mergeCell ref="EG14:EG15"/>
    <mergeCell ref="EH14:EH15"/>
    <mergeCell ref="FU14:FU15"/>
    <mergeCell ref="FZ8:GA14"/>
    <mergeCell ref="GD10:GD15"/>
    <mergeCell ref="CR10:CR15"/>
    <mergeCell ref="DC14:DC15"/>
    <mergeCell ref="EX6:GA6"/>
    <mergeCell ref="GL10:GP13"/>
    <mergeCell ref="GB6:HE6"/>
    <mergeCell ref="FM9:FY9"/>
    <mergeCell ref="FN14:FN15"/>
    <mergeCell ref="FO14:FO15"/>
    <mergeCell ref="FJ14:FJ15"/>
    <mergeCell ref="DM14:DM15"/>
    <mergeCell ref="EZ9:FL9"/>
    <mergeCell ref="EZ10:EZ15"/>
    <mergeCell ref="EM14:EM15"/>
    <mergeCell ref="EZ8:FY8"/>
    <mergeCell ref="FA10:FE13"/>
    <mergeCell ref="FE14:FE15"/>
    <mergeCell ref="HC14:HC15"/>
    <mergeCell ref="GY10:HC13"/>
    <mergeCell ref="GR10:GV13"/>
    <mergeCell ref="GE14:GE15"/>
    <mergeCell ref="GF14:GF15"/>
    <mergeCell ref="GB14:GB15"/>
    <mergeCell ref="GC14:GC15"/>
    <mergeCell ref="GU14:GU15"/>
    <mergeCell ref="EO10:EP13"/>
    <mergeCell ref="EQ10:EU13"/>
    <mergeCell ref="EV8:EW14"/>
    <mergeCell ref="EP14:EP15"/>
    <mergeCell ref="EN14:EN15"/>
    <mergeCell ref="FS10:FT13"/>
    <mergeCell ref="FX14:FX15"/>
    <mergeCell ref="FY14:FY15"/>
    <mergeCell ref="FV14:FV15"/>
    <mergeCell ref="FW14:FW15"/>
    <mergeCell ref="FU10:FY13"/>
    <mergeCell ref="FN10:FR13"/>
    <mergeCell ref="EX14:EX15"/>
    <mergeCell ref="EY14:EY15"/>
    <mergeCell ref="GD8:HC8"/>
    <mergeCell ref="FP14:FP15"/>
    <mergeCell ref="FM10:FM15"/>
    <mergeCell ref="FQ14:FQ15"/>
    <mergeCell ref="FR14:FR15"/>
    <mergeCell ref="FS14:FS15"/>
    <mergeCell ref="FT14:FT15"/>
    <mergeCell ref="HK14:HK15"/>
    <mergeCell ref="HG12:HG15"/>
    <mergeCell ref="HH12:HH15"/>
    <mergeCell ref="HI12:HQ13"/>
    <mergeCell ref="HP14:HP15"/>
    <mergeCell ref="HQ14:HQ15"/>
    <mergeCell ref="GJ10:GK13"/>
    <mergeCell ref="GE10:GI13"/>
    <mergeCell ref="GI14:GI15"/>
    <mergeCell ref="GO14:GO15"/>
    <mergeCell ref="GQ10:GQ15"/>
    <mergeCell ref="GN14:GN15"/>
    <mergeCell ref="GP14:GP15"/>
    <mergeCell ref="HB14:HB15"/>
    <mergeCell ref="GW10:GX13"/>
    <mergeCell ref="GH14:GH15"/>
    <mergeCell ref="GJ14:GJ15"/>
    <mergeCell ref="GK14:GK15"/>
    <mergeCell ref="EJ14:EJ15"/>
    <mergeCell ref="EK14:EK15"/>
    <mergeCell ref="HI14:HI15"/>
    <mergeCell ref="HJ14:HJ15"/>
    <mergeCell ref="HG9:HW9"/>
    <mergeCell ref="GQ9:HC9"/>
    <mergeCell ref="HN14:HN15"/>
    <mergeCell ref="HO14:HO15"/>
    <mergeCell ref="HR10:HT11"/>
    <mergeCell ref="HU10:HW11"/>
    <mergeCell ref="GD9:GP9"/>
    <mergeCell ref="HU12:HU15"/>
    <mergeCell ref="HV12:HV15"/>
    <mergeCell ref="GL14:GL15"/>
    <mergeCell ref="HR12:HR15"/>
    <mergeCell ref="HG10:HQ11"/>
    <mergeCell ref="HF9:HF15"/>
    <mergeCell ref="GG14:GG15"/>
    <mergeCell ref="GM14:GM15"/>
    <mergeCell ref="HS12:HS15"/>
    <mergeCell ref="HT12:HT15"/>
    <mergeCell ref="HL14:HL15"/>
    <mergeCell ref="HM14:HM15"/>
    <mergeCell ref="EJ10:EN13"/>
    <mergeCell ref="HF6:HW8"/>
    <mergeCell ref="AG4:AH4"/>
    <mergeCell ref="DV9:EH9"/>
    <mergeCell ref="DV8:EU8"/>
    <mergeCell ref="DV10:DV15"/>
    <mergeCell ref="DW10:EA13"/>
    <mergeCell ref="EA14:EA15"/>
    <mergeCell ref="DD14:DD15"/>
    <mergeCell ref="DF14:DF15"/>
    <mergeCell ref="DG14:DG15"/>
    <mergeCell ref="DI14:DI15"/>
    <mergeCell ref="DJ14:DJ15"/>
    <mergeCell ref="DK14:DK15"/>
    <mergeCell ref="CD14:CD15"/>
    <mergeCell ref="CU14:CU15"/>
    <mergeCell ref="DH14:DH15"/>
    <mergeCell ref="DY14:DY15"/>
    <mergeCell ref="EL14:EL15"/>
    <mergeCell ref="DK10:DL13"/>
    <mergeCell ref="ES14:ES15"/>
    <mergeCell ref="ER14:ER15"/>
    <mergeCell ref="ET14:ET15"/>
    <mergeCell ref="EU14:EU15"/>
    <mergeCell ref="DP14:DP15"/>
    <mergeCell ref="DR8:DS14"/>
    <mergeCell ref="R4:T4"/>
    <mergeCell ref="IB6:IL8"/>
    <mergeCell ref="IA9:IA15"/>
    <mergeCell ref="IB9:IB15"/>
    <mergeCell ref="IC9:IL9"/>
    <mergeCell ref="IC10:IC15"/>
    <mergeCell ref="ID10:IG10"/>
    <mergeCell ref="IH10:IH15"/>
    <mergeCell ref="II10:IL10"/>
    <mergeCell ref="ID11:ID15"/>
    <mergeCell ref="IF11:IF15"/>
    <mergeCell ref="IG11:IG15"/>
    <mergeCell ref="II11:II15"/>
    <mergeCell ref="IK11:IK15"/>
    <mergeCell ref="IL11:IL15"/>
    <mergeCell ref="IE12:IE15"/>
    <mergeCell ref="IJ12:IJ15"/>
    <mergeCell ref="HZ6:HZ15"/>
    <mergeCell ref="IA6:IA8"/>
    <mergeCell ref="FC14:FC15"/>
    <mergeCell ref="EO14:EO15"/>
    <mergeCell ref="EF14:EF15"/>
    <mergeCell ref="EI10:EI15"/>
    <mergeCell ref="DO5:EI5"/>
    <mergeCell ref="EJ5:FE5"/>
    <mergeCell ref="FF5:FY5"/>
    <mergeCell ref="FZ5:GT5"/>
    <mergeCell ref="GU5:HR5"/>
    <mergeCell ref="HS5:IG5"/>
    <mergeCell ref="IH5:IL5"/>
    <mergeCell ref="A5:A15"/>
    <mergeCell ref="B5:B15"/>
    <mergeCell ref="C5:C15"/>
    <mergeCell ref="D5:D15"/>
    <mergeCell ref="E5:T5"/>
    <mergeCell ref="U5:AV5"/>
    <mergeCell ref="AW5:BW5"/>
    <mergeCell ref="BX5:CR5"/>
    <mergeCell ref="CS5:DN5"/>
    <mergeCell ref="HW12:HW15"/>
    <mergeCell ref="GV14:GV15"/>
    <mergeCell ref="GW14:GW15"/>
    <mergeCell ref="GX14:GX15"/>
    <mergeCell ref="GY14:GY15"/>
    <mergeCell ref="GZ14:GZ15"/>
    <mergeCell ref="HA14:HA15"/>
    <mergeCell ref="HD8:HE14"/>
  </mergeCells>
  <printOptions horizontalCentered="1"/>
  <pageMargins left="0.27559055118110237" right="0.27559055118110237" top="0.2" bottom="0.25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view="pageBreakPreview" topLeftCell="A5" zoomScaleNormal="100" zoomScaleSheetLayoutView="100" workbookViewId="0">
      <selection activeCell="J9" sqref="J9:J14"/>
    </sheetView>
  </sheetViews>
  <sheetFormatPr defaultRowHeight="15.75" x14ac:dyDescent="0.25"/>
  <cols>
    <col min="1" max="1" width="5.7109375" style="1" customWidth="1"/>
    <col min="2" max="2" width="67.85546875" style="2" customWidth="1"/>
    <col min="3" max="3" width="15" style="2" customWidth="1"/>
    <col min="4" max="4" width="17.42578125" style="36" customWidth="1"/>
    <col min="5" max="16384" width="9.140625" style="36"/>
  </cols>
  <sheetData>
    <row r="1" spans="1:21" x14ac:dyDescent="0.25">
      <c r="A1" s="3"/>
      <c r="B1" s="3"/>
      <c r="C1" s="3"/>
      <c r="S1" s="113" t="s">
        <v>155</v>
      </c>
      <c r="T1" s="113"/>
      <c r="U1" s="113"/>
    </row>
    <row r="2" spans="1:21" x14ac:dyDescent="0.25">
      <c r="A2" s="3"/>
      <c r="B2" s="3"/>
      <c r="C2" s="3"/>
      <c r="S2" s="113" t="s">
        <v>143</v>
      </c>
      <c r="T2" s="113"/>
      <c r="U2" s="113"/>
    </row>
    <row r="3" spans="1:21" ht="15" x14ac:dyDescent="0.25">
      <c r="A3" s="72"/>
      <c r="B3" s="73" t="s">
        <v>68</v>
      </c>
      <c r="C3" s="73" t="s">
        <v>13</v>
      </c>
      <c r="D3" s="114" t="s">
        <v>152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</row>
    <row r="4" spans="1:21" ht="52.5" customHeight="1" x14ac:dyDescent="0.25">
      <c r="A4" s="72"/>
      <c r="B4" s="73"/>
      <c r="C4" s="73"/>
      <c r="D4" s="117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/>
    </row>
    <row r="5" spans="1:21" ht="28.5" customHeight="1" x14ac:dyDescent="0.25">
      <c r="A5" s="72"/>
      <c r="B5" s="73"/>
      <c r="C5" s="73"/>
      <c r="D5" s="120" t="s">
        <v>151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2"/>
    </row>
    <row r="6" spans="1:21" ht="15" customHeight="1" x14ac:dyDescent="0.25">
      <c r="A6" s="72"/>
      <c r="B6" s="73"/>
      <c r="C6" s="73"/>
      <c r="D6" s="123" t="s">
        <v>12</v>
      </c>
      <c r="E6" s="123" t="s">
        <v>2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15" customHeight="1" x14ac:dyDescent="0.25">
      <c r="A7" s="72"/>
      <c r="B7" s="73"/>
      <c r="C7" s="73"/>
      <c r="D7" s="123"/>
      <c r="E7" s="123" t="s">
        <v>37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 t="s">
        <v>38</v>
      </c>
      <c r="Q7" s="123"/>
      <c r="R7" s="123"/>
      <c r="S7" s="123" t="s">
        <v>39</v>
      </c>
      <c r="T7" s="123"/>
      <c r="U7" s="123"/>
    </row>
    <row r="8" spans="1:21" ht="15" customHeight="1" x14ac:dyDescent="0.25">
      <c r="A8" s="72"/>
      <c r="B8" s="73"/>
      <c r="C8" s="73"/>
      <c r="D8" s="123"/>
      <c r="E8" s="123" t="s">
        <v>49</v>
      </c>
      <c r="F8" s="123" t="s">
        <v>50</v>
      </c>
      <c r="G8" s="123" t="s">
        <v>141</v>
      </c>
      <c r="H8" s="123"/>
      <c r="I8" s="123"/>
      <c r="J8" s="123"/>
      <c r="K8" s="123"/>
      <c r="L8" s="123"/>
      <c r="M8" s="123"/>
      <c r="N8" s="123"/>
      <c r="O8" s="123"/>
      <c r="P8" s="123" t="s">
        <v>49</v>
      </c>
      <c r="Q8" s="123" t="s">
        <v>50</v>
      </c>
      <c r="R8" s="123" t="s">
        <v>141</v>
      </c>
      <c r="S8" s="123" t="s">
        <v>49</v>
      </c>
      <c r="T8" s="123" t="s">
        <v>50</v>
      </c>
      <c r="U8" s="123" t="s">
        <v>141</v>
      </c>
    </row>
    <row r="9" spans="1:21" ht="15" customHeight="1" x14ac:dyDescent="0.25">
      <c r="A9" s="72"/>
      <c r="B9" s="73"/>
      <c r="C9" s="73"/>
      <c r="D9" s="123"/>
      <c r="E9" s="123"/>
      <c r="F9" s="123"/>
      <c r="G9" s="124" t="s">
        <v>40</v>
      </c>
      <c r="H9" s="124" t="s">
        <v>41</v>
      </c>
      <c r="I9" s="124" t="s">
        <v>42</v>
      </c>
      <c r="J9" s="124" t="s">
        <v>43</v>
      </c>
      <c r="K9" s="124" t="s">
        <v>44</v>
      </c>
      <c r="L9" s="124" t="s">
        <v>45</v>
      </c>
      <c r="M9" s="124" t="s">
        <v>46</v>
      </c>
      <c r="N9" s="124" t="s">
        <v>47</v>
      </c>
      <c r="O9" s="124" t="s">
        <v>48</v>
      </c>
      <c r="P9" s="123"/>
      <c r="Q9" s="123"/>
      <c r="R9" s="123"/>
      <c r="S9" s="123"/>
      <c r="T9" s="123"/>
      <c r="U9" s="123"/>
    </row>
    <row r="10" spans="1:21" ht="15" customHeight="1" x14ac:dyDescent="0.25">
      <c r="A10" s="72"/>
      <c r="B10" s="73"/>
      <c r="C10" s="73"/>
      <c r="D10" s="123"/>
      <c r="E10" s="123"/>
      <c r="F10" s="123"/>
      <c r="G10" s="124"/>
      <c r="H10" s="124"/>
      <c r="I10" s="124"/>
      <c r="J10" s="124"/>
      <c r="K10" s="124"/>
      <c r="L10" s="124"/>
      <c r="M10" s="124"/>
      <c r="N10" s="124"/>
      <c r="O10" s="124"/>
      <c r="P10" s="123"/>
      <c r="Q10" s="123"/>
      <c r="R10" s="123"/>
      <c r="S10" s="123"/>
      <c r="T10" s="123"/>
      <c r="U10" s="123"/>
    </row>
    <row r="11" spans="1:21" ht="15" customHeight="1" x14ac:dyDescent="0.25">
      <c r="A11" s="72"/>
      <c r="B11" s="73"/>
      <c r="C11" s="73"/>
      <c r="D11" s="123"/>
      <c r="E11" s="123"/>
      <c r="F11" s="123"/>
      <c r="G11" s="124"/>
      <c r="H11" s="124"/>
      <c r="I11" s="124"/>
      <c r="J11" s="124"/>
      <c r="K11" s="124"/>
      <c r="L11" s="124"/>
      <c r="M11" s="124"/>
      <c r="N11" s="124"/>
      <c r="O11" s="124"/>
      <c r="P11" s="123"/>
      <c r="Q11" s="123"/>
      <c r="R11" s="123"/>
      <c r="S11" s="123"/>
      <c r="T11" s="123"/>
      <c r="U11" s="123"/>
    </row>
    <row r="12" spans="1:21" ht="15" customHeight="1" x14ac:dyDescent="0.25">
      <c r="A12" s="72"/>
      <c r="B12" s="73"/>
      <c r="C12" s="73"/>
      <c r="D12" s="123"/>
      <c r="E12" s="123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3"/>
      <c r="Q12" s="123"/>
      <c r="R12" s="123"/>
      <c r="S12" s="123"/>
      <c r="T12" s="123"/>
      <c r="U12" s="123"/>
    </row>
    <row r="13" spans="1:21" ht="15" customHeight="1" x14ac:dyDescent="0.25">
      <c r="A13" s="72"/>
      <c r="B13" s="73"/>
      <c r="C13" s="73"/>
      <c r="D13" s="123"/>
      <c r="E13" s="123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3"/>
      <c r="Q13" s="123"/>
      <c r="R13" s="123"/>
      <c r="S13" s="123"/>
      <c r="T13" s="123"/>
      <c r="U13" s="123"/>
    </row>
    <row r="14" spans="1:21" ht="188.25" customHeight="1" x14ac:dyDescent="0.25">
      <c r="A14" s="72"/>
      <c r="B14" s="73"/>
      <c r="C14" s="73"/>
      <c r="D14" s="123"/>
      <c r="E14" s="123"/>
      <c r="F14" s="123"/>
      <c r="G14" s="124"/>
      <c r="H14" s="124"/>
      <c r="I14" s="124"/>
      <c r="J14" s="124"/>
      <c r="K14" s="124"/>
      <c r="L14" s="124"/>
      <c r="M14" s="124"/>
      <c r="N14" s="124"/>
      <c r="O14" s="124"/>
      <c r="P14" s="123"/>
      <c r="Q14" s="123"/>
      <c r="R14" s="123"/>
      <c r="S14" s="123"/>
      <c r="T14" s="123"/>
      <c r="U14" s="123"/>
    </row>
    <row r="15" spans="1:21" ht="18.75" x14ac:dyDescent="0.2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4">
        <v>16</v>
      </c>
      <c r="Q15" s="34">
        <v>17</v>
      </c>
      <c r="R15" s="34">
        <v>18</v>
      </c>
      <c r="S15" s="34">
        <v>19</v>
      </c>
      <c r="T15" s="34">
        <v>20</v>
      </c>
      <c r="U15" s="34">
        <v>21</v>
      </c>
    </row>
    <row r="16" spans="1:21" ht="78.75" customHeight="1" x14ac:dyDescent="0.25">
      <c r="A16" s="66">
        <v>1</v>
      </c>
      <c r="B16" s="22" t="s">
        <v>157</v>
      </c>
      <c r="C16" s="68" t="s">
        <v>65</v>
      </c>
      <c r="D16" s="67">
        <v>9856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</row>
    <row r="17" spans="2:9" ht="75.75" customHeight="1" x14ac:dyDescent="0.25"/>
    <row r="18" spans="2:9" ht="23.25" x14ac:dyDescent="0.35">
      <c r="B18" s="41"/>
      <c r="C18" s="41" t="s">
        <v>132</v>
      </c>
      <c r="D18" s="41"/>
      <c r="E18" s="41"/>
      <c r="F18" s="41" t="s">
        <v>144</v>
      </c>
      <c r="G18" s="42"/>
      <c r="I18" s="42" t="s">
        <v>133</v>
      </c>
    </row>
  </sheetData>
  <mergeCells count="30">
    <mergeCell ref="L9:L14"/>
    <mergeCell ref="M9:M14"/>
    <mergeCell ref="N9:N14"/>
    <mergeCell ref="O9:O14"/>
    <mergeCell ref="G9:G14"/>
    <mergeCell ref="H9:H14"/>
    <mergeCell ref="I9:I14"/>
    <mergeCell ref="J9:J14"/>
    <mergeCell ref="K9:K14"/>
    <mergeCell ref="Q8:Q14"/>
    <mergeCell ref="R8:R14"/>
    <mergeCell ref="S8:S14"/>
    <mergeCell ref="T8:T14"/>
    <mergeCell ref="U8:U14"/>
    <mergeCell ref="S1:U1"/>
    <mergeCell ref="S2:U2"/>
    <mergeCell ref="A3:A14"/>
    <mergeCell ref="B3:B14"/>
    <mergeCell ref="C3:C14"/>
    <mergeCell ref="D3:U4"/>
    <mergeCell ref="D5:U5"/>
    <mergeCell ref="D6:D14"/>
    <mergeCell ref="E6:U6"/>
    <mergeCell ref="E7:O7"/>
    <mergeCell ref="P7:R7"/>
    <mergeCell ref="S7:U7"/>
    <mergeCell ref="E8:E14"/>
    <mergeCell ref="F8:F14"/>
    <mergeCell ref="G8:O8"/>
    <mergeCell ref="P8:P14"/>
  </mergeCells>
  <pageMargins left="0.25" right="0.25" top="0.23" bottom="0.23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view="pageBreakPreview" topLeftCell="A61" zoomScale="60" zoomScaleNormal="100" workbookViewId="0">
      <selection activeCell="D71" sqref="D71"/>
    </sheetView>
  </sheetViews>
  <sheetFormatPr defaultRowHeight="15.75" x14ac:dyDescent="0.25"/>
  <cols>
    <col min="1" max="1" width="5.7109375" style="1" customWidth="1"/>
    <col min="2" max="2" width="67.85546875" style="2" customWidth="1"/>
    <col min="3" max="3" width="15" style="2" customWidth="1"/>
    <col min="4" max="16384" width="9.140625" style="36"/>
  </cols>
  <sheetData>
    <row r="1" spans="1:21" x14ac:dyDescent="0.25">
      <c r="A1" s="3"/>
      <c r="B1" s="3"/>
      <c r="C1" s="3"/>
      <c r="S1" s="113" t="s">
        <v>155</v>
      </c>
      <c r="T1" s="113"/>
      <c r="U1" s="113"/>
    </row>
    <row r="2" spans="1:21" x14ac:dyDescent="0.25">
      <c r="A2" s="3"/>
      <c r="B2" s="3"/>
      <c r="C2" s="3"/>
      <c r="S2" s="113" t="s">
        <v>143</v>
      </c>
      <c r="T2" s="113"/>
      <c r="U2" s="113"/>
    </row>
    <row r="3" spans="1:21" ht="15" x14ac:dyDescent="0.25">
      <c r="A3" s="72"/>
      <c r="B3" s="73" t="s">
        <v>68</v>
      </c>
      <c r="C3" s="73" t="s">
        <v>13</v>
      </c>
      <c r="D3" s="114" t="s">
        <v>152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</row>
    <row r="4" spans="1:21" ht="52.5" customHeight="1" x14ac:dyDescent="0.25">
      <c r="A4" s="72"/>
      <c r="B4" s="73"/>
      <c r="C4" s="73"/>
      <c r="D4" s="117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/>
    </row>
    <row r="5" spans="1:21" ht="28.5" customHeight="1" x14ac:dyDescent="0.25">
      <c r="A5" s="72"/>
      <c r="B5" s="73"/>
      <c r="C5" s="73"/>
      <c r="D5" s="120" t="s">
        <v>151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2"/>
    </row>
    <row r="6" spans="1:21" ht="15" customHeight="1" x14ac:dyDescent="0.25">
      <c r="A6" s="72"/>
      <c r="B6" s="73"/>
      <c r="C6" s="73"/>
      <c r="D6" s="123" t="s">
        <v>12</v>
      </c>
      <c r="E6" s="123" t="s">
        <v>2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15" customHeight="1" x14ac:dyDescent="0.25">
      <c r="A7" s="72"/>
      <c r="B7" s="73"/>
      <c r="C7" s="73"/>
      <c r="D7" s="123"/>
      <c r="E7" s="123" t="s">
        <v>37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 t="s">
        <v>38</v>
      </c>
      <c r="Q7" s="123"/>
      <c r="R7" s="123"/>
      <c r="S7" s="123" t="s">
        <v>39</v>
      </c>
      <c r="T7" s="123"/>
      <c r="U7" s="123"/>
    </row>
    <row r="8" spans="1:21" ht="15" customHeight="1" x14ac:dyDescent="0.25">
      <c r="A8" s="72"/>
      <c r="B8" s="73"/>
      <c r="C8" s="73"/>
      <c r="D8" s="123"/>
      <c r="E8" s="123" t="s">
        <v>49</v>
      </c>
      <c r="F8" s="123" t="s">
        <v>50</v>
      </c>
      <c r="G8" s="123" t="s">
        <v>141</v>
      </c>
      <c r="H8" s="123"/>
      <c r="I8" s="123"/>
      <c r="J8" s="123"/>
      <c r="K8" s="123"/>
      <c r="L8" s="123"/>
      <c r="M8" s="123"/>
      <c r="N8" s="123"/>
      <c r="O8" s="123"/>
      <c r="P8" s="123" t="s">
        <v>49</v>
      </c>
      <c r="Q8" s="123" t="s">
        <v>50</v>
      </c>
      <c r="R8" s="123" t="s">
        <v>141</v>
      </c>
      <c r="S8" s="123" t="s">
        <v>49</v>
      </c>
      <c r="T8" s="123" t="s">
        <v>50</v>
      </c>
      <c r="U8" s="123" t="s">
        <v>141</v>
      </c>
    </row>
    <row r="9" spans="1:21" ht="15" customHeight="1" x14ac:dyDescent="0.25">
      <c r="A9" s="72"/>
      <c r="B9" s="73"/>
      <c r="C9" s="73"/>
      <c r="D9" s="123"/>
      <c r="E9" s="123"/>
      <c r="F9" s="123"/>
      <c r="G9" s="124" t="s">
        <v>40</v>
      </c>
      <c r="H9" s="124" t="s">
        <v>41</v>
      </c>
      <c r="I9" s="124" t="s">
        <v>42</v>
      </c>
      <c r="J9" s="124" t="s">
        <v>43</v>
      </c>
      <c r="K9" s="124" t="s">
        <v>44</v>
      </c>
      <c r="L9" s="124" t="s">
        <v>45</v>
      </c>
      <c r="M9" s="124" t="s">
        <v>46</v>
      </c>
      <c r="N9" s="124" t="s">
        <v>47</v>
      </c>
      <c r="O9" s="124" t="s">
        <v>48</v>
      </c>
      <c r="P9" s="123"/>
      <c r="Q9" s="123"/>
      <c r="R9" s="123"/>
      <c r="S9" s="123"/>
      <c r="T9" s="123"/>
      <c r="U9" s="123"/>
    </row>
    <row r="10" spans="1:21" ht="15" customHeight="1" x14ac:dyDescent="0.25">
      <c r="A10" s="72"/>
      <c r="B10" s="73"/>
      <c r="C10" s="73"/>
      <c r="D10" s="123"/>
      <c r="E10" s="123"/>
      <c r="F10" s="123"/>
      <c r="G10" s="124"/>
      <c r="H10" s="124"/>
      <c r="I10" s="124"/>
      <c r="J10" s="124"/>
      <c r="K10" s="124"/>
      <c r="L10" s="124"/>
      <c r="M10" s="124"/>
      <c r="N10" s="124"/>
      <c r="O10" s="124"/>
      <c r="P10" s="123"/>
      <c r="Q10" s="123"/>
      <c r="R10" s="123"/>
      <c r="S10" s="123"/>
      <c r="T10" s="123"/>
      <c r="U10" s="123"/>
    </row>
    <row r="11" spans="1:21" ht="15" customHeight="1" x14ac:dyDescent="0.25">
      <c r="A11" s="72"/>
      <c r="B11" s="73"/>
      <c r="C11" s="73"/>
      <c r="D11" s="123"/>
      <c r="E11" s="123"/>
      <c r="F11" s="123"/>
      <c r="G11" s="124"/>
      <c r="H11" s="124"/>
      <c r="I11" s="124"/>
      <c r="J11" s="124"/>
      <c r="K11" s="124"/>
      <c r="L11" s="124"/>
      <c r="M11" s="124"/>
      <c r="N11" s="124"/>
      <c r="O11" s="124"/>
      <c r="P11" s="123"/>
      <c r="Q11" s="123"/>
      <c r="R11" s="123"/>
      <c r="S11" s="123"/>
      <c r="T11" s="123"/>
      <c r="U11" s="123"/>
    </row>
    <row r="12" spans="1:21" ht="15" customHeight="1" x14ac:dyDescent="0.25">
      <c r="A12" s="72"/>
      <c r="B12" s="73"/>
      <c r="C12" s="73"/>
      <c r="D12" s="123"/>
      <c r="E12" s="123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3"/>
      <c r="Q12" s="123"/>
      <c r="R12" s="123"/>
      <c r="S12" s="123"/>
      <c r="T12" s="123"/>
      <c r="U12" s="123"/>
    </row>
    <row r="13" spans="1:21" ht="15" customHeight="1" x14ac:dyDescent="0.25">
      <c r="A13" s="72"/>
      <c r="B13" s="73"/>
      <c r="C13" s="73"/>
      <c r="D13" s="123"/>
      <c r="E13" s="123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3"/>
      <c r="Q13" s="123"/>
      <c r="R13" s="123"/>
      <c r="S13" s="123"/>
      <c r="T13" s="123"/>
      <c r="U13" s="123"/>
    </row>
    <row r="14" spans="1:21" ht="188.25" customHeight="1" x14ac:dyDescent="0.25">
      <c r="A14" s="72"/>
      <c r="B14" s="73"/>
      <c r="C14" s="73"/>
      <c r="D14" s="123"/>
      <c r="E14" s="123"/>
      <c r="F14" s="123"/>
      <c r="G14" s="124"/>
      <c r="H14" s="124"/>
      <c r="I14" s="124"/>
      <c r="J14" s="124"/>
      <c r="K14" s="124"/>
      <c r="L14" s="124"/>
      <c r="M14" s="124"/>
      <c r="N14" s="124"/>
      <c r="O14" s="124"/>
      <c r="P14" s="123"/>
      <c r="Q14" s="123"/>
      <c r="R14" s="123"/>
      <c r="S14" s="123"/>
      <c r="T14" s="123"/>
      <c r="U14" s="123"/>
    </row>
    <row r="15" spans="1:21" ht="18.75" x14ac:dyDescent="0.2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4">
        <v>16</v>
      </c>
      <c r="Q15" s="34">
        <v>17</v>
      </c>
      <c r="R15" s="34">
        <v>18</v>
      </c>
      <c r="S15" s="34">
        <v>19</v>
      </c>
      <c r="T15" s="34">
        <v>20</v>
      </c>
      <c r="U15" s="34">
        <v>21</v>
      </c>
    </row>
    <row r="16" spans="1:21" ht="56.25" x14ac:dyDescent="0.25">
      <c r="A16" s="35">
        <v>1</v>
      </c>
      <c r="B16" s="22" t="s">
        <v>71</v>
      </c>
      <c r="C16" s="35" t="s">
        <v>62</v>
      </c>
      <c r="D16" s="39">
        <f>SUM(E16:U16)</f>
        <v>276</v>
      </c>
      <c r="E16" s="39">
        <v>276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</row>
    <row r="17" spans="1:21" ht="37.5" customHeight="1" x14ac:dyDescent="0.25">
      <c r="A17" s="64">
        <v>2</v>
      </c>
      <c r="B17" s="22" t="s">
        <v>72</v>
      </c>
      <c r="C17" s="35" t="s">
        <v>62</v>
      </c>
      <c r="D17" s="39">
        <f t="shared" ref="D17:D68" si="0">SUM(E17:U17)</f>
        <v>190</v>
      </c>
      <c r="E17" s="39">
        <v>190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spans="1:21" ht="56.25" x14ac:dyDescent="0.25">
      <c r="A18" s="64">
        <v>3</v>
      </c>
      <c r="B18" s="22" t="s">
        <v>73</v>
      </c>
      <c r="C18" s="35" t="s">
        <v>62</v>
      </c>
      <c r="D18" s="39">
        <f t="shared" si="0"/>
        <v>131</v>
      </c>
      <c r="E18" s="39">
        <v>131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</row>
    <row r="19" spans="1:21" ht="37.5" x14ac:dyDescent="0.25">
      <c r="A19" s="64">
        <v>4</v>
      </c>
      <c r="B19" s="22" t="s">
        <v>74</v>
      </c>
      <c r="C19" s="35" t="s">
        <v>62</v>
      </c>
      <c r="D19" s="39">
        <f t="shared" si="0"/>
        <v>239</v>
      </c>
      <c r="E19" s="39">
        <v>239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</row>
    <row r="20" spans="1:21" ht="56.25" x14ac:dyDescent="0.25">
      <c r="A20" s="64">
        <v>5</v>
      </c>
      <c r="B20" s="22" t="s">
        <v>75</v>
      </c>
      <c r="C20" s="35" t="s">
        <v>62</v>
      </c>
      <c r="D20" s="39">
        <f t="shared" si="0"/>
        <v>185</v>
      </c>
      <c r="E20" s="39">
        <v>185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</row>
    <row r="21" spans="1:21" ht="37.5" x14ac:dyDescent="0.25">
      <c r="A21" s="64">
        <v>6</v>
      </c>
      <c r="B21" s="22" t="s">
        <v>76</v>
      </c>
      <c r="C21" s="35" t="s">
        <v>62</v>
      </c>
      <c r="D21" s="39">
        <f t="shared" si="0"/>
        <v>311</v>
      </c>
      <c r="E21" s="39">
        <v>311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</row>
    <row r="22" spans="1:21" ht="56.25" x14ac:dyDescent="0.25">
      <c r="A22" s="64">
        <v>7</v>
      </c>
      <c r="B22" s="22" t="s">
        <v>77</v>
      </c>
      <c r="C22" s="35" t="s">
        <v>62</v>
      </c>
      <c r="D22" s="39">
        <f t="shared" si="0"/>
        <v>152</v>
      </c>
      <c r="E22" s="39">
        <v>152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ht="75" x14ac:dyDescent="0.25">
      <c r="A23" s="64">
        <v>8</v>
      </c>
      <c r="B23" s="22" t="s">
        <v>78</v>
      </c>
      <c r="C23" s="35" t="s">
        <v>62</v>
      </c>
      <c r="D23" s="39">
        <f t="shared" si="0"/>
        <v>200</v>
      </c>
      <c r="E23" s="39">
        <v>200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</row>
    <row r="24" spans="1:21" ht="37.5" x14ac:dyDescent="0.25">
      <c r="A24" s="64">
        <v>9</v>
      </c>
      <c r="B24" s="22" t="s">
        <v>79</v>
      </c>
      <c r="C24" s="35" t="s">
        <v>62</v>
      </c>
      <c r="D24" s="39">
        <f t="shared" si="0"/>
        <v>330</v>
      </c>
      <c r="E24" s="39">
        <v>330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spans="1:21" ht="56.25" x14ac:dyDescent="0.25">
      <c r="A25" s="64">
        <v>10</v>
      </c>
      <c r="B25" s="22" t="s">
        <v>80</v>
      </c>
      <c r="C25" s="35" t="s">
        <v>62</v>
      </c>
      <c r="D25" s="39">
        <f t="shared" si="0"/>
        <v>217</v>
      </c>
      <c r="E25" s="39">
        <v>217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</row>
    <row r="26" spans="1:21" ht="37.5" x14ac:dyDescent="0.25">
      <c r="A26" s="64">
        <v>11</v>
      </c>
      <c r="B26" s="22" t="s">
        <v>81</v>
      </c>
      <c r="C26" s="35" t="s">
        <v>62</v>
      </c>
      <c r="D26" s="39">
        <f t="shared" si="0"/>
        <v>407</v>
      </c>
      <c r="E26" s="39">
        <v>407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</row>
    <row r="27" spans="1:21" ht="37.5" x14ac:dyDescent="0.25">
      <c r="A27" s="64">
        <v>12</v>
      </c>
      <c r="B27" s="22" t="s">
        <v>82</v>
      </c>
      <c r="C27" s="35" t="s">
        <v>62</v>
      </c>
      <c r="D27" s="39">
        <f t="shared" si="0"/>
        <v>215</v>
      </c>
      <c r="E27" s="39">
        <v>215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</row>
    <row r="28" spans="1:21" ht="56.25" x14ac:dyDescent="0.25">
      <c r="A28" s="64">
        <v>13</v>
      </c>
      <c r="B28" s="22" t="s">
        <v>83</v>
      </c>
      <c r="C28" s="35" t="s">
        <v>62</v>
      </c>
      <c r="D28" s="39">
        <f t="shared" si="0"/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</row>
    <row r="29" spans="1:21" ht="75" x14ac:dyDescent="0.25">
      <c r="A29" s="64">
        <v>14</v>
      </c>
      <c r="B29" s="22" t="s">
        <v>84</v>
      </c>
      <c r="C29" s="35" t="s">
        <v>62</v>
      </c>
      <c r="D29" s="39">
        <f t="shared" si="0"/>
        <v>508</v>
      </c>
      <c r="E29" s="39">
        <v>508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</row>
    <row r="30" spans="1:21" ht="37.5" x14ac:dyDescent="0.25">
      <c r="A30" s="64">
        <v>15</v>
      </c>
      <c r="B30" s="22" t="s">
        <v>85</v>
      </c>
      <c r="C30" s="35" t="s">
        <v>62</v>
      </c>
      <c r="D30" s="39">
        <f t="shared" si="0"/>
        <v>336</v>
      </c>
      <c r="E30" s="39">
        <v>336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</row>
    <row r="31" spans="1:21" ht="56.25" x14ac:dyDescent="0.25">
      <c r="A31" s="64">
        <v>16</v>
      </c>
      <c r="B31" s="22" t="s">
        <v>86</v>
      </c>
      <c r="C31" s="35" t="s">
        <v>62</v>
      </c>
      <c r="D31" s="39">
        <f t="shared" si="0"/>
        <v>120</v>
      </c>
      <c r="E31" s="39">
        <v>120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</row>
    <row r="32" spans="1:21" ht="56.25" x14ac:dyDescent="0.25">
      <c r="A32" s="64">
        <v>17</v>
      </c>
      <c r="B32" s="22" t="s">
        <v>87</v>
      </c>
      <c r="C32" s="35" t="s">
        <v>62</v>
      </c>
      <c r="D32" s="39">
        <f t="shared" si="0"/>
        <v>390</v>
      </c>
      <c r="E32" s="39">
        <v>390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</row>
    <row r="33" spans="1:21" ht="75" x14ac:dyDescent="0.25">
      <c r="A33" s="64">
        <v>18</v>
      </c>
      <c r="B33" s="22" t="s">
        <v>88</v>
      </c>
      <c r="C33" s="35" t="s">
        <v>62</v>
      </c>
      <c r="D33" s="39">
        <f t="shared" si="0"/>
        <v>260</v>
      </c>
      <c r="E33" s="39">
        <v>260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</row>
    <row r="34" spans="1:21" ht="75" x14ac:dyDescent="0.25">
      <c r="A34" s="64">
        <v>19</v>
      </c>
      <c r="B34" s="22" t="s">
        <v>89</v>
      </c>
      <c r="C34" s="35" t="s">
        <v>62</v>
      </c>
      <c r="D34" s="39">
        <f t="shared" si="0"/>
        <v>102</v>
      </c>
      <c r="E34" s="39">
        <v>102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</row>
    <row r="35" spans="1:21" ht="56.25" x14ac:dyDescent="0.25">
      <c r="A35" s="64">
        <v>20</v>
      </c>
      <c r="B35" s="22" t="s">
        <v>90</v>
      </c>
      <c r="C35" s="35" t="s">
        <v>62</v>
      </c>
      <c r="D35" s="39">
        <f t="shared" si="0"/>
        <v>422</v>
      </c>
      <c r="E35" s="39">
        <v>422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</row>
    <row r="36" spans="1:21" ht="56.25" x14ac:dyDescent="0.25">
      <c r="A36" s="64">
        <v>21</v>
      </c>
      <c r="B36" s="22" t="s">
        <v>91</v>
      </c>
      <c r="C36" s="35" t="s">
        <v>62</v>
      </c>
      <c r="D36" s="39">
        <f t="shared" si="0"/>
        <v>159</v>
      </c>
      <c r="E36" s="39">
        <v>159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ht="37.5" x14ac:dyDescent="0.25">
      <c r="A37" s="64">
        <v>22</v>
      </c>
      <c r="B37" s="22" t="s">
        <v>92</v>
      </c>
      <c r="C37" s="35" t="s">
        <v>62</v>
      </c>
      <c r="D37" s="39">
        <f t="shared" si="0"/>
        <v>239</v>
      </c>
      <c r="E37" s="39">
        <v>239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</row>
    <row r="38" spans="1:21" ht="37.5" x14ac:dyDescent="0.25">
      <c r="A38" s="64">
        <v>23</v>
      </c>
      <c r="B38" s="22" t="s">
        <v>93</v>
      </c>
      <c r="C38" s="35" t="s">
        <v>62</v>
      </c>
      <c r="D38" s="39">
        <f t="shared" si="0"/>
        <v>203</v>
      </c>
      <c r="E38" s="39">
        <v>203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</row>
    <row r="39" spans="1:21" ht="56.25" x14ac:dyDescent="0.25">
      <c r="A39" s="64">
        <v>24</v>
      </c>
      <c r="B39" s="22" t="s">
        <v>94</v>
      </c>
      <c r="C39" s="35" t="s">
        <v>62</v>
      </c>
      <c r="D39" s="39">
        <f t="shared" si="0"/>
        <v>282</v>
      </c>
      <c r="E39" s="39">
        <v>282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</row>
    <row r="40" spans="1:21" ht="75" x14ac:dyDescent="0.25">
      <c r="A40" s="64">
        <v>25</v>
      </c>
      <c r="B40" s="22" t="s">
        <v>95</v>
      </c>
      <c r="C40" s="35" t="s">
        <v>62</v>
      </c>
      <c r="D40" s="39">
        <f t="shared" si="0"/>
        <v>61</v>
      </c>
      <c r="E40" s="39">
        <v>61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</row>
    <row r="41" spans="1:21" ht="37.5" x14ac:dyDescent="0.25">
      <c r="A41" s="64">
        <v>26</v>
      </c>
      <c r="B41" s="22" t="s">
        <v>96</v>
      </c>
      <c r="C41" s="35" t="s">
        <v>62</v>
      </c>
      <c r="D41" s="39">
        <f t="shared" si="0"/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</row>
    <row r="42" spans="1:21" ht="56.25" x14ac:dyDescent="0.25">
      <c r="A42" s="64">
        <v>27</v>
      </c>
      <c r="B42" s="22" t="s">
        <v>97</v>
      </c>
      <c r="C42" s="35" t="s">
        <v>62</v>
      </c>
      <c r="D42" s="39">
        <f t="shared" si="0"/>
        <v>738</v>
      </c>
      <c r="E42" s="39">
        <v>738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</row>
    <row r="43" spans="1:21" ht="56.25" x14ac:dyDescent="0.25">
      <c r="A43" s="64">
        <v>28</v>
      </c>
      <c r="B43" s="22" t="s">
        <v>98</v>
      </c>
      <c r="C43" s="35" t="s">
        <v>62</v>
      </c>
      <c r="D43" s="39">
        <f t="shared" si="0"/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</row>
    <row r="44" spans="1:21" ht="56.25" x14ac:dyDescent="0.25">
      <c r="A44" s="64">
        <v>29</v>
      </c>
      <c r="B44" s="22" t="s">
        <v>99</v>
      </c>
      <c r="C44" s="35" t="s">
        <v>62</v>
      </c>
      <c r="D44" s="39">
        <f t="shared" si="0"/>
        <v>488</v>
      </c>
      <c r="E44" s="39">
        <v>488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ht="56.25" x14ac:dyDescent="0.25">
      <c r="A45" s="64">
        <v>30</v>
      </c>
      <c r="B45" s="22" t="s">
        <v>100</v>
      </c>
      <c r="C45" s="35" t="s">
        <v>62</v>
      </c>
      <c r="D45" s="39">
        <f t="shared" si="0"/>
        <v>368</v>
      </c>
      <c r="E45" s="39">
        <v>368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</row>
    <row r="46" spans="1:21" ht="75" x14ac:dyDescent="0.25">
      <c r="A46" s="64">
        <v>31</v>
      </c>
      <c r="B46" s="24" t="s">
        <v>101</v>
      </c>
      <c r="C46" s="35" t="s">
        <v>62</v>
      </c>
      <c r="D46" s="39">
        <f t="shared" si="0"/>
        <v>111</v>
      </c>
      <c r="E46" s="39">
        <v>111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</row>
    <row r="47" spans="1:21" ht="56.25" x14ac:dyDescent="0.25">
      <c r="A47" s="64">
        <v>32</v>
      </c>
      <c r="B47" s="22" t="s">
        <v>118</v>
      </c>
      <c r="C47" s="23" t="s">
        <v>63</v>
      </c>
      <c r="D47" s="39">
        <f t="shared" si="0"/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</row>
    <row r="48" spans="1:21" ht="56.25" x14ac:dyDescent="0.25">
      <c r="A48" s="64">
        <v>33</v>
      </c>
      <c r="B48" s="22" t="s">
        <v>119</v>
      </c>
      <c r="C48" s="23" t="s">
        <v>63</v>
      </c>
      <c r="D48" s="39">
        <f t="shared" si="0"/>
        <v>23</v>
      </c>
      <c r="E48" s="39">
        <v>23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</row>
    <row r="49" spans="1:21" ht="56.25" x14ac:dyDescent="0.25">
      <c r="A49" s="64">
        <v>34</v>
      </c>
      <c r="B49" s="22" t="s">
        <v>102</v>
      </c>
      <c r="C49" s="23" t="s">
        <v>63</v>
      </c>
      <c r="D49" s="39">
        <f t="shared" si="0"/>
        <v>101</v>
      </c>
      <c r="E49" s="39">
        <v>101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</row>
    <row r="50" spans="1:21" ht="56.25" x14ac:dyDescent="0.25">
      <c r="A50" s="64">
        <v>35</v>
      </c>
      <c r="B50" s="22" t="s">
        <v>120</v>
      </c>
      <c r="C50" s="23" t="s">
        <v>63</v>
      </c>
      <c r="D50" s="39">
        <f t="shared" si="0"/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</row>
    <row r="51" spans="1:21" ht="56.25" x14ac:dyDescent="0.25">
      <c r="A51" s="64">
        <v>36</v>
      </c>
      <c r="B51" s="22" t="s">
        <v>103</v>
      </c>
      <c r="C51" s="23" t="s">
        <v>63</v>
      </c>
      <c r="D51" s="39">
        <f t="shared" si="0"/>
        <v>185</v>
      </c>
      <c r="E51" s="39">
        <v>185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</row>
    <row r="52" spans="1:21" ht="56.25" x14ac:dyDescent="0.25">
      <c r="A52" s="64">
        <v>37</v>
      </c>
      <c r="B52" s="22" t="s">
        <v>121</v>
      </c>
      <c r="C52" s="23" t="s">
        <v>63</v>
      </c>
      <c r="D52" s="39">
        <f t="shared" si="0"/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</row>
    <row r="53" spans="1:21" ht="56.25" x14ac:dyDescent="0.25">
      <c r="A53" s="64">
        <v>38</v>
      </c>
      <c r="B53" s="22" t="s">
        <v>104</v>
      </c>
      <c r="C53" s="23" t="s">
        <v>63</v>
      </c>
      <c r="D53" s="39">
        <f t="shared" si="0"/>
        <v>311</v>
      </c>
      <c r="E53" s="39">
        <v>311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</row>
    <row r="54" spans="1:21" ht="75" x14ac:dyDescent="0.25">
      <c r="A54" s="64">
        <v>39</v>
      </c>
      <c r="B54" s="22" t="s">
        <v>105</v>
      </c>
      <c r="C54" s="23" t="s">
        <v>63</v>
      </c>
      <c r="D54" s="39">
        <f t="shared" si="0"/>
        <v>92</v>
      </c>
      <c r="E54" s="39">
        <v>92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</row>
    <row r="55" spans="1:21" ht="56.25" x14ac:dyDescent="0.25">
      <c r="A55" s="64">
        <v>40</v>
      </c>
      <c r="B55" s="22" t="s">
        <v>106</v>
      </c>
      <c r="C55" s="23" t="s">
        <v>63</v>
      </c>
      <c r="D55" s="39">
        <f t="shared" si="0"/>
        <v>127</v>
      </c>
      <c r="E55" s="39">
        <v>127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</row>
    <row r="56" spans="1:21" ht="56.25" x14ac:dyDescent="0.25">
      <c r="A56" s="64">
        <v>41</v>
      </c>
      <c r="B56" s="22" t="s">
        <v>107</v>
      </c>
      <c r="C56" s="23" t="s">
        <v>63</v>
      </c>
      <c r="D56" s="39">
        <f t="shared" si="0"/>
        <v>195</v>
      </c>
      <c r="E56" s="39">
        <v>195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</row>
    <row r="57" spans="1:21" ht="56.25" x14ac:dyDescent="0.25">
      <c r="A57" s="64">
        <v>42</v>
      </c>
      <c r="B57" s="22" t="s">
        <v>108</v>
      </c>
      <c r="C57" s="23" t="s">
        <v>63</v>
      </c>
      <c r="D57" s="39">
        <f t="shared" si="0"/>
        <v>185</v>
      </c>
      <c r="E57" s="39">
        <v>185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</row>
    <row r="58" spans="1:21" ht="56.25" x14ac:dyDescent="0.25">
      <c r="A58" s="64">
        <v>43</v>
      </c>
      <c r="B58" s="22" t="s">
        <v>122</v>
      </c>
      <c r="C58" s="23" t="s">
        <v>63</v>
      </c>
      <c r="D58" s="39">
        <f t="shared" si="0"/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</row>
    <row r="59" spans="1:21" ht="56.25" x14ac:dyDescent="0.25">
      <c r="A59" s="64">
        <v>44</v>
      </c>
      <c r="B59" s="22" t="s">
        <v>70</v>
      </c>
      <c r="C59" s="23" t="s">
        <v>63</v>
      </c>
      <c r="D59" s="39">
        <f t="shared" si="0"/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</row>
    <row r="60" spans="1:21" ht="56.25" x14ac:dyDescent="0.25">
      <c r="A60" s="64">
        <v>45</v>
      </c>
      <c r="B60" s="22" t="s">
        <v>109</v>
      </c>
      <c r="C60" s="23" t="s">
        <v>63</v>
      </c>
      <c r="D60" s="39">
        <f t="shared" si="0"/>
        <v>139</v>
      </c>
      <c r="E60" s="39">
        <v>139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</row>
    <row r="61" spans="1:21" ht="56.25" x14ac:dyDescent="0.25">
      <c r="A61" s="64">
        <v>46</v>
      </c>
      <c r="B61" s="22" t="s">
        <v>123</v>
      </c>
      <c r="C61" s="23" t="s">
        <v>63</v>
      </c>
      <c r="D61" s="39">
        <f t="shared" si="0"/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</row>
    <row r="62" spans="1:21" ht="56.25" x14ac:dyDescent="0.25">
      <c r="A62" s="64">
        <v>47</v>
      </c>
      <c r="B62" s="22" t="s">
        <v>124</v>
      </c>
      <c r="C62" s="23" t="s">
        <v>63</v>
      </c>
      <c r="D62" s="39">
        <f t="shared" si="0"/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</row>
    <row r="63" spans="1:21" ht="56.25" x14ac:dyDescent="0.25">
      <c r="A63" s="64">
        <v>48</v>
      </c>
      <c r="B63" s="22" t="s">
        <v>110</v>
      </c>
      <c r="C63" s="23" t="s">
        <v>63</v>
      </c>
      <c r="D63" s="39">
        <f t="shared" si="0"/>
        <v>347</v>
      </c>
      <c r="E63" s="39">
        <v>347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</row>
    <row r="64" spans="1:21" ht="56.25" x14ac:dyDescent="0.25">
      <c r="A64" s="64">
        <v>49</v>
      </c>
      <c r="B64" s="22" t="s">
        <v>111</v>
      </c>
      <c r="C64" s="23" t="s">
        <v>63</v>
      </c>
      <c r="D64" s="39">
        <f t="shared" si="0"/>
        <v>98</v>
      </c>
      <c r="E64" s="39">
        <v>98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</row>
    <row r="65" spans="1:21" ht="56.25" x14ac:dyDescent="0.25">
      <c r="A65" s="64">
        <v>50</v>
      </c>
      <c r="B65" s="22" t="s">
        <v>112</v>
      </c>
      <c r="C65" s="23" t="s">
        <v>63</v>
      </c>
      <c r="D65" s="39">
        <f t="shared" si="0"/>
        <v>195</v>
      </c>
      <c r="E65" s="39">
        <v>195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</row>
    <row r="66" spans="1:21" ht="56.25" x14ac:dyDescent="0.25">
      <c r="A66" s="64">
        <v>51</v>
      </c>
      <c r="B66" s="22" t="s">
        <v>125</v>
      </c>
      <c r="C66" s="23" t="s">
        <v>63</v>
      </c>
      <c r="D66" s="39">
        <f t="shared" si="0"/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</row>
    <row r="67" spans="1:21" ht="75" x14ac:dyDescent="0.25">
      <c r="A67" s="64">
        <v>52</v>
      </c>
      <c r="B67" s="22" t="s">
        <v>113</v>
      </c>
      <c r="C67" s="23" t="s">
        <v>63</v>
      </c>
      <c r="D67" s="39">
        <f t="shared" si="0"/>
        <v>108</v>
      </c>
      <c r="E67" s="39">
        <v>108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</row>
    <row r="68" spans="1:21" ht="112.5" x14ac:dyDescent="0.25">
      <c r="A68" s="64">
        <v>53</v>
      </c>
      <c r="B68" s="24" t="s">
        <v>149</v>
      </c>
      <c r="C68" s="23" t="s">
        <v>63</v>
      </c>
      <c r="D68" s="39">
        <f t="shared" si="0"/>
        <v>110</v>
      </c>
      <c r="E68" s="39">
        <v>110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</row>
    <row r="69" spans="1:21" ht="18.75" x14ac:dyDescent="0.25">
      <c r="A69" s="35"/>
      <c r="B69" s="18" t="s">
        <v>64</v>
      </c>
      <c r="C69" s="14" t="s">
        <v>65</v>
      </c>
      <c r="D69" s="39">
        <f t="shared" ref="D69:U69" si="1">SUM(D16:D46)</f>
        <v>7640</v>
      </c>
      <c r="E69" s="39">
        <f t="shared" si="1"/>
        <v>7640</v>
      </c>
      <c r="F69" s="39">
        <f t="shared" si="1"/>
        <v>0</v>
      </c>
      <c r="G69" s="39">
        <f t="shared" si="1"/>
        <v>0</v>
      </c>
      <c r="H69" s="39">
        <f t="shared" si="1"/>
        <v>0</v>
      </c>
      <c r="I69" s="39">
        <f t="shared" si="1"/>
        <v>0</v>
      </c>
      <c r="J69" s="39">
        <f t="shared" si="1"/>
        <v>0</v>
      </c>
      <c r="K69" s="39">
        <f t="shared" si="1"/>
        <v>0</v>
      </c>
      <c r="L69" s="39">
        <f t="shared" si="1"/>
        <v>0</v>
      </c>
      <c r="M69" s="39">
        <f t="shared" si="1"/>
        <v>0</v>
      </c>
      <c r="N69" s="39">
        <f t="shared" si="1"/>
        <v>0</v>
      </c>
      <c r="O69" s="39">
        <f t="shared" si="1"/>
        <v>0</v>
      </c>
      <c r="P69" s="39">
        <f t="shared" si="1"/>
        <v>0</v>
      </c>
      <c r="Q69" s="39">
        <f t="shared" si="1"/>
        <v>0</v>
      </c>
      <c r="R69" s="39">
        <f t="shared" si="1"/>
        <v>0</v>
      </c>
      <c r="S69" s="39">
        <f t="shared" si="1"/>
        <v>0</v>
      </c>
      <c r="T69" s="39">
        <f t="shared" si="1"/>
        <v>0</v>
      </c>
      <c r="U69" s="39">
        <f t="shared" si="1"/>
        <v>0</v>
      </c>
    </row>
    <row r="70" spans="1:21" ht="18.75" x14ac:dyDescent="0.25">
      <c r="A70" s="13"/>
      <c r="B70" s="18" t="s">
        <v>66</v>
      </c>
      <c r="C70" s="14" t="s">
        <v>65</v>
      </c>
      <c r="D70" s="39">
        <f>SUM(D47:D68)</f>
        <v>2216</v>
      </c>
      <c r="E70" s="39">
        <f t="shared" ref="E70:U70" si="2">SUM(E47:E68)</f>
        <v>2216</v>
      </c>
      <c r="F70" s="39">
        <f t="shared" si="2"/>
        <v>0</v>
      </c>
      <c r="G70" s="39">
        <f t="shared" si="2"/>
        <v>0</v>
      </c>
      <c r="H70" s="39">
        <f t="shared" si="2"/>
        <v>0</v>
      </c>
      <c r="I70" s="39">
        <f t="shared" si="2"/>
        <v>0</v>
      </c>
      <c r="J70" s="39">
        <f t="shared" si="2"/>
        <v>0</v>
      </c>
      <c r="K70" s="39">
        <f t="shared" si="2"/>
        <v>0</v>
      </c>
      <c r="L70" s="39">
        <f t="shared" si="2"/>
        <v>0</v>
      </c>
      <c r="M70" s="39">
        <f t="shared" si="2"/>
        <v>0</v>
      </c>
      <c r="N70" s="39">
        <f t="shared" si="2"/>
        <v>0</v>
      </c>
      <c r="O70" s="39">
        <f t="shared" si="2"/>
        <v>0</v>
      </c>
      <c r="P70" s="39">
        <f t="shared" si="2"/>
        <v>0</v>
      </c>
      <c r="Q70" s="39">
        <f t="shared" si="2"/>
        <v>0</v>
      </c>
      <c r="R70" s="39">
        <f t="shared" si="2"/>
        <v>0</v>
      </c>
      <c r="S70" s="39">
        <f t="shared" si="2"/>
        <v>0</v>
      </c>
      <c r="T70" s="39">
        <f t="shared" si="2"/>
        <v>0</v>
      </c>
      <c r="U70" s="39">
        <f t="shared" si="2"/>
        <v>0</v>
      </c>
    </row>
    <row r="71" spans="1:21" ht="18.75" x14ac:dyDescent="0.25">
      <c r="A71" s="13"/>
      <c r="B71" s="16" t="s">
        <v>67</v>
      </c>
      <c r="C71" s="17" t="s">
        <v>65</v>
      </c>
      <c r="D71" s="39">
        <f>SUM(D69:D70)</f>
        <v>9856</v>
      </c>
      <c r="E71" s="39">
        <f t="shared" ref="E71:U71" si="3">SUM(E69:E70)</f>
        <v>9856</v>
      </c>
      <c r="F71" s="39">
        <f t="shared" si="3"/>
        <v>0</v>
      </c>
      <c r="G71" s="39">
        <f t="shared" si="3"/>
        <v>0</v>
      </c>
      <c r="H71" s="39">
        <f t="shared" si="3"/>
        <v>0</v>
      </c>
      <c r="I71" s="39">
        <f t="shared" si="3"/>
        <v>0</v>
      </c>
      <c r="J71" s="39">
        <f t="shared" si="3"/>
        <v>0</v>
      </c>
      <c r="K71" s="39">
        <f t="shared" si="3"/>
        <v>0</v>
      </c>
      <c r="L71" s="39">
        <f t="shared" si="3"/>
        <v>0</v>
      </c>
      <c r="M71" s="39">
        <f t="shared" si="3"/>
        <v>0</v>
      </c>
      <c r="N71" s="39">
        <f t="shared" si="3"/>
        <v>0</v>
      </c>
      <c r="O71" s="39">
        <f t="shared" si="3"/>
        <v>0</v>
      </c>
      <c r="P71" s="39">
        <f t="shared" si="3"/>
        <v>0</v>
      </c>
      <c r="Q71" s="39">
        <f t="shared" si="3"/>
        <v>0</v>
      </c>
      <c r="R71" s="39">
        <f t="shared" si="3"/>
        <v>0</v>
      </c>
      <c r="S71" s="39">
        <f t="shared" si="3"/>
        <v>0</v>
      </c>
      <c r="T71" s="39">
        <f t="shared" si="3"/>
        <v>0</v>
      </c>
      <c r="U71" s="39">
        <f t="shared" si="3"/>
        <v>0</v>
      </c>
    </row>
    <row r="74" spans="1:21" ht="23.25" x14ac:dyDescent="0.35">
      <c r="B74" s="41"/>
      <c r="C74" s="41" t="s">
        <v>132</v>
      </c>
      <c r="D74" s="41"/>
      <c r="E74" s="41"/>
      <c r="F74" s="41" t="s">
        <v>144</v>
      </c>
      <c r="G74" s="42"/>
      <c r="I74" s="42" t="s">
        <v>133</v>
      </c>
    </row>
  </sheetData>
  <mergeCells count="30">
    <mergeCell ref="S1:U1"/>
    <mergeCell ref="I9:I14"/>
    <mergeCell ref="J9:J14"/>
    <mergeCell ref="K9:K14"/>
    <mergeCell ref="L9:L14"/>
    <mergeCell ref="M9:M14"/>
    <mergeCell ref="S2:U2"/>
    <mergeCell ref="Q8:Q14"/>
    <mergeCell ref="R8:R14"/>
    <mergeCell ref="S8:S14"/>
    <mergeCell ref="T8:T14"/>
    <mergeCell ref="U8:U14"/>
    <mergeCell ref="D5:U5"/>
    <mergeCell ref="D3:U4"/>
    <mergeCell ref="A3:A14"/>
    <mergeCell ref="B3:B14"/>
    <mergeCell ref="C3:C14"/>
    <mergeCell ref="G9:G14"/>
    <mergeCell ref="H9:H14"/>
    <mergeCell ref="D6:D14"/>
    <mergeCell ref="E6:U6"/>
    <mergeCell ref="E7:O7"/>
    <mergeCell ref="P7:R7"/>
    <mergeCell ref="S7:U7"/>
    <mergeCell ref="E8:E14"/>
    <mergeCell ref="F8:F14"/>
    <mergeCell ref="G8:O8"/>
    <mergeCell ref="P8:P14"/>
    <mergeCell ref="N9:N14"/>
    <mergeCell ref="O9:O14"/>
  </mergeCells>
  <pageMargins left="0.25" right="0.25" top="0.23" bottom="0.23" header="0.3" footer="0.3"/>
  <pageSetup paperSize="9"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view="pageBreakPreview" zoomScale="60" zoomScaleNormal="100" workbookViewId="0">
      <selection activeCell="D15" sqref="D15"/>
    </sheetView>
  </sheetViews>
  <sheetFormatPr defaultRowHeight="15.75" x14ac:dyDescent="0.25"/>
  <cols>
    <col min="1" max="1" width="5.7109375" style="1" customWidth="1"/>
    <col min="2" max="2" width="67.85546875" style="2" customWidth="1"/>
    <col min="3" max="3" width="15" style="2" customWidth="1"/>
    <col min="4" max="4" width="29.42578125" style="36" customWidth="1"/>
    <col min="5" max="5" width="27" style="36" customWidth="1"/>
    <col min="6" max="6" width="27.7109375" style="36" customWidth="1"/>
    <col min="7" max="16384" width="9.140625" style="36"/>
  </cols>
  <sheetData>
    <row r="1" spans="1:6" x14ac:dyDescent="0.25">
      <c r="A1" s="3"/>
      <c r="B1" s="3"/>
      <c r="C1" s="3"/>
      <c r="F1" s="40" t="s">
        <v>156</v>
      </c>
    </row>
    <row r="2" spans="1:6" x14ac:dyDescent="0.25">
      <c r="A2" s="3"/>
      <c r="B2" s="3"/>
      <c r="C2" s="3"/>
      <c r="F2" s="40" t="s">
        <v>143</v>
      </c>
    </row>
    <row r="3" spans="1:6" ht="15" x14ac:dyDescent="0.25">
      <c r="A3" s="72"/>
      <c r="B3" s="73" t="s">
        <v>68</v>
      </c>
      <c r="C3" s="73" t="s">
        <v>13</v>
      </c>
      <c r="D3" s="126"/>
      <c r="E3" s="126"/>
      <c r="F3" s="126"/>
    </row>
    <row r="4" spans="1:6" ht="15" customHeight="1" x14ac:dyDescent="0.25">
      <c r="A4" s="72"/>
      <c r="B4" s="73"/>
      <c r="C4" s="73"/>
      <c r="D4" s="108" t="s">
        <v>153</v>
      </c>
      <c r="E4" s="125"/>
      <c r="F4" s="125"/>
    </row>
    <row r="5" spans="1:6" ht="15" customHeight="1" x14ac:dyDescent="0.25">
      <c r="A5" s="72"/>
      <c r="B5" s="73"/>
      <c r="C5" s="73"/>
      <c r="D5" s="125"/>
      <c r="E5" s="125"/>
      <c r="F5" s="125"/>
    </row>
    <row r="6" spans="1:6" ht="15" customHeight="1" x14ac:dyDescent="0.25">
      <c r="A6" s="72"/>
      <c r="B6" s="73"/>
      <c r="C6" s="73"/>
      <c r="D6" s="125"/>
      <c r="E6" s="125"/>
      <c r="F6" s="125"/>
    </row>
    <row r="7" spans="1:6" ht="15" customHeight="1" x14ac:dyDescent="0.25">
      <c r="A7" s="72"/>
      <c r="B7" s="73"/>
      <c r="C7" s="73"/>
      <c r="D7" s="125"/>
      <c r="E7" s="125"/>
      <c r="F7" s="125"/>
    </row>
    <row r="8" spans="1:6" ht="84.75" customHeight="1" x14ac:dyDescent="0.25">
      <c r="A8" s="72"/>
      <c r="B8" s="73"/>
      <c r="C8" s="73"/>
      <c r="D8" s="125"/>
      <c r="E8" s="125"/>
      <c r="F8" s="125"/>
    </row>
    <row r="9" spans="1:6" ht="39.75" customHeight="1" x14ac:dyDescent="0.25">
      <c r="A9" s="72"/>
      <c r="B9" s="73"/>
      <c r="C9" s="73"/>
      <c r="D9" s="127" t="s">
        <v>151</v>
      </c>
      <c r="E9" s="128"/>
      <c r="F9" s="129"/>
    </row>
    <row r="10" spans="1:6" ht="15" customHeight="1" x14ac:dyDescent="0.25">
      <c r="A10" s="72"/>
      <c r="B10" s="73"/>
      <c r="C10" s="73"/>
      <c r="D10" s="95" t="s">
        <v>129</v>
      </c>
      <c r="E10" s="95" t="s">
        <v>130</v>
      </c>
      <c r="F10" s="95" t="s">
        <v>131</v>
      </c>
    </row>
    <row r="11" spans="1:6" ht="15" customHeight="1" x14ac:dyDescent="0.25">
      <c r="A11" s="72"/>
      <c r="B11" s="73"/>
      <c r="C11" s="73"/>
      <c r="D11" s="95"/>
      <c r="E11" s="95"/>
      <c r="F11" s="95"/>
    </row>
    <row r="12" spans="1:6" ht="15" customHeight="1" x14ac:dyDescent="0.25">
      <c r="A12" s="72"/>
      <c r="B12" s="73"/>
      <c r="C12" s="73"/>
      <c r="D12" s="95"/>
      <c r="E12" s="95"/>
      <c r="F12" s="95"/>
    </row>
    <row r="13" spans="1:6" ht="15" customHeight="1" x14ac:dyDescent="0.25">
      <c r="A13" s="72"/>
      <c r="B13" s="73"/>
      <c r="C13" s="73"/>
      <c r="D13" s="95"/>
      <c r="E13" s="95"/>
      <c r="F13" s="95"/>
    </row>
    <row r="14" spans="1:6" ht="15" customHeight="1" x14ac:dyDescent="0.25">
      <c r="A14" s="72"/>
      <c r="B14" s="73"/>
      <c r="C14" s="73"/>
      <c r="D14" s="95"/>
      <c r="E14" s="95"/>
      <c r="F14" s="95"/>
    </row>
    <row r="15" spans="1:6" ht="18.75" x14ac:dyDescent="0.2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</row>
    <row r="16" spans="1:6" ht="56.25" x14ac:dyDescent="0.25">
      <c r="A16" s="35">
        <v>1</v>
      </c>
      <c r="B16" s="22" t="s">
        <v>71</v>
      </c>
      <c r="C16" s="35" t="s">
        <v>62</v>
      </c>
      <c r="D16" s="35">
        <v>1</v>
      </c>
      <c r="E16" s="35">
        <v>1</v>
      </c>
      <c r="F16" s="35">
        <v>2</v>
      </c>
    </row>
    <row r="17" spans="1:6" ht="37.5" customHeight="1" x14ac:dyDescent="0.25">
      <c r="A17" s="35">
        <v>2</v>
      </c>
      <c r="B17" s="22" t="s">
        <v>72</v>
      </c>
      <c r="C17" s="35" t="s">
        <v>62</v>
      </c>
      <c r="D17" s="35">
        <v>0</v>
      </c>
      <c r="E17" s="35">
        <v>0</v>
      </c>
      <c r="F17" s="35">
        <v>0</v>
      </c>
    </row>
    <row r="18" spans="1:6" ht="56.25" x14ac:dyDescent="0.25">
      <c r="A18" s="35">
        <v>3</v>
      </c>
      <c r="B18" s="22" t="s">
        <v>73</v>
      </c>
      <c r="C18" s="35" t="s">
        <v>62</v>
      </c>
      <c r="D18" s="35">
        <v>0</v>
      </c>
      <c r="E18" s="35">
        <v>0</v>
      </c>
      <c r="F18" s="35">
        <v>0</v>
      </c>
    </row>
    <row r="19" spans="1:6" ht="37.5" x14ac:dyDescent="0.25">
      <c r="A19" s="35">
        <v>4</v>
      </c>
      <c r="B19" s="22" t="s">
        <v>74</v>
      </c>
      <c r="C19" s="35" t="s">
        <v>62</v>
      </c>
      <c r="D19" s="35">
        <v>0</v>
      </c>
      <c r="E19" s="35">
        <v>0</v>
      </c>
      <c r="F19" s="35">
        <v>0</v>
      </c>
    </row>
    <row r="20" spans="1:6" ht="56.25" x14ac:dyDescent="0.25">
      <c r="A20" s="35">
        <v>5</v>
      </c>
      <c r="B20" s="22" t="s">
        <v>75</v>
      </c>
      <c r="C20" s="35" t="s">
        <v>62</v>
      </c>
      <c r="D20" s="35">
        <v>0</v>
      </c>
      <c r="E20" s="35">
        <v>0</v>
      </c>
      <c r="F20" s="35">
        <v>0</v>
      </c>
    </row>
    <row r="21" spans="1:6" ht="37.5" x14ac:dyDescent="0.25">
      <c r="A21" s="35">
        <v>6</v>
      </c>
      <c r="B21" s="22" t="s">
        <v>76</v>
      </c>
      <c r="C21" s="35" t="s">
        <v>62</v>
      </c>
      <c r="D21" s="35">
        <v>0</v>
      </c>
      <c r="E21" s="35">
        <v>0</v>
      </c>
      <c r="F21" s="35">
        <v>0</v>
      </c>
    </row>
    <row r="22" spans="1:6" ht="56.25" x14ac:dyDescent="0.25">
      <c r="A22" s="35">
        <v>7</v>
      </c>
      <c r="B22" s="22" t="s">
        <v>77</v>
      </c>
      <c r="C22" s="35" t="s">
        <v>62</v>
      </c>
      <c r="D22" s="35">
        <v>0</v>
      </c>
      <c r="E22" s="35">
        <v>0</v>
      </c>
      <c r="F22" s="35">
        <v>0</v>
      </c>
    </row>
    <row r="23" spans="1:6" ht="75" x14ac:dyDescent="0.25">
      <c r="A23" s="35">
        <v>8</v>
      </c>
      <c r="B23" s="22" t="s">
        <v>78</v>
      </c>
      <c r="C23" s="35" t="s">
        <v>62</v>
      </c>
      <c r="D23" s="35">
        <v>0</v>
      </c>
      <c r="E23" s="35">
        <v>0</v>
      </c>
      <c r="F23" s="35">
        <v>0</v>
      </c>
    </row>
    <row r="24" spans="1:6" ht="37.5" x14ac:dyDescent="0.25">
      <c r="A24" s="35">
        <v>9</v>
      </c>
      <c r="B24" s="22" t="s">
        <v>79</v>
      </c>
      <c r="C24" s="35" t="s">
        <v>62</v>
      </c>
      <c r="D24" s="35">
        <v>0</v>
      </c>
      <c r="E24" s="35">
        <v>0</v>
      </c>
      <c r="F24" s="35">
        <v>0</v>
      </c>
    </row>
    <row r="25" spans="1:6" ht="56.25" x14ac:dyDescent="0.25">
      <c r="A25" s="35">
        <v>10</v>
      </c>
      <c r="B25" s="22" t="s">
        <v>80</v>
      </c>
      <c r="C25" s="35" t="s">
        <v>62</v>
      </c>
      <c r="D25" s="35">
        <v>0</v>
      </c>
      <c r="E25" s="35">
        <v>0</v>
      </c>
      <c r="F25" s="35">
        <v>0</v>
      </c>
    </row>
    <row r="26" spans="1:6" ht="37.5" x14ac:dyDescent="0.25">
      <c r="A26" s="35">
        <v>11</v>
      </c>
      <c r="B26" s="22" t="s">
        <v>81</v>
      </c>
      <c r="C26" s="35" t="s">
        <v>62</v>
      </c>
      <c r="D26" s="35">
        <v>0</v>
      </c>
      <c r="E26" s="35">
        <v>0</v>
      </c>
      <c r="F26" s="35">
        <v>0</v>
      </c>
    </row>
    <row r="27" spans="1:6" ht="37.5" x14ac:dyDescent="0.25">
      <c r="A27" s="35">
        <v>12</v>
      </c>
      <c r="B27" s="22" t="s">
        <v>82</v>
      </c>
      <c r="C27" s="35" t="s">
        <v>62</v>
      </c>
      <c r="D27" s="35">
        <v>0</v>
      </c>
      <c r="E27" s="35">
        <v>0</v>
      </c>
      <c r="F27" s="35">
        <v>0</v>
      </c>
    </row>
    <row r="28" spans="1:6" ht="56.25" x14ac:dyDescent="0.25">
      <c r="A28" s="35">
        <v>13</v>
      </c>
      <c r="B28" s="22" t="s">
        <v>83</v>
      </c>
      <c r="C28" s="35" t="s">
        <v>62</v>
      </c>
      <c r="D28" s="35">
        <v>0</v>
      </c>
      <c r="E28" s="35">
        <v>0</v>
      </c>
      <c r="F28" s="35">
        <v>0</v>
      </c>
    </row>
    <row r="29" spans="1:6" ht="75" x14ac:dyDescent="0.25">
      <c r="A29" s="35">
        <v>14</v>
      </c>
      <c r="B29" s="22" t="s">
        <v>84</v>
      </c>
      <c r="C29" s="35" t="s">
        <v>62</v>
      </c>
      <c r="D29" s="35">
        <v>0</v>
      </c>
      <c r="E29" s="35">
        <v>0</v>
      </c>
      <c r="F29" s="35">
        <v>0</v>
      </c>
    </row>
    <row r="30" spans="1:6" ht="37.5" x14ac:dyDescent="0.25">
      <c r="A30" s="64">
        <v>15</v>
      </c>
      <c r="B30" s="22" t="s">
        <v>85</v>
      </c>
      <c r="C30" s="35" t="s">
        <v>62</v>
      </c>
      <c r="D30" s="35">
        <v>0</v>
      </c>
      <c r="E30" s="35">
        <v>0</v>
      </c>
      <c r="F30" s="35">
        <v>0</v>
      </c>
    </row>
    <row r="31" spans="1:6" ht="56.25" x14ac:dyDescent="0.25">
      <c r="A31" s="64">
        <v>16</v>
      </c>
      <c r="B31" s="22" t="s">
        <v>86</v>
      </c>
      <c r="C31" s="35" t="s">
        <v>62</v>
      </c>
      <c r="D31" s="35">
        <v>0</v>
      </c>
      <c r="E31" s="35">
        <v>0</v>
      </c>
      <c r="F31" s="35">
        <v>0</v>
      </c>
    </row>
    <row r="32" spans="1:6" ht="56.25" x14ac:dyDescent="0.25">
      <c r="A32" s="64">
        <v>17</v>
      </c>
      <c r="B32" s="22" t="s">
        <v>87</v>
      </c>
      <c r="C32" s="35" t="s">
        <v>62</v>
      </c>
      <c r="D32" s="35">
        <v>0</v>
      </c>
      <c r="E32" s="35">
        <v>0</v>
      </c>
      <c r="F32" s="35">
        <v>0</v>
      </c>
    </row>
    <row r="33" spans="1:6" ht="75" x14ac:dyDescent="0.25">
      <c r="A33" s="64">
        <v>18</v>
      </c>
      <c r="B33" s="22" t="s">
        <v>88</v>
      </c>
      <c r="C33" s="35" t="s">
        <v>62</v>
      </c>
      <c r="D33" s="35">
        <v>0</v>
      </c>
      <c r="E33" s="35">
        <v>0</v>
      </c>
      <c r="F33" s="35">
        <v>0</v>
      </c>
    </row>
    <row r="34" spans="1:6" ht="75" x14ac:dyDescent="0.25">
      <c r="A34" s="64">
        <v>19</v>
      </c>
      <c r="B34" s="22" t="s">
        <v>89</v>
      </c>
      <c r="C34" s="35" t="s">
        <v>62</v>
      </c>
      <c r="D34" s="35">
        <v>0</v>
      </c>
      <c r="E34" s="35">
        <v>0</v>
      </c>
      <c r="F34" s="35">
        <v>0</v>
      </c>
    </row>
    <row r="35" spans="1:6" ht="56.25" x14ac:dyDescent="0.25">
      <c r="A35" s="64">
        <v>20</v>
      </c>
      <c r="B35" s="22" t="s">
        <v>90</v>
      </c>
      <c r="C35" s="35" t="s">
        <v>62</v>
      </c>
      <c r="D35" s="35">
        <v>0</v>
      </c>
      <c r="E35" s="35">
        <v>0</v>
      </c>
      <c r="F35" s="35">
        <v>0</v>
      </c>
    </row>
    <row r="36" spans="1:6" ht="56.25" x14ac:dyDescent="0.25">
      <c r="A36" s="64">
        <v>21</v>
      </c>
      <c r="B36" s="22" t="s">
        <v>91</v>
      </c>
      <c r="C36" s="35" t="s">
        <v>62</v>
      </c>
      <c r="D36" s="35">
        <v>0</v>
      </c>
      <c r="E36" s="35">
        <v>0</v>
      </c>
      <c r="F36" s="35">
        <v>0</v>
      </c>
    </row>
    <row r="37" spans="1:6" ht="37.5" x14ac:dyDescent="0.25">
      <c r="A37" s="64">
        <v>22</v>
      </c>
      <c r="B37" s="22" t="s">
        <v>92</v>
      </c>
      <c r="C37" s="35" t="s">
        <v>62</v>
      </c>
      <c r="D37" s="35">
        <v>0</v>
      </c>
      <c r="E37" s="35">
        <v>0</v>
      </c>
      <c r="F37" s="35">
        <v>0</v>
      </c>
    </row>
    <row r="38" spans="1:6" ht="37.5" x14ac:dyDescent="0.25">
      <c r="A38" s="64">
        <v>23</v>
      </c>
      <c r="B38" s="22" t="s">
        <v>93</v>
      </c>
      <c r="C38" s="35" t="s">
        <v>62</v>
      </c>
      <c r="D38" s="35">
        <v>0</v>
      </c>
      <c r="E38" s="35">
        <v>0</v>
      </c>
      <c r="F38" s="35">
        <v>0</v>
      </c>
    </row>
    <row r="39" spans="1:6" ht="56.25" x14ac:dyDescent="0.25">
      <c r="A39" s="64">
        <v>24</v>
      </c>
      <c r="B39" s="22" t="s">
        <v>94</v>
      </c>
      <c r="C39" s="35" t="s">
        <v>62</v>
      </c>
      <c r="D39" s="35">
        <v>0</v>
      </c>
      <c r="E39" s="35">
        <v>0</v>
      </c>
      <c r="F39" s="35">
        <v>0</v>
      </c>
    </row>
    <row r="40" spans="1:6" ht="75" x14ac:dyDescent="0.25">
      <c r="A40" s="64">
        <v>25</v>
      </c>
      <c r="B40" s="22" t="s">
        <v>95</v>
      </c>
      <c r="C40" s="35" t="s">
        <v>62</v>
      </c>
      <c r="D40" s="35">
        <v>0</v>
      </c>
      <c r="E40" s="35">
        <v>0</v>
      </c>
      <c r="F40" s="35">
        <v>0</v>
      </c>
    </row>
    <row r="41" spans="1:6" ht="37.5" x14ac:dyDescent="0.25">
      <c r="A41" s="64">
        <v>26</v>
      </c>
      <c r="B41" s="22" t="s">
        <v>96</v>
      </c>
      <c r="C41" s="35" t="s">
        <v>62</v>
      </c>
      <c r="D41" s="35">
        <v>0</v>
      </c>
      <c r="E41" s="35">
        <v>0</v>
      </c>
      <c r="F41" s="35">
        <v>0</v>
      </c>
    </row>
    <row r="42" spans="1:6" ht="56.25" x14ac:dyDescent="0.25">
      <c r="A42" s="64">
        <v>27</v>
      </c>
      <c r="B42" s="22" t="s">
        <v>97</v>
      </c>
      <c r="C42" s="35" t="s">
        <v>62</v>
      </c>
      <c r="D42" s="35">
        <v>0</v>
      </c>
      <c r="E42" s="35">
        <v>0</v>
      </c>
      <c r="F42" s="35">
        <v>0</v>
      </c>
    </row>
    <row r="43" spans="1:6" ht="56.25" x14ac:dyDescent="0.25">
      <c r="A43" s="64">
        <v>28</v>
      </c>
      <c r="B43" s="22" t="s">
        <v>98</v>
      </c>
      <c r="C43" s="35" t="s">
        <v>62</v>
      </c>
      <c r="D43" s="35">
        <v>0</v>
      </c>
      <c r="E43" s="35">
        <v>0</v>
      </c>
      <c r="F43" s="35">
        <v>0</v>
      </c>
    </row>
    <row r="44" spans="1:6" ht="56.25" x14ac:dyDescent="0.25">
      <c r="A44" s="64">
        <v>29</v>
      </c>
      <c r="B44" s="22" t="s">
        <v>99</v>
      </c>
      <c r="C44" s="35" t="s">
        <v>62</v>
      </c>
      <c r="D44" s="35">
        <v>0</v>
      </c>
      <c r="E44" s="35">
        <v>2</v>
      </c>
      <c r="F44" s="35">
        <v>0</v>
      </c>
    </row>
    <row r="45" spans="1:6" ht="56.25" x14ac:dyDescent="0.25">
      <c r="A45" s="64">
        <v>30</v>
      </c>
      <c r="B45" s="22" t="s">
        <v>100</v>
      </c>
      <c r="C45" s="35" t="s">
        <v>62</v>
      </c>
      <c r="D45" s="35">
        <v>0</v>
      </c>
      <c r="E45" s="35">
        <v>0</v>
      </c>
      <c r="F45" s="35">
        <v>0</v>
      </c>
    </row>
    <row r="46" spans="1:6" ht="75" x14ac:dyDescent="0.25">
      <c r="A46" s="64">
        <v>31</v>
      </c>
      <c r="B46" s="24" t="s">
        <v>101</v>
      </c>
      <c r="C46" s="35" t="s">
        <v>62</v>
      </c>
      <c r="D46" s="20">
        <v>0</v>
      </c>
      <c r="E46" s="20">
        <v>0</v>
      </c>
      <c r="F46" s="20">
        <v>0</v>
      </c>
    </row>
    <row r="47" spans="1:6" ht="56.25" x14ac:dyDescent="0.25">
      <c r="A47" s="64">
        <v>32</v>
      </c>
      <c r="B47" s="22" t="s">
        <v>118</v>
      </c>
      <c r="C47" s="23" t="s">
        <v>63</v>
      </c>
      <c r="D47" s="20">
        <v>0</v>
      </c>
      <c r="E47" s="20">
        <v>0</v>
      </c>
      <c r="F47" s="20">
        <v>0</v>
      </c>
    </row>
    <row r="48" spans="1:6" ht="56.25" x14ac:dyDescent="0.25">
      <c r="A48" s="64">
        <v>33</v>
      </c>
      <c r="B48" s="22" t="s">
        <v>119</v>
      </c>
      <c r="C48" s="23" t="s">
        <v>63</v>
      </c>
      <c r="D48" s="20">
        <v>0</v>
      </c>
      <c r="E48" s="20">
        <v>0</v>
      </c>
      <c r="F48" s="20">
        <v>0</v>
      </c>
    </row>
    <row r="49" spans="1:6" ht="56.25" x14ac:dyDescent="0.25">
      <c r="A49" s="64">
        <v>34</v>
      </c>
      <c r="B49" s="22" t="s">
        <v>102</v>
      </c>
      <c r="C49" s="23" t="s">
        <v>63</v>
      </c>
      <c r="D49" s="35">
        <v>0</v>
      </c>
      <c r="E49" s="35">
        <v>0</v>
      </c>
      <c r="F49" s="35">
        <v>0</v>
      </c>
    </row>
    <row r="50" spans="1:6" ht="56.25" x14ac:dyDescent="0.25">
      <c r="A50" s="64">
        <v>35</v>
      </c>
      <c r="B50" s="22" t="s">
        <v>120</v>
      </c>
      <c r="C50" s="23" t="s">
        <v>63</v>
      </c>
      <c r="D50" s="35">
        <v>0</v>
      </c>
      <c r="E50" s="35">
        <v>0</v>
      </c>
      <c r="F50" s="35">
        <v>0</v>
      </c>
    </row>
    <row r="51" spans="1:6" ht="56.25" x14ac:dyDescent="0.25">
      <c r="A51" s="64">
        <v>36</v>
      </c>
      <c r="B51" s="22" t="s">
        <v>103</v>
      </c>
      <c r="C51" s="23" t="s">
        <v>63</v>
      </c>
      <c r="D51" s="35">
        <v>0</v>
      </c>
      <c r="E51" s="35">
        <v>0</v>
      </c>
      <c r="F51" s="35">
        <v>0</v>
      </c>
    </row>
    <row r="52" spans="1:6" ht="56.25" x14ac:dyDescent="0.25">
      <c r="A52" s="64">
        <v>37</v>
      </c>
      <c r="B52" s="22" t="s">
        <v>121</v>
      </c>
      <c r="C52" s="23" t="s">
        <v>63</v>
      </c>
      <c r="D52" s="35">
        <v>0</v>
      </c>
      <c r="E52" s="35">
        <v>0</v>
      </c>
      <c r="F52" s="35">
        <v>0</v>
      </c>
    </row>
    <row r="53" spans="1:6" ht="56.25" x14ac:dyDescent="0.25">
      <c r="A53" s="64">
        <v>38</v>
      </c>
      <c r="B53" s="22" t="s">
        <v>104</v>
      </c>
      <c r="C53" s="23" t="s">
        <v>63</v>
      </c>
      <c r="D53" s="35">
        <v>0</v>
      </c>
      <c r="E53" s="35">
        <v>0</v>
      </c>
      <c r="F53" s="35">
        <v>0</v>
      </c>
    </row>
    <row r="54" spans="1:6" ht="75" x14ac:dyDescent="0.25">
      <c r="A54" s="64">
        <v>39</v>
      </c>
      <c r="B54" s="22" t="s">
        <v>105</v>
      </c>
      <c r="C54" s="23" t="s">
        <v>63</v>
      </c>
      <c r="D54" s="35">
        <v>0</v>
      </c>
      <c r="E54" s="35">
        <v>0</v>
      </c>
      <c r="F54" s="35">
        <v>0</v>
      </c>
    </row>
    <row r="55" spans="1:6" ht="56.25" x14ac:dyDescent="0.25">
      <c r="A55" s="64">
        <v>40</v>
      </c>
      <c r="B55" s="22" t="s">
        <v>106</v>
      </c>
      <c r="C55" s="23" t="s">
        <v>63</v>
      </c>
      <c r="D55" s="35">
        <v>0</v>
      </c>
      <c r="E55" s="35">
        <v>0</v>
      </c>
      <c r="F55" s="35">
        <v>0</v>
      </c>
    </row>
    <row r="56" spans="1:6" ht="56.25" x14ac:dyDescent="0.25">
      <c r="A56" s="64">
        <v>41</v>
      </c>
      <c r="B56" s="22" t="s">
        <v>107</v>
      </c>
      <c r="C56" s="23" t="s">
        <v>63</v>
      </c>
      <c r="D56" s="35">
        <v>0</v>
      </c>
      <c r="E56" s="35">
        <v>0</v>
      </c>
      <c r="F56" s="35">
        <v>0</v>
      </c>
    </row>
    <row r="57" spans="1:6" ht="56.25" x14ac:dyDescent="0.25">
      <c r="A57" s="64">
        <v>42</v>
      </c>
      <c r="B57" s="22" t="s">
        <v>108</v>
      </c>
      <c r="C57" s="23" t="s">
        <v>63</v>
      </c>
      <c r="D57" s="35">
        <v>0</v>
      </c>
      <c r="E57" s="35">
        <v>0</v>
      </c>
      <c r="F57" s="35">
        <v>0</v>
      </c>
    </row>
    <row r="58" spans="1:6" ht="56.25" x14ac:dyDescent="0.25">
      <c r="A58" s="64">
        <v>43</v>
      </c>
      <c r="B58" s="22" t="s">
        <v>122</v>
      </c>
      <c r="C58" s="23" t="s">
        <v>63</v>
      </c>
      <c r="D58" s="35">
        <v>0</v>
      </c>
      <c r="E58" s="35">
        <v>0</v>
      </c>
      <c r="F58" s="35">
        <v>0</v>
      </c>
    </row>
    <row r="59" spans="1:6" ht="56.25" x14ac:dyDescent="0.25">
      <c r="A59" s="64">
        <v>44</v>
      </c>
      <c r="B59" s="22" t="s">
        <v>70</v>
      </c>
      <c r="C59" s="23" t="s">
        <v>63</v>
      </c>
      <c r="D59" s="35">
        <v>0</v>
      </c>
      <c r="E59" s="35">
        <v>0</v>
      </c>
      <c r="F59" s="35">
        <v>0</v>
      </c>
    </row>
    <row r="60" spans="1:6" ht="56.25" x14ac:dyDescent="0.25">
      <c r="A60" s="64">
        <v>45</v>
      </c>
      <c r="B60" s="22" t="s">
        <v>109</v>
      </c>
      <c r="C60" s="23" t="s">
        <v>63</v>
      </c>
      <c r="D60" s="35">
        <v>0</v>
      </c>
      <c r="E60" s="35">
        <v>0</v>
      </c>
      <c r="F60" s="35">
        <v>0</v>
      </c>
    </row>
    <row r="61" spans="1:6" ht="56.25" x14ac:dyDescent="0.25">
      <c r="A61" s="64">
        <v>46</v>
      </c>
      <c r="B61" s="22" t="s">
        <v>123</v>
      </c>
      <c r="C61" s="23" t="s">
        <v>63</v>
      </c>
      <c r="D61" s="35">
        <v>0</v>
      </c>
      <c r="E61" s="35">
        <v>0</v>
      </c>
      <c r="F61" s="35">
        <v>0</v>
      </c>
    </row>
    <row r="62" spans="1:6" ht="56.25" x14ac:dyDescent="0.25">
      <c r="A62" s="64">
        <v>47</v>
      </c>
      <c r="B62" s="22" t="s">
        <v>124</v>
      </c>
      <c r="C62" s="23" t="s">
        <v>63</v>
      </c>
      <c r="D62" s="35">
        <v>0</v>
      </c>
      <c r="E62" s="35">
        <v>0</v>
      </c>
      <c r="F62" s="35">
        <v>0</v>
      </c>
    </row>
    <row r="63" spans="1:6" ht="56.25" x14ac:dyDescent="0.25">
      <c r="A63" s="64">
        <v>48</v>
      </c>
      <c r="B63" s="22" t="s">
        <v>110</v>
      </c>
      <c r="C63" s="23" t="s">
        <v>63</v>
      </c>
      <c r="D63" s="49">
        <v>0</v>
      </c>
      <c r="E63" s="49">
        <v>0</v>
      </c>
      <c r="F63" s="49">
        <v>0</v>
      </c>
    </row>
    <row r="64" spans="1:6" ht="56.25" x14ac:dyDescent="0.25">
      <c r="A64" s="64">
        <v>49</v>
      </c>
      <c r="B64" s="22" t="s">
        <v>111</v>
      </c>
      <c r="C64" s="23" t="s">
        <v>63</v>
      </c>
      <c r="D64" s="35">
        <v>0</v>
      </c>
      <c r="E64" s="35">
        <v>0</v>
      </c>
      <c r="F64" s="35">
        <v>0</v>
      </c>
    </row>
    <row r="65" spans="1:6" ht="56.25" x14ac:dyDescent="0.25">
      <c r="A65" s="64">
        <v>50</v>
      </c>
      <c r="B65" s="22" t="s">
        <v>112</v>
      </c>
      <c r="C65" s="23" t="s">
        <v>63</v>
      </c>
      <c r="D65" s="35">
        <v>0</v>
      </c>
      <c r="E65" s="35">
        <v>0</v>
      </c>
      <c r="F65" s="35">
        <v>0</v>
      </c>
    </row>
    <row r="66" spans="1:6" ht="56.25" x14ac:dyDescent="0.25">
      <c r="A66" s="64">
        <v>51</v>
      </c>
      <c r="B66" s="22" t="s">
        <v>125</v>
      </c>
      <c r="C66" s="23" t="s">
        <v>63</v>
      </c>
      <c r="D66" s="35">
        <v>0</v>
      </c>
      <c r="E66" s="35">
        <v>0</v>
      </c>
      <c r="F66" s="35">
        <v>0</v>
      </c>
    </row>
    <row r="67" spans="1:6" ht="75" x14ac:dyDescent="0.25">
      <c r="A67" s="64">
        <v>52</v>
      </c>
      <c r="B67" s="22" t="s">
        <v>113</v>
      </c>
      <c r="C67" s="23" t="s">
        <v>63</v>
      </c>
      <c r="D67" s="35">
        <v>6</v>
      </c>
      <c r="E67" s="35">
        <v>8</v>
      </c>
      <c r="F67" s="35">
        <v>3</v>
      </c>
    </row>
    <row r="68" spans="1:6" ht="112.5" x14ac:dyDescent="0.25">
      <c r="A68" s="64">
        <v>53</v>
      </c>
      <c r="B68" s="24" t="s">
        <v>149</v>
      </c>
      <c r="C68" s="23" t="s">
        <v>63</v>
      </c>
      <c r="D68" s="20">
        <v>0</v>
      </c>
      <c r="E68" s="20">
        <v>0</v>
      </c>
      <c r="F68" s="20">
        <v>0</v>
      </c>
    </row>
    <row r="69" spans="1:6" ht="18.75" x14ac:dyDescent="0.25">
      <c r="A69" s="35"/>
      <c r="B69" s="18" t="s">
        <v>64</v>
      </c>
      <c r="C69" s="14" t="s">
        <v>65</v>
      </c>
      <c r="D69" s="37">
        <f>SUM(D16:D46)</f>
        <v>1</v>
      </c>
      <c r="E69" s="37">
        <f>SUM(E16:E46)</f>
        <v>3</v>
      </c>
      <c r="F69" s="37">
        <f>SUM(F16:F46)</f>
        <v>2</v>
      </c>
    </row>
    <row r="70" spans="1:6" ht="18.75" x14ac:dyDescent="0.25">
      <c r="A70" s="13"/>
      <c r="B70" s="18" t="s">
        <v>66</v>
      </c>
      <c r="C70" s="14" t="s">
        <v>65</v>
      </c>
      <c r="D70" s="37">
        <f t="shared" ref="D70:F70" si="0">SUM(D47:D68)</f>
        <v>6</v>
      </c>
      <c r="E70" s="37">
        <f t="shared" si="0"/>
        <v>8</v>
      </c>
      <c r="F70" s="37">
        <f t="shared" si="0"/>
        <v>3</v>
      </c>
    </row>
    <row r="71" spans="1:6" ht="18.75" x14ac:dyDescent="0.25">
      <c r="A71" s="13"/>
      <c r="B71" s="16" t="s">
        <v>67</v>
      </c>
      <c r="C71" s="17" t="s">
        <v>65</v>
      </c>
      <c r="D71" s="37">
        <f t="shared" ref="D71:F71" si="1">SUM(D69:D70)</f>
        <v>7</v>
      </c>
      <c r="E71" s="37">
        <f t="shared" si="1"/>
        <v>11</v>
      </c>
      <c r="F71" s="37">
        <f t="shared" si="1"/>
        <v>5</v>
      </c>
    </row>
    <row r="74" spans="1:6" ht="20.25" x14ac:dyDescent="0.3">
      <c r="B74" s="43" t="s">
        <v>132</v>
      </c>
      <c r="D74" s="44" t="s">
        <v>142</v>
      </c>
    </row>
  </sheetData>
  <mergeCells count="9">
    <mergeCell ref="F10:F14"/>
    <mergeCell ref="D4:F8"/>
    <mergeCell ref="D10:D14"/>
    <mergeCell ref="E10:E14"/>
    <mergeCell ref="A3:A14"/>
    <mergeCell ref="B3:B14"/>
    <mergeCell ref="C3:C14"/>
    <mergeCell ref="D3:F3"/>
    <mergeCell ref="D9:F9"/>
  </mergeCells>
  <pageMargins left="0.70866141732283472" right="0.62" top="0.2" bottom="0.21" header="0.31496062992125984" footer="0.2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Контингент 2021  (4 мес)</vt:lpstr>
      <vt:lpstr>Таблица 2 ДОП (2)</vt:lpstr>
      <vt:lpstr>Таблица 2 ДОП</vt:lpstr>
      <vt:lpstr>Таблица 3 дистн</vt:lpstr>
      <vt:lpstr>'Контингент 2021  (4 мес)'!Заголовки_для_печати</vt:lpstr>
      <vt:lpstr>'Контингент 2021  (4 мес)'!Область_печати</vt:lpstr>
      <vt:lpstr>'Таблица 2 ДОП'!Область_печати</vt:lpstr>
      <vt:lpstr>'Таблица 2 ДОП (2)'!Область_печати</vt:lpstr>
      <vt:lpstr>'Таблица 3 дистн'!Область_печати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2021-07-28T06:06:28Z</dcterms:modified>
</cp:coreProperties>
</file>