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330" tabRatio="738"/>
  </bookViews>
  <sheets>
    <sheet name="Контингент 2021  (8 мес)" sheetId="4" r:id="rId1"/>
    <sheet name="Таблица 2 ДОП" sheetId="6" r:id="rId2"/>
    <sheet name="Таблица 3 дистн" sheetId="5" r:id="rId3"/>
  </sheets>
  <definedNames>
    <definedName name="_xlnm.Print_Titles" localSheetId="0">'Контингент 2021  (8 мес)'!$11:$21</definedName>
    <definedName name="_xlnm.Print_Area" localSheetId="0">'Контингент 2021  (8 мес)'!$A$1:$IL$80</definedName>
    <definedName name="_xlnm.Print_Area" localSheetId="1">'Таблица 2 ДОП'!$A$1:$U$75</definedName>
    <definedName name="_xlnm.Print_Area" localSheetId="2">'Таблица 3 дистн'!$A$1:$F$74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B23" i="4" l="1"/>
  <c r="IB24" i="4"/>
  <c r="IB25" i="4"/>
  <c r="IB26" i="4"/>
  <c r="IB27" i="4"/>
  <c r="IB28" i="4"/>
  <c r="IB29" i="4"/>
  <c r="IB30" i="4"/>
  <c r="IB31" i="4"/>
  <c r="IB32" i="4"/>
  <c r="IB33" i="4"/>
  <c r="IB34" i="4"/>
  <c r="IB35" i="4"/>
  <c r="IB36" i="4"/>
  <c r="IB37" i="4"/>
  <c r="IB38" i="4"/>
  <c r="IB39" i="4"/>
  <c r="IB40" i="4"/>
  <c r="IB41" i="4"/>
  <c r="IB42" i="4"/>
  <c r="IB43" i="4"/>
  <c r="IB44" i="4"/>
  <c r="IB45" i="4"/>
  <c r="IB46" i="4"/>
  <c r="IB47" i="4"/>
  <c r="IB48" i="4"/>
  <c r="IB49" i="4"/>
  <c r="IB50" i="4"/>
  <c r="IB51" i="4"/>
  <c r="IB52" i="4"/>
  <c r="IB53" i="4"/>
  <c r="IB54" i="4"/>
  <c r="IB55" i="4"/>
  <c r="IB56" i="4"/>
  <c r="IB57" i="4"/>
  <c r="IB58" i="4"/>
  <c r="IB59" i="4"/>
  <c r="IB60" i="4"/>
  <c r="IB61" i="4"/>
  <c r="IB62" i="4"/>
  <c r="IB63" i="4"/>
  <c r="IB64" i="4"/>
  <c r="IB65" i="4"/>
  <c r="IB66" i="4"/>
  <c r="IB67" i="4"/>
  <c r="IB68" i="4"/>
  <c r="IB69" i="4"/>
  <c r="IB70" i="4"/>
  <c r="IB71" i="4"/>
  <c r="IB72" i="4"/>
  <c r="IB73" i="4"/>
  <c r="IB74" i="4"/>
  <c r="IB22" i="4"/>
  <c r="HF35" i="4" l="1"/>
  <c r="HF36" i="4"/>
  <c r="HF37" i="4"/>
  <c r="HF38" i="4"/>
  <c r="HF39" i="4"/>
  <c r="HF40" i="4"/>
  <c r="HF41" i="4"/>
  <c r="HF42" i="4"/>
  <c r="HF43" i="4"/>
  <c r="HF44" i="4"/>
  <c r="HF45" i="4"/>
  <c r="HF46" i="4"/>
  <c r="HF47" i="4"/>
  <c r="HF48" i="4"/>
  <c r="HF49" i="4"/>
  <c r="HF50" i="4"/>
  <c r="HF51" i="4"/>
  <c r="HF52" i="4"/>
  <c r="HF53" i="4"/>
  <c r="HF54" i="4"/>
  <c r="HF55" i="4"/>
  <c r="HF56" i="4"/>
  <c r="HF57" i="4"/>
  <c r="HF58" i="4"/>
  <c r="HF59" i="4"/>
  <c r="HF60" i="4"/>
  <c r="HF61" i="4"/>
  <c r="HF62" i="4"/>
  <c r="HF63" i="4"/>
  <c r="HF64" i="4"/>
  <c r="HF65" i="4"/>
  <c r="HF66" i="4"/>
  <c r="HF67" i="4"/>
  <c r="HF68" i="4"/>
  <c r="HF69" i="4"/>
  <c r="HF70" i="4"/>
  <c r="HF71" i="4"/>
  <c r="HF72" i="4"/>
  <c r="HF73" i="4"/>
  <c r="HF74" i="4"/>
  <c r="HF23" i="4"/>
  <c r="HF24" i="4"/>
  <c r="HF25" i="4"/>
  <c r="HF26" i="4"/>
  <c r="HF27" i="4"/>
  <c r="HF28" i="4"/>
  <c r="HF29" i="4"/>
  <c r="HF30" i="4"/>
  <c r="HF31" i="4"/>
  <c r="HF32" i="4"/>
  <c r="HF33" i="4"/>
  <c r="HF34" i="4"/>
  <c r="HF22" i="4"/>
  <c r="D46" i="6" l="1"/>
  <c r="E75" i="4" l="1"/>
  <c r="F75" i="4"/>
  <c r="G75" i="4"/>
  <c r="H75" i="4"/>
  <c r="I75" i="4"/>
  <c r="J75" i="4"/>
  <c r="K75" i="4"/>
  <c r="L75" i="4"/>
  <c r="L77" i="4" s="1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CW75" i="4"/>
  <c r="CX75" i="4"/>
  <c r="CY75" i="4"/>
  <c r="CZ75" i="4"/>
  <c r="DA75" i="4"/>
  <c r="DB75" i="4"/>
  <c r="DC75" i="4"/>
  <c r="DD75" i="4"/>
  <c r="DE75" i="4"/>
  <c r="DF75" i="4"/>
  <c r="DG75" i="4"/>
  <c r="DH75" i="4"/>
  <c r="DI75" i="4"/>
  <c r="DJ75" i="4"/>
  <c r="DK75" i="4"/>
  <c r="DL75" i="4"/>
  <c r="DM75" i="4"/>
  <c r="DN75" i="4"/>
  <c r="DO75" i="4"/>
  <c r="DP75" i="4"/>
  <c r="DP77" i="4" s="1"/>
  <c r="DQ75" i="4"/>
  <c r="DR75" i="4"/>
  <c r="DS75" i="4"/>
  <c r="DT75" i="4"/>
  <c r="DU75" i="4"/>
  <c r="DV75" i="4"/>
  <c r="DW75" i="4"/>
  <c r="DX75" i="4"/>
  <c r="DY75" i="4"/>
  <c r="DZ75" i="4"/>
  <c r="EA75" i="4"/>
  <c r="EB75" i="4"/>
  <c r="EB77" i="4" s="1"/>
  <c r="EC75" i="4"/>
  <c r="ED75" i="4"/>
  <c r="EE75" i="4"/>
  <c r="EF75" i="4"/>
  <c r="EG75" i="4"/>
  <c r="EH75" i="4"/>
  <c r="EI75" i="4"/>
  <c r="EJ75" i="4"/>
  <c r="EK75" i="4"/>
  <c r="EL75" i="4"/>
  <c r="EM75" i="4"/>
  <c r="EN75" i="4"/>
  <c r="EO75" i="4"/>
  <c r="EP75" i="4"/>
  <c r="EQ75" i="4"/>
  <c r="ER75" i="4"/>
  <c r="ES75" i="4"/>
  <c r="ET75" i="4"/>
  <c r="EU75" i="4"/>
  <c r="EV75" i="4"/>
  <c r="EW75" i="4"/>
  <c r="EX75" i="4"/>
  <c r="EY75" i="4"/>
  <c r="EZ75" i="4"/>
  <c r="FA75" i="4"/>
  <c r="FB75" i="4"/>
  <c r="FC75" i="4"/>
  <c r="FD75" i="4"/>
  <c r="FE75" i="4"/>
  <c r="FF75" i="4"/>
  <c r="FG75" i="4"/>
  <c r="FH75" i="4"/>
  <c r="FI75" i="4"/>
  <c r="FJ75" i="4"/>
  <c r="FK75" i="4"/>
  <c r="FL75" i="4"/>
  <c r="FM75" i="4"/>
  <c r="FN75" i="4"/>
  <c r="FO75" i="4"/>
  <c r="FP75" i="4"/>
  <c r="FQ75" i="4"/>
  <c r="FR75" i="4"/>
  <c r="FS75" i="4"/>
  <c r="FT75" i="4"/>
  <c r="FU75" i="4"/>
  <c r="FV75" i="4"/>
  <c r="FW75" i="4"/>
  <c r="FX75" i="4"/>
  <c r="FY75" i="4"/>
  <c r="FZ75" i="4"/>
  <c r="GA75" i="4"/>
  <c r="GB75" i="4"/>
  <c r="GC75" i="4"/>
  <c r="GD75" i="4"/>
  <c r="GE75" i="4"/>
  <c r="GF75" i="4"/>
  <c r="GG75" i="4"/>
  <c r="GH75" i="4"/>
  <c r="GI75" i="4"/>
  <c r="GJ75" i="4"/>
  <c r="GK75" i="4"/>
  <c r="GL75" i="4"/>
  <c r="GM75" i="4"/>
  <c r="GN75" i="4"/>
  <c r="GO75" i="4"/>
  <c r="GP75" i="4"/>
  <c r="GQ75" i="4"/>
  <c r="GR75" i="4"/>
  <c r="GS75" i="4"/>
  <c r="GT75" i="4"/>
  <c r="GU75" i="4"/>
  <c r="GV75" i="4"/>
  <c r="GV77" i="4" s="1"/>
  <c r="GW75" i="4"/>
  <c r="GX75" i="4"/>
  <c r="GY75" i="4"/>
  <c r="GZ75" i="4"/>
  <c r="HA75" i="4"/>
  <c r="HB75" i="4"/>
  <c r="HC75" i="4"/>
  <c r="HD75" i="4"/>
  <c r="HE75" i="4"/>
  <c r="HG75" i="4"/>
  <c r="HH75" i="4"/>
  <c r="HI75" i="4"/>
  <c r="HJ75" i="4"/>
  <c r="HK75" i="4"/>
  <c r="HL75" i="4"/>
  <c r="HM75" i="4"/>
  <c r="HN75" i="4"/>
  <c r="HO75" i="4"/>
  <c r="HP75" i="4"/>
  <c r="HQ75" i="4"/>
  <c r="HR75" i="4"/>
  <c r="HS75" i="4"/>
  <c r="HT75" i="4"/>
  <c r="HU75" i="4"/>
  <c r="HV75" i="4"/>
  <c r="E76" i="4"/>
  <c r="F76" i="4"/>
  <c r="G76" i="4"/>
  <c r="H76" i="4"/>
  <c r="I76" i="4"/>
  <c r="J76" i="4"/>
  <c r="J77" i="4" s="1"/>
  <c r="K76" i="4"/>
  <c r="L76" i="4"/>
  <c r="M76" i="4"/>
  <c r="N76" i="4"/>
  <c r="O76" i="4"/>
  <c r="P76" i="4"/>
  <c r="Q76" i="4"/>
  <c r="R76" i="4"/>
  <c r="R77" i="4" s="1"/>
  <c r="S76" i="4"/>
  <c r="T76" i="4"/>
  <c r="U76" i="4"/>
  <c r="V76" i="4"/>
  <c r="V77" i="4" s="1"/>
  <c r="W76" i="4"/>
  <c r="X76" i="4"/>
  <c r="Y76" i="4"/>
  <c r="Z76" i="4"/>
  <c r="AA76" i="4"/>
  <c r="AB76" i="4"/>
  <c r="AC76" i="4"/>
  <c r="AD76" i="4"/>
  <c r="AE76" i="4"/>
  <c r="AF76" i="4"/>
  <c r="AG76" i="4"/>
  <c r="AH76" i="4"/>
  <c r="AH77" i="4" s="1"/>
  <c r="AI76" i="4"/>
  <c r="AJ76" i="4"/>
  <c r="AK76" i="4"/>
  <c r="AL76" i="4"/>
  <c r="AM76" i="4"/>
  <c r="AN76" i="4"/>
  <c r="AO76" i="4"/>
  <c r="AP76" i="4"/>
  <c r="AP77" i="4" s="1"/>
  <c r="AQ76" i="4"/>
  <c r="AR76" i="4"/>
  <c r="AS76" i="4"/>
  <c r="AT76" i="4"/>
  <c r="AU76" i="4"/>
  <c r="AV76" i="4"/>
  <c r="AW76" i="4"/>
  <c r="AX76" i="4"/>
  <c r="AY76" i="4"/>
  <c r="AZ76" i="4"/>
  <c r="BA76" i="4"/>
  <c r="BB76" i="4"/>
  <c r="BB77" i="4" s="1"/>
  <c r="BC76" i="4"/>
  <c r="BD76" i="4"/>
  <c r="BE76" i="4"/>
  <c r="BF76" i="4"/>
  <c r="BF77" i="4" s="1"/>
  <c r="BG76" i="4"/>
  <c r="BH76" i="4"/>
  <c r="BI76" i="4"/>
  <c r="BJ76" i="4"/>
  <c r="BK76" i="4"/>
  <c r="BL76" i="4"/>
  <c r="BM76" i="4"/>
  <c r="BN76" i="4"/>
  <c r="BN77" i="4" s="1"/>
  <c r="BO76" i="4"/>
  <c r="BP76" i="4"/>
  <c r="BQ76" i="4"/>
  <c r="BR76" i="4"/>
  <c r="BR77" i="4" s="1"/>
  <c r="BS76" i="4"/>
  <c r="BT76" i="4"/>
  <c r="BU76" i="4"/>
  <c r="BV76" i="4"/>
  <c r="BW76" i="4"/>
  <c r="BX76" i="4"/>
  <c r="BY76" i="4"/>
  <c r="BZ76" i="4"/>
  <c r="CA76" i="4"/>
  <c r="CB76" i="4"/>
  <c r="CC76" i="4"/>
  <c r="CD76" i="4"/>
  <c r="CD77" i="4" s="1"/>
  <c r="CE76" i="4"/>
  <c r="CF76" i="4"/>
  <c r="CG76" i="4"/>
  <c r="CH76" i="4"/>
  <c r="CI76" i="4"/>
  <c r="CJ76" i="4"/>
  <c r="CK76" i="4"/>
  <c r="CL76" i="4"/>
  <c r="CM76" i="4"/>
  <c r="CN76" i="4"/>
  <c r="CO76" i="4"/>
  <c r="CP76" i="4"/>
  <c r="CP77" i="4" s="1"/>
  <c r="CQ76" i="4"/>
  <c r="CR76" i="4"/>
  <c r="CS76" i="4"/>
  <c r="CT76" i="4"/>
  <c r="CU76" i="4"/>
  <c r="CV76" i="4"/>
  <c r="CW76" i="4"/>
  <c r="CX76" i="4"/>
  <c r="CY76" i="4"/>
  <c r="CZ76" i="4"/>
  <c r="DA76" i="4"/>
  <c r="DB76" i="4"/>
  <c r="DB77" i="4" s="1"/>
  <c r="DC76" i="4"/>
  <c r="DD76" i="4"/>
  <c r="DE76" i="4"/>
  <c r="DF76" i="4"/>
  <c r="DG76" i="4"/>
  <c r="DH76" i="4"/>
  <c r="DI76" i="4"/>
  <c r="DJ76" i="4"/>
  <c r="DK76" i="4"/>
  <c r="DL76" i="4"/>
  <c r="DM76" i="4"/>
  <c r="DN76" i="4"/>
  <c r="DN77" i="4" s="1"/>
  <c r="DO76" i="4"/>
  <c r="DP76" i="4"/>
  <c r="DQ76" i="4"/>
  <c r="DR76" i="4"/>
  <c r="DS76" i="4"/>
  <c r="DT76" i="4"/>
  <c r="DU76" i="4"/>
  <c r="DV76" i="4"/>
  <c r="DV77" i="4" s="1"/>
  <c r="DW76" i="4"/>
  <c r="DX76" i="4"/>
  <c r="DY76" i="4"/>
  <c r="DZ76" i="4"/>
  <c r="DZ77" i="4" s="1"/>
  <c r="EA76" i="4"/>
  <c r="EB76" i="4"/>
  <c r="EC76" i="4"/>
  <c r="ED76" i="4"/>
  <c r="EE76" i="4"/>
  <c r="EF76" i="4"/>
  <c r="EG76" i="4"/>
  <c r="EH76" i="4"/>
  <c r="EI76" i="4"/>
  <c r="EJ76" i="4"/>
  <c r="EK76" i="4"/>
  <c r="EL76" i="4"/>
  <c r="EL77" i="4" s="1"/>
  <c r="EM76" i="4"/>
  <c r="EN76" i="4"/>
  <c r="EO76" i="4"/>
  <c r="EP76" i="4"/>
  <c r="EQ76" i="4"/>
  <c r="ER76" i="4"/>
  <c r="ES76" i="4"/>
  <c r="ET76" i="4"/>
  <c r="EU76" i="4"/>
  <c r="EV76" i="4"/>
  <c r="EW76" i="4"/>
  <c r="EX76" i="4"/>
  <c r="EX77" i="4" s="1"/>
  <c r="EY76" i="4"/>
  <c r="EZ76" i="4"/>
  <c r="FA76" i="4"/>
  <c r="FB76" i="4"/>
  <c r="FC76" i="4"/>
  <c r="FD76" i="4"/>
  <c r="FE76" i="4"/>
  <c r="FF76" i="4"/>
  <c r="FG76" i="4"/>
  <c r="FH76" i="4"/>
  <c r="FI76" i="4"/>
  <c r="FJ76" i="4"/>
  <c r="FJ77" i="4" s="1"/>
  <c r="FK76" i="4"/>
  <c r="FL76" i="4"/>
  <c r="FM76" i="4"/>
  <c r="FN76" i="4"/>
  <c r="FO76" i="4"/>
  <c r="FP76" i="4"/>
  <c r="FQ76" i="4"/>
  <c r="FR76" i="4"/>
  <c r="FR77" i="4" s="1"/>
  <c r="FS76" i="4"/>
  <c r="FT76" i="4"/>
  <c r="FU76" i="4"/>
  <c r="FV76" i="4"/>
  <c r="FV77" i="4" s="1"/>
  <c r="FW76" i="4"/>
  <c r="FX76" i="4"/>
  <c r="FY76" i="4"/>
  <c r="FZ76" i="4"/>
  <c r="GA76" i="4"/>
  <c r="GB76" i="4"/>
  <c r="GC76" i="4"/>
  <c r="GD76" i="4"/>
  <c r="GE76" i="4"/>
  <c r="GF76" i="4"/>
  <c r="GG76" i="4"/>
  <c r="GH76" i="4"/>
  <c r="GH77" i="4" s="1"/>
  <c r="GI76" i="4"/>
  <c r="GJ76" i="4"/>
  <c r="GK76" i="4"/>
  <c r="GL76" i="4"/>
  <c r="GM76" i="4"/>
  <c r="GN76" i="4"/>
  <c r="GO76" i="4"/>
  <c r="GP76" i="4"/>
  <c r="GQ76" i="4"/>
  <c r="GR76" i="4"/>
  <c r="GS76" i="4"/>
  <c r="GT76" i="4"/>
  <c r="GT77" i="4" s="1"/>
  <c r="GU76" i="4"/>
  <c r="GV76" i="4"/>
  <c r="GW76" i="4"/>
  <c r="GX76" i="4"/>
  <c r="GY76" i="4"/>
  <c r="GZ76" i="4"/>
  <c r="HA76" i="4"/>
  <c r="HB76" i="4"/>
  <c r="HC76" i="4"/>
  <c r="HD76" i="4"/>
  <c r="HE76" i="4"/>
  <c r="HG76" i="4"/>
  <c r="HG77" i="4" s="1"/>
  <c r="HH76" i="4"/>
  <c r="HI76" i="4"/>
  <c r="HJ76" i="4"/>
  <c r="HK76" i="4"/>
  <c r="HL76" i="4"/>
  <c r="HM76" i="4"/>
  <c r="HN76" i="4"/>
  <c r="HO76" i="4"/>
  <c r="HP76" i="4"/>
  <c r="HQ76" i="4"/>
  <c r="HR76" i="4"/>
  <c r="HS76" i="4"/>
  <c r="HS77" i="4" s="1"/>
  <c r="HT76" i="4"/>
  <c r="HU76" i="4"/>
  <c r="HV76" i="4"/>
  <c r="X77" i="4"/>
  <c r="BZ77" i="4"/>
  <c r="CR77" i="4"/>
  <c r="ET77" i="4"/>
  <c r="FX77" i="4"/>
  <c r="GQ77" i="4" l="1"/>
  <c r="FG77" i="4"/>
  <c r="DW77" i="4"/>
  <c r="CM77" i="4"/>
  <c r="BC77" i="4"/>
  <c r="S77" i="4"/>
  <c r="HM77" i="4"/>
  <c r="GZ77" i="4"/>
  <c r="GN77" i="4"/>
  <c r="GB77" i="4"/>
  <c r="FP77" i="4"/>
  <c r="FD77" i="4"/>
  <c r="ER77" i="4"/>
  <c r="EF77" i="4"/>
  <c r="DT77" i="4"/>
  <c r="DH77" i="4"/>
  <c r="DD77" i="4"/>
  <c r="CV77" i="4"/>
  <c r="CJ77" i="4"/>
  <c r="BX77" i="4"/>
  <c r="BT77" i="4"/>
  <c r="BL77" i="4"/>
  <c r="AZ77" i="4"/>
  <c r="AN77" i="4"/>
  <c r="AB77" i="4"/>
  <c r="P77" i="4"/>
  <c r="FY77" i="4"/>
  <c r="EO77" i="4"/>
  <c r="DE77" i="4"/>
  <c r="BU77" i="4"/>
  <c r="AK77" i="4"/>
  <c r="HR77" i="4"/>
  <c r="HL77" i="4"/>
  <c r="HU77" i="4"/>
  <c r="HO77" i="4"/>
  <c r="HI77" i="4"/>
  <c r="HB77" i="4"/>
  <c r="GP77" i="4"/>
  <c r="GJ77" i="4"/>
  <c r="GD77" i="4"/>
  <c r="FL77" i="4"/>
  <c r="FF77" i="4"/>
  <c r="EZ77" i="4"/>
  <c r="EN77" i="4"/>
  <c r="EH77" i="4"/>
  <c r="DJ77" i="4"/>
  <c r="CX77" i="4"/>
  <c r="CL77" i="4"/>
  <c r="CF77" i="4"/>
  <c r="BH77" i="4"/>
  <c r="AV77" i="4"/>
  <c r="AJ77" i="4"/>
  <c r="AD77" i="4"/>
  <c r="F77" i="4"/>
  <c r="HC77" i="4"/>
  <c r="GW77" i="4"/>
  <c r="GK77" i="4"/>
  <c r="GE77" i="4"/>
  <c r="FS77" i="4"/>
  <c r="FM77" i="4"/>
  <c r="FA77" i="4"/>
  <c r="EU77" i="4"/>
  <c r="EI77" i="4"/>
  <c r="EC77" i="4"/>
  <c r="DQ77" i="4"/>
  <c r="DK77" i="4"/>
  <c r="CY77" i="4"/>
  <c r="CS77" i="4"/>
  <c r="CG77" i="4"/>
  <c r="CA77" i="4"/>
  <c r="BO77" i="4"/>
  <c r="BI77" i="4"/>
  <c r="AW77" i="4"/>
  <c r="AQ77" i="4"/>
  <c r="AE77" i="4"/>
  <c r="Y77" i="4"/>
  <c r="M77" i="4"/>
  <c r="G77" i="4"/>
  <c r="HT77" i="4"/>
  <c r="HN77" i="4"/>
  <c r="HH77" i="4"/>
  <c r="HA77" i="4"/>
  <c r="GU77" i="4"/>
  <c r="GO77" i="4"/>
  <c r="GI77" i="4"/>
  <c r="GC77" i="4"/>
  <c r="FW77" i="4"/>
  <c r="FQ77" i="4"/>
  <c r="FK77" i="4"/>
  <c r="FE77" i="4"/>
  <c r="EY77" i="4"/>
  <c r="ES77" i="4"/>
  <c r="EM77" i="4"/>
  <c r="EG77" i="4"/>
  <c r="EA77" i="4"/>
  <c r="DU77" i="4"/>
  <c r="DO77" i="4"/>
  <c r="DI77" i="4"/>
  <c r="DC77" i="4"/>
  <c r="CW77" i="4"/>
  <c r="CQ77" i="4"/>
  <c r="CK77" i="4"/>
  <c r="CE77" i="4"/>
  <c r="BY77" i="4"/>
  <c r="BS77" i="4"/>
  <c r="BM77" i="4"/>
  <c r="BG77" i="4"/>
  <c r="BA77" i="4"/>
  <c r="AU77" i="4"/>
  <c r="AO77" i="4"/>
  <c r="AI77" i="4"/>
  <c r="AC77" i="4"/>
  <c r="W77" i="4"/>
  <c r="Q77" i="4"/>
  <c r="K77" i="4"/>
  <c r="E77" i="4"/>
  <c r="HQ77" i="4"/>
  <c r="HK77" i="4"/>
  <c r="HV77" i="4"/>
  <c r="HP77" i="4"/>
  <c r="HJ77" i="4"/>
  <c r="AT77" i="4"/>
  <c r="HE77" i="4"/>
  <c r="GY77" i="4"/>
  <c r="GS77" i="4"/>
  <c r="GM77" i="4"/>
  <c r="GG77" i="4"/>
  <c r="GA77" i="4"/>
  <c r="FU77" i="4"/>
  <c r="FO77" i="4"/>
  <c r="FI77" i="4"/>
  <c r="FC77" i="4"/>
  <c r="EW77" i="4"/>
  <c r="EQ77" i="4"/>
  <c r="EK77" i="4"/>
  <c r="EE77" i="4"/>
  <c r="DY77" i="4"/>
  <c r="DS77" i="4"/>
  <c r="DM77" i="4"/>
  <c r="DG77" i="4"/>
  <c r="DA77" i="4"/>
  <c r="CU77" i="4"/>
  <c r="CO77" i="4"/>
  <c r="CI77" i="4"/>
  <c r="CC77" i="4"/>
  <c r="BW77" i="4"/>
  <c r="BQ77" i="4"/>
  <c r="BK77" i="4"/>
  <c r="BE77" i="4"/>
  <c r="AY77" i="4"/>
  <c r="AS77" i="4"/>
  <c r="AM77" i="4"/>
  <c r="AG77" i="4"/>
  <c r="AA77" i="4"/>
  <c r="U77" i="4"/>
  <c r="O77" i="4"/>
  <c r="I77" i="4"/>
  <c r="HD77" i="4"/>
  <c r="GX77" i="4"/>
  <c r="GR77" i="4"/>
  <c r="GL77" i="4"/>
  <c r="GF77" i="4"/>
  <c r="FZ77" i="4"/>
  <c r="FT77" i="4"/>
  <c r="FN77" i="4"/>
  <c r="FH77" i="4"/>
  <c r="FB77" i="4"/>
  <c r="EV77" i="4"/>
  <c r="EP77" i="4"/>
  <c r="EJ77" i="4"/>
  <c r="ED77" i="4"/>
  <c r="DX77" i="4"/>
  <c r="DR77" i="4"/>
  <c r="DL77" i="4"/>
  <c r="DF77" i="4"/>
  <c r="CZ77" i="4"/>
  <c r="CT77" i="4"/>
  <c r="CN77" i="4"/>
  <c r="CH77" i="4"/>
  <c r="CB77" i="4"/>
  <c r="BV77" i="4"/>
  <c r="BP77" i="4"/>
  <c r="BJ77" i="4"/>
  <c r="BD77" i="4"/>
  <c r="AX77" i="4"/>
  <c r="AR77" i="4"/>
  <c r="AL77" i="4"/>
  <c r="AF77" i="4"/>
  <c r="Z77" i="4"/>
  <c r="T77" i="4"/>
  <c r="N77" i="4"/>
  <c r="H77" i="4"/>
  <c r="D74" i="4"/>
  <c r="D23" i="4" l="1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22" i="4"/>
  <c r="D75" i="4" l="1"/>
  <c r="D76" i="4"/>
  <c r="HF76" i="4" l="1"/>
  <c r="D77" i="4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15" i="6"/>
  <c r="Q70" i="6" l="1"/>
  <c r="K70" i="6"/>
  <c r="N70" i="6"/>
  <c r="T70" i="6"/>
  <c r="L70" i="6"/>
  <c r="E70" i="6"/>
  <c r="P70" i="6"/>
  <c r="J70" i="6"/>
  <c r="H70" i="6"/>
  <c r="S70" i="6"/>
  <c r="M70" i="6"/>
  <c r="G70" i="6"/>
  <c r="D69" i="6"/>
  <c r="D68" i="6"/>
  <c r="O70" i="6"/>
  <c r="R70" i="6"/>
  <c r="I70" i="6"/>
  <c r="F70" i="6"/>
  <c r="U70" i="6"/>
  <c r="IC75" i="4"/>
  <c r="ID75" i="4"/>
  <c r="IE75" i="4"/>
  <c r="IF75" i="4"/>
  <c r="IG75" i="4"/>
  <c r="IH75" i="4"/>
  <c r="II75" i="4"/>
  <c r="IJ75" i="4"/>
  <c r="IK75" i="4"/>
  <c r="IL75" i="4"/>
  <c r="IC76" i="4"/>
  <c r="ID76" i="4"/>
  <c r="IE76" i="4"/>
  <c r="IF76" i="4"/>
  <c r="IG76" i="4"/>
  <c r="IH76" i="4"/>
  <c r="II76" i="4"/>
  <c r="IJ76" i="4"/>
  <c r="IK76" i="4"/>
  <c r="IL76" i="4"/>
  <c r="F69" i="5"/>
  <c r="E69" i="5"/>
  <c r="D69" i="5"/>
  <c r="F68" i="5"/>
  <c r="E68" i="5"/>
  <c r="D68" i="5"/>
  <c r="IB76" i="4" l="1"/>
  <c r="IB75" i="4"/>
  <c r="IH77" i="4"/>
  <c r="IK77" i="4"/>
  <c r="D70" i="6"/>
  <c r="E70" i="5"/>
  <c r="F70" i="5"/>
  <c r="IE77" i="4"/>
  <c r="IG77" i="4"/>
  <c r="D70" i="5"/>
  <c r="IL77" i="4"/>
  <c r="IF77" i="4"/>
  <c r="IJ77" i="4"/>
  <c r="ID77" i="4"/>
  <c r="II77" i="4"/>
  <c r="IC77" i="4"/>
  <c r="HY77" i="4"/>
  <c r="IA76" i="4" l="1"/>
  <c r="HZ76" i="4"/>
  <c r="IA75" i="4"/>
  <c r="HZ75" i="4"/>
  <c r="IA77" i="4" l="1"/>
  <c r="IB77" i="4"/>
  <c r="HZ77" i="4"/>
  <c r="HX77" i="4" l="1"/>
  <c r="HW75" i="4"/>
  <c r="HW76" i="4"/>
  <c r="HW77" i="4" l="1"/>
  <c r="HF75" i="4" l="1"/>
  <c r="HF77" i="4" s="1"/>
</calcChain>
</file>

<file path=xl/sharedStrings.xml><?xml version="1.0" encoding="utf-8"?>
<sst xmlns="http://schemas.openxmlformats.org/spreadsheetml/2006/main" count="754" uniqueCount="162">
  <si>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</si>
  <si>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</si>
  <si>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</si>
  <si>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</si>
  <si>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</si>
  <si>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</si>
  <si>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</si>
  <si>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 xml:space="preserve">по уровням общего образования 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</si>
  <si>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</si>
  <si>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</si>
  <si>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</si>
  <si>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</si>
  <si>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Всего:</t>
  </si>
  <si>
    <t>Тип населенного пункта (городской / сельский)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</si>
  <si>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</si>
  <si>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</si>
  <si>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 xml:space="preserve">Прогнозируемая средняя 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
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</si>
  <si>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</si>
  <si>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</si>
  <si>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</si>
  <si>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</si>
  <si>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</si>
  <si>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</si>
  <si>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</si>
  <si>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</si>
  <si>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</si>
  <si>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</si>
  <si>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</si>
  <si>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</si>
  <si>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</si>
  <si>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</si>
  <si>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</si>
  <si>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</si>
  <si>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</si>
  <si>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</si>
  <si>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</si>
  <si>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</si>
  <si>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</si>
  <si>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</si>
  <si>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</si>
  <si>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</si>
  <si>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</si>
  <si>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</si>
  <si>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</si>
  <si>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</si>
  <si>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</si>
  <si>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</si>
  <si>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</si>
  <si>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</si>
  <si>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</si>
  <si>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</si>
  <si>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</si>
  <si>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</si>
  <si>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</si>
  <si>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</si>
  <si>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</si>
  <si>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</si>
  <si>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</si>
  <si>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</si>
  <si>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</si>
  <si>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</si>
  <si>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</si>
  <si>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</si>
  <si>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</si>
  <si>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Всего по городской местности:</t>
  </si>
  <si>
    <t>Х</t>
  </si>
  <si>
    <t>Всего по сельской местности:</t>
  </si>
  <si>
    <t>ИТОГ:</t>
  </si>
  <si>
    <t>Наименование муниципальных образований Московской области / муниципальных общеобразовательных организаций</t>
  </si>
  <si>
    <t>Прогнозируемая численность обучающихся в муниципальных общеобразовательных организациях в 2021 (2022, 2023) году, всего: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</si>
  <si>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</si>
  <si>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Одинцовская средняя общеобразовательная школа №1</t>
  </si>
  <si>
    <t>Муниципальное бюджетное общеобразовательное учреждение Одинцовский лицей №2</t>
  </si>
  <si>
    <t>Муниципальное бюджетное общеобразовательное учреждение Одинцовская средняя общеобразовательная школа №3</t>
  </si>
  <si>
    <t>Муниципальное бюджетное общеобразовательное учреждение Одинцовская гимназия № 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</si>
  <si>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</si>
  <si>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</si>
  <si>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</si>
  <si>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>Муниципальное бюджетное общеобразовательное учреждение Одинцовская Средняя общеобразовательная школа № 9 имени  М.И.Неделина"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</si>
  <si>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</si>
  <si>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</si>
  <si>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</si>
  <si>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</si>
  <si>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 общеобразовательное учреждение Одинцовская средняя общеобразовательная школа № 16</t>
  </si>
  <si>
    <t>Муниципальное бюджетное общеобразовательное учреждение Одинцовская средняя общеобразовательная школа №17 с углубленным изучением отдельных предметов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</si>
  <si>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</si>
  <si>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(МБОУ) Голицынская средняя общеобразовательная школа № 1</t>
  </si>
  <si>
    <t>Муниципальное бюджетное общеобразовательное учреждение Голицынская средняя общеобразовательная школа №2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</si>
  <si>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</si>
  <si>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Безбородова В.П</t>
  </si>
  <si>
    <t>Муниципальное бюджетное общеобразовательное учреждение Лесногородская средняя общеобразовательная школа</t>
  </si>
  <si>
    <t>Муниципальное  бюджетное общеобразовательное  учреждение Мало-Вяземская средняя общеобразовательная школа</t>
  </si>
  <si>
    <t>Муниципальное бюджетное общеобразовательное учреждение Немчиновский лицей</t>
  </si>
  <si>
    <t>Муниципальное автономное общеобразовательное учреждение Одинцовский лицей №6 им. А.С. Пушкина</t>
  </si>
  <si>
    <t>Муниципальное автономное общеобразовательное учреждение Зареченская  средняя общеобразовательная школа</t>
  </si>
  <si>
    <t>Муниципальное казённое  общеобразовательное учреждение для обучающихся с ограниченными возможностями здоровья Одинцовская общеобразовательная школа "Надежда"</t>
  </si>
  <si>
    <t>Муниципальное бюджетное общеобразовательное учреждение  Большевязёмская гимназия</t>
  </si>
  <si>
    <t>Муниципальное общеобразовательное учреждение средняя общеобразовательная школа № 1 городского округа Звенигород</t>
  </si>
  <si>
    <t>Муниципальное общеобразовательное учреждение средняя общеобразовательная школа №2 имени М.А. Пронина города Звенигорода</t>
  </si>
  <si>
    <t>Муниципальное общеобразовательное учреждение Введенская средняя общеобразовательная школа №3 городского округа Звенигород</t>
  </si>
  <si>
    <t>Муниципальная  общеобразовательная организация средняя общеобразовательная школа № 4 городского округа Звенигород</t>
  </si>
  <si>
    <t>Муниципальное автономное общеобразовательное учреждение "Православная гимназия во имя преподобного Саввы Сторожевского" городского округа Звенигород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</si>
  <si>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</si>
  <si>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средняя общеобразовательная школа  "Горки-Х"</t>
  </si>
  <si>
    <t>Муниципальное бюджетное образовательное учреждение Дубковская средняя общеобразовательная школа "Дружба"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</si>
  <si>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</si>
  <si>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</si>
  <si>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</si>
  <si>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</si>
  <si>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</si>
  <si>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</si>
  <si>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</si>
  <si>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</si>
  <si>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казенное общеобразовательное учреждение для обучающихся с ограниченными возможностями здоровья Старогородковская общеобразовательная школа «Гармония»</t>
  </si>
  <si>
    <t>до трех лет</t>
  </si>
  <si>
    <t xml:space="preserve">воспитанники с задержкой психического развития </t>
  </si>
  <si>
    <t>слабовидящие воспитанники</t>
  </si>
  <si>
    <t>воспитанники с амблиопией, косоглазием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</si>
  <si>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</si>
  <si>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</si>
  <si>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</si>
  <si>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</si>
  <si>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</si>
  <si>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 Перхушковская основная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</si>
  <si>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</si>
  <si>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</si>
  <si>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среднее общее образование (10–11 классы) 
в соответствии с федеральным образовательным стандартом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</si>
  <si>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</si>
  <si>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продленного дня, в том числе:</t>
  </si>
  <si>
    <t>начальное общее образование (1-4 классы)</t>
  </si>
  <si>
    <t>основное общее образование (5-9 классы)</t>
  </si>
  <si>
    <t>среднее общее образование (10-11) классы)</t>
  </si>
  <si>
    <t xml:space="preserve">И.о начальника Управления образования        </t>
  </si>
  <si>
    <t>О.А. Ткачева</t>
  </si>
  <si>
    <t xml:space="preserve">Прогнозируемая среднегодовая численность обучающихся муниципальных общеобразовательных организаций на 2020 год, используемая при расчете объем субвенции на 2021 год (человек) 
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</si>
  <si>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на 2020 год , учитываемая при расчетах объемов  субвенций на 2021 год (тыс. руб.)</t>
  </si>
  <si>
    <t xml:space="preserve">обучающиеся, получающие образование по обще-образовательным программам дошкольного общего образования </t>
  </si>
  <si>
    <t>на оплату труда педагогических работников, всего</t>
  </si>
  <si>
    <t>АХР, УВР и иных работников</t>
  </si>
  <si>
    <t>расходы  на выплату ежемесячной доплаты молодым специалистам</t>
  </si>
  <si>
    <t>расходы на стимулирующие выплаты руководителям за уровень</t>
  </si>
  <si>
    <t>Таблица 1</t>
  </si>
  <si>
    <t>по адаптированным основным общеобразовательным программам</t>
  </si>
  <si>
    <t>Таблица 3</t>
  </si>
  <si>
    <t>Таблица 2</t>
  </si>
  <si>
    <t xml:space="preserve">     О.А. Ткачева</t>
  </si>
  <si>
    <t>Человек</t>
  </si>
  <si>
    <t xml:space="preserve">                                        </t>
  </si>
  <si>
    <t>расходы за исключением расходов на реализацию дополнительных общеразвивающих программ и расходов на выплату ежемесячной доплаты молодым специалистам</t>
  </si>
  <si>
    <t>расходы на реализацию дополнительных общеразвивающих программ</t>
  </si>
  <si>
    <t>расходы за исключением расходов на реализацию дополнительных общеразвивающих программ и расходов на стимулирующие выплаты руководителям за уровень</t>
  </si>
  <si>
    <t>расходы на реализацию образовательной программы дошкольного образования</t>
  </si>
  <si>
    <t>Муниципальное казенное общеобразовательное учреждение, реализующее адаптированные основные общеобразовательные программы «Старогородковская специальная (коррекционная) школа – интернат им. Заслуженного учителя РФ Фурагиной А.В.»</t>
  </si>
  <si>
    <t>Утверждена Постановлением</t>
  </si>
  <si>
    <t>Администрации Одинцовского городского округа</t>
  </si>
  <si>
    <t xml:space="preserve">Прогнозируемая средняя численность  обучающихся в муницыпальных общеобразовательных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 </t>
  </si>
  <si>
    <t>Московской одласти от 27.05.2021 №1303</t>
  </si>
  <si>
    <t>Приложение 1 к постановлению Администрации Одинцовского городского округа</t>
  </si>
  <si>
    <t>Фактическая средняя численность обучающихся на период с 01.01.2021 по 31.08.2021</t>
  </si>
  <si>
    <t>Прогнозируемая средняя численность  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</si>
  <si>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Прогнозируемая средняя численность обучающихся в  муниципальной общеобразовательной организацией детей-инвалидов на дому с применением дистанционных образовательных технологий в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</si>
  <si>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от 26.07.2021 № 2639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</si>
</sst>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2" fillId="0" borderId="0"/>
    <xf numFmtId="164" fontId="8" fillId="0" borderId="0" applyFont="0" applyFill="0" applyBorder="0" applyAlignment="0" applyProtection="0"/>
    <xf numFmtId="0" fontId="13" fillId="0" borderId="0"/>
  </cellStyleXfs>
  <cellXfs count="126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/>
    </xf>
    <xf numFmtId="165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left" vertical="center" wrapText="1"/>
      <protection locked="0"/>
    </xf>
    <xf numFmtId="3" fontId="5" fillId="0" borderId="0" xfId="2" applyNumberFormat="1" applyFont="1" applyFill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top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3" fontId="23" fillId="0" borderId="0" xfId="0" applyNumberFormat="1" applyFont="1" applyFill="1" applyAlignment="1">
      <alignment horizontal="center" vertical="center"/>
    </xf>
    <xf numFmtId="0" fontId="24" fillId="0" borderId="0" xfId="0" applyFont="1"/>
    <xf numFmtId="3" fontId="18" fillId="0" borderId="0" xfId="0" applyNumberFormat="1" applyFont="1" applyFill="1" applyAlignment="1">
      <alignment horizontal="center" vertical="center"/>
    </xf>
    <xf numFmtId="0" fontId="25" fillId="0" borderId="0" xfId="0" applyFont="1"/>
    <xf numFmtId="0" fontId="17" fillId="0" borderId="0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1" fillId="3" borderId="0" xfId="0" applyNumberFormat="1" applyFont="1" applyFill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2" fillId="0" borderId="1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23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colors>
    <mruColors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IN84"/>
  <sheetViews>
    <sheetView tabSelected="1" view="pageBreakPreview" zoomScale="55" zoomScaleNormal="55" zoomScaleSheetLayoutView="55" workbookViewId="0">
      <selection activeCell="O2" sqref="O2:T2"/>
    </sheetView>
  </sheetViews>
  <sheetFormatPr defaultColWidth="10.42578125" defaultRowHeight="18" customHeight="1" x14ac:dyDescent="0.25"/>
  <cols>
    <col min="1" max="1" width="5.7109375" style="1" customWidth="1"/>
    <col min="2" max="2" width="67.85546875" style="2" customWidth="1"/>
    <col min="3" max="3" width="15" style="2" customWidth="1"/>
    <col min="4" max="4" width="24.140625" style="2" customWidth="1"/>
    <col min="5" max="5" width="16.140625" style="2" customWidth="1"/>
    <col min="6" max="6" width="25" style="2" customWidth="1"/>
    <col min="7" max="7" width="16.140625" style="2" customWidth="1"/>
    <col min="8" max="8" width="25.140625" style="2" customWidth="1"/>
    <col min="9" max="9" width="16.140625" style="2" customWidth="1"/>
    <col min="10" max="10" width="22.42578125" style="2" customWidth="1"/>
    <col min="11" max="11" width="19.85546875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19.85546875" style="2" customWidth="1"/>
    <col min="16" max="16" width="22.42578125" style="2" customWidth="1"/>
    <col min="17" max="22" width="9.28515625" style="2" customWidth="1"/>
    <col min="23" max="23" width="11" style="2" customWidth="1"/>
    <col min="24" max="24" width="9.28515625" style="2" customWidth="1"/>
    <col min="25" max="25" width="11.28515625" style="2" customWidth="1"/>
    <col min="26" max="33" width="9.28515625" style="2" customWidth="1"/>
    <col min="34" max="34" width="10.42578125" style="2" customWidth="1"/>
    <col min="35" max="35" width="17.7109375" style="2" customWidth="1"/>
    <col min="36" max="36" width="19.7109375" style="2" customWidth="1"/>
    <col min="37" max="37" width="17.85546875" style="2" customWidth="1"/>
    <col min="38" max="38" width="18.5703125" style="2" customWidth="1"/>
    <col min="39" max="39" width="17.42578125" style="2" customWidth="1"/>
    <col min="40" max="40" width="19.7109375" style="2" customWidth="1"/>
    <col min="41" max="41" width="22.42578125" style="2" customWidth="1"/>
    <col min="42" max="42" width="19.85546875" style="2" customWidth="1"/>
    <col min="43" max="50" width="17.85546875" style="2" customWidth="1"/>
    <col min="51" max="55" width="10.28515625" style="2" customWidth="1"/>
    <col min="56" max="59" width="10.28515625" style="1" customWidth="1"/>
    <col min="60" max="62" width="17.140625" style="1" customWidth="1"/>
    <col min="63" max="63" width="12.140625" style="1" customWidth="1"/>
    <col min="64" max="65" width="11.85546875" style="2" customWidth="1"/>
    <col min="66" max="66" width="21.28515625" style="2" customWidth="1"/>
    <col min="67" max="67" width="17.85546875" style="2" customWidth="1"/>
    <col min="68" max="70" width="18.42578125" style="2" customWidth="1"/>
    <col min="71" max="71" width="18.140625" style="2" customWidth="1"/>
    <col min="72" max="72" width="17.28515625" style="2" customWidth="1"/>
    <col min="73" max="73" width="17.5703125" style="2" customWidth="1"/>
    <col min="74" max="78" width="20.7109375" style="2" customWidth="1"/>
    <col min="79" max="79" width="22.7109375" style="2" customWidth="1"/>
    <col min="80" max="80" width="20.140625" style="2" customWidth="1"/>
    <col min="81" max="81" width="18.42578125" style="2" customWidth="1"/>
    <col min="82" max="84" width="20.140625" style="2" customWidth="1"/>
    <col min="85" max="85" width="17.28515625" style="2" customWidth="1"/>
    <col min="86" max="86" width="18.140625" style="2" customWidth="1"/>
    <col min="87" max="87" width="20.140625" style="2" customWidth="1"/>
    <col min="88" max="88" width="18.7109375" style="2" customWidth="1"/>
    <col min="89" max="89" width="17.85546875" style="2" customWidth="1"/>
    <col min="90" max="90" width="19.5703125" style="2" customWidth="1"/>
    <col min="91" max="91" width="21.85546875" style="2" customWidth="1"/>
    <col min="92" max="93" width="13.42578125" style="2" customWidth="1"/>
    <col min="94" max="94" width="16.42578125" style="1" customWidth="1"/>
    <col min="95" max="96" width="20.7109375" style="1" customWidth="1"/>
    <col min="97" max="97" width="16.42578125" style="1" customWidth="1"/>
    <col min="98" max="99" width="20.7109375" style="1" customWidth="1"/>
    <col min="100" max="104" width="17.85546875" style="1" customWidth="1"/>
    <col min="105" max="107" width="19.28515625" style="1" customWidth="1"/>
    <col min="108" max="108" width="17.85546875" style="1" customWidth="1"/>
    <col min="109" max="109" width="20.7109375" style="1" customWidth="1"/>
    <col min="110" max="110" width="16.42578125" style="1" customWidth="1"/>
    <col min="111" max="112" width="18.7109375" style="1" customWidth="1"/>
    <col min="113" max="113" width="16.42578125" style="1" customWidth="1"/>
    <col min="114" max="114" width="20.28515625" style="4" customWidth="1"/>
    <col min="115" max="115" width="18.28515625" style="4" customWidth="1"/>
    <col min="116" max="116" width="17" style="4" customWidth="1"/>
    <col min="117" max="117" width="11.85546875" style="4" customWidth="1"/>
    <col min="118" max="118" width="18.7109375" style="4" customWidth="1"/>
    <col min="119" max="119" width="15.5703125" style="4" customWidth="1"/>
    <col min="120" max="120" width="21.140625" style="4" customWidth="1"/>
    <col min="121" max="122" width="20.5703125" style="4" customWidth="1"/>
    <col min="123" max="123" width="25.5703125" style="4" customWidth="1"/>
    <col min="124" max="125" width="11.85546875" style="4" customWidth="1"/>
    <col min="126" max="126" width="21.85546875" style="4" customWidth="1"/>
    <col min="127" max="127" width="20.140625" style="4" customWidth="1"/>
    <col min="128" max="128" width="18.140625" style="4" customWidth="1"/>
    <col min="129" max="129" width="17.5703125" style="4" customWidth="1"/>
    <col min="130" max="130" width="18.140625" style="4" customWidth="1"/>
    <col min="131" max="131" width="17.85546875" style="4" customWidth="1"/>
    <col min="132" max="133" width="17" style="4" customWidth="1"/>
    <col min="134" max="134" width="20.140625" style="4" customWidth="1"/>
    <col min="135" max="135" width="19" style="4" customWidth="1"/>
    <col min="136" max="138" width="20.140625" style="4" customWidth="1"/>
    <col min="139" max="139" width="24.42578125" style="4" customWidth="1"/>
    <col min="140" max="140" width="18.42578125" style="4" customWidth="1"/>
    <col min="141" max="141" width="20.5703125" style="4" customWidth="1"/>
    <col min="142" max="142" width="19.140625" style="4" customWidth="1"/>
    <col min="143" max="143" width="22.7109375" style="4" customWidth="1"/>
    <col min="144" max="144" width="18.7109375" style="4" customWidth="1"/>
    <col min="145" max="146" width="17.140625" style="4" customWidth="1"/>
    <col min="147" max="147" width="20.140625" style="4" customWidth="1"/>
    <col min="148" max="148" width="25" style="4" customWidth="1"/>
    <col min="149" max="149" width="18.28515625" style="4" customWidth="1"/>
    <col min="150" max="150" width="21.42578125" style="4" customWidth="1"/>
    <col min="151" max="151" width="21.140625" style="4" customWidth="1"/>
    <col min="152" max="153" width="14" style="4" customWidth="1"/>
    <col min="154" max="155" width="11.5703125" style="4" customWidth="1"/>
    <col min="156" max="156" width="22.140625" style="4" customWidth="1"/>
    <col min="157" max="161" width="18.140625" style="4" customWidth="1"/>
    <col min="162" max="162" width="17.5703125" style="4" customWidth="1"/>
    <col min="163" max="163" width="17.85546875" style="4" customWidth="1"/>
    <col min="164" max="164" width="20.42578125" style="4" customWidth="1"/>
    <col min="165" max="166" width="19.42578125" style="4" customWidth="1"/>
    <col min="167" max="167" width="19.28515625" style="4" customWidth="1"/>
    <col min="168" max="168" width="21.5703125" style="4" customWidth="1"/>
    <col min="169" max="169" width="22.28515625" style="4" customWidth="1"/>
    <col min="170" max="170" width="20.5703125" style="4" customWidth="1"/>
    <col min="171" max="172" width="17.85546875" style="4" customWidth="1"/>
    <col min="173" max="173" width="17.5703125" style="4" customWidth="1"/>
    <col min="174" max="174" width="20" style="4" customWidth="1"/>
    <col min="175" max="175" width="22.42578125" style="4" customWidth="1"/>
    <col min="176" max="176" width="22.7109375" style="4" customWidth="1"/>
    <col min="177" max="177" width="20.5703125" style="4" customWidth="1"/>
    <col min="178" max="178" width="20" style="4" customWidth="1"/>
    <col min="179" max="179" width="22.7109375" style="4" customWidth="1"/>
    <col min="180" max="180" width="18.7109375" style="4" customWidth="1"/>
    <col min="181" max="181" width="21.42578125" style="4" customWidth="1"/>
    <col min="182" max="183" width="13.7109375" style="4" customWidth="1"/>
    <col min="184" max="185" width="12.42578125" style="4" customWidth="1"/>
    <col min="186" max="186" width="24.28515625" style="4" customWidth="1"/>
    <col min="187" max="187" width="18.140625" style="4" customWidth="1"/>
    <col min="188" max="188" width="19" style="4" customWidth="1"/>
    <col min="189" max="189" width="19.5703125" style="4" customWidth="1"/>
    <col min="190" max="191" width="18.28515625" style="4" customWidth="1"/>
    <col min="192" max="192" width="17.5703125" style="4" customWidth="1"/>
    <col min="193" max="193" width="18" style="4" customWidth="1"/>
    <col min="194" max="194" width="21.140625" style="4" customWidth="1"/>
    <col min="195" max="195" width="19.85546875" style="4" customWidth="1"/>
    <col min="196" max="196" width="20.85546875" style="4" customWidth="1"/>
    <col min="197" max="197" width="18.85546875" style="4" customWidth="1"/>
    <col min="198" max="199" width="22.140625" style="4" customWidth="1"/>
    <col min="200" max="200" width="22.7109375" style="4" customWidth="1"/>
    <col min="201" max="202" width="18.140625" style="4" customWidth="1"/>
    <col min="203" max="203" width="17.140625" style="4" customWidth="1"/>
    <col min="204" max="204" width="18.28515625" style="4" customWidth="1"/>
    <col min="205" max="205" width="17.140625" style="4" customWidth="1"/>
    <col min="206" max="206" width="17" style="4" customWidth="1"/>
    <col min="207" max="207" width="25.28515625" style="4" customWidth="1"/>
    <col min="208" max="208" width="21" style="4" customWidth="1"/>
    <col min="209" max="209" width="16.140625" style="1" customWidth="1"/>
    <col min="210" max="210" width="20" style="1" customWidth="1"/>
    <col min="211" max="211" width="20.42578125" style="1" customWidth="1"/>
    <col min="212" max="213" width="10.85546875" style="1" customWidth="1"/>
    <col min="214" max="214" width="18.7109375" style="47" customWidth="1"/>
    <col min="215" max="215" width="20.85546875" style="1" customWidth="1"/>
    <col min="216" max="216" width="20" style="1" customWidth="1"/>
    <col min="217" max="220" width="10.42578125" style="1"/>
    <col min="221" max="221" width="12.5703125" style="1" customWidth="1"/>
    <col min="222" max="222" width="16.42578125" style="1" customWidth="1"/>
    <col min="223" max="223" width="10.42578125" style="1"/>
    <col min="224" max="224" width="16.85546875" style="1" customWidth="1"/>
    <col min="225" max="225" width="17" style="1" customWidth="1"/>
    <col min="226" max="226" width="21" style="1" customWidth="1"/>
    <col min="227" max="227" width="22.85546875" style="1" customWidth="1"/>
    <col min="228" max="228" width="25.42578125" style="1" customWidth="1"/>
    <col min="229" max="229" width="22.28515625" style="1" customWidth="1"/>
    <col min="230" max="230" width="23.140625" style="1" customWidth="1"/>
    <col min="231" max="231" width="24" style="1" customWidth="1"/>
    <col min="232" max="232" width="34.85546875" style="1" customWidth="1"/>
    <col min="233" max="233" width="31.140625" style="1" customWidth="1"/>
    <col min="234" max="246" width="25.140625" style="1" customWidth="1"/>
    <col min="247" max="16384" width="10.42578125" style="1"/>
  </cols>
  <sheetData>
    <row r="1" spans="1:246" s="3" customFormat="1" ht="45.75" customHeight="1" x14ac:dyDescent="0.25">
      <c r="O1" s="112" t="s">
        <v>157</v>
      </c>
      <c r="P1" s="112"/>
      <c r="Q1" s="112"/>
      <c r="R1" s="112"/>
      <c r="S1" s="112"/>
      <c r="T1" s="112"/>
      <c r="Z1" s="48"/>
      <c r="AA1" s="48"/>
      <c r="AB1" s="48"/>
      <c r="AC1" s="48"/>
      <c r="AD1" s="48"/>
      <c r="AE1" s="48"/>
      <c r="AF1" s="48"/>
      <c r="AG1" s="27"/>
      <c r="AH1" s="27"/>
    </row>
    <row r="2" spans="1:246" s="3" customFormat="1" ht="26.25" customHeight="1" x14ac:dyDescent="0.25">
      <c r="O2" s="112" t="s">
        <v>161</v>
      </c>
      <c r="P2" s="112"/>
      <c r="Q2" s="112"/>
      <c r="R2" s="112"/>
      <c r="S2" s="112"/>
      <c r="T2" s="112"/>
      <c r="Z2" s="48"/>
      <c r="AA2" s="48"/>
      <c r="AB2" s="48"/>
      <c r="AC2" s="48"/>
      <c r="AD2" s="48"/>
      <c r="AE2" s="48"/>
      <c r="AF2" s="48"/>
      <c r="AG2" s="27"/>
      <c r="AH2" s="27"/>
    </row>
    <row r="3" spans="1:246" s="3" customFormat="1" ht="26.25" customHeight="1" x14ac:dyDescent="0.25">
      <c r="O3" s="9"/>
      <c r="P3" s="48"/>
      <c r="Q3" s="48"/>
      <c r="R3" s="48"/>
      <c r="S3" s="48"/>
      <c r="T3" s="48"/>
      <c r="Z3" s="48"/>
      <c r="AA3" s="48"/>
      <c r="AB3" s="48"/>
      <c r="AC3" s="48"/>
      <c r="AD3" s="48"/>
      <c r="AE3" s="48"/>
      <c r="AF3" s="48"/>
      <c r="AG3" s="27"/>
      <c r="AH3" s="27"/>
    </row>
    <row r="4" spans="1:246" s="3" customFormat="1" ht="26.25" customHeight="1" x14ac:dyDescent="0.25">
      <c r="O4" s="112" t="s">
        <v>153</v>
      </c>
      <c r="P4" s="112"/>
      <c r="Q4" s="112"/>
      <c r="R4" s="112"/>
      <c r="S4" s="112"/>
      <c r="T4" s="112"/>
      <c r="Z4" s="48"/>
      <c r="AA4" s="48"/>
      <c r="AB4" s="48"/>
      <c r="AC4" s="48"/>
      <c r="AD4" s="48"/>
      <c r="AE4" s="48"/>
      <c r="AF4" s="48"/>
      <c r="AG4" s="27"/>
      <c r="AH4" s="27"/>
    </row>
    <row r="5" spans="1:246" s="3" customFormat="1" ht="26.25" customHeight="1" x14ac:dyDescent="0.25">
      <c r="O5" s="112" t="s">
        <v>154</v>
      </c>
      <c r="P5" s="112"/>
      <c r="Q5" s="112"/>
      <c r="R5" s="112"/>
      <c r="S5" s="112"/>
      <c r="T5" s="112"/>
      <c r="Z5" s="48"/>
      <c r="AA5" s="48"/>
      <c r="AB5" s="48"/>
      <c r="AC5" s="48"/>
      <c r="AD5" s="48"/>
      <c r="AE5" s="48"/>
      <c r="AF5" s="48"/>
      <c r="AG5" s="27"/>
      <c r="AH5" s="27"/>
    </row>
    <row r="6" spans="1:246" s="3" customFormat="1" ht="26.25" customHeight="1" x14ac:dyDescent="0.25">
      <c r="O6" s="112" t="s">
        <v>156</v>
      </c>
      <c r="P6" s="112"/>
      <c r="Q6" s="112"/>
      <c r="R6" s="112"/>
      <c r="S6" s="112"/>
      <c r="T6" s="112"/>
      <c r="Z6" s="48"/>
      <c r="AA6" s="48"/>
      <c r="AB6" s="48"/>
      <c r="AC6" s="48"/>
      <c r="AD6" s="48"/>
      <c r="AE6" s="48"/>
      <c r="AF6" s="48"/>
      <c r="AG6" s="27"/>
      <c r="AH6" s="27"/>
    </row>
    <row r="7" spans="1:246" ht="104.25" customHeight="1" x14ac:dyDescent="0.25">
      <c r="B7" s="76" t="s">
        <v>155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26"/>
      <c r="V7" s="26"/>
      <c r="W7" s="26"/>
      <c r="X7" s="26"/>
      <c r="Y7" s="26"/>
      <c r="Z7" s="48"/>
      <c r="AA7" s="48"/>
      <c r="AB7" s="48"/>
      <c r="AC7" s="48"/>
      <c r="AD7" s="48"/>
      <c r="AE7" s="48"/>
      <c r="AF7" s="48"/>
      <c r="AG7" s="26"/>
      <c r="AH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L7" s="1"/>
      <c r="BM7" s="1"/>
      <c r="BN7" s="5"/>
      <c r="BO7" s="1"/>
      <c r="BP7" s="1"/>
      <c r="BQ7" s="1"/>
      <c r="BR7" s="1"/>
      <c r="BS7" s="1"/>
      <c r="BT7" s="1"/>
      <c r="BU7" s="5"/>
      <c r="BV7" s="1"/>
      <c r="BW7" s="1"/>
      <c r="BX7" s="1"/>
      <c r="BY7" s="1"/>
      <c r="CA7" s="1"/>
      <c r="CB7" s="1"/>
      <c r="CC7" s="1"/>
      <c r="CD7" s="1"/>
      <c r="CE7" s="1"/>
      <c r="CF7" s="5"/>
      <c r="CG7" s="1"/>
      <c r="CH7" s="1"/>
      <c r="CI7" s="1"/>
      <c r="CJ7" s="1"/>
      <c r="CK7" s="5"/>
      <c r="CL7" s="1"/>
      <c r="CM7" s="1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HF7" s="1"/>
    </row>
    <row r="8" spans="1:246" ht="21.75" customHeight="1" x14ac:dyDescent="0.2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75" t="s">
        <v>141</v>
      </c>
      <c r="S8" s="75"/>
      <c r="T8" s="75"/>
      <c r="U8" s="26"/>
      <c r="V8" s="26"/>
      <c r="W8" s="26"/>
      <c r="X8" s="26"/>
      <c r="Y8" s="26"/>
      <c r="Z8" s="48"/>
      <c r="AA8" s="48"/>
      <c r="AB8" s="48"/>
      <c r="AC8" s="48"/>
      <c r="AD8" s="48"/>
      <c r="AE8" s="48"/>
      <c r="AF8" s="48"/>
      <c r="AG8" s="26"/>
      <c r="AH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L8" s="1"/>
      <c r="BM8" s="1"/>
      <c r="BN8" s="5"/>
      <c r="BO8" s="1"/>
      <c r="BP8" s="1"/>
      <c r="BQ8" s="1"/>
      <c r="BR8" s="1"/>
      <c r="BS8" s="1"/>
      <c r="BT8" s="1"/>
      <c r="BU8" s="5"/>
      <c r="BV8" s="1"/>
      <c r="BW8" s="1"/>
      <c r="BX8" s="1"/>
      <c r="BY8" s="1"/>
      <c r="CA8" s="1"/>
      <c r="CB8" s="1"/>
      <c r="CC8" s="1"/>
      <c r="CD8" s="1"/>
      <c r="CE8" s="1"/>
      <c r="CF8" s="5"/>
      <c r="CG8" s="1"/>
      <c r="CH8" s="1"/>
      <c r="CI8" s="1"/>
      <c r="CJ8" s="1"/>
      <c r="CK8" s="5"/>
      <c r="CL8" s="1"/>
      <c r="CM8" s="1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HF8" s="1"/>
    </row>
    <row r="9" spans="1:246" ht="18" customHeight="1" x14ac:dyDescent="0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75" t="s">
        <v>146</v>
      </c>
      <c r="S9" s="75"/>
      <c r="T9" s="75"/>
      <c r="U9" s="26"/>
      <c r="V9" s="26"/>
      <c r="W9" s="26"/>
      <c r="X9" s="26"/>
      <c r="Y9" s="26"/>
      <c r="Z9" s="48"/>
      <c r="AA9" s="48"/>
      <c r="AB9" s="48"/>
      <c r="AC9" s="48"/>
      <c r="AD9" s="48"/>
      <c r="AE9" s="48"/>
      <c r="AF9" s="48"/>
      <c r="AG9" s="26"/>
      <c r="AH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L9" s="1"/>
      <c r="BM9" s="1"/>
      <c r="BN9" s="5"/>
      <c r="BO9" s="1"/>
      <c r="BP9" s="1"/>
      <c r="BQ9" s="1"/>
      <c r="BR9" s="1"/>
      <c r="BS9" s="1"/>
      <c r="BT9" s="1"/>
      <c r="BU9" s="5"/>
      <c r="BV9" s="1"/>
      <c r="BW9" s="1"/>
      <c r="BX9" s="1"/>
      <c r="BY9" s="1"/>
      <c r="CA9" s="1"/>
      <c r="CB9" s="1"/>
      <c r="CC9" s="1"/>
      <c r="CD9" s="1"/>
      <c r="CE9" s="1"/>
      <c r="CF9" s="5"/>
      <c r="CG9" s="1"/>
      <c r="CH9" s="1"/>
      <c r="CI9" s="1"/>
      <c r="CJ9" s="1"/>
      <c r="CK9" s="5"/>
      <c r="CL9" s="1"/>
      <c r="CM9" s="1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HF9" s="1"/>
    </row>
    <row r="10" spans="1:246" ht="20.25" customHeight="1" x14ac:dyDescent="0.25">
      <c r="A10" s="63"/>
      <c r="B10" s="73" t="s">
        <v>68</v>
      </c>
      <c r="C10" s="73" t="s">
        <v>13</v>
      </c>
      <c r="D10" s="74" t="s">
        <v>69</v>
      </c>
      <c r="E10" s="67" t="s">
        <v>158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4" t="s">
        <v>158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6"/>
      <c r="AW10" s="67" t="s">
        <v>158</v>
      </c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 t="s">
        <v>158</v>
      </c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3" t="s">
        <v>158</v>
      </c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8" t="s">
        <v>158</v>
      </c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 t="s">
        <v>158</v>
      </c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9" t="s">
        <v>158</v>
      </c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8" t="s">
        <v>158</v>
      </c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70" t="s">
        <v>158</v>
      </c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2"/>
      <c r="HS10" s="63" t="s">
        <v>158</v>
      </c>
      <c r="HT10" s="63"/>
      <c r="HU10" s="63"/>
      <c r="HV10" s="63"/>
      <c r="HW10" s="63"/>
      <c r="HX10" s="63"/>
      <c r="HY10" s="63"/>
      <c r="HZ10" s="63"/>
      <c r="IA10" s="63"/>
      <c r="IB10" s="63" t="s">
        <v>158</v>
      </c>
      <c r="IC10" s="63"/>
      <c r="ID10" s="63"/>
      <c r="IE10" s="63"/>
      <c r="IF10" s="63"/>
      <c r="IG10" s="63"/>
      <c r="IH10" s="63"/>
      <c r="II10" s="63"/>
      <c r="IJ10" s="63"/>
      <c r="IK10" s="63"/>
      <c r="IL10" s="63"/>
    </row>
    <row r="11" spans="1:246" ht="18.75" customHeight="1" x14ac:dyDescent="0.25">
      <c r="A11" s="63"/>
      <c r="B11" s="73"/>
      <c r="C11" s="73"/>
      <c r="D11" s="74"/>
      <c r="E11" s="80" t="s">
        <v>2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82"/>
      <c r="T11" s="82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97" t="s">
        <v>2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68" t="s">
        <v>2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 t="s">
        <v>2</v>
      </c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88" t="s">
        <v>2</v>
      </c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90"/>
      <c r="EX11" s="68" t="s">
        <v>2</v>
      </c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 t="s">
        <v>2</v>
      </c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101" t="s">
        <v>14</v>
      </c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68" t="s">
        <v>15</v>
      </c>
      <c r="HY11" s="88" t="s">
        <v>16</v>
      </c>
      <c r="HZ11" s="68" t="s">
        <v>134</v>
      </c>
      <c r="IA11" s="86" t="s">
        <v>52</v>
      </c>
      <c r="IB11" s="103" t="s">
        <v>135</v>
      </c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</row>
    <row r="12" spans="1:246" s="7" customFormat="1" ht="39.75" customHeight="1" x14ac:dyDescent="0.25">
      <c r="A12" s="63"/>
      <c r="B12" s="73"/>
      <c r="C12" s="73"/>
      <c r="D12" s="74"/>
      <c r="E12" s="77" t="s">
        <v>7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 t="s">
        <v>7</v>
      </c>
      <c r="AJ12" s="78"/>
      <c r="AK12" s="78"/>
      <c r="AL12" s="78"/>
      <c r="AM12" s="78"/>
      <c r="AN12" s="78"/>
      <c r="AO12" s="78"/>
      <c r="AP12" s="78"/>
      <c r="AQ12" s="81" t="s">
        <v>17</v>
      </c>
      <c r="AR12" s="81"/>
      <c r="AS12" s="81"/>
      <c r="AT12" s="81"/>
      <c r="AU12" s="81"/>
      <c r="AV12" s="81"/>
      <c r="AW12" s="81"/>
      <c r="AX12" s="81"/>
      <c r="AY12" s="81" t="s">
        <v>17</v>
      </c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68" t="s">
        <v>127</v>
      </c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 t="s">
        <v>18</v>
      </c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88" t="s">
        <v>19</v>
      </c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90"/>
      <c r="EX12" s="68" t="s">
        <v>20</v>
      </c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 t="s">
        <v>128</v>
      </c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68"/>
      <c r="HY12" s="88"/>
      <c r="HZ12" s="68"/>
      <c r="IA12" s="105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</row>
    <row r="13" spans="1:246" s="7" customFormat="1" ht="41.25" customHeight="1" x14ac:dyDescent="0.25">
      <c r="A13" s="63"/>
      <c r="B13" s="73"/>
      <c r="C13" s="73"/>
      <c r="D13" s="74"/>
      <c r="E13" s="77" t="s">
        <v>21</v>
      </c>
      <c r="F13" s="78"/>
      <c r="G13" s="78"/>
      <c r="H13" s="78"/>
      <c r="I13" s="78"/>
      <c r="J13" s="78"/>
      <c r="K13" s="78" t="s">
        <v>22</v>
      </c>
      <c r="L13" s="78"/>
      <c r="M13" s="78"/>
      <c r="N13" s="78"/>
      <c r="O13" s="78"/>
      <c r="P13" s="78"/>
      <c r="Q13" s="78" t="s">
        <v>4</v>
      </c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 t="s">
        <v>4</v>
      </c>
      <c r="AJ13" s="78"/>
      <c r="AK13" s="78"/>
      <c r="AL13" s="78"/>
      <c r="AM13" s="78"/>
      <c r="AN13" s="78"/>
      <c r="AO13" s="78"/>
      <c r="AP13" s="78"/>
      <c r="AQ13" s="78" t="s">
        <v>21</v>
      </c>
      <c r="AR13" s="78"/>
      <c r="AS13" s="78"/>
      <c r="AT13" s="78"/>
      <c r="AU13" s="78" t="s">
        <v>22</v>
      </c>
      <c r="AV13" s="78"/>
      <c r="AW13" s="78"/>
      <c r="AX13" s="78"/>
      <c r="AY13" s="78" t="s">
        <v>4</v>
      </c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68" t="s">
        <v>23</v>
      </c>
      <c r="BM13" s="68"/>
      <c r="BN13" s="88" t="s">
        <v>24</v>
      </c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90"/>
      <c r="CN13" s="91" t="s">
        <v>25</v>
      </c>
      <c r="CO13" s="92"/>
      <c r="CP13" s="68" t="s">
        <v>23</v>
      </c>
      <c r="CQ13" s="68"/>
      <c r="CR13" s="88" t="s">
        <v>24</v>
      </c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90"/>
      <c r="DR13" s="91" t="s">
        <v>25</v>
      </c>
      <c r="DS13" s="92"/>
      <c r="DT13" s="68" t="s">
        <v>23</v>
      </c>
      <c r="DU13" s="68"/>
      <c r="DV13" s="88" t="s">
        <v>24</v>
      </c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90"/>
      <c r="EV13" s="91" t="s">
        <v>25</v>
      </c>
      <c r="EW13" s="92"/>
      <c r="EX13" s="68" t="s">
        <v>23</v>
      </c>
      <c r="EY13" s="68"/>
      <c r="EZ13" s="88" t="s">
        <v>24</v>
      </c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90"/>
      <c r="FZ13" s="91" t="s">
        <v>25</v>
      </c>
      <c r="GA13" s="92"/>
      <c r="GB13" s="68" t="s">
        <v>23</v>
      </c>
      <c r="GC13" s="68"/>
      <c r="GD13" s="88" t="s">
        <v>24</v>
      </c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0"/>
      <c r="HD13" s="91" t="s">
        <v>25</v>
      </c>
      <c r="HE13" s="92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68"/>
      <c r="HY13" s="88"/>
      <c r="HZ13" s="68"/>
      <c r="IA13" s="87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</row>
    <row r="14" spans="1:246" s="7" customFormat="1" ht="71.25" customHeight="1" x14ac:dyDescent="0.25">
      <c r="A14" s="63"/>
      <c r="B14" s="73"/>
      <c r="C14" s="73"/>
      <c r="D14" s="74"/>
      <c r="E14" s="77" t="s">
        <v>5</v>
      </c>
      <c r="F14" s="78" t="s">
        <v>8</v>
      </c>
      <c r="G14" s="78" t="s">
        <v>6</v>
      </c>
      <c r="H14" s="78" t="s">
        <v>9</v>
      </c>
      <c r="I14" s="78" t="s">
        <v>3</v>
      </c>
      <c r="J14" s="78" t="s">
        <v>10</v>
      </c>
      <c r="K14" s="78" t="s">
        <v>5</v>
      </c>
      <c r="L14" s="78" t="s">
        <v>8</v>
      </c>
      <c r="M14" s="78" t="s">
        <v>6</v>
      </c>
      <c r="N14" s="78" t="s">
        <v>9</v>
      </c>
      <c r="O14" s="78" t="s">
        <v>3</v>
      </c>
      <c r="P14" s="78" t="s">
        <v>10</v>
      </c>
      <c r="Q14" s="78" t="s">
        <v>11</v>
      </c>
      <c r="R14" s="78"/>
      <c r="S14" s="78"/>
      <c r="T14" s="78"/>
      <c r="U14" s="78"/>
      <c r="V14" s="78"/>
      <c r="W14" s="78"/>
      <c r="X14" s="78"/>
      <c r="Y14" s="78"/>
      <c r="Z14" s="78" t="s">
        <v>26</v>
      </c>
      <c r="AA14" s="78"/>
      <c r="AB14" s="78"/>
      <c r="AC14" s="78"/>
      <c r="AD14" s="78"/>
      <c r="AE14" s="78"/>
      <c r="AF14" s="78"/>
      <c r="AG14" s="78"/>
      <c r="AH14" s="78"/>
      <c r="AI14" s="78" t="s">
        <v>6</v>
      </c>
      <c r="AJ14" s="78"/>
      <c r="AK14" s="78" t="s">
        <v>27</v>
      </c>
      <c r="AL14" s="78"/>
      <c r="AM14" s="78" t="s">
        <v>3</v>
      </c>
      <c r="AN14" s="78"/>
      <c r="AO14" s="78" t="s">
        <v>28</v>
      </c>
      <c r="AP14" s="78"/>
      <c r="AQ14" s="78" t="s">
        <v>11</v>
      </c>
      <c r="AR14" s="78" t="s">
        <v>6</v>
      </c>
      <c r="AS14" s="83" t="s">
        <v>3</v>
      </c>
      <c r="AT14" s="78" t="s">
        <v>126</v>
      </c>
      <c r="AU14" s="78" t="s">
        <v>11</v>
      </c>
      <c r="AV14" s="78" t="s">
        <v>6</v>
      </c>
      <c r="AW14" s="83" t="s">
        <v>3</v>
      </c>
      <c r="AX14" s="78" t="s">
        <v>126</v>
      </c>
      <c r="AY14" s="78" t="s">
        <v>11</v>
      </c>
      <c r="AZ14" s="78"/>
      <c r="BA14" s="78"/>
      <c r="BB14" s="78"/>
      <c r="BC14" s="78"/>
      <c r="BD14" s="78"/>
      <c r="BE14" s="78"/>
      <c r="BF14" s="78"/>
      <c r="BG14" s="78"/>
      <c r="BH14" s="78" t="s">
        <v>6</v>
      </c>
      <c r="BI14" s="78"/>
      <c r="BJ14" s="78" t="s">
        <v>3</v>
      </c>
      <c r="BK14" s="78"/>
      <c r="BL14" s="68"/>
      <c r="BM14" s="68"/>
      <c r="BN14" s="88" t="s">
        <v>29</v>
      </c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90"/>
      <c r="CA14" s="68" t="s">
        <v>30</v>
      </c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93"/>
      <c r="CO14" s="94"/>
      <c r="CP14" s="68"/>
      <c r="CQ14" s="68"/>
      <c r="CR14" s="88" t="s">
        <v>29</v>
      </c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90"/>
      <c r="DE14" s="68" t="s">
        <v>30</v>
      </c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93"/>
      <c r="DS14" s="94"/>
      <c r="DT14" s="68"/>
      <c r="DU14" s="68"/>
      <c r="DV14" s="88" t="s">
        <v>29</v>
      </c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90"/>
      <c r="EI14" s="68" t="s">
        <v>30</v>
      </c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93"/>
      <c r="EW14" s="94"/>
      <c r="EX14" s="68"/>
      <c r="EY14" s="68"/>
      <c r="EZ14" s="88" t="s">
        <v>29</v>
      </c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90"/>
      <c r="FM14" s="68" t="s">
        <v>30</v>
      </c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93"/>
      <c r="GA14" s="94"/>
      <c r="GB14" s="68"/>
      <c r="GC14" s="68"/>
      <c r="GD14" s="88" t="s">
        <v>29</v>
      </c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0"/>
      <c r="GQ14" s="68" t="s">
        <v>30</v>
      </c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93"/>
      <c r="HE14" s="94"/>
      <c r="HF14" s="101" t="s">
        <v>12</v>
      </c>
      <c r="HG14" s="68" t="s">
        <v>2</v>
      </c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88"/>
      <c r="HZ14" s="68"/>
      <c r="IA14" s="86" t="s">
        <v>136</v>
      </c>
      <c r="IB14" s="106" t="s">
        <v>12</v>
      </c>
      <c r="IC14" s="109" t="s">
        <v>2</v>
      </c>
      <c r="ID14" s="110"/>
      <c r="IE14" s="110"/>
      <c r="IF14" s="110"/>
      <c r="IG14" s="110"/>
      <c r="IH14" s="110"/>
      <c r="II14" s="110"/>
      <c r="IJ14" s="110"/>
      <c r="IK14" s="110"/>
      <c r="IL14" s="111"/>
    </row>
    <row r="15" spans="1:246" s="8" customFormat="1" ht="21.75" customHeight="1" x14ac:dyDescent="0.25">
      <c r="A15" s="63"/>
      <c r="B15" s="73"/>
      <c r="C15" s="73"/>
      <c r="D15" s="74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84"/>
      <c r="AT15" s="78"/>
      <c r="AU15" s="78"/>
      <c r="AV15" s="78"/>
      <c r="AW15" s="84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68"/>
      <c r="BM15" s="68"/>
      <c r="BN15" s="68" t="s">
        <v>34</v>
      </c>
      <c r="BO15" s="91" t="s">
        <v>31</v>
      </c>
      <c r="BP15" s="98"/>
      <c r="BQ15" s="98"/>
      <c r="BR15" s="98"/>
      <c r="BS15" s="92"/>
      <c r="BT15" s="68" t="s">
        <v>32</v>
      </c>
      <c r="BU15" s="68"/>
      <c r="BV15" s="68" t="s">
        <v>33</v>
      </c>
      <c r="BW15" s="68"/>
      <c r="BX15" s="68"/>
      <c r="BY15" s="68"/>
      <c r="BZ15" s="68"/>
      <c r="CA15" s="68" t="s">
        <v>34</v>
      </c>
      <c r="CB15" s="68" t="s">
        <v>35</v>
      </c>
      <c r="CC15" s="68"/>
      <c r="CD15" s="68"/>
      <c r="CE15" s="68"/>
      <c r="CF15" s="68"/>
      <c r="CG15" s="68" t="s">
        <v>1</v>
      </c>
      <c r="CH15" s="68"/>
      <c r="CI15" s="68" t="s">
        <v>36</v>
      </c>
      <c r="CJ15" s="68"/>
      <c r="CK15" s="68"/>
      <c r="CL15" s="68"/>
      <c r="CM15" s="68"/>
      <c r="CN15" s="93"/>
      <c r="CO15" s="94"/>
      <c r="CP15" s="68"/>
      <c r="CQ15" s="68"/>
      <c r="CR15" s="68" t="s">
        <v>34</v>
      </c>
      <c r="CS15" s="91" t="s">
        <v>31</v>
      </c>
      <c r="CT15" s="98"/>
      <c r="CU15" s="98"/>
      <c r="CV15" s="98"/>
      <c r="CW15" s="92"/>
      <c r="CX15" s="68" t="s">
        <v>32</v>
      </c>
      <c r="CY15" s="68"/>
      <c r="CZ15" s="68" t="s">
        <v>33</v>
      </c>
      <c r="DA15" s="68"/>
      <c r="DB15" s="68"/>
      <c r="DC15" s="68"/>
      <c r="DD15" s="68"/>
      <c r="DE15" s="68" t="s">
        <v>34</v>
      </c>
      <c r="DF15" s="68" t="s">
        <v>35</v>
      </c>
      <c r="DG15" s="68"/>
      <c r="DH15" s="68"/>
      <c r="DI15" s="68"/>
      <c r="DJ15" s="68"/>
      <c r="DK15" s="68" t="s">
        <v>1</v>
      </c>
      <c r="DL15" s="68"/>
      <c r="DM15" s="68" t="s">
        <v>36</v>
      </c>
      <c r="DN15" s="68"/>
      <c r="DO15" s="68"/>
      <c r="DP15" s="68"/>
      <c r="DQ15" s="68"/>
      <c r="DR15" s="93"/>
      <c r="DS15" s="94"/>
      <c r="DT15" s="68"/>
      <c r="DU15" s="68"/>
      <c r="DV15" s="68" t="s">
        <v>34</v>
      </c>
      <c r="DW15" s="91" t="s">
        <v>31</v>
      </c>
      <c r="DX15" s="98"/>
      <c r="DY15" s="98"/>
      <c r="DZ15" s="98"/>
      <c r="EA15" s="92"/>
      <c r="EB15" s="68" t="s">
        <v>32</v>
      </c>
      <c r="EC15" s="68"/>
      <c r="ED15" s="68" t="s">
        <v>33</v>
      </c>
      <c r="EE15" s="68"/>
      <c r="EF15" s="68"/>
      <c r="EG15" s="68"/>
      <c r="EH15" s="68"/>
      <c r="EI15" s="68" t="s">
        <v>34</v>
      </c>
      <c r="EJ15" s="68" t="s">
        <v>35</v>
      </c>
      <c r="EK15" s="68"/>
      <c r="EL15" s="68"/>
      <c r="EM15" s="68"/>
      <c r="EN15" s="68"/>
      <c r="EO15" s="68" t="s">
        <v>1</v>
      </c>
      <c r="EP15" s="68"/>
      <c r="EQ15" s="68" t="s">
        <v>36</v>
      </c>
      <c r="ER15" s="68"/>
      <c r="ES15" s="68"/>
      <c r="ET15" s="68"/>
      <c r="EU15" s="68"/>
      <c r="EV15" s="93"/>
      <c r="EW15" s="94"/>
      <c r="EX15" s="68"/>
      <c r="EY15" s="68"/>
      <c r="EZ15" s="68" t="s">
        <v>34</v>
      </c>
      <c r="FA15" s="91" t="s">
        <v>31</v>
      </c>
      <c r="FB15" s="98"/>
      <c r="FC15" s="98"/>
      <c r="FD15" s="98"/>
      <c r="FE15" s="92"/>
      <c r="FF15" s="68" t="s">
        <v>32</v>
      </c>
      <c r="FG15" s="68"/>
      <c r="FH15" s="68" t="s">
        <v>33</v>
      </c>
      <c r="FI15" s="68"/>
      <c r="FJ15" s="68"/>
      <c r="FK15" s="68"/>
      <c r="FL15" s="68"/>
      <c r="FM15" s="68" t="s">
        <v>34</v>
      </c>
      <c r="FN15" s="68" t="s">
        <v>35</v>
      </c>
      <c r="FO15" s="68"/>
      <c r="FP15" s="68"/>
      <c r="FQ15" s="68"/>
      <c r="FR15" s="68"/>
      <c r="FS15" s="68" t="s">
        <v>1</v>
      </c>
      <c r="FT15" s="68"/>
      <c r="FU15" s="68" t="s">
        <v>36</v>
      </c>
      <c r="FV15" s="68"/>
      <c r="FW15" s="68"/>
      <c r="FX15" s="68"/>
      <c r="FY15" s="68"/>
      <c r="FZ15" s="93"/>
      <c r="GA15" s="94"/>
      <c r="GB15" s="68"/>
      <c r="GC15" s="68"/>
      <c r="GD15" s="68" t="s">
        <v>34</v>
      </c>
      <c r="GE15" s="91" t="s">
        <v>31</v>
      </c>
      <c r="GF15" s="98"/>
      <c r="GG15" s="98"/>
      <c r="GH15" s="98"/>
      <c r="GI15" s="92"/>
      <c r="GJ15" s="68" t="s">
        <v>32</v>
      </c>
      <c r="GK15" s="68"/>
      <c r="GL15" s="68" t="s">
        <v>33</v>
      </c>
      <c r="GM15" s="68"/>
      <c r="GN15" s="68"/>
      <c r="GO15" s="68"/>
      <c r="GP15" s="68"/>
      <c r="GQ15" s="68" t="s">
        <v>34</v>
      </c>
      <c r="GR15" s="68" t="s">
        <v>35</v>
      </c>
      <c r="GS15" s="68"/>
      <c r="GT15" s="68"/>
      <c r="GU15" s="68"/>
      <c r="GV15" s="68"/>
      <c r="GW15" s="68" t="s">
        <v>1</v>
      </c>
      <c r="GX15" s="68"/>
      <c r="GY15" s="68" t="s">
        <v>36</v>
      </c>
      <c r="GZ15" s="68"/>
      <c r="HA15" s="68"/>
      <c r="HB15" s="68"/>
      <c r="HC15" s="68"/>
      <c r="HD15" s="93"/>
      <c r="HE15" s="94"/>
      <c r="HF15" s="101"/>
      <c r="HG15" s="68" t="s">
        <v>37</v>
      </c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 t="s">
        <v>38</v>
      </c>
      <c r="HS15" s="68"/>
      <c r="HT15" s="68"/>
      <c r="HU15" s="68" t="s">
        <v>39</v>
      </c>
      <c r="HV15" s="68"/>
      <c r="HW15" s="68"/>
      <c r="HX15" s="68"/>
      <c r="HY15" s="88"/>
      <c r="HZ15" s="68"/>
      <c r="IA15" s="105"/>
      <c r="IB15" s="107"/>
      <c r="IC15" s="78" t="s">
        <v>137</v>
      </c>
      <c r="ID15" s="78" t="s">
        <v>2</v>
      </c>
      <c r="IE15" s="78"/>
      <c r="IF15" s="78"/>
      <c r="IG15" s="78"/>
      <c r="IH15" s="78" t="s">
        <v>138</v>
      </c>
      <c r="II15" s="78" t="s">
        <v>2</v>
      </c>
      <c r="IJ15" s="78"/>
      <c r="IK15" s="78"/>
      <c r="IL15" s="78"/>
    </row>
    <row r="16" spans="1:246" s="8" customFormat="1" ht="47.25" customHeight="1" x14ac:dyDescent="0.25">
      <c r="A16" s="63"/>
      <c r="B16" s="73"/>
      <c r="C16" s="73"/>
      <c r="D16" s="74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 t="s">
        <v>40</v>
      </c>
      <c r="R16" s="79" t="s">
        <v>41</v>
      </c>
      <c r="S16" s="79" t="s">
        <v>42</v>
      </c>
      <c r="T16" s="79" t="s">
        <v>43</v>
      </c>
      <c r="U16" s="79" t="s">
        <v>44</v>
      </c>
      <c r="V16" s="79" t="s">
        <v>45</v>
      </c>
      <c r="W16" s="79" t="s">
        <v>46</v>
      </c>
      <c r="X16" s="79" t="s">
        <v>47</v>
      </c>
      <c r="Y16" s="79" t="s">
        <v>48</v>
      </c>
      <c r="Z16" s="79" t="s">
        <v>40</v>
      </c>
      <c r="AA16" s="79" t="s">
        <v>41</v>
      </c>
      <c r="AB16" s="79" t="s">
        <v>42</v>
      </c>
      <c r="AC16" s="79" t="s">
        <v>43</v>
      </c>
      <c r="AD16" s="79" t="s">
        <v>44</v>
      </c>
      <c r="AE16" s="79" t="s">
        <v>45</v>
      </c>
      <c r="AF16" s="79" t="s">
        <v>46</v>
      </c>
      <c r="AG16" s="79" t="s">
        <v>47</v>
      </c>
      <c r="AH16" s="79" t="s">
        <v>48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84"/>
      <c r="AT16" s="78"/>
      <c r="AU16" s="78"/>
      <c r="AV16" s="78"/>
      <c r="AW16" s="84"/>
      <c r="AX16" s="78"/>
      <c r="AY16" s="79" t="s">
        <v>40</v>
      </c>
      <c r="AZ16" s="79" t="s">
        <v>41</v>
      </c>
      <c r="BA16" s="79" t="s">
        <v>42</v>
      </c>
      <c r="BB16" s="79" t="s">
        <v>43</v>
      </c>
      <c r="BC16" s="79" t="s">
        <v>44</v>
      </c>
      <c r="BD16" s="79" t="s">
        <v>45</v>
      </c>
      <c r="BE16" s="79" t="s">
        <v>46</v>
      </c>
      <c r="BF16" s="79" t="s">
        <v>47</v>
      </c>
      <c r="BG16" s="79" t="s">
        <v>48</v>
      </c>
      <c r="BH16" s="78"/>
      <c r="BI16" s="78"/>
      <c r="BJ16" s="78"/>
      <c r="BK16" s="78"/>
      <c r="BL16" s="68"/>
      <c r="BM16" s="68"/>
      <c r="BN16" s="68"/>
      <c r="BO16" s="93"/>
      <c r="BP16" s="99"/>
      <c r="BQ16" s="99"/>
      <c r="BR16" s="99"/>
      <c r="BS16" s="94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93"/>
      <c r="CO16" s="94"/>
      <c r="CP16" s="68"/>
      <c r="CQ16" s="68"/>
      <c r="CR16" s="68"/>
      <c r="CS16" s="93"/>
      <c r="CT16" s="99"/>
      <c r="CU16" s="99"/>
      <c r="CV16" s="99"/>
      <c r="CW16" s="94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93"/>
      <c r="DS16" s="94"/>
      <c r="DT16" s="68"/>
      <c r="DU16" s="68"/>
      <c r="DV16" s="68"/>
      <c r="DW16" s="93"/>
      <c r="DX16" s="99"/>
      <c r="DY16" s="99"/>
      <c r="DZ16" s="99"/>
      <c r="EA16" s="94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93"/>
      <c r="EW16" s="94"/>
      <c r="EX16" s="68"/>
      <c r="EY16" s="68"/>
      <c r="EZ16" s="68"/>
      <c r="FA16" s="93"/>
      <c r="FB16" s="99"/>
      <c r="FC16" s="99"/>
      <c r="FD16" s="99"/>
      <c r="FE16" s="94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93"/>
      <c r="GA16" s="94"/>
      <c r="GB16" s="68"/>
      <c r="GC16" s="68"/>
      <c r="GD16" s="68"/>
      <c r="GE16" s="93"/>
      <c r="GF16" s="99"/>
      <c r="GG16" s="99"/>
      <c r="GH16" s="99"/>
      <c r="GI16" s="94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93"/>
      <c r="HE16" s="94"/>
      <c r="HF16" s="101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88"/>
      <c r="HZ16" s="68"/>
      <c r="IA16" s="105"/>
      <c r="IB16" s="107"/>
      <c r="IC16" s="78"/>
      <c r="ID16" s="83" t="s">
        <v>148</v>
      </c>
      <c r="IE16" s="44" t="s">
        <v>52</v>
      </c>
      <c r="IF16" s="78" t="s">
        <v>149</v>
      </c>
      <c r="IG16" s="78" t="s">
        <v>139</v>
      </c>
      <c r="IH16" s="78"/>
      <c r="II16" s="78" t="s">
        <v>150</v>
      </c>
      <c r="IJ16" s="44" t="s">
        <v>52</v>
      </c>
      <c r="IK16" s="78" t="s">
        <v>149</v>
      </c>
      <c r="IL16" s="78" t="s">
        <v>140</v>
      </c>
    </row>
    <row r="17" spans="1:248" s="8" customFormat="1" ht="45" customHeight="1" x14ac:dyDescent="0.25">
      <c r="A17" s="63"/>
      <c r="B17" s="73"/>
      <c r="C17" s="73"/>
      <c r="D17" s="74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84"/>
      <c r="AT17" s="78"/>
      <c r="AU17" s="78"/>
      <c r="AV17" s="78"/>
      <c r="AW17" s="84"/>
      <c r="AX17" s="78"/>
      <c r="AY17" s="79"/>
      <c r="AZ17" s="79"/>
      <c r="BA17" s="79"/>
      <c r="BB17" s="79"/>
      <c r="BC17" s="79"/>
      <c r="BD17" s="79"/>
      <c r="BE17" s="79"/>
      <c r="BF17" s="79"/>
      <c r="BG17" s="79"/>
      <c r="BH17" s="78"/>
      <c r="BI17" s="78"/>
      <c r="BJ17" s="78"/>
      <c r="BK17" s="78"/>
      <c r="BL17" s="68"/>
      <c r="BM17" s="68"/>
      <c r="BN17" s="68"/>
      <c r="BO17" s="93"/>
      <c r="BP17" s="99"/>
      <c r="BQ17" s="99"/>
      <c r="BR17" s="99"/>
      <c r="BS17" s="94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93"/>
      <c r="CO17" s="94"/>
      <c r="CP17" s="68"/>
      <c r="CQ17" s="68"/>
      <c r="CR17" s="68"/>
      <c r="CS17" s="93"/>
      <c r="CT17" s="99"/>
      <c r="CU17" s="99"/>
      <c r="CV17" s="99"/>
      <c r="CW17" s="94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93"/>
      <c r="DS17" s="94"/>
      <c r="DT17" s="68"/>
      <c r="DU17" s="68"/>
      <c r="DV17" s="68"/>
      <c r="DW17" s="93"/>
      <c r="DX17" s="99"/>
      <c r="DY17" s="99"/>
      <c r="DZ17" s="99"/>
      <c r="EA17" s="94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93"/>
      <c r="EW17" s="94"/>
      <c r="EX17" s="68"/>
      <c r="EY17" s="68"/>
      <c r="EZ17" s="68"/>
      <c r="FA17" s="93"/>
      <c r="FB17" s="99"/>
      <c r="FC17" s="99"/>
      <c r="FD17" s="99"/>
      <c r="FE17" s="94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93"/>
      <c r="GA17" s="94"/>
      <c r="GB17" s="68"/>
      <c r="GC17" s="68"/>
      <c r="GD17" s="68"/>
      <c r="GE17" s="93"/>
      <c r="GF17" s="99"/>
      <c r="GG17" s="99"/>
      <c r="GH17" s="99"/>
      <c r="GI17" s="94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93"/>
      <c r="HE17" s="94"/>
      <c r="HF17" s="101"/>
      <c r="HG17" s="68" t="s">
        <v>49</v>
      </c>
      <c r="HH17" s="68" t="s">
        <v>50</v>
      </c>
      <c r="HI17" s="68" t="s">
        <v>51</v>
      </c>
      <c r="HJ17" s="68"/>
      <c r="HK17" s="68"/>
      <c r="HL17" s="68"/>
      <c r="HM17" s="68"/>
      <c r="HN17" s="68"/>
      <c r="HO17" s="68"/>
      <c r="HP17" s="68"/>
      <c r="HQ17" s="68"/>
      <c r="HR17" s="68" t="s">
        <v>49</v>
      </c>
      <c r="HS17" s="68" t="s">
        <v>50</v>
      </c>
      <c r="HT17" s="68" t="s">
        <v>51</v>
      </c>
      <c r="HU17" s="68" t="s">
        <v>49</v>
      </c>
      <c r="HV17" s="68" t="s">
        <v>50</v>
      </c>
      <c r="HW17" s="68" t="s">
        <v>51</v>
      </c>
      <c r="HX17" s="68"/>
      <c r="HY17" s="88"/>
      <c r="HZ17" s="68"/>
      <c r="IA17" s="105"/>
      <c r="IB17" s="107"/>
      <c r="IC17" s="78"/>
      <c r="ID17" s="84"/>
      <c r="IE17" s="78" t="s">
        <v>151</v>
      </c>
      <c r="IF17" s="78"/>
      <c r="IG17" s="78"/>
      <c r="IH17" s="78"/>
      <c r="II17" s="78"/>
      <c r="IJ17" s="78" t="s">
        <v>151</v>
      </c>
      <c r="IK17" s="78"/>
      <c r="IL17" s="78"/>
    </row>
    <row r="18" spans="1:248" s="8" customFormat="1" ht="29.25" customHeight="1" x14ac:dyDescent="0.25">
      <c r="A18" s="63"/>
      <c r="B18" s="73"/>
      <c r="C18" s="73"/>
      <c r="D18" s="74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84"/>
      <c r="AT18" s="78"/>
      <c r="AU18" s="78"/>
      <c r="AV18" s="78"/>
      <c r="AW18" s="84"/>
      <c r="AX18" s="78"/>
      <c r="AY18" s="79"/>
      <c r="AZ18" s="79"/>
      <c r="BA18" s="79"/>
      <c r="BB18" s="79"/>
      <c r="BC18" s="79"/>
      <c r="BD18" s="79"/>
      <c r="BE18" s="79"/>
      <c r="BF18" s="79"/>
      <c r="BG18" s="79"/>
      <c r="BH18" s="78"/>
      <c r="BI18" s="78"/>
      <c r="BJ18" s="78"/>
      <c r="BK18" s="78"/>
      <c r="BL18" s="68"/>
      <c r="BM18" s="68"/>
      <c r="BN18" s="68"/>
      <c r="BO18" s="95"/>
      <c r="BP18" s="100"/>
      <c r="BQ18" s="100"/>
      <c r="BR18" s="100"/>
      <c r="BS18" s="96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93"/>
      <c r="CO18" s="94"/>
      <c r="CP18" s="68"/>
      <c r="CQ18" s="68"/>
      <c r="CR18" s="68"/>
      <c r="CS18" s="95"/>
      <c r="CT18" s="100"/>
      <c r="CU18" s="100"/>
      <c r="CV18" s="100"/>
      <c r="CW18" s="96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93"/>
      <c r="DS18" s="94"/>
      <c r="DT18" s="68"/>
      <c r="DU18" s="68"/>
      <c r="DV18" s="68"/>
      <c r="DW18" s="95"/>
      <c r="DX18" s="100"/>
      <c r="DY18" s="100"/>
      <c r="DZ18" s="100"/>
      <c r="EA18" s="96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93"/>
      <c r="EW18" s="94"/>
      <c r="EX18" s="68"/>
      <c r="EY18" s="68"/>
      <c r="EZ18" s="68"/>
      <c r="FA18" s="95"/>
      <c r="FB18" s="100"/>
      <c r="FC18" s="100"/>
      <c r="FD18" s="100"/>
      <c r="FE18" s="96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93"/>
      <c r="GA18" s="94"/>
      <c r="GB18" s="68"/>
      <c r="GC18" s="68"/>
      <c r="GD18" s="68"/>
      <c r="GE18" s="95"/>
      <c r="GF18" s="100"/>
      <c r="GG18" s="100"/>
      <c r="GH18" s="100"/>
      <c r="GI18" s="96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93"/>
      <c r="HE18" s="94"/>
      <c r="HF18" s="101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88"/>
      <c r="HZ18" s="68"/>
      <c r="IA18" s="105"/>
      <c r="IB18" s="107"/>
      <c r="IC18" s="78"/>
      <c r="ID18" s="84"/>
      <c r="IE18" s="78"/>
      <c r="IF18" s="78"/>
      <c r="IG18" s="78"/>
      <c r="IH18" s="78"/>
      <c r="II18" s="78"/>
      <c r="IJ18" s="78"/>
      <c r="IK18" s="78"/>
      <c r="IL18" s="78"/>
    </row>
    <row r="19" spans="1:248" s="8" customFormat="1" ht="105" customHeight="1" x14ac:dyDescent="0.25">
      <c r="A19" s="63"/>
      <c r="B19" s="73"/>
      <c r="C19" s="73"/>
      <c r="D19" s="74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 t="s">
        <v>12</v>
      </c>
      <c r="AJ19" s="44" t="s">
        <v>52</v>
      </c>
      <c r="AK19" s="78" t="s">
        <v>12</v>
      </c>
      <c r="AL19" s="44" t="s">
        <v>52</v>
      </c>
      <c r="AM19" s="78" t="s">
        <v>12</v>
      </c>
      <c r="AN19" s="44" t="s">
        <v>52</v>
      </c>
      <c r="AO19" s="78" t="s">
        <v>12</v>
      </c>
      <c r="AP19" s="44" t="s">
        <v>52</v>
      </c>
      <c r="AQ19" s="78"/>
      <c r="AR19" s="78"/>
      <c r="AS19" s="84"/>
      <c r="AT19" s="78"/>
      <c r="AU19" s="78"/>
      <c r="AV19" s="78"/>
      <c r="AW19" s="84"/>
      <c r="AX19" s="78"/>
      <c r="AY19" s="79"/>
      <c r="AZ19" s="79"/>
      <c r="BA19" s="79"/>
      <c r="BB19" s="79"/>
      <c r="BC19" s="79"/>
      <c r="BD19" s="79"/>
      <c r="BE19" s="79"/>
      <c r="BF19" s="79"/>
      <c r="BG19" s="79"/>
      <c r="BH19" s="78" t="s">
        <v>12</v>
      </c>
      <c r="BI19" s="44" t="s">
        <v>52</v>
      </c>
      <c r="BJ19" s="78" t="s">
        <v>12</v>
      </c>
      <c r="BK19" s="44" t="s">
        <v>52</v>
      </c>
      <c r="BL19" s="86" t="s">
        <v>114</v>
      </c>
      <c r="BM19" s="86" t="s">
        <v>0</v>
      </c>
      <c r="BN19" s="68"/>
      <c r="BO19" s="68" t="s">
        <v>53</v>
      </c>
      <c r="BP19" s="68" t="s">
        <v>116</v>
      </c>
      <c r="BQ19" s="86" t="s">
        <v>117</v>
      </c>
      <c r="BR19" s="68" t="s">
        <v>115</v>
      </c>
      <c r="BS19" s="86" t="s">
        <v>60</v>
      </c>
      <c r="BT19" s="68" t="s">
        <v>54</v>
      </c>
      <c r="BU19" s="68" t="s">
        <v>55</v>
      </c>
      <c r="BV19" s="68" t="s">
        <v>56</v>
      </c>
      <c r="BW19" s="68" t="s">
        <v>57</v>
      </c>
      <c r="BX19" s="86" t="s">
        <v>61</v>
      </c>
      <c r="BY19" s="68" t="s">
        <v>58</v>
      </c>
      <c r="BZ19" s="68" t="s">
        <v>59</v>
      </c>
      <c r="CA19" s="68"/>
      <c r="CB19" s="68" t="s">
        <v>53</v>
      </c>
      <c r="CC19" s="68" t="s">
        <v>116</v>
      </c>
      <c r="CD19" s="86" t="s">
        <v>117</v>
      </c>
      <c r="CE19" s="68" t="s">
        <v>115</v>
      </c>
      <c r="CF19" s="68" t="s">
        <v>60</v>
      </c>
      <c r="CG19" s="68" t="s">
        <v>54</v>
      </c>
      <c r="CH19" s="68" t="s">
        <v>55</v>
      </c>
      <c r="CI19" s="68" t="s">
        <v>56</v>
      </c>
      <c r="CJ19" s="68" t="s">
        <v>57</v>
      </c>
      <c r="CK19" s="68" t="s">
        <v>61</v>
      </c>
      <c r="CL19" s="68" t="s">
        <v>58</v>
      </c>
      <c r="CM19" s="68" t="s">
        <v>59</v>
      </c>
      <c r="CN19" s="95"/>
      <c r="CO19" s="96"/>
      <c r="CP19" s="68" t="s">
        <v>114</v>
      </c>
      <c r="CQ19" s="68" t="s">
        <v>0</v>
      </c>
      <c r="CR19" s="68"/>
      <c r="CS19" s="68" t="s">
        <v>53</v>
      </c>
      <c r="CT19" s="68" t="s">
        <v>116</v>
      </c>
      <c r="CU19" s="86" t="s">
        <v>117</v>
      </c>
      <c r="CV19" s="68" t="s">
        <v>115</v>
      </c>
      <c r="CW19" s="86" t="s">
        <v>60</v>
      </c>
      <c r="CX19" s="68" t="s">
        <v>54</v>
      </c>
      <c r="CY19" s="68" t="s">
        <v>55</v>
      </c>
      <c r="CZ19" s="68" t="s">
        <v>56</v>
      </c>
      <c r="DA19" s="68" t="s">
        <v>57</v>
      </c>
      <c r="DB19" s="86" t="s">
        <v>61</v>
      </c>
      <c r="DC19" s="68" t="s">
        <v>58</v>
      </c>
      <c r="DD19" s="68" t="s">
        <v>59</v>
      </c>
      <c r="DE19" s="68"/>
      <c r="DF19" s="68" t="s">
        <v>53</v>
      </c>
      <c r="DG19" s="68" t="s">
        <v>116</v>
      </c>
      <c r="DH19" s="86" t="s">
        <v>117</v>
      </c>
      <c r="DI19" s="68" t="s">
        <v>115</v>
      </c>
      <c r="DJ19" s="68" t="s">
        <v>60</v>
      </c>
      <c r="DK19" s="68" t="s">
        <v>54</v>
      </c>
      <c r="DL19" s="68" t="s">
        <v>55</v>
      </c>
      <c r="DM19" s="68" t="s">
        <v>56</v>
      </c>
      <c r="DN19" s="68" t="s">
        <v>57</v>
      </c>
      <c r="DO19" s="68" t="s">
        <v>61</v>
      </c>
      <c r="DP19" s="68" t="s">
        <v>58</v>
      </c>
      <c r="DQ19" s="68" t="s">
        <v>59</v>
      </c>
      <c r="DR19" s="95"/>
      <c r="DS19" s="96"/>
      <c r="DT19" s="68" t="s">
        <v>114</v>
      </c>
      <c r="DU19" s="68" t="s">
        <v>0</v>
      </c>
      <c r="DV19" s="68"/>
      <c r="DW19" s="68" t="s">
        <v>53</v>
      </c>
      <c r="DX19" s="68" t="s">
        <v>116</v>
      </c>
      <c r="DY19" s="86" t="s">
        <v>117</v>
      </c>
      <c r="DZ19" s="68" t="s">
        <v>115</v>
      </c>
      <c r="EA19" s="86" t="s">
        <v>60</v>
      </c>
      <c r="EB19" s="68" t="s">
        <v>54</v>
      </c>
      <c r="EC19" s="68" t="s">
        <v>55</v>
      </c>
      <c r="ED19" s="68" t="s">
        <v>56</v>
      </c>
      <c r="EE19" s="68" t="s">
        <v>57</v>
      </c>
      <c r="EF19" s="86" t="s">
        <v>61</v>
      </c>
      <c r="EG19" s="68" t="s">
        <v>58</v>
      </c>
      <c r="EH19" s="68" t="s">
        <v>59</v>
      </c>
      <c r="EI19" s="68"/>
      <c r="EJ19" s="68" t="s">
        <v>53</v>
      </c>
      <c r="EK19" s="68" t="s">
        <v>116</v>
      </c>
      <c r="EL19" s="86" t="s">
        <v>117</v>
      </c>
      <c r="EM19" s="68" t="s">
        <v>115</v>
      </c>
      <c r="EN19" s="68" t="s">
        <v>60</v>
      </c>
      <c r="EO19" s="68" t="s">
        <v>54</v>
      </c>
      <c r="EP19" s="68" t="s">
        <v>55</v>
      </c>
      <c r="EQ19" s="68" t="s">
        <v>56</v>
      </c>
      <c r="ER19" s="68" t="s">
        <v>57</v>
      </c>
      <c r="ES19" s="68" t="s">
        <v>61</v>
      </c>
      <c r="ET19" s="68" t="s">
        <v>58</v>
      </c>
      <c r="EU19" s="68" t="s">
        <v>59</v>
      </c>
      <c r="EV19" s="95"/>
      <c r="EW19" s="96"/>
      <c r="EX19" s="68" t="s">
        <v>114</v>
      </c>
      <c r="EY19" s="68" t="s">
        <v>0</v>
      </c>
      <c r="EZ19" s="68"/>
      <c r="FA19" s="68" t="s">
        <v>53</v>
      </c>
      <c r="FB19" s="68" t="s">
        <v>116</v>
      </c>
      <c r="FC19" s="86" t="s">
        <v>117</v>
      </c>
      <c r="FD19" s="68" t="s">
        <v>115</v>
      </c>
      <c r="FE19" s="86" t="s">
        <v>60</v>
      </c>
      <c r="FF19" s="68" t="s">
        <v>54</v>
      </c>
      <c r="FG19" s="68" t="s">
        <v>55</v>
      </c>
      <c r="FH19" s="68" t="s">
        <v>56</v>
      </c>
      <c r="FI19" s="68" t="s">
        <v>57</v>
      </c>
      <c r="FJ19" s="86" t="s">
        <v>61</v>
      </c>
      <c r="FK19" s="68" t="s">
        <v>58</v>
      </c>
      <c r="FL19" s="68" t="s">
        <v>59</v>
      </c>
      <c r="FM19" s="68"/>
      <c r="FN19" s="68" t="s">
        <v>53</v>
      </c>
      <c r="FO19" s="68" t="s">
        <v>116</v>
      </c>
      <c r="FP19" s="86" t="s">
        <v>117</v>
      </c>
      <c r="FQ19" s="68" t="s">
        <v>115</v>
      </c>
      <c r="FR19" s="68" t="s">
        <v>60</v>
      </c>
      <c r="FS19" s="68" t="s">
        <v>54</v>
      </c>
      <c r="FT19" s="68" t="s">
        <v>55</v>
      </c>
      <c r="FU19" s="68" t="s">
        <v>56</v>
      </c>
      <c r="FV19" s="68" t="s">
        <v>57</v>
      </c>
      <c r="FW19" s="68" t="s">
        <v>61</v>
      </c>
      <c r="FX19" s="68" t="s">
        <v>58</v>
      </c>
      <c r="FY19" s="68" t="s">
        <v>59</v>
      </c>
      <c r="FZ19" s="95"/>
      <c r="GA19" s="96"/>
      <c r="GB19" s="68" t="s">
        <v>114</v>
      </c>
      <c r="GC19" s="68" t="s">
        <v>0</v>
      </c>
      <c r="GD19" s="68"/>
      <c r="GE19" s="68" t="s">
        <v>53</v>
      </c>
      <c r="GF19" s="68" t="s">
        <v>116</v>
      </c>
      <c r="GG19" s="86" t="s">
        <v>117</v>
      </c>
      <c r="GH19" s="68" t="s">
        <v>115</v>
      </c>
      <c r="GI19" s="86" t="s">
        <v>60</v>
      </c>
      <c r="GJ19" s="68" t="s">
        <v>54</v>
      </c>
      <c r="GK19" s="68" t="s">
        <v>55</v>
      </c>
      <c r="GL19" s="68" t="s">
        <v>56</v>
      </c>
      <c r="GM19" s="68" t="s">
        <v>57</v>
      </c>
      <c r="GN19" s="68" t="s">
        <v>58</v>
      </c>
      <c r="GO19" s="86" t="s">
        <v>61</v>
      </c>
      <c r="GP19" s="68" t="s">
        <v>59</v>
      </c>
      <c r="GQ19" s="68"/>
      <c r="GR19" s="68" t="s">
        <v>53</v>
      </c>
      <c r="GS19" s="68" t="s">
        <v>116</v>
      </c>
      <c r="GT19" s="86" t="s">
        <v>117</v>
      </c>
      <c r="GU19" s="86" t="s">
        <v>115</v>
      </c>
      <c r="GV19" s="68" t="s">
        <v>60</v>
      </c>
      <c r="GW19" s="68" t="s">
        <v>54</v>
      </c>
      <c r="GX19" s="68" t="s">
        <v>55</v>
      </c>
      <c r="GY19" s="68" t="s">
        <v>56</v>
      </c>
      <c r="GZ19" s="68" t="s">
        <v>57</v>
      </c>
      <c r="HA19" s="68" t="s">
        <v>61</v>
      </c>
      <c r="HB19" s="68" t="s">
        <v>58</v>
      </c>
      <c r="HC19" s="68" t="s">
        <v>59</v>
      </c>
      <c r="HD19" s="95"/>
      <c r="HE19" s="96"/>
      <c r="HF19" s="101"/>
      <c r="HG19" s="68"/>
      <c r="HH19" s="68"/>
      <c r="HI19" s="102" t="s">
        <v>40</v>
      </c>
      <c r="HJ19" s="102" t="s">
        <v>41</v>
      </c>
      <c r="HK19" s="102" t="s">
        <v>42</v>
      </c>
      <c r="HL19" s="102" t="s">
        <v>43</v>
      </c>
      <c r="HM19" s="102" t="s">
        <v>44</v>
      </c>
      <c r="HN19" s="102" t="s">
        <v>45</v>
      </c>
      <c r="HO19" s="102" t="s">
        <v>46</v>
      </c>
      <c r="HP19" s="102" t="s">
        <v>47</v>
      </c>
      <c r="HQ19" s="102" t="s">
        <v>48</v>
      </c>
      <c r="HR19" s="68"/>
      <c r="HS19" s="68"/>
      <c r="HT19" s="68"/>
      <c r="HU19" s="68"/>
      <c r="HV19" s="68"/>
      <c r="HW19" s="68"/>
      <c r="HX19" s="68"/>
      <c r="HY19" s="88"/>
      <c r="HZ19" s="68"/>
      <c r="IA19" s="105"/>
      <c r="IB19" s="107"/>
      <c r="IC19" s="78"/>
      <c r="ID19" s="84"/>
      <c r="IE19" s="78"/>
      <c r="IF19" s="78"/>
      <c r="IG19" s="78"/>
      <c r="IH19" s="78"/>
      <c r="II19" s="78"/>
      <c r="IJ19" s="78"/>
      <c r="IK19" s="78"/>
      <c r="IL19" s="78"/>
    </row>
    <row r="20" spans="1:248" s="8" customFormat="1" ht="27.75" customHeight="1" x14ac:dyDescent="0.25">
      <c r="A20" s="63"/>
      <c r="B20" s="73"/>
      <c r="C20" s="73"/>
      <c r="D20" s="74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44" t="s">
        <v>42</v>
      </c>
      <c r="AK20" s="78"/>
      <c r="AL20" s="44" t="s">
        <v>42</v>
      </c>
      <c r="AM20" s="78"/>
      <c r="AN20" s="44" t="s">
        <v>42</v>
      </c>
      <c r="AO20" s="78"/>
      <c r="AP20" s="44" t="s">
        <v>42</v>
      </c>
      <c r="AQ20" s="78"/>
      <c r="AR20" s="78"/>
      <c r="AS20" s="85"/>
      <c r="AT20" s="78"/>
      <c r="AU20" s="78"/>
      <c r="AV20" s="78"/>
      <c r="AW20" s="85"/>
      <c r="AX20" s="78"/>
      <c r="AY20" s="79"/>
      <c r="AZ20" s="79"/>
      <c r="BA20" s="79"/>
      <c r="BB20" s="79"/>
      <c r="BC20" s="79"/>
      <c r="BD20" s="79"/>
      <c r="BE20" s="79"/>
      <c r="BF20" s="79"/>
      <c r="BG20" s="79"/>
      <c r="BH20" s="78"/>
      <c r="BI20" s="44" t="s">
        <v>42</v>
      </c>
      <c r="BJ20" s="78"/>
      <c r="BK20" s="44" t="s">
        <v>42</v>
      </c>
      <c r="BL20" s="87"/>
      <c r="BM20" s="87"/>
      <c r="BN20" s="68"/>
      <c r="BO20" s="68"/>
      <c r="BP20" s="68"/>
      <c r="BQ20" s="87"/>
      <c r="BR20" s="68"/>
      <c r="BS20" s="87"/>
      <c r="BT20" s="68"/>
      <c r="BU20" s="68"/>
      <c r="BV20" s="68"/>
      <c r="BW20" s="68"/>
      <c r="BX20" s="87"/>
      <c r="BY20" s="68"/>
      <c r="BZ20" s="68"/>
      <c r="CA20" s="68"/>
      <c r="CB20" s="68"/>
      <c r="CC20" s="68"/>
      <c r="CD20" s="87"/>
      <c r="CE20" s="68"/>
      <c r="CF20" s="68"/>
      <c r="CG20" s="68"/>
      <c r="CH20" s="68"/>
      <c r="CI20" s="68"/>
      <c r="CJ20" s="68"/>
      <c r="CK20" s="68"/>
      <c r="CL20" s="68"/>
      <c r="CM20" s="68"/>
      <c r="CN20" s="43" t="s">
        <v>114</v>
      </c>
      <c r="CO20" s="43" t="s">
        <v>0</v>
      </c>
      <c r="CP20" s="68"/>
      <c r="CQ20" s="68"/>
      <c r="CR20" s="68"/>
      <c r="CS20" s="68"/>
      <c r="CT20" s="68"/>
      <c r="CU20" s="87"/>
      <c r="CV20" s="68"/>
      <c r="CW20" s="87"/>
      <c r="CX20" s="68"/>
      <c r="CY20" s="68"/>
      <c r="CZ20" s="68"/>
      <c r="DA20" s="68"/>
      <c r="DB20" s="87"/>
      <c r="DC20" s="68"/>
      <c r="DD20" s="68"/>
      <c r="DE20" s="68"/>
      <c r="DF20" s="68"/>
      <c r="DG20" s="68"/>
      <c r="DH20" s="87"/>
      <c r="DI20" s="68"/>
      <c r="DJ20" s="68"/>
      <c r="DK20" s="68"/>
      <c r="DL20" s="68"/>
      <c r="DM20" s="68"/>
      <c r="DN20" s="68"/>
      <c r="DO20" s="68"/>
      <c r="DP20" s="68"/>
      <c r="DQ20" s="68"/>
      <c r="DR20" s="43" t="s">
        <v>114</v>
      </c>
      <c r="DS20" s="43" t="s">
        <v>0</v>
      </c>
      <c r="DT20" s="68"/>
      <c r="DU20" s="68"/>
      <c r="DV20" s="68"/>
      <c r="DW20" s="68"/>
      <c r="DX20" s="68"/>
      <c r="DY20" s="87"/>
      <c r="DZ20" s="68"/>
      <c r="EA20" s="87"/>
      <c r="EB20" s="68"/>
      <c r="EC20" s="68"/>
      <c r="ED20" s="68"/>
      <c r="EE20" s="68"/>
      <c r="EF20" s="87"/>
      <c r="EG20" s="68"/>
      <c r="EH20" s="68"/>
      <c r="EI20" s="68"/>
      <c r="EJ20" s="68"/>
      <c r="EK20" s="68"/>
      <c r="EL20" s="87"/>
      <c r="EM20" s="68"/>
      <c r="EN20" s="68"/>
      <c r="EO20" s="68"/>
      <c r="EP20" s="68"/>
      <c r="EQ20" s="68"/>
      <c r="ER20" s="68"/>
      <c r="ES20" s="68"/>
      <c r="ET20" s="68"/>
      <c r="EU20" s="68"/>
      <c r="EV20" s="43" t="s">
        <v>114</v>
      </c>
      <c r="EW20" s="43" t="s">
        <v>0</v>
      </c>
      <c r="EX20" s="68"/>
      <c r="EY20" s="68"/>
      <c r="EZ20" s="68"/>
      <c r="FA20" s="68"/>
      <c r="FB20" s="68"/>
      <c r="FC20" s="87"/>
      <c r="FD20" s="68"/>
      <c r="FE20" s="87"/>
      <c r="FF20" s="68"/>
      <c r="FG20" s="68"/>
      <c r="FH20" s="68"/>
      <c r="FI20" s="68"/>
      <c r="FJ20" s="87"/>
      <c r="FK20" s="68"/>
      <c r="FL20" s="68"/>
      <c r="FM20" s="68"/>
      <c r="FN20" s="68"/>
      <c r="FO20" s="68"/>
      <c r="FP20" s="87"/>
      <c r="FQ20" s="68"/>
      <c r="FR20" s="68"/>
      <c r="FS20" s="68"/>
      <c r="FT20" s="68"/>
      <c r="FU20" s="68"/>
      <c r="FV20" s="68"/>
      <c r="FW20" s="68"/>
      <c r="FX20" s="68"/>
      <c r="FY20" s="68"/>
      <c r="FZ20" s="43" t="s">
        <v>114</v>
      </c>
      <c r="GA20" s="43" t="s">
        <v>0</v>
      </c>
      <c r="GB20" s="68"/>
      <c r="GC20" s="68"/>
      <c r="GD20" s="68"/>
      <c r="GE20" s="68"/>
      <c r="GF20" s="68"/>
      <c r="GG20" s="87"/>
      <c r="GH20" s="68"/>
      <c r="GI20" s="87"/>
      <c r="GJ20" s="68"/>
      <c r="GK20" s="68"/>
      <c r="GL20" s="68"/>
      <c r="GM20" s="68"/>
      <c r="GN20" s="68"/>
      <c r="GO20" s="87"/>
      <c r="GP20" s="68"/>
      <c r="GQ20" s="68"/>
      <c r="GR20" s="68"/>
      <c r="GS20" s="68"/>
      <c r="GT20" s="87"/>
      <c r="GU20" s="87"/>
      <c r="GV20" s="68"/>
      <c r="GW20" s="68"/>
      <c r="GX20" s="68"/>
      <c r="GY20" s="68"/>
      <c r="GZ20" s="68"/>
      <c r="HA20" s="68"/>
      <c r="HB20" s="68"/>
      <c r="HC20" s="68"/>
      <c r="HD20" s="43" t="s">
        <v>114</v>
      </c>
      <c r="HE20" s="43" t="s">
        <v>0</v>
      </c>
      <c r="HF20" s="101"/>
      <c r="HG20" s="68"/>
      <c r="HH20" s="68"/>
      <c r="HI20" s="102"/>
      <c r="HJ20" s="102"/>
      <c r="HK20" s="102"/>
      <c r="HL20" s="102"/>
      <c r="HM20" s="102"/>
      <c r="HN20" s="102"/>
      <c r="HO20" s="102"/>
      <c r="HP20" s="102"/>
      <c r="HQ20" s="102"/>
      <c r="HR20" s="68"/>
      <c r="HS20" s="68"/>
      <c r="HT20" s="68"/>
      <c r="HU20" s="68"/>
      <c r="HV20" s="68"/>
      <c r="HW20" s="68"/>
      <c r="HX20" s="68"/>
      <c r="HY20" s="88"/>
      <c r="HZ20" s="68"/>
      <c r="IA20" s="87"/>
      <c r="IB20" s="108"/>
      <c r="IC20" s="78"/>
      <c r="ID20" s="85"/>
      <c r="IE20" s="78"/>
      <c r="IF20" s="78"/>
      <c r="IG20" s="78"/>
      <c r="IH20" s="78"/>
      <c r="II20" s="78"/>
      <c r="IJ20" s="78"/>
      <c r="IK20" s="78"/>
      <c r="IL20" s="78"/>
    </row>
    <row r="21" spans="1:248" s="29" customFormat="1" ht="18.75" x14ac:dyDescent="0.25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12</v>
      </c>
      <c r="M21" s="31">
        <v>13</v>
      </c>
      <c r="N21" s="31">
        <v>14</v>
      </c>
      <c r="O21" s="31">
        <v>15</v>
      </c>
      <c r="P21" s="31">
        <v>16</v>
      </c>
      <c r="Q21" s="31">
        <v>17</v>
      </c>
      <c r="R21" s="31">
        <v>18</v>
      </c>
      <c r="S21" s="31">
        <v>19</v>
      </c>
      <c r="T21" s="31">
        <v>20</v>
      </c>
      <c r="U21" s="31">
        <v>21</v>
      </c>
      <c r="V21" s="31">
        <v>22</v>
      </c>
      <c r="W21" s="31">
        <v>23</v>
      </c>
      <c r="X21" s="31">
        <v>24</v>
      </c>
      <c r="Y21" s="31">
        <v>25</v>
      </c>
      <c r="Z21" s="31">
        <v>26</v>
      </c>
      <c r="AA21" s="31">
        <v>27</v>
      </c>
      <c r="AB21" s="31">
        <v>28</v>
      </c>
      <c r="AC21" s="31">
        <v>29</v>
      </c>
      <c r="AD21" s="31">
        <v>30</v>
      </c>
      <c r="AE21" s="31">
        <v>31</v>
      </c>
      <c r="AF21" s="31">
        <v>32</v>
      </c>
      <c r="AG21" s="31">
        <v>33</v>
      </c>
      <c r="AH21" s="31">
        <v>34</v>
      </c>
      <c r="AI21" s="31">
        <v>35</v>
      </c>
      <c r="AJ21" s="31">
        <v>36</v>
      </c>
      <c r="AK21" s="31">
        <v>37</v>
      </c>
      <c r="AL21" s="31">
        <v>38</v>
      </c>
      <c r="AM21" s="31">
        <v>39</v>
      </c>
      <c r="AN21" s="31">
        <v>40</v>
      </c>
      <c r="AO21" s="31">
        <v>41</v>
      </c>
      <c r="AP21" s="31">
        <v>42</v>
      </c>
      <c r="AQ21" s="31">
        <v>43</v>
      </c>
      <c r="AR21" s="31">
        <v>44</v>
      </c>
      <c r="AS21" s="31">
        <v>45</v>
      </c>
      <c r="AT21" s="31">
        <v>46</v>
      </c>
      <c r="AU21" s="31">
        <v>47</v>
      </c>
      <c r="AV21" s="31">
        <v>48</v>
      </c>
      <c r="AW21" s="31">
        <v>49</v>
      </c>
      <c r="AX21" s="31">
        <v>50</v>
      </c>
      <c r="AY21" s="31">
        <v>51</v>
      </c>
      <c r="AZ21" s="31">
        <v>52</v>
      </c>
      <c r="BA21" s="31">
        <v>53</v>
      </c>
      <c r="BB21" s="31">
        <v>54</v>
      </c>
      <c r="BC21" s="31">
        <v>55</v>
      </c>
      <c r="BD21" s="31">
        <v>56</v>
      </c>
      <c r="BE21" s="31">
        <v>57</v>
      </c>
      <c r="BF21" s="31">
        <v>58</v>
      </c>
      <c r="BG21" s="31">
        <v>59</v>
      </c>
      <c r="BH21" s="31">
        <v>60</v>
      </c>
      <c r="BI21" s="31">
        <v>61</v>
      </c>
      <c r="BJ21" s="31">
        <v>62</v>
      </c>
      <c r="BK21" s="31">
        <v>63</v>
      </c>
      <c r="BL21" s="31">
        <v>64</v>
      </c>
      <c r="BM21" s="31">
        <v>65</v>
      </c>
      <c r="BN21" s="31">
        <v>66</v>
      </c>
      <c r="BO21" s="31">
        <v>67</v>
      </c>
      <c r="BP21" s="31">
        <v>68</v>
      </c>
      <c r="BQ21" s="31">
        <v>69</v>
      </c>
      <c r="BR21" s="31">
        <v>70</v>
      </c>
      <c r="BS21" s="31">
        <v>71</v>
      </c>
      <c r="BT21" s="31">
        <v>72</v>
      </c>
      <c r="BU21" s="31">
        <v>73</v>
      </c>
      <c r="BV21" s="31">
        <v>74</v>
      </c>
      <c r="BW21" s="31">
        <v>75</v>
      </c>
      <c r="BX21" s="31">
        <v>76</v>
      </c>
      <c r="BY21" s="31">
        <v>77</v>
      </c>
      <c r="BZ21" s="31">
        <v>78</v>
      </c>
      <c r="CA21" s="31">
        <v>79</v>
      </c>
      <c r="CB21" s="31">
        <v>80</v>
      </c>
      <c r="CC21" s="31">
        <v>81</v>
      </c>
      <c r="CD21" s="31">
        <v>82</v>
      </c>
      <c r="CE21" s="31">
        <v>83</v>
      </c>
      <c r="CF21" s="31">
        <v>84</v>
      </c>
      <c r="CG21" s="31">
        <v>85</v>
      </c>
      <c r="CH21" s="31">
        <v>86</v>
      </c>
      <c r="CI21" s="31">
        <v>87</v>
      </c>
      <c r="CJ21" s="31">
        <v>88</v>
      </c>
      <c r="CK21" s="31">
        <v>89</v>
      </c>
      <c r="CL21" s="31">
        <v>90</v>
      </c>
      <c r="CM21" s="31">
        <v>91</v>
      </c>
      <c r="CN21" s="31">
        <v>92</v>
      </c>
      <c r="CO21" s="31">
        <v>93</v>
      </c>
      <c r="CP21" s="31">
        <v>94</v>
      </c>
      <c r="CQ21" s="31">
        <v>95</v>
      </c>
      <c r="CR21" s="31">
        <v>96</v>
      </c>
      <c r="CS21" s="31">
        <v>97</v>
      </c>
      <c r="CT21" s="31">
        <v>98</v>
      </c>
      <c r="CU21" s="31">
        <v>99</v>
      </c>
      <c r="CV21" s="31">
        <v>100</v>
      </c>
      <c r="CW21" s="31">
        <v>101</v>
      </c>
      <c r="CX21" s="31">
        <v>102</v>
      </c>
      <c r="CY21" s="31">
        <v>103</v>
      </c>
      <c r="CZ21" s="31">
        <v>104</v>
      </c>
      <c r="DA21" s="31">
        <v>105</v>
      </c>
      <c r="DB21" s="31">
        <v>106</v>
      </c>
      <c r="DC21" s="31">
        <v>107</v>
      </c>
      <c r="DD21" s="31">
        <v>108</v>
      </c>
      <c r="DE21" s="31">
        <v>109</v>
      </c>
      <c r="DF21" s="31">
        <v>110</v>
      </c>
      <c r="DG21" s="31">
        <v>111</v>
      </c>
      <c r="DH21" s="31">
        <v>112</v>
      </c>
      <c r="DI21" s="31">
        <v>113</v>
      </c>
      <c r="DJ21" s="31">
        <v>114</v>
      </c>
      <c r="DK21" s="31">
        <v>115</v>
      </c>
      <c r="DL21" s="31">
        <v>116</v>
      </c>
      <c r="DM21" s="31">
        <v>117</v>
      </c>
      <c r="DN21" s="31">
        <v>118</v>
      </c>
      <c r="DO21" s="31">
        <v>119</v>
      </c>
      <c r="DP21" s="31">
        <v>120</v>
      </c>
      <c r="DQ21" s="31">
        <v>121</v>
      </c>
      <c r="DR21" s="31">
        <v>122</v>
      </c>
      <c r="DS21" s="31">
        <v>123</v>
      </c>
      <c r="DT21" s="31">
        <v>124</v>
      </c>
      <c r="DU21" s="31">
        <v>125</v>
      </c>
      <c r="DV21" s="31">
        <v>126</v>
      </c>
      <c r="DW21" s="31">
        <v>127</v>
      </c>
      <c r="DX21" s="31">
        <v>128</v>
      </c>
      <c r="DY21" s="31">
        <v>129</v>
      </c>
      <c r="DZ21" s="31">
        <v>130</v>
      </c>
      <c r="EA21" s="31">
        <v>131</v>
      </c>
      <c r="EB21" s="31">
        <v>132</v>
      </c>
      <c r="EC21" s="31">
        <v>133</v>
      </c>
      <c r="ED21" s="31">
        <v>134</v>
      </c>
      <c r="EE21" s="31">
        <v>135</v>
      </c>
      <c r="EF21" s="31">
        <v>136</v>
      </c>
      <c r="EG21" s="31">
        <v>137</v>
      </c>
      <c r="EH21" s="31">
        <v>138</v>
      </c>
      <c r="EI21" s="31">
        <v>139</v>
      </c>
      <c r="EJ21" s="31">
        <v>140</v>
      </c>
      <c r="EK21" s="31">
        <v>141</v>
      </c>
      <c r="EL21" s="31">
        <v>142</v>
      </c>
      <c r="EM21" s="31">
        <v>143</v>
      </c>
      <c r="EN21" s="31">
        <v>144</v>
      </c>
      <c r="EO21" s="31">
        <v>145</v>
      </c>
      <c r="EP21" s="31">
        <v>146</v>
      </c>
      <c r="EQ21" s="31">
        <v>147</v>
      </c>
      <c r="ER21" s="31">
        <v>148</v>
      </c>
      <c r="ES21" s="31">
        <v>149</v>
      </c>
      <c r="ET21" s="31">
        <v>150</v>
      </c>
      <c r="EU21" s="31">
        <v>151</v>
      </c>
      <c r="EV21" s="31">
        <v>152</v>
      </c>
      <c r="EW21" s="31">
        <v>153</v>
      </c>
      <c r="EX21" s="31">
        <v>154</v>
      </c>
      <c r="EY21" s="31">
        <v>155</v>
      </c>
      <c r="EZ21" s="31">
        <v>156</v>
      </c>
      <c r="FA21" s="31">
        <v>157</v>
      </c>
      <c r="FB21" s="31">
        <v>158</v>
      </c>
      <c r="FC21" s="31">
        <v>159</v>
      </c>
      <c r="FD21" s="31">
        <v>160</v>
      </c>
      <c r="FE21" s="31">
        <v>161</v>
      </c>
      <c r="FF21" s="31">
        <v>162</v>
      </c>
      <c r="FG21" s="31">
        <v>163</v>
      </c>
      <c r="FH21" s="31">
        <v>164</v>
      </c>
      <c r="FI21" s="31">
        <v>165</v>
      </c>
      <c r="FJ21" s="31">
        <v>166</v>
      </c>
      <c r="FK21" s="31">
        <v>167</v>
      </c>
      <c r="FL21" s="31">
        <v>168</v>
      </c>
      <c r="FM21" s="31">
        <v>169</v>
      </c>
      <c r="FN21" s="31">
        <v>170</v>
      </c>
      <c r="FO21" s="31">
        <v>171</v>
      </c>
      <c r="FP21" s="31">
        <v>172</v>
      </c>
      <c r="FQ21" s="31">
        <v>173</v>
      </c>
      <c r="FR21" s="31">
        <v>174</v>
      </c>
      <c r="FS21" s="31">
        <v>175</v>
      </c>
      <c r="FT21" s="31">
        <v>176</v>
      </c>
      <c r="FU21" s="31">
        <v>177</v>
      </c>
      <c r="FV21" s="31">
        <v>178</v>
      </c>
      <c r="FW21" s="31">
        <v>179</v>
      </c>
      <c r="FX21" s="31">
        <v>180</v>
      </c>
      <c r="FY21" s="31">
        <v>181</v>
      </c>
      <c r="FZ21" s="31">
        <v>182</v>
      </c>
      <c r="GA21" s="31">
        <v>183</v>
      </c>
      <c r="GB21" s="31">
        <v>184</v>
      </c>
      <c r="GC21" s="31">
        <v>185</v>
      </c>
      <c r="GD21" s="31">
        <v>186</v>
      </c>
      <c r="GE21" s="31">
        <v>187</v>
      </c>
      <c r="GF21" s="31">
        <v>188</v>
      </c>
      <c r="GG21" s="31">
        <v>189</v>
      </c>
      <c r="GH21" s="31">
        <v>190</v>
      </c>
      <c r="GI21" s="31">
        <v>191</v>
      </c>
      <c r="GJ21" s="31">
        <v>192</v>
      </c>
      <c r="GK21" s="31">
        <v>193</v>
      </c>
      <c r="GL21" s="31">
        <v>194</v>
      </c>
      <c r="GM21" s="31">
        <v>195</v>
      </c>
      <c r="GN21" s="31">
        <v>196</v>
      </c>
      <c r="GO21" s="31">
        <v>197</v>
      </c>
      <c r="GP21" s="31">
        <v>198</v>
      </c>
      <c r="GQ21" s="31">
        <v>199</v>
      </c>
      <c r="GR21" s="31">
        <v>200</v>
      </c>
      <c r="GS21" s="31">
        <v>201</v>
      </c>
      <c r="GT21" s="31">
        <v>202</v>
      </c>
      <c r="GU21" s="31">
        <v>203</v>
      </c>
      <c r="GV21" s="31">
        <v>204</v>
      </c>
      <c r="GW21" s="31">
        <v>205</v>
      </c>
      <c r="GX21" s="31">
        <v>206</v>
      </c>
      <c r="GY21" s="31">
        <v>207</v>
      </c>
      <c r="GZ21" s="31">
        <v>208</v>
      </c>
      <c r="HA21" s="31">
        <v>209</v>
      </c>
      <c r="HB21" s="31">
        <v>210</v>
      </c>
      <c r="HC21" s="31">
        <v>211</v>
      </c>
      <c r="HD21" s="31">
        <v>212</v>
      </c>
      <c r="HE21" s="31">
        <v>213</v>
      </c>
      <c r="HF21" s="31">
        <v>214</v>
      </c>
      <c r="HG21" s="31">
        <v>215</v>
      </c>
      <c r="HH21" s="31">
        <v>216</v>
      </c>
      <c r="HI21" s="31">
        <v>217</v>
      </c>
      <c r="HJ21" s="31">
        <v>218</v>
      </c>
      <c r="HK21" s="31">
        <v>219</v>
      </c>
      <c r="HL21" s="31">
        <v>220</v>
      </c>
      <c r="HM21" s="31">
        <v>221</v>
      </c>
      <c r="HN21" s="31">
        <v>222</v>
      </c>
      <c r="HO21" s="31">
        <v>223</v>
      </c>
      <c r="HP21" s="31">
        <v>224</v>
      </c>
      <c r="HQ21" s="31">
        <v>225</v>
      </c>
      <c r="HR21" s="31">
        <v>226</v>
      </c>
      <c r="HS21" s="31">
        <v>227</v>
      </c>
      <c r="HT21" s="31">
        <v>228</v>
      </c>
      <c r="HU21" s="31">
        <v>229</v>
      </c>
      <c r="HV21" s="31">
        <v>230</v>
      </c>
      <c r="HW21" s="31">
        <v>231</v>
      </c>
      <c r="HX21" s="31">
        <v>232</v>
      </c>
      <c r="HY21" s="28">
        <v>233</v>
      </c>
      <c r="HZ21" s="44">
        <v>234</v>
      </c>
      <c r="IA21" s="44">
        <v>235</v>
      </c>
      <c r="IB21" s="44">
        <v>236</v>
      </c>
      <c r="IC21" s="44">
        <v>237</v>
      </c>
      <c r="ID21" s="44">
        <v>238</v>
      </c>
      <c r="IE21" s="44">
        <v>239</v>
      </c>
      <c r="IF21" s="44">
        <v>240</v>
      </c>
      <c r="IG21" s="44">
        <v>241</v>
      </c>
      <c r="IH21" s="44">
        <v>242</v>
      </c>
      <c r="II21" s="44">
        <v>243</v>
      </c>
      <c r="IJ21" s="44">
        <v>244</v>
      </c>
      <c r="IK21" s="44">
        <v>245</v>
      </c>
      <c r="IL21" s="44">
        <v>246</v>
      </c>
    </row>
    <row r="22" spans="1:248" s="23" customFormat="1" ht="56.25" x14ac:dyDescent="0.25">
      <c r="A22" s="43">
        <v>1</v>
      </c>
      <c r="B22" s="19" t="s">
        <v>71</v>
      </c>
      <c r="C22" s="43" t="s">
        <v>62</v>
      </c>
      <c r="D22" s="49">
        <f>SUM(E22:HE22)-AJ22-AL22-AN22-AP22-BI22-BK22</f>
        <v>1901.9999999999998</v>
      </c>
      <c r="E22" s="18">
        <v>1022.8</v>
      </c>
      <c r="F22" s="18">
        <v>0</v>
      </c>
      <c r="G22" s="18">
        <v>739.8</v>
      </c>
      <c r="H22" s="18">
        <v>0</v>
      </c>
      <c r="I22" s="18">
        <v>125.9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4.8</v>
      </c>
      <c r="AR22" s="18">
        <v>2.6</v>
      </c>
      <c r="AS22" s="18">
        <v>3.4</v>
      </c>
      <c r="AT22" s="18">
        <v>0</v>
      </c>
      <c r="AU22" s="18">
        <v>2.1</v>
      </c>
      <c r="AV22" s="18">
        <v>0.6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8">
        <v>0</v>
      </c>
      <c r="DO22" s="18">
        <v>0</v>
      </c>
      <c r="DP22" s="18">
        <v>0</v>
      </c>
      <c r="DQ22" s="18">
        <v>0</v>
      </c>
      <c r="DR22" s="18">
        <v>0</v>
      </c>
      <c r="DS22" s="18">
        <v>0</v>
      </c>
      <c r="DT22" s="18">
        <v>0</v>
      </c>
      <c r="DU22" s="18">
        <v>0</v>
      </c>
      <c r="DV22" s="18">
        <v>0</v>
      </c>
      <c r="DW22" s="18">
        <v>0</v>
      </c>
      <c r="DX22" s="18">
        <v>0</v>
      </c>
      <c r="DY22" s="18">
        <v>0</v>
      </c>
      <c r="DZ22" s="18">
        <v>0</v>
      </c>
      <c r="EA22" s="18">
        <v>0</v>
      </c>
      <c r="EB22" s="18">
        <v>0</v>
      </c>
      <c r="EC22" s="18">
        <v>0</v>
      </c>
      <c r="ED22" s="18">
        <v>0</v>
      </c>
      <c r="EE22" s="18">
        <v>0</v>
      </c>
      <c r="EF22" s="18">
        <v>0</v>
      </c>
      <c r="EG22" s="18">
        <v>0</v>
      </c>
      <c r="EH22" s="18">
        <v>0</v>
      </c>
      <c r="EI22" s="18">
        <v>0</v>
      </c>
      <c r="EJ22" s="18">
        <v>0</v>
      </c>
      <c r="EK22" s="18">
        <v>0</v>
      </c>
      <c r="EL22" s="18">
        <v>0</v>
      </c>
      <c r="EM22" s="18">
        <v>0</v>
      </c>
      <c r="EN22" s="18">
        <v>0</v>
      </c>
      <c r="EO22" s="18">
        <v>0</v>
      </c>
      <c r="EP22" s="18">
        <v>0</v>
      </c>
      <c r="EQ22" s="18">
        <v>0</v>
      </c>
      <c r="ER22" s="18">
        <v>0</v>
      </c>
      <c r="ES22" s="18">
        <v>0</v>
      </c>
      <c r="ET22" s="18">
        <v>0</v>
      </c>
      <c r="EU22" s="18">
        <v>0</v>
      </c>
      <c r="EV22" s="18">
        <v>0</v>
      </c>
      <c r="EW22" s="18">
        <v>0</v>
      </c>
      <c r="EX22" s="18">
        <v>0</v>
      </c>
      <c r="EY22" s="18">
        <v>0</v>
      </c>
      <c r="EZ22" s="18">
        <v>0</v>
      </c>
      <c r="FA22" s="18">
        <v>0</v>
      </c>
      <c r="FB22" s="18">
        <v>0</v>
      </c>
      <c r="FC22" s="18">
        <v>0</v>
      </c>
      <c r="FD22" s="18">
        <v>0</v>
      </c>
      <c r="FE22" s="18">
        <v>0</v>
      </c>
      <c r="FF22" s="18">
        <v>0</v>
      </c>
      <c r="FG22" s="18">
        <v>0</v>
      </c>
      <c r="FH22" s="18">
        <v>0</v>
      </c>
      <c r="FI22" s="18">
        <v>0</v>
      </c>
      <c r="FJ22" s="18">
        <v>0</v>
      </c>
      <c r="FK22" s="18">
        <v>0</v>
      </c>
      <c r="FL22" s="18">
        <v>0</v>
      </c>
      <c r="FM22" s="18">
        <v>0</v>
      </c>
      <c r="FN22" s="18">
        <v>0</v>
      </c>
      <c r="FO22" s="18">
        <v>0</v>
      </c>
      <c r="FP22" s="18">
        <v>0</v>
      </c>
      <c r="FQ22" s="18">
        <v>0</v>
      </c>
      <c r="FR22" s="18">
        <v>0</v>
      </c>
      <c r="FS22" s="18">
        <v>0</v>
      </c>
      <c r="FT22" s="18">
        <v>0</v>
      </c>
      <c r="FU22" s="18">
        <v>0</v>
      </c>
      <c r="FV22" s="18">
        <v>0</v>
      </c>
      <c r="FW22" s="18">
        <v>0</v>
      </c>
      <c r="FX22" s="18">
        <v>0</v>
      </c>
      <c r="FY22" s="18">
        <v>0</v>
      </c>
      <c r="FZ22" s="18">
        <v>0</v>
      </c>
      <c r="GA22" s="18">
        <v>0</v>
      </c>
      <c r="GB22" s="18">
        <v>0</v>
      </c>
      <c r="GC22" s="18">
        <v>0</v>
      </c>
      <c r="GD22" s="18">
        <v>0</v>
      </c>
      <c r="GE22" s="18">
        <v>0</v>
      </c>
      <c r="GF22" s="18">
        <v>0</v>
      </c>
      <c r="GG22" s="18">
        <v>0</v>
      </c>
      <c r="GH22" s="18">
        <v>0</v>
      </c>
      <c r="GI22" s="18">
        <v>0</v>
      </c>
      <c r="GJ22" s="18">
        <v>0</v>
      </c>
      <c r="GK22" s="18">
        <v>0</v>
      </c>
      <c r="GL22" s="18">
        <v>0</v>
      </c>
      <c r="GM22" s="18">
        <v>0</v>
      </c>
      <c r="GN22" s="18">
        <v>0</v>
      </c>
      <c r="GO22" s="18">
        <v>0</v>
      </c>
      <c r="GP22" s="18">
        <v>0</v>
      </c>
      <c r="GQ22" s="18">
        <v>0</v>
      </c>
      <c r="GR22" s="18">
        <v>0</v>
      </c>
      <c r="GS22" s="18">
        <v>0</v>
      </c>
      <c r="GT22" s="18">
        <v>0</v>
      </c>
      <c r="GU22" s="18">
        <v>0</v>
      </c>
      <c r="GV22" s="18">
        <v>0</v>
      </c>
      <c r="GW22" s="18">
        <v>0</v>
      </c>
      <c r="GX22" s="18">
        <v>0</v>
      </c>
      <c r="GY22" s="18">
        <v>0</v>
      </c>
      <c r="GZ22" s="18">
        <v>0</v>
      </c>
      <c r="HA22" s="18">
        <v>0</v>
      </c>
      <c r="HB22" s="18">
        <v>0</v>
      </c>
      <c r="HC22" s="18">
        <v>0</v>
      </c>
      <c r="HD22" s="18">
        <v>0</v>
      </c>
      <c r="HE22" s="18">
        <v>0</v>
      </c>
      <c r="HF22" s="51">
        <f>SUM(HG22:HW22)</f>
        <v>235</v>
      </c>
      <c r="HG22" s="18">
        <v>235</v>
      </c>
      <c r="HH22" s="18">
        <v>0</v>
      </c>
      <c r="HI22" s="18">
        <v>0</v>
      </c>
      <c r="HJ22" s="18">
        <v>0</v>
      </c>
      <c r="HK22" s="18">
        <v>0</v>
      </c>
      <c r="HL22" s="18">
        <v>0</v>
      </c>
      <c r="HM22" s="18">
        <v>0</v>
      </c>
      <c r="HN22" s="18">
        <v>0</v>
      </c>
      <c r="HO22" s="18">
        <v>0</v>
      </c>
      <c r="HP22" s="18">
        <v>0</v>
      </c>
      <c r="HQ22" s="18">
        <v>0</v>
      </c>
      <c r="HR22" s="18">
        <v>0</v>
      </c>
      <c r="HS22" s="18">
        <v>0</v>
      </c>
      <c r="HT22" s="18">
        <v>0</v>
      </c>
      <c r="HU22" s="18">
        <v>0</v>
      </c>
      <c r="HV22" s="18">
        <v>0</v>
      </c>
      <c r="HW22" s="18">
        <v>0</v>
      </c>
      <c r="HX22" s="18">
        <v>9</v>
      </c>
      <c r="HY22" s="25">
        <v>57</v>
      </c>
      <c r="HZ22" s="18">
        <v>1764</v>
      </c>
      <c r="IA22" s="18">
        <v>0</v>
      </c>
      <c r="IB22" s="51">
        <f>IC22+IH22</f>
        <v>96473</v>
      </c>
      <c r="IC22" s="18">
        <v>74949</v>
      </c>
      <c r="ID22" s="18">
        <v>73612</v>
      </c>
      <c r="IE22" s="18">
        <v>0</v>
      </c>
      <c r="IF22" s="18">
        <v>1337</v>
      </c>
      <c r="IG22" s="18">
        <v>0</v>
      </c>
      <c r="IH22" s="18">
        <v>21524</v>
      </c>
      <c r="II22" s="18">
        <v>21119</v>
      </c>
      <c r="IJ22" s="18">
        <v>0</v>
      </c>
      <c r="IK22" s="18">
        <v>162</v>
      </c>
      <c r="IL22" s="18">
        <v>243</v>
      </c>
      <c r="IM22" s="45"/>
      <c r="IN22" s="45"/>
    </row>
    <row r="23" spans="1:248" s="23" customFormat="1" ht="37.5" x14ac:dyDescent="0.25">
      <c r="A23" s="43">
        <v>2</v>
      </c>
      <c r="B23" s="19" t="s">
        <v>72</v>
      </c>
      <c r="C23" s="43" t="s">
        <v>62</v>
      </c>
      <c r="D23" s="49">
        <f t="shared" ref="D23:D73" si="0">SUM(E23:HE23)-AJ23-AL23-AN23-AP23-BI23-BK23</f>
        <v>1211.5999999999999</v>
      </c>
      <c r="E23" s="18">
        <v>519.79999999999995</v>
      </c>
      <c r="F23" s="18">
        <v>0</v>
      </c>
      <c r="G23" s="18">
        <v>549.6</v>
      </c>
      <c r="H23" s="18">
        <v>0</v>
      </c>
      <c r="I23" s="18">
        <v>132</v>
      </c>
      <c r="J23" s="18">
        <v>0</v>
      </c>
      <c r="K23" s="18">
        <v>1.6</v>
      </c>
      <c r="L23" s="18">
        <v>0</v>
      </c>
      <c r="M23" s="18">
        <v>7.6</v>
      </c>
      <c r="N23" s="18">
        <v>0</v>
      </c>
      <c r="O23" s="18">
        <v>1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v>0</v>
      </c>
      <c r="EC23" s="18">
        <v>0</v>
      </c>
      <c r="ED23" s="18">
        <v>0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v>0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0</v>
      </c>
      <c r="FL23" s="18">
        <v>0</v>
      </c>
      <c r="FM23" s="18">
        <v>0</v>
      </c>
      <c r="FN23" s="18">
        <v>0</v>
      </c>
      <c r="FO23" s="18">
        <v>0</v>
      </c>
      <c r="FP23" s="18">
        <v>0</v>
      </c>
      <c r="FQ23" s="18">
        <v>0</v>
      </c>
      <c r="FR23" s="18">
        <v>0</v>
      </c>
      <c r="FS23" s="18">
        <v>0</v>
      </c>
      <c r="FT23" s="18">
        <v>0</v>
      </c>
      <c r="FU23" s="18">
        <v>0</v>
      </c>
      <c r="FV23" s="18">
        <v>0</v>
      </c>
      <c r="FW23" s="18">
        <v>0</v>
      </c>
      <c r="FX23" s="18">
        <v>0</v>
      </c>
      <c r="FY23" s="18">
        <v>0</v>
      </c>
      <c r="FZ23" s="18">
        <v>0</v>
      </c>
      <c r="GA23" s="18">
        <v>0</v>
      </c>
      <c r="GB23" s="18">
        <v>0</v>
      </c>
      <c r="GC23" s="18">
        <v>0</v>
      </c>
      <c r="GD23" s="18">
        <v>0</v>
      </c>
      <c r="GE23" s="18">
        <v>0</v>
      </c>
      <c r="GF23" s="18">
        <v>0</v>
      </c>
      <c r="GG23" s="18">
        <v>0</v>
      </c>
      <c r="GH23" s="18">
        <v>0</v>
      </c>
      <c r="GI23" s="18">
        <v>0</v>
      </c>
      <c r="GJ23" s="18">
        <v>0</v>
      </c>
      <c r="GK23" s="18">
        <v>0</v>
      </c>
      <c r="GL23" s="18">
        <v>0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0</v>
      </c>
      <c r="GS23" s="18">
        <v>0</v>
      </c>
      <c r="GT23" s="18">
        <v>0</v>
      </c>
      <c r="GU23" s="18">
        <v>0</v>
      </c>
      <c r="GV23" s="18">
        <v>0</v>
      </c>
      <c r="GW23" s="18">
        <v>0</v>
      </c>
      <c r="GX23" s="18">
        <v>0</v>
      </c>
      <c r="GY23" s="18">
        <v>0</v>
      </c>
      <c r="GZ23" s="18">
        <v>0</v>
      </c>
      <c r="HA23" s="18">
        <v>0</v>
      </c>
      <c r="HB23" s="18">
        <v>0</v>
      </c>
      <c r="HC23" s="18">
        <v>0</v>
      </c>
      <c r="HD23" s="18">
        <v>0</v>
      </c>
      <c r="HE23" s="18">
        <v>0</v>
      </c>
      <c r="HF23" s="51">
        <f t="shared" ref="HF23:HF74" si="1">SUM(HG23:HW23)</f>
        <v>400</v>
      </c>
      <c r="HG23" s="18">
        <v>399</v>
      </c>
      <c r="HH23" s="18">
        <v>1</v>
      </c>
      <c r="HI23" s="18">
        <v>0</v>
      </c>
      <c r="HJ23" s="18">
        <v>0</v>
      </c>
      <c r="HK23" s="18">
        <v>0</v>
      </c>
      <c r="HL23" s="18">
        <v>0</v>
      </c>
      <c r="HM23" s="18">
        <v>0</v>
      </c>
      <c r="HN23" s="18">
        <v>0</v>
      </c>
      <c r="HO23" s="18">
        <v>0</v>
      </c>
      <c r="HP23" s="18">
        <v>0</v>
      </c>
      <c r="HQ23" s="18">
        <v>0</v>
      </c>
      <c r="HR23" s="18">
        <v>0</v>
      </c>
      <c r="HS23" s="18">
        <v>0</v>
      </c>
      <c r="HT23" s="18">
        <v>0</v>
      </c>
      <c r="HU23" s="18">
        <v>0</v>
      </c>
      <c r="HV23" s="18">
        <v>0</v>
      </c>
      <c r="HW23" s="18">
        <v>0</v>
      </c>
      <c r="HX23" s="18">
        <v>1</v>
      </c>
      <c r="HY23" s="25">
        <v>39</v>
      </c>
      <c r="HZ23" s="18">
        <v>1204.7</v>
      </c>
      <c r="IA23" s="18">
        <v>0</v>
      </c>
      <c r="IB23" s="51">
        <f t="shared" ref="IB23:IB76" si="2">IC23+IH23</f>
        <v>71941</v>
      </c>
      <c r="IC23" s="18">
        <v>57309</v>
      </c>
      <c r="ID23" s="18">
        <v>56079</v>
      </c>
      <c r="IE23" s="18">
        <v>0</v>
      </c>
      <c r="IF23" s="18">
        <v>962</v>
      </c>
      <c r="IG23" s="18">
        <v>268</v>
      </c>
      <c r="IH23" s="18">
        <v>14632</v>
      </c>
      <c r="II23" s="18">
        <v>13967</v>
      </c>
      <c r="IJ23" s="18">
        <v>0</v>
      </c>
      <c r="IK23" s="18">
        <v>110</v>
      </c>
      <c r="IL23" s="18">
        <v>555</v>
      </c>
      <c r="IM23" s="45"/>
      <c r="IN23" s="45"/>
    </row>
    <row r="24" spans="1:248" s="23" customFormat="1" ht="56.25" x14ac:dyDescent="0.25">
      <c r="A24" s="43">
        <v>3</v>
      </c>
      <c r="B24" s="19" t="s">
        <v>73</v>
      </c>
      <c r="C24" s="43" t="s">
        <v>62</v>
      </c>
      <c r="D24" s="49">
        <f t="shared" si="0"/>
        <v>1911.5999999999997</v>
      </c>
      <c r="E24" s="18">
        <v>799.1</v>
      </c>
      <c r="F24" s="18">
        <v>0</v>
      </c>
      <c r="G24" s="18">
        <v>609.1</v>
      </c>
      <c r="H24" s="18">
        <v>0</v>
      </c>
      <c r="I24" s="18">
        <v>124.1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0.6</v>
      </c>
      <c r="AS24" s="18">
        <v>0</v>
      </c>
      <c r="AT24" s="18">
        <v>0</v>
      </c>
      <c r="AU24" s="18">
        <v>1</v>
      </c>
      <c r="AV24" s="18">
        <v>0.6</v>
      </c>
      <c r="AW24" s="18">
        <v>0.4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15.8</v>
      </c>
      <c r="BM24" s="18">
        <v>300.8</v>
      </c>
      <c r="BN24" s="18">
        <v>18.8</v>
      </c>
      <c r="BO24" s="18">
        <v>11.3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30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v>0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0</v>
      </c>
      <c r="EY24" s="18">
        <v>0</v>
      </c>
      <c r="EZ24" s="18">
        <v>0</v>
      </c>
      <c r="FA24" s="18">
        <v>0</v>
      </c>
      <c r="FB24" s="18">
        <v>0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>
        <v>0</v>
      </c>
      <c r="FM24" s="18">
        <v>0</v>
      </c>
      <c r="FN24" s="18">
        <v>0</v>
      </c>
      <c r="FO24" s="18">
        <v>0</v>
      </c>
      <c r="FP24" s="18">
        <v>0</v>
      </c>
      <c r="FQ24" s="18">
        <v>0</v>
      </c>
      <c r="FR24" s="18">
        <v>0</v>
      </c>
      <c r="FS24" s="18">
        <v>0</v>
      </c>
      <c r="FT24" s="18">
        <v>0</v>
      </c>
      <c r="FU24" s="18">
        <v>0</v>
      </c>
      <c r="FV24" s="18">
        <v>0</v>
      </c>
      <c r="FW24" s="18">
        <v>0</v>
      </c>
      <c r="FX24" s="18">
        <v>0</v>
      </c>
      <c r="FY24" s="18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18">
        <v>0</v>
      </c>
      <c r="GH24" s="18">
        <v>0</v>
      </c>
      <c r="GI24" s="18">
        <v>0</v>
      </c>
      <c r="GJ24" s="18">
        <v>0</v>
      </c>
      <c r="GK24" s="18">
        <v>0</v>
      </c>
      <c r="GL24" s="18">
        <v>0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0</v>
      </c>
      <c r="GT24" s="18">
        <v>0</v>
      </c>
      <c r="GU24" s="18">
        <v>0</v>
      </c>
      <c r="GV24" s="18">
        <v>0</v>
      </c>
      <c r="GW24" s="18">
        <v>0</v>
      </c>
      <c r="GX24" s="18">
        <v>0</v>
      </c>
      <c r="GY24" s="18">
        <v>0</v>
      </c>
      <c r="GZ24" s="18">
        <v>0</v>
      </c>
      <c r="HA24" s="18">
        <v>0</v>
      </c>
      <c r="HB24" s="18">
        <v>0</v>
      </c>
      <c r="HC24" s="18">
        <v>0</v>
      </c>
      <c r="HD24" s="18">
        <v>0</v>
      </c>
      <c r="HE24" s="18">
        <v>0</v>
      </c>
      <c r="HF24" s="51">
        <f t="shared" si="1"/>
        <v>284</v>
      </c>
      <c r="HG24" s="18">
        <v>284</v>
      </c>
      <c r="HH24" s="18">
        <v>0</v>
      </c>
      <c r="HI24" s="18">
        <v>0</v>
      </c>
      <c r="HJ24" s="18">
        <v>0</v>
      </c>
      <c r="HK24" s="18">
        <v>0</v>
      </c>
      <c r="HL24" s="18">
        <v>0</v>
      </c>
      <c r="HM24" s="18">
        <v>0</v>
      </c>
      <c r="HN24" s="18">
        <v>0</v>
      </c>
      <c r="HO24" s="18">
        <v>0</v>
      </c>
      <c r="HP24" s="18">
        <v>0</v>
      </c>
      <c r="HQ24" s="18">
        <v>0</v>
      </c>
      <c r="HR24" s="18">
        <v>0</v>
      </c>
      <c r="HS24" s="18">
        <v>0</v>
      </c>
      <c r="HT24" s="18">
        <v>0</v>
      </c>
      <c r="HU24" s="18">
        <v>0</v>
      </c>
      <c r="HV24" s="18">
        <v>0</v>
      </c>
      <c r="HW24" s="18">
        <v>0</v>
      </c>
      <c r="HX24" s="18">
        <v>4</v>
      </c>
      <c r="HY24" s="25">
        <v>51</v>
      </c>
      <c r="HZ24" s="18">
        <v>1903.9</v>
      </c>
      <c r="IA24" s="18">
        <v>456.3</v>
      </c>
      <c r="IB24" s="51">
        <f t="shared" si="2"/>
        <v>113123</v>
      </c>
      <c r="IC24" s="18">
        <v>87020</v>
      </c>
      <c r="ID24" s="18">
        <v>86358</v>
      </c>
      <c r="IE24" s="18">
        <v>25573</v>
      </c>
      <c r="IF24" s="18">
        <v>615</v>
      </c>
      <c r="IG24" s="18">
        <v>47</v>
      </c>
      <c r="IH24" s="18">
        <v>26103</v>
      </c>
      <c r="II24" s="18">
        <v>25787</v>
      </c>
      <c r="IJ24" s="18">
        <v>9667</v>
      </c>
      <c r="IK24" s="18">
        <v>72</v>
      </c>
      <c r="IL24" s="18">
        <v>244</v>
      </c>
      <c r="IM24" s="45"/>
      <c r="IN24" s="45"/>
    </row>
    <row r="25" spans="1:248" s="23" customFormat="1" ht="37.5" x14ac:dyDescent="0.25">
      <c r="A25" s="43">
        <v>4</v>
      </c>
      <c r="B25" s="19" t="s">
        <v>74</v>
      </c>
      <c r="C25" s="43" t="s">
        <v>62</v>
      </c>
      <c r="D25" s="49">
        <f t="shared" si="0"/>
        <v>1241.7</v>
      </c>
      <c r="E25" s="18">
        <v>534.29999999999995</v>
      </c>
      <c r="F25" s="18">
        <v>0</v>
      </c>
      <c r="G25" s="18">
        <v>573.6</v>
      </c>
      <c r="H25" s="18">
        <v>0</v>
      </c>
      <c r="I25" s="18">
        <v>132.19999999999999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0.6</v>
      </c>
      <c r="AV25" s="18">
        <v>0.6</v>
      </c>
      <c r="AW25" s="18">
        <v>0.4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0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0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v>0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>
        <v>0</v>
      </c>
      <c r="FM25" s="18">
        <v>0</v>
      </c>
      <c r="FN25" s="18">
        <v>0</v>
      </c>
      <c r="FO25" s="18">
        <v>0</v>
      </c>
      <c r="FP25" s="18">
        <v>0</v>
      </c>
      <c r="FQ25" s="18">
        <v>0</v>
      </c>
      <c r="FR25" s="18">
        <v>0</v>
      </c>
      <c r="FS25" s="18">
        <v>0</v>
      </c>
      <c r="FT25" s="18">
        <v>0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18">
        <v>0</v>
      </c>
      <c r="GA25" s="18">
        <v>0</v>
      </c>
      <c r="GB25" s="18">
        <v>0</v>
      </c>
      <c r="GC25" s="18">
        <v>0</v>
      </c>
      <c r="GD25" s="18">
        <v>0</v>
      </c>
      <c r="GE25" s="18">
        <v>0</v>
      </c>
      <c r="GF25" s="18">
        <v>0</v>
      </c>
      <c r="GG25" s="18">
        <v>0</v>
      </c>
      <c r="GH25" s="18">
        <v>0</v>
      </c>
      <c r="GI25" s="18">
        <v>0</v>
      </c>
      <c r="GJ25" s="18">
        <v>0</v>
      </c>
      <c r="GK25" s="18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18">
        <v>0</v>
      </c>
      <c r="GT25" s="18">
        <v>0</v>
      </c>
      <c r="GU25" s="18">
        <v>0</v>
      </c>
      <c r="GV25" s="18">
        <v>0</v>
      </c>
      <c r="GW25" s="18">
        <v>0</v>
      </c>
      <c r="GX25" s="18">
        <v>0</v>
      </c>
      <c r="GY25" s="18">
        <v>0</v>
      </c>
      <c r="GZ25" s="18">
        <v>0</v>
      </c>
      <c r="HA25" s="18">
        <v>0</v>
      </c>
      <c r="HB25" s="18">
        <v>0</v>
      </c>
      <c r="HC25" s="18">
        <v>0</v>
      </c>
      <c r="HD25" s="18">
        <v>0</v>
      </c>
      <c r="HE25" s="18">
        <v>0</v>
      </c>
      <c r="HF25" s="51">
        <f t="shared" si="1"/>
        <v>75</v>
      </c>
      <c r="HG25" s="18">
        <v>75</v>
      </c>
      <c r="HH25" s="18">
        <v>0</v>
      </c>
      <c r="HI25" s="18">
        <v>0</v>
      </c>
      <c r="HJ25" s="18">
        <v>0</v>
      </c>
      <c r="HK25" s="18">
        <v>0</v>
      </c>
      <c r="HL25" s="18">
        <v>0</v>
      </c>
      <c r="HM25" s="18">
        <v>0</v>
      </c>
      <c r="HN25" s="18">
        <v>0</v>
      </c>
      <c r="HO25" s="18">
        <v>0</v>
      </c>
      <c r="HP25" s="18">
        <v>0</v>
      </c>
      <c r="HQ25" s="18">
        <v>0</v>
      </c>
      <c r="HR25" s="18">
        <v>0</v>
      </c>
      <c r="HS25" s="18">
        <v>0</v>
      </c>
      <c r="HT25" s="18">
        <v>0</v>
      </c>
      <c r="HU25" s="18">
        <v>0</v>
      </c>
      <c r="HV25" s="18">
        <v>0</v>
      </c>
      <c r="HW25" s="18">
        <v>0</v>
      </c>
      <c r="HX25" s="18">
        <v>1</v>
      </c>
      <c r="HY25" s="25">
        <v>42</v>
      </c>
      <c r="HZ25" s="18">
        <v>1269</v>
      </c>
      <c r="IA25" s="18">
        <v>0</v>
      </c>
      <c r="IB25" s="51">
        <f t="shared" si="2"/>
        <v>71746</v>
      </c>
      <c r="IC25" s="18">
        <v>56522</v>
      </c>
      <c r="ID25" s="18">
        <v>55051</v>
      </c>
      <c r="IE25" s="18">
        <v>0</v>
      </c>
      <c r="IF25" s="18">
        <v>1315</v>
      </c>
      <c r="IG25" s="18">
        <v>156</v>
      </c>
      <c r="IH25" s="18">
        <v>15224</v>
      </c>
      <c r="II25" s="18">
        <v>14529</v>
      </c>
      <c r="IJ25" s="18">
        <v>0</v>
      </c>
      <c r="IK25" s="18">
        <v>140</v>
      </c>
      <c r="IL25" s="18">
        <v>555</v>
      </c>
      <c r="IM25" s="45"/>
      <c r="IN25" s="45"/>
    </row>
    <row r="26" spans="1:248" s="23" customFormat="1" ht="56.25" x14ac:dyDescent="0.25">
      <c r="A26" s="43">
        <v>5</v>
      </c>
      <c r="B26" s="19" t="s">
        <v>75</v>
      </c>
      <c r="C26" s="43" t="s">
        <v>62</v>
      </c>
      <c r="D26" s="49">
        <f t="shared" si="0"/>
        <v>1021.6</v>
      </c>
      <c r="E26" s="18">
        <v>445.2</v>
      </c>
      <c r="F26" s="18">
        <v>0</v>
      </c>
      <c r="G26" s="18">
        <v>468.2</v>
      </c>
      <c r="H26" s="18">
        <v>0</v>
      </c>
      <c r="I26" s="18">
        <v>107.2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18">
        <v>0</v>
      </c>
      <c r="EY26" s="18">
        <v>0</v>
      </c>
      <c r="EZ26" s="18">
        <v>0</v>
      </c>
      <c r="FA26" s="18">
        <v>0</v>
      </c>
      <c r="FB26" s="18">
        <v>0</v>
      </c>
      <c r="FC26" s="18">
        <v>0</v>
      </c>
      <c r="FD26" s="18">
        <v>0</v>
      </c>
      <c r="FE26" s="18">
        <v>0</v>
      </c>
      <c r="FF26" s="18">
        <v>0</v>
      </c>
      <c r="FG26" s="18">
        <v>0</v>
      </c>
      <c r="FH26" s="18">
        <v>0</v>
      </c>
      <c r="FI26" s="18">
        <v>0</v>
      </c>
      <c r="FJ26" s="18">
        <v>0</v>
      </c>
      <c r="FK26" s="18">
        <v>0</v>
      </c>
      <c r="FL26" s="18">
        <v>0</v>
      </c>
      <c r="FM26" s="18">
        <v>0</v>
      </c>
      <c r="FN26" s="18">
        <v>0</v>
      </c>
      <c r="FO26" s="18">
        <v>0</v>
      </c>
      <c r="FP26" s="18">
        <v>0</v>
      </c>
      <c r="FQ26" s="18">
        <v>0</v>
      </c>
      <c r="FR26" s="18">
        <v>0</v>
      </c>
      <c r="FS26" s="18">
        <v>0</v>
      </c>
      <c r="FT26" s="18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18">
        <v>0</v>
      </c>
      <c r="GT26" s="18">
        <v>0</v>
      </c>
      <c r="GU26" s="18">
        <v>0</v>
      </c>
      <c r="GV26" s="18">
        <v>0</v>
      </c>
      <c r="GW26" s="18">
        <v>0</v>
      </c>
      <c r="GX26" s="18">
        <v>0</v>
      </c>
      <c r="GY26" s="18">
        <v>0</v>
      </c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51">
        <f t="shared" si="1"/>
        <v>131</v>
      </c>
      <c r="HG26" s="18">
        <v>131</v>
      </c>
      <c r="HH26" s="18">
        <v>0</v>
      </c>
      <c r="HI26" s="18">
        <v>0</v>
      </c>
      <c r="HJ26" s="18">
        <v>0</v>
      </c>
      <c r="HK26" s="18">
        <v>0</v>
      </c>
      <c r="HL26" s="18">
        <v>0</v>
      </c>
      <c r="HM26" s="18">
        <v>0</v>
      </c>
      <c r="HN26" s="18">
        <v>0</v>
      </c>
      <c r="HO26" s="18">
        <v>0</v>
      </c>
      <c r="HP26" s="18">
        <v>0</v>
      </c>
      <c r="HQ26" s="18">
        <v>0</v>
      </c>
      <c r="HR26" s="18">
        <v>0</v>
      </c>
      <c r="HS26" s="18">
        <v>0</v>
      </c>
      <c r="HT26" s="18">
        <v>0</v>
      </c>
      <c r="HU26" s="18">
        <v>0</v>
      </c>
      <c r="HV26" s="18">
        <v>0</v>
      </c>
      <c r="HW26" s="18">
        <v>0</v>
      </c>
      <c r="HX26" s="18">
        <v>0</v>
      </c>
      <c r="HY26" s="25">
        <v>34</v>
      </c>
      <c r="HZ26" s="18">
        <v>1010</v>
      </c>
      <c r="IA26" s="18">
        <v>0</v>
      </c>
      <c r="IB26" s="51">
        <f t="shared" si="2"/>
        <v>57797</v>
      </c>
      <c r="IC26" s="18">
        <v>46101</v>
      </c>
      <c r="ID26" s="18">
        <v>45144</v>
      </c>
      <c r="IE26" s="18">
        <v>0</v>
      </c>
      <c r="IF26" s="18">
        <v>957</v>
      </c>
      <c r="IG26" s="18">
        <v>0</v>
      </c>
      <c r="IH26" s="18">
        <v>11696</v>
      </c>
      <c r="II26" s="18">
        <v>11348</v>
      </c>
      <c r="IJ26" s="18">
        <v>0</v>
      </c>
      <c r="IK26" s="18">
        <v>105</v>
      </c>
      <c r="IL26" s="18">
        <v>243</v>
      </c>
      <c r="IM26" s="45"/>
      <c r="IN26" s="45"/>
    </row>
    <row r="27" spans="1:248" s="23" customFormat="1" ht="37.5" x14ac:dyDescent="0.25">
      <c r="A27" s="43">
        <v>6</v>
      </c>
      <c r="B27" s="19" t="s">
        <v>76</v>
      </c>
      <c r="C27" s="43" t="s">
        <v>62</v>
      </c>
      <c r="D27" s="49">
        <f t="shared" si="0"/>
        <v>1108.5</v>
      </c>
      <c r="E27" s="18">
        <v>542.5</v>
      </c>
      <c r="F27" s="18">
        <v>0</v>
      </c>
      <c r="G27" s="18">
        <v>474</v>
      </c>
      <c r="H27" s="18">
        <v>0</v>
      </c>
      <c r="I27" s="18">
        <v>80</v>
      </c>
      <c r="J27" s="18">
        <v>0</v>
      </c>
      <c r="K27" s="18">
        <v>3</v>
      </c>
      <c r="L27" s="18">
        <v>0</v>
      </c>
      <c r="M27" s="18">
        <v>3</v>
      </c>
      <c r="N27" s="18">
        <v>0</v>
      </c>
      <c r="O27" s="18">
        <v>3.4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0.4</v>
      </c>
      <c r="AT27" s="18">
        <v>0</v>
      </c>
      <c r="AU27" s="18">
        <v>1</v>
      </c>
      <c r="AV27" s="18">
        <v>0.6</v>
      </c>
      <c r="AW27" s="18">
        <v>0.6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0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0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0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0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0</v>
      </c>
      <c r="FJ27" s="18">
        <v>0</v>
      </c>
      <c r="FK27" s="18">
        <v>0</v>
      </c>
      <c r="FL27" s="18">
        <v>0</v>
      </c>
      <c r="FM27" s="18">
        <v>0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>
        <v>0</v>
      </c>
      <c r="FZ27" s="18">
        <v>0</v>
      </c>
      <c r="GA27" s="18">
        <v>0</v>
      </c>
      <c r="GB27" s="18">
        <v>0</v>
      </c>
      <c r="GC27" s="18">
        <v>0</v>
      </c>
      <c r="GD27" s="18">
        <v>0</v>
      </c>
      <c r="GE27" s="18">
        <v>0</v>
      </c>
      <c r="GF27" s="18">
        <v>0</v>
      </c>
      <c r="GG27" s="18">
        <v>0</v>
      </c>
      <c r="GH27" s="18">
        <v>0</v>
      </c>
      <c r="GI27" s="18">
        <v>0</v>
      </c>
      <c r="GJ27" s="18">
        <v>0</v>
      </c>
      <c r="GK27" s="18">
        <v>0</v>
      </c>
      <c r="GL27" s="18">
        <v>0</v>
      </c>
      <c r="GM27" s="18">
        <v>0</v>
      </c>
      <c r="GN27" s="18">
        <v>0</v>
      </c>
      <c r="GO27" s="18">
        <v>0</v>
      </c>
      <c r="GP27" s="18">
        <v>0</v>
      </c>
      <c r="GQ27" s="18">
        <v>0</v>
      </c>
      <c r="GR27" s="18">
        <v>0</v>
      </c>
      <c r="GS27" s="18">
        <v>0</v>
      </c>
      <c r="GT27" s="18">
        <v>0</v>
      </c>
      <c r="GU27" s="18">
        <v>0</v>
      </c>
      <c r="GV27" s="18">
        <v>0</v>
      </c>
      <c r="GW27" s="18">
        <v>0</v>
      </c>
      <c r="GX27" s="18">
        <v>0</v>
      </c>
      <c r="GY27" s="18">
        <v>0</v>
      </c>
      <c r="GZ27" s="18">
        <v>0</v>
      </c>
      <c r="HA27" s="18">
        <v>0</v>
      </c>
      <c r="HB27" s="18">
        <v>0</v>
      </c>
      <c r="HC27" s="18">
        <v>0</v>
      </c>
      <c r="HD27" s="18">
        <v>0</v>
      </c>
      <c r="HE27" s="18">
        <v>0</v>
      </c>
      <c r="HF27" s="51">
        <f t="shared" si="1"/>
        <v>150</v>
      </c>
      <c r="HG27" s="18">
        <v>147</v>
      </c>
      <c r="HH27" s="18">
        <v>3</v>
      </c>
      <c r="HI27" s="18">
        <v>0</v>
      </c>
      <c r="HJ27" s="18">
        <v>0</v>
      </c>
      <c r="HK27" s="18">
        <v>0</v>
      </c>
      <c r="HL27" s="18">
        <v>0</v>
      </c>
      <c r="HM27" s="18">
        <v>0</v>
      </c>
      <c r="HN27" s="18">
        <v>0</v>
      </c>
      <c r="HO27" s="18">
        <v>0</v>
      </c>
      <c r="HP27" s="18">
        <v>0</v>
      </c>
      <c r="HQ27" s="18">
        <v>0</v>
      </c>
      <c r="HR27" s="18">
        <v>0</v>
      </c>
      <c r="HS27" s="18">
        <v>0</v>
      </c>
      <c r="HT27" s="18">
        <v>0</v>
      </c>
      <c r="HU27" s="18">
        <v>0</v>
      </c>
      <c r="HV27" s="18">
        <v>0</v>
      </c>
      <c r="HW27" s="18">
        <v>0</v>
      </c>
      <c r="HX27" s="18">
        <v>2.2999999999999998</v>
      </c>
      <c r="HY27" s="25">
        <v>38</v>
      </c>
      <c r="HZ27" s="18">
        <v>1069.7</v>
      </c>
      <c r="IA27" s="18">
        <v>0</v>
      </c>
      <c r="IB27" s="51">
        <f t="shared" si="2"/>
        <v>60933</v>
      </c>
      <c r="IC27" s="18">
        <v>48466</v>
      </c>
      <c r="ID27" s="18">
        <v>46573</v>
      </c>
      <c r="IE27" s="18">
        <v>0</v>
      </c>
      <c r="IF27" s="18">
        <v>1739</v>
      </c>
      <c r="IG27" s="18">
        <v>154</v>
      </c>
      <c r="IH27" s="18">
        <v>12467</v>
      </c>
      <c r="II27" s="18">
        <v>12034</v>
      </c>
      <c r="IJ27" s="18">
        <v>0</v>
      </c>
      <c r="IK27" s="18">
        <v>190</v>
      </c>
      <c r="IL27" s="18">
        <v>243</v>
      </c>
      <c r="IM27" s="45"/>
      <c r="IN27" s="45"/>
    </row>
    <row r="28" spans="1:248" s="23" customFormat="1" ht="56.25" x14ac:dyDescent="0.25">
      <c r="A28" s="43">
        <v>7</v>
      </c>
      <c r="B28" s="19" t="s">
        <v>77</v>
      </c>
      <c r="C28" s="43" t="s">
        <v>62</v>
      </c>
      <c r="D28" s="49">
        <f t="shared" si="0"/>
        <v>1015.6999999999999</v>
      </c>
      <c r="E28" s="18">
        <v>472.9</v>
      </c>
      <c r="F28" s="18">
        <v>0</v>
      </c>
      <c r="G28" s="18">
        <v>453.8</v>
      </c>
      <c r="H28" s="18">
        <v>0</v>
      </c>
      <c r="I28" s="18">
        <v>80.7</v>
      </c>
      <c r="J28" s="18">
        <v>0</v>
      </c>
      <c r="K28" s="18">
        <v>1.3</v>
      </c>
      <c r="L28" s="18">
        <v>0</v>
      </c>
      <c r="M28" s="18">
        <v>3.8</v>
      </c>
      <c r="N28" s="18">
        <v>0</v>
      </c>
      <c r="O28" s="18">
        <v>1.3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1.3</v>
      </c>
      <c r="AS28" s="18">
        <v>0</v>
      </c>
      <c r="AT28" s="18">
        <v>0</v>
      </c>
      <c r="AU28" s="18">
        <v>0.6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0</v>
      </c>
      <c r="EA28" s="18">
        <v>0</v>
      </c>
      <c r="EB28" s="18">
        <v>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0</v>
      </c>
      <c r="EJ28" s="18">
        <v>0</v>
      </c>
      <c r="EK28" s="18">
        <v>0</v>
      </c>
      <c r="EL28" s="18">
        <v>0</v>
      </c>
      <c r="EM28" s="18">
        <v>0</v>
      </c>
      <c r="EN28" s="18">
        <v>0</v>
      </c>
      <c r="EO28" s="18">
        <v>0</v>
      </c>
      <c r="EP28" s="18">
        <v>0</v>
      </c>
      <c r="EQ28" s="18">
        <v>0</v>
      </c>
      <c r="ER28" s="18">
        <v>0</v>
      </c>
      <c r="ES28" s="18">
        <v>0</v>
      </c>
      <c r="ET28" s="18">
        <v>0</v>
      </c>
      <c r="EU28" s="18">
        <v>0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0</v>
      </c>
      <c r="FC28" s="18">
        <v>0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0</v>
      </c>
      <c r="FJ28" s="18">
        <v>0</v>
      </c>
      <c r="FK28" s="18">
        <v>0</v>
      </c>
      <c r="FL28" s="18">
        <v>0</v>
      </c>
      <c r="FM28" s="18">
        <v>0</v>
      </c>
      <c r="FN28" s="18">
        <v>0</v>
      </c>
      <c r="FO28" s="18">
        <v>0</v>
      </c>
      <c r="FP28" s="18">
        <v>0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>
        <v>0</v>
      </c>
      <c r="FZ28" s="18">
        <v>0</v>
      </c>
      <c r="GA28" s="18">
        <v>0</v>
      </c>
      <c r="GB28" s="18">
        <v>0</v>
      </c>
      <c r="GC28" s="18">
        <v>0</v>
      </c>
      <c r="GD28" s="18">
        <v>0</v>
      </c>
      <c r="GE28" s="18">
        <v>0</v>
      </c>
      <c r="GF28" s="18">
        <v>0</v>
      </c>
      <c r="GG28" s="18">
        <v>0</v>
      </c>
      <c r="GH28" s="18">
        <v>0</v>
      </c>
      <c r="GI28" s="18">
        <v>0</v>
      </c>
      <c r="GJ28" s="18">
        <v>0</v>
      </c>
      <c r="GK28" s="18">
        <v>0</v>
      </c>
      <c r="GL28" s="18">
        <v>0</v>
      </c>
      <c r="GM28" s="18">
        <v>0</v>
      </c>
      <c r="GN28" s="18">
        <v>0</v>
      </c>
      <c r="GO28" s="18">
        <v>0</v>
      </c>
      <c r="GP28" s="18">
        <v>0</v>
      </c>
      <c r="GQ28" s="18">
        <v>0</v>
      </c>
      <c r="GR28" s="18">
        <v>0</v>
      </c>
      <c r="GS28" s="18">
        <v>0</v>
      </c>
      <c r="GT28" s="18">
        <v>0</v>
      </c>
      <c r="GU28" s="18">
        <v>0</v>
      </c>
      <c r="GV28" s="18">
        <v>0</v>
      </c>
      <c r="GW28" s="18">
        <v>0</v>
      </c>
      <c r="GX28" s="18">
        <v>0</v>
      </c>
      <c r="GY28" s="18">
        <v>0</v>
      </c>
      <c r="GZ28" s="18">
        <v>0</v>
      </c>
      <c r="HA28" s="18">
        <v>0</v>
      </c>
      <c r="HB28" s="18">
        <v>0</v>
      </c>
      <c r="HC28" s="18">
        <v>0</v>
      </c>
      <c r="HD28" s="18">
        <v>0</v>
      </c>
      <c r="HE28" s="18">
        <v>0</v>
      </c>
      <c r="HF28" s="51">
        <f t="shared" si="1"/>
        <v>122.3</v>
      </c>
      <c r="HG28" s="18">
        <v>121.3</v>
      </c>
      <c r="HH28" s="18">
        <v>1</v>
      </c>
      <c r="HI28" s="18">
        <v>0</v>
      </c>
      <c r="HJ28" s="18">
        <v>0</v>
      </c>
      <c r="HK28" s="18">
        <v>0</v>
      </c>
      <c r="HL28" s="18">
        <v>0</v>
      </c>
      <c r="HM28" s="18">
        <v>0</v>
      </c>
      <c r="HN28" s="18">
        <v>0</v>
      </c>
      <c r="HO28" s="18">
        <v>0</v>
      </c>
      <c r="HP28" s="18">
        <v>0</v>
      </c>
      <c r="HQ28" s="18">
        <v>0</v>
      </c>
      <c r="HR28" s="18">
        <v>0</v>
      </c>
      <c r="HS28" s="18">
        <v>0</v>
      </c>
      <c r="HT28" s="18">
        <v>0</v>
      </c>
      <c r="HU28" s="18">
        <v>0</v>
      </c>
      <c r="HV28" s="18">
        <v>0</v>
      </c>
      <c r="HW28" s="18">
        <v>0</v>
      </c>
      <c r="HX28" s="18">
        <v>3</v>
      </c>
      <c r="HY28" s="25">
        <v>35</v>
      </c>
      <c r="HZ28" s="18">
        <v>1005.3</v>
      </c>
      <c r="IA28" s="18">
        <v>0</v>
      </c>
      <c r="IB28" s="51">
        <f t="shared" si="2"/>
        <v>56990</v>
      </c>
      <c r="IC28" s="18">
        <v>45434</v>
      </c>
      <c r="ID28" s="18">
        <v>44329</v>
      </c>
      <c r="IE28" s="18">
        <v>0</v>
      </c>
      <c r="IF28" s="18">
        <v>1028</v>
      </c>
      <c r="IG28" s="18">
        <v>77</v>
      </c>
      <c r="IH28" s="18">
        <v>11556</v>
      </c>
      <c r="II28" s="18">
        <v>11229</v>
      </c>
      <c r="IJ28" s="18">
        <v>0</v>
      </c>
      <c r="IK28" s="18">
        <v>84</v>
      </c>
      <c r="IL28" s="18">
        <v>243</v>
      </c>
      <c r="IM28" s="45"/>
      <c r="IN28" s="45"/>
    </row>
    <row r="29" spans="1:248" s="23" customFormat="1" ht="75" x14ac:dyDescent="0.25">
      <c r="A29" s="43">
        <v>8</v>
      </c>
      <c r="B29" s="19" t="s">
        <v>78</v>
      </c>
      <c r="C29" s="43" t="s">
        <v>62</v>
      </c>
      <c r="D29" s="49">
        <f t="shared" si="0"/>
        <v>1227.5999999999999</v>
      </c>
      <c r="E29" s="18">
        <v>591</v>
      </c>
      <c r="F29" s="18">
        <v>0</v>
      </c>
      <c r="G29" s="18">
        <v>490</v>
      </c>
      <c r="H29" s="18">
        <v>0</v>
      </c>
      <c r="I29" s="18">
        <v>118.8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23.8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1.9</v>
      </c>
      <c r="AS29" s="18">
        <v>0</v>
      </c>
      <c r="AT29" s="18">
        <v>0</v>
      </c>
      <c r="AU29" s="18">
        <v>1.1000000000000001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0.1</v>
      </c>
      <c r="BE29" s="18">
        <v>0.9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  <c r="EF29" s="18">
        <v>0</v>
      </c>
      <c r="EG29" s="18">
        <v>0</v>
      </c>
      <c r="EH29" s="18">
        <v>0</v>
      </c>
      <c r="EI29" s="18">
        <v>0</v>
      </c>
      <c r="EJ29" s="18">
        <v>0</v>
      </c>
      <c r="EK29" s="18">
        <v>0</v>
      </c>
      <c r="EL29" s="18">
        <v>0</v>
      </c>
      <c r="EM29" s="18">
        <v>0</v>
      </c>
      <c r="EN29" s="18">
        <v>0</v>
      </c>
      <c r="EO29" s="18">
        <v>0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0</v>
      </c>
      <c r="EV29" s="18">
        <v>0</v>
      </c>
      <c r="EW29" s="18">
        <v>0</v>
      </c>
      <c r="EX29" s="18">
        <v>0</v>
      </c>
      <c r="EY29" s="18">
        <v>0</v>
      </c>
      <c r="EZ29" s="18">
        <v>0</v>
      </c>
      <c r="FA29" s="18">
        <v>0</v>
      </c>
      <c r="FB29" s="18">
        <v>0</v>
      </c>
      <c r="FC29" s="18">
        <v>0</v>
      </c>
      <c r="FD29" s="18">
        <v>0</v>
      </c>
      <c r="FE29" s="18">
        <v>0</v>
      </c>
      <c r="FF29" s="18">
        <v>0</v>
      </c>
      <c r="FG29" s="18">
        <v>0</v>
      </c>
      <c r="FH29" s="18">
        <v>0</v>
      </c>
      <c r="FI29" s="18">
        <v>0</v>
      </c>
      <c r="FJ29" s="18">
        <v>0</v>
      </c>
      <c r="FK29" s="18">
        <v>0</v>
      </c>
      <c r="FL29" s="18">
        <v>0</v>
      </c>
      <c r="FM29" s="18">
        <v>0</v>
      </c>
      <c r="FN29" s="18">
        <v>0</v>
      </c>
      <c r="FO29" s="18">
        <v>0</v>
      </c>
      <c r="FP29" s="18">
        <v>0</v>
      </c>
      <c r="FQ29" s="18">
        <v>0</v>
      </c>
      <c r="FR29" s="18">
        <v>0</v>
      </c>
      <c r="FS29" s="18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0</v>
      </c>
      <c r="FY29" s="18">
        <v>0</v>
      </c>
      <c r="FZ29" s="18">
        <v>0</v>
      </c>
      <c r="GA29" s="18">
        <v>0</v>
      </c>
      <c r="GB29" s="18">
        <v>0</v>
      </c>
      <c r="GC29" s="18">
        <v>0</v>
      </c>
      <c r="GD29" s="18">
        <v>0</v>
      </c>
      <c r="GE29" s="18">
        <v>0</v>
      </c>
      <c r="GF29" s="18">
        <v>0</v>
      </c>
      <c r="GG29" s="18">
        <v>0</v>
      </c>
      <c r="GH29" s="18">
        <v>0</v>
      </c>
      <c r="GI29" s="18">
        <v>0</v>
      </c>
      <c r="GJ29" s="18">
        <v>0</v>
      </c>
      <c r="GK29" s="18">
        <v>0</v>
      </c>
      <c r="GL29" s="18">
        <v>0</v>
      </c>
      <c r="GM29" s="18">
        <v>0</v>
      </c>
      <c r="GN29" s="18">
        <v>0</v>
      </c>
      <c r="GO29" s="18">
        <v>0</v>
      </c>
      <c r="GP29" s="18">
        <v>0</v>
      </c>
      <c r="GQ29" s="18">
        <v>0</v>
      </c>
      <c r="GR29" s="18">
        <v>0</v>
      </c>
      <c r="GS29" s="18">
        <v>0</v>
      </c>
      <c r="GT29" s="18">
        <v>0</v>
      </c>
      <c r="GU29" s="18">
        <v>0</v>
      </c>
      <c r="GV29" s="18">
        <v>0</v>
      </c>
      <c r="GW29" s="18">
        <v>0</v>
      </c>
      <c r="GX29" s="18">
        <v>0</v>
      </c>
      <c r="GY29" s="18">
        <v>0</v>
      </c>
      <c r="GZ29" s="18">
        <v>0</v>
      </c>
      <c r="HA29" s="18">
        <v>0</v>
      </c>
      <c r="HB29" s="18">
        <v>0</v>
      </c>
      <c r="HC29" s="18">
        <v>0</v>
      </c>
      <c r="HD29" s="18">
        <v>0</v>
      </c>
      <c r="HE29" s="18">
        <v>0</v>
      </c>
      <c r="HF29" s="51">
        <f t="shared" si="1"/>
        <v>317</v>
      </c>
      <c r="HG29" s="18">
        <v>317</v>
      </c>
      <c r="HH29" s="18">
        <v>0</v>
      </c>
      <c r="HI29" s="18">
        <v>0</v>
      </c>
      <c r="HJ29" s="18">
        <v>0</v>
      </c>
      <c r="HK29" s="18">
        <v>0</v>
      </c>
      <c r="HL29" s="18">
        <v>0</v>
      </c>
      <c r="HM29" s="18">
        <v>0</v>
      </c>
      <c r="HN29" s="18">
        <v>0</v>
      </c>
      <c r="HO29" s="18">
        <v>0</v>
      </c>
      <c r="HP29" s="18">
        <v>0</v>
      </c>
      <c r="HQ29" s="18">
        <v>0</v>
      </c>
      <c r="HR29" s="18">
        <v>0</v>
      </c>
      <c r="HS29" s="18">
        <v>0</v>
      </c>
      <c r="HT29" s="18">
        <v>0</v>
      </c>
      <c r="HU29" s="18">
        <v>0</v>
      </c>
      <c r="HV29" s="18">
        <v>0</v>
      </c>
      <c r="HW29" s="18">
        <v>0</v>
      </c>
      <c r="HX29" s="18">
        <v>4</v>
      </c>
      <c r="HY29" s="25">
        <v>39</v>
      </c>
      <c r="HZ29" s="18">
        <v>1124</v>
      </c>
      <c r="IA29" s="18">
        <v>0</v>
      </c>
      <c r="IB29" s="51">
        <f t="shared" si="2"/>
        <v>63607</v>
      </c>
      <c r="IC29" s="18">
        <v>50728</v>
      </c>
      <c r="ID29" s="18">
        <v>49497</v>
      </c>
      <c r="IE29" s="18">
        <v>0</v>
      </c>
      <c r="IF29" s="18">
        <v>1231</v>
      </c>
      <c r="IG29" s="18">
        <v>0</v>
      </c>
      <c r="IH29" s="18">
        <v>12879</v>
      </c>
      <c r="II29" s="18">
        <v>12458</v>
      </c>
      <c r="IJ29" s="18">
        <v>0</v>
      </c>
      <c r="IK29" s="18">
        <v>178</v>
      </c>
      <c r="IL29" s="18">
        <v>243</v>
      </c>
      <c r="IM29" s="45"/>
      <c r="IN29" s="45"/>
    </row>
    <row r="30" spans="1:248" s="23" customFormat="1" ht="37.5" x14ac:dyDescent="0.25">
      <c r="A30" s="43">
        <v>9</v>
      </c>
      <c r="B30" s="19" t="s">
        <v>79</v>
      </c>
      <c r="C30" s="43" t="s">
        <v>62</v>
      </c>
      <c r="D30" s="49">
        <f t="shared" si="0"/>
        <v>1162.0999999999999</v>
      </c>
      <c r="E30" s="18">
        <v>534.20000000000005</v>
      </c>
      <c r="F30" s="18">
        <v>0</v>
      </c>
      <c r="G30" s="18">
        <v>481.6</v>
      </c>
      <c r="H30" s="18">
        <v>0</v>
      </c>
      <c r="I30" s="18">
        <v>132.69999999999999</v>
      </c>
      <c r="J30" s="18">
        <v>0</v>
      </c>
      <c r="K30" s="18">
        <v>5.9</v>
      </c>
      <c r="L30" s="18">
        <v>0</v>
      </c>
      <c r="M30" s="18">
        <v>5</v>
      </c>
      <c r="N30" s="18">
        <v>0</v>
      </c>
      <c r="O30" s="18">
        <v>1.1000000000000001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0.6</v>
      </c>
      <c r="AS30" s="18">
        <v>0</v>
      </c>
      <c r="AT30" s="18">
        <v>0</v>
      </c>
      <c r="AU30" s="18">
        <v>0.4</v>
      </c>
      <c r="AV30" s="18">
        <v>0.6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18">
        <v>0</v>
      </c>
      <c r="FB30" s="18">
        <v>0</v>
      </c>
      <c r="FC30" s="18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18">
        <v>0</v>
      </c>
      <c r="FO30" s="18">
        <v>0</v>
      </c>
      <c r="FP30" s="18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18">
        <v>0</v>
      </c>
      <c r="GB30" s="18">
        <v>0</v>
      </c>
      <c r="GC30" s="18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18">
        <v>0</v>
      </c>
      <c r="GO30" s="18">
        <v>0</v>
      </c>
      <c r="GP30" s="18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18">
        <v>0</v>
      </c>
      <c r="HC30" s="18">
        <v>0</v>
      </c>
      <c r="HD30" s="18">
        <v>0</v>
      </c>
      <c r="HE30" s="18">
        <v>0</v>
      </c>
      <c r="HF30" s="51">
        <f t="shared" si="1"/>
        <v>56.3</v>
      </c>
      <c r="HG30" s="18">
        <v>56.3</v>
      </c>
      <c r="HH30" s="18">
        <v>0</v>
      </c>
      <c r="HI30" s="18">
        <v>0</v>
      </c>
      <c r="HJ30" s="18">
        <v>0</v>
      </c>
      <c r="HK30" s="18">
        <v>0</v>
      </c>
      <c r="HL30" s="18">
        <v>0</v>
      </c>
      <c r="HM30" s="18">
        <v>0</v>
      </c>
      <c r="HN30" s="18">
        <v>0</v>
      </c>
      <c r="HO30" s="18">
        <v>0</v>
      </c>
      <c r="HP30" s="18">
        <v>0</v>
      </c>
      <c r="HQ30" s="18">
        <v>0</v>
      </c>
      <c r="HR30" s="18">
        <v>0</v>
      </c>
      <c r="HS30" s="18">
        <v>0</v>
      </c>
      <c r="HT30" s="18">
        <v>0</v>
      </c>
      <c r="HU30" s="18">
        <v>0</v>
      </c>
      <c r="HV30" s="18">
        <v>0</v>
      </c>
      <c r="HW30" s="18">
        <v>0</v>
      </c>
      <c r="HX30" s="18">
        <v>3</v>
      </c>
      <c r="HY30" s="25">
        <v>41</v>
      </c>
      <c r="HZ30" s="18">
        <v>1124.4000000000001</v>
      </c>
      <c r="IA30" s="18">
        <v>0</v>
      </c>
      <c r="IB30" s="51">
        <f t="shared" si="2"/>
        <v>62841</v>
      </c>
      <c r="IC30" s="18">
        <v>49765</v>
      </c>
      <c r="ID30" s="18">
        <v>47916</v>
      </c>
      <c r="IE30" s="18">
        <v>0</v>
      </c>
      <c r="IF30" s="18">
        <v>1664</v>
      </c>
      <c r="IG30" s="18">
        <v>185</v>
      </c>
      <c r="IH30" s="18">
        <v>13076</v>
      </c>
      <c r="II30" s="18">
        <v>12681</v>
      </c>
      <c r="IJ30" s="18">
        <v>0</v>
      </c>
      <c r="IK30" s="18">
        <v>152</v>
      </c>
      <c r="IL30" s="18">
        <v>243</v>
      </c>
      <c r="IM30" s="45"/>
      <c r="IN30" s="45"/>
    </row>
    <row r="31" spans="1:248" s="23" customFormat="1" ht="56.25" x14ac:dyDescent="0.25">
      <c r="A31" s="43">
        <v>10</v>
      </c>
      <c r="B31" s="19" t="s">
        <v>80</v>
      </c>
      <c r="C31" s="43" t="s">
        <v>62</v>
      </c>
      <c r="D31" s="49">
        <f t="shared" si="0"/>
        <v>1293</v>
      </c>
      <c r="E31" s="18">
        <v>619.4</v>
      </c>
      <c r="F31" s="18">
        <v>0</v>
      </c>
      <c r="G31" s="18">
        <v>567.6</v>
      </c>
      <c r="H31" s="18">
        <v>0</v>
      </c>
      <c r="I31" s="18">
        <v>94</v>
      </c>
      <c r="J31" s="18">
        <v>0</v>
      </c>
      <c r="K31" s="18">
        <v>8</v>
      </c>
      <c r="L31" s="18">
        <v>0</v>
      </c>
      <c r="M31" s="18">
        <v>4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18">
        <v>0</v>
      </c>
      <c r="EO31" s="18">
        <v>0</v>
      </c>
      <c r="EP31" s="18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18">
        <v>0</v>
      </c>
      <c r="FB31" s="18">
        <v>0</v>
      </c>
      <c r="FC31" s="18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0</v>
      </c>
      <c r="FJ31" s="18">
        <v>0</v>
      </c>
      <c r="FK31" s="18">
        <v>0</v>
      </c>
      <c r="FL31" s="18">
        <v>0</v>
      </c>
      <c r="FM31" s="18">
        <v>0</v>
      </c>
      <c r="FN31" s="18">
        <v>0</v>
      </c>
      <c r="FO31" s="18">
        <v>0</v>
      </c>
      <c r="FP31" s="18">
        <v>0</v>
      </c>
      <c r="FQ31" s="18">
        <v>0</v>
      </c>
      <c r="FR31" s="18">
        <v>0</v>
      </c>
      <c r="FS31" s="18">
        <v>0</v>
      </c>
      <c r="FT31" s="18">
        <v>0</v>
      </c>
      <c r="FU31" s="18">
        <v>0</v>
      </c>
      <c r="FV31" s="18">
        <v>0</v>
      </c>
      <c r="FW31" s="18">
        <v>0</v>
      </c>
      <c r="FX31" s="18">
        <v>0</v>
      </c>
      <c r="FY31" s="18">
        <v>0</v>
      </c>
      <c r="FZ31" s="18">
        <v>0</v>
      </c>
      <c r="GA31" s="18">
        <v>0</v>
      </c>
      <c r="GB31" s="18">
        <v>0</v>
      </c>
      <c r="GC31" s="18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18">
        <v>0</v>
      </c>
      <c r="GO31" s="18">
        <v>0</v>
      </c>
      <c r="GP31" s="18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18">
        <v>0</v>
      </c>
      <c r="HC31" s="18">
        <v>0</v>
      </c>
      <c r="HD31" s="18">
        <v>0</v>
      </c>
      <c r="HE31" s="18">
        <v>0</v>
      </c>
      <c r="HF31" s="51">
        <f t="shared" si="1"/>
        <v>100</v>
      </c>
      <c r="HG31" s="18">
        <v>100</v>
      </c>
      <c r="HH31" s="18">
        <v>0</v>
      </c>
      <c r="HI31" s="18">
        <v>0</v>
      </c>
      <c r="HJ31" s="18">
        <v>0</v>
      </c>
      <c r="HK31" s="18">
        <v>0</v>
      </c>
      <c r="HL31" s="18">
        <v>0</v>
      </c>
      <c r="HM31" s="18">
        <v>0</v>
      </c>
      <c r="HN31" s="18">
        <v>0</v>
      </c>
      <c r="HO31" s="18">
        <v>0</v>
      </c>
      <c r="HP31" s="18">
        <v>0</v>
      </c>
      <c r="HQ31" s="18">
        <v>0</v>
      </c>
      <c r="HR31" s="18">
        <v>0</v>
      </c>
      <c r="HS31" s="18">
        <v>0</v>
      </c>
      <c r="HT31" s="18">
        <v>0</v>
      </c>
      <c r="HU31" s="18">
        <v>0</v>
      </c>
      <c r="HV31" s="18">
        <v>0</v>
      </c>
      <c r="HW31" s="18">
        <v>0</v>
      </c>
      <c r="HX31" s="18">
        <v>5</v>
      </c>
      <c r="HY31" s="25">
        <v>40</v>
      </c>
      <c r="HZ31" s="18">
        <v>1277.7</v>
      </c>
      <c r="IA31" s="18">
        <v>0</v>
      </c>
      <c r="IB31" s="51">
        <f t="shared" si="2"/>
        <v>70742</v>
      </c>
      <c r="IC31" s="18">
        <v>56179</v>
      </c>
      <c r="ID31" s="18">
        <v>54953</v>
      </c>
      <c r="IE31" s="18">
        <v>0</v>
      </c>
      <c r="IF31" s="18">
        <v>1175</v>
      </c>
      <c r="IG31" s="18">
        <v>51</v>
      </c>
      <c r="IH31" s="18">
        <v>14563</v>
      </c>
      <c r="II31" s="18">
        <v>14194</v>
      </c>
      <c r="IJ31" s="18">
        <v>0</v>
      </c>
      <c r="IK31" s="18">
        <v>126</v>
      </c>
      <c r="IL31" s="18">
        <v>243</v>
      </c>
      <c r="IM31" s="45"/>
      <c r="IN31" s="45"/>
    </row>
    <row r="32" spans="1:248" s="23" customFormat="1" ht="37.5" x14ac:dyDescent="0.25">
      <c r="A32" s="43">
        <v>11</v>
      </c>
      <c r="B32" s="19" t="s">
        <v>81</v>
      </c>
      <c r="C32" s="43" t="s">
        <v>62</v>
      </c>
      <c r="D32" s="49">
        <f t="shared" si="0"/>
        <v>1281</v>
      </c>
      <c r="E32" s="18">
        <v>563</v>
      </c>
      <c r="F32" s="18">
        <v>0</v>
      </c>
      <c r="G32" s="18">
        <v>606.79999999999995</v>
      </c>
      <c r="H32" s="18">
        <v>0</v>
      </c>
      <c r="I32" s="18">
        <v>103.3</v>
      </c>
      <c r="J32" s="18">
        <v>0</v>
      </c>
      <c r="K32" s="18">
        <v>3</v>
      </c>
      <c r="L32" s="18">
        <v>0</v>
      </c>
      <c r="M32" s="18">
        <v>4</v>
      </c>
      <c r="N32" s="18">
        <v>0</v>
      </c>
      <c r="O32" s="18">
        <v>0.9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8">
        <v>0</v>
      </c>
      <c r="DO32" s="18">
        <v>0</v>
      </c>
      <c r="DP32" s="18">
        <v>0</v>
      </c>
      <c r="DQ32" s="18">
        <v>0</v>
      </c>
      <c r="DR32" s="18">
        <v>0</v>
      </c>
      <c r="DS32" s="18">
        <v>0</v>
      </c>
      <c r="DT32" s="18">
        <v>0</v>
      </c>
      <c r="DU32" s="18">
        <v>0</v>
      </c>
      <c r="DV32" s="18">
        <v>0</v>
      </c>
      <c r="DW32" s="18">
        <v>0</v>
      </c>
      <c r="DX32" s="18">
        <v>0</v>
      </c>
      <c r="DY32" s="18">
        <v>0</v>
      </c>
      <c r="DZ32" s="18">
        <v>0</v>
      </c>
      <c r="EA32" s="18">
        <v>0</v>
      </c>
      <c r="EB32" s="18">
        <v>0</v>
      </c>
      <c r="EC32" s="18">
        <v>0</v>
      </c>
      <c r="ED32" s="18">
        <v>0</v>
      </c>
      <c r="EE32" s="18">
        <v>0</v>
      </c>
      <c r="EF32" s="18">
        <v>0</v>
      </c>
      <c r="EG32" s="18">
        <v>0</v>
      </c>
      <c r="EH32" s="18">
        <v>0</v>
      </c>
      <c r="EI32" s="18">
        <v>0</v>
      </c>
      <c r="EJ32" s="18">
        <v>0</v>
      </c>
      <c r="EK32" s="18">
        <v>0</v>
      </c>
      <c r="EL32" s="18">
        <v>0</v>
      </c>
      <c r="EM32" s="18">
        <v>0</v>
      </c>
      <c r="EN32" s="18">
        <v>0</v>
      </c>
      <c r="EO32" s="18">
        <v>0</v>
      </c>
      <c r="EP32" s="18">
        <v>0</v>
      </c>
      <c r="EQ32" s="18">
        <v>0</v>
      </c>
      <c r="ER32" s="18">
        <v>0</v>
      </c>
      <c r="ES32" s="18">
        <v>0</v>
      </c>
      <c r="ET32" s="18">
        <v>0</v>
      </c>
      <c r="EU32" s="18">
        <v>0</v>
      </c>
      <c r="EV32" s="18">
        <v>0</v>
      </c>
      <c r="EW32" s="18">
        <v>0</v>
      </c>
      <c r="EX32" s="18">
        <v>0</v>
      </c>
      <c r="EY32" s="18">
        <v>0</v>
      </c>
      <c r="EZ32" s="18">
        <v>0</v>
      </c>
      <c r="FA32" s="18">
        <v>0</v>
      </c>
      <c r="FB32" s="18">
        <v>0</v>
      </c>
      <c r="FC32" s="18">
        <v>0</v>
      </c>
      <c r="FD32" s="18">
        <v>0</v>
      </c>
      <c r="FE32" s="18">
        <v>0</v>
      </c>
      <c r="FF32" s="18">
        <v>0</v>
      </c>
      <c r="FG32" s="18">
        <v>0</v>
      </c>
      <c r="FH32" s="18">
        <v>0</v>
      </c>
      <c r="FI32" s="18">
        <v>0</v>
      </c>
      <c r="FJ32" s="18">
        <v>0</v>
      </c>
      <c r="FK32" s="18">
        <v>0</v>
      </c>
      <c r="FL32" s="18">
        <v>0</v>
      </c>
      <c r="FM32" s="18">
        <v>0</v>
      </c>
      <c r="FN32" s="18">
        <v>0</v>
      </c>
      <c r="FO32" s="18">
        <v>0</v>
      </c>
      <c r="FP32" s="18">
        <v>0</v>
      </c>
      <c r="FQ32" s="18">
        <v>0</v>
      </c>
      <c r="FR32" s="18">
        <v>0</v>
      </c>
      <c r="FS32" s="18">
        <v>0</v>
      </c>
      <c r="FT32" s="18">
        <v>0</v>
      </c>
      <c r="FU32" s="18">
        <v>0</v>
      </c>
      <c r="FV32" s="18">
        <v>0</v>
      </c>
      <c r="FW32" s="18">
        <v>0</v>
      </c>
      <c r="FX32" s="18">
        <v>0</v>
      </c>
      <c r="FY32" s="18">
        <v>0</v>
      </c>
      <c r="FZ32" s="18">
        <v>0</v>
      </c>
      <c r="GA32" s="18">
        <v>0</v>
      </c>
      <c r="GB32" s="18">
        <v>0</v>
      </c>
      <c r="GC32" s="18">
        <v>0</v>
      </c>
      <c r="GD32" s="18">
        <v>0</v>
      </c>
      <c r="GE32" s="18">
        <v>0</v>
      </c>
      <c r="GF32" s="18">
        <v>0</v>
      </c>
      <c r="GG32" s="18">
        <v>0</v>
      </c>
      <c r="GH32" s="18">
        <v>0</v>
      </c>
      <c r="GI32" s="18">
        <v>0</v>
      </c>
      <c r="GJ32" s="18">
        <v>0</v>
      </c>
      <c r="GK32" s="18">
        <v>0</v>
      </c>
      <c r="GL32" s="18">
        <v>0</v>
      </c>
      <c r="GM32" s="18">
        <v>0</v>
      </c>
      <c r="GN32" s="18">
        <v>0</v>
      </c>
      <c r="GO32" s="18">
        <v>0</v>
      </c>
      <c r="GP32" s="18">
        <v>0</v>
      </c>
      <c r="GQ32" s="18">
        <v>0</v>
      </c>
      <c r="GR32" s="18">
        <v>0</v>
      </c>
      <c r="GS32" s="18">
        <v>0</v>
      </c>
      <c r="GT32" s="18">
        <v>0</v>
      </c>
      <c r="GU32" s="18">
        <v>0</v>
      </c>
      <c r="GV32" s="18">
        <v>0</v>
      </c>
      <c r="GW32" s="18">
        <v>0</v>
      </c>
      <c r="GX32" s="18">
        <v>0</v>
      </c>
      <c r="GY32" s="18">
        <v>0</v>
      </c>
      <c r="GZ32" s="18">
        <v>0</v>
      </c>
      <c r="HA32" s="18">
        <v>0</v>
      </c>
      <c r="HB32" s="18">
        <v>0</v>
      </c>
      <c r="HC32" s="18">
        <v>0</v>
      </c>
      <c r="HD32" s="18">
        <v>0</v>
      </c>
      <c r="HE32" s="18">
        <v>0</v>
      </c>
      <c r="HF32" s="51">
        <f t="shared" si="1"/>
        <v>50</v>
      </c>
      <c r="HG32" s="18">
        <v>50</v>
      </c>
      <c r="HH32" s="18">
        <v>0</v>
      </c>
      <c r="HI32" s="18">
        <v>0</v>
      </c>
      <c r="HJ32" s="18">
        <v>0</v>
      </c>
      <c r="HK32" s="18">
        <v>0</v>
      </c>
      <c r="HL32" s="18">
        <v>0</v>
      </c>
      <c r="HM32" s="18">
        <v>0</v>
      </c>
      <c r="HN32" s="18">
        <v>0</v>
      </c>
      <c r="HO32" s="18">
        <v>0</v>
      </c>
      <c r="HP32" s="18">
        <v>0</v>
      </c>
      <c r="HQ32" s="18">
        <v>0</v>
      </c>
      <c r="HR32" s="18">
        <v>0</v>
      </c>
      <c r="HS32" s="18">
        <v>0</v>
      </c>
      <c r="HT32" s="18">
        <v>0</v>
      </c>
      <c r="HU32" s="18">
        <v>0</v>
      </c>
      <c r="HV32" s="18">
        <v>0</v>
      </c>
      <c r="HW32" s="18">
        <v>0</v>
      </c>
      <c r="HX32" s="18">
        <v>1</v>
      </c>
      <c r="HY32" s="25">
        <v>43</v>
      </c>
      <c r="HZ32" s="18">
        <v>1283.0999999999999</v>
      </c>
      <c r="IA32" s="18">
        <v>0</v>
      </c>
      <c r="IB32" s="51">
        <f t="shared" si="2"/>
        <v>73775</v>
      </c>
      <c r="IC32" s="18">
        <v>58236</v>
      </c>
      <c r="ID32" s="18">
        <v>54490</v>
      </c>
      <c r="IE32" s="18">
        <v>0</v>
      </c>
      <c r="IF32" s="18">
        <v>3746</v>
      </c>
      <c r="IG32" s="18">
        <v>0</v>
      </c>
      <c r="IH32" s="18">
        <v>15539</v>
      </c>
      <c r="II32" s="18">
        <v>14734</v>
      </c>
      <c r="IJ32" s="18">
        <v>0</v>
      </c>
      <c r="IK32" s="18">
        <v>250</v>
      </c>
      <c r="IL32" s="18">
        <v>555</v>
      </c>
      <c r="IM32" s="45"/>
      <c r="IN32" s="45"/>
    </row>
    <row r="33" spans="1:248" s="23" customFormat="1" ht="37.5" x14ac:dyDescent="0.25">
      <c r="A33" s="43">
        <v>12</v>
      </c>
      <c r="B33" s="19" t="s">
        <v>82</v>
      </c>
      <c r="C33" s="43" t="s">
        <v>62</v>
      </c>
      <c r="D33" s="49">
        <f t="shared" si="0"/>
        <v>1437.3999999999999</v>
      </c>
      <c r="E33" s="18">
        <v>609.29999999999995</v>
      </c>
      <c r="F33" s="18">
        <v>0</v>
      </c>
      <c r="G33" s="18">
        <v>697.5</v>
      </c>
      <c r="H33" s="18">
        <v>0</v>
      </c>
      <c r="I33" s="18">
        <v>130.6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18"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18">
        <v>0</v>
      </c>
      <c r="FL33" s="18">
        <v>0</v>
      </c>
      <c r="FM33" s="18">
        <v>0</v>
      </c>
      <c r="FN33" s="18"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v>0</v>
      </c>
      <c r="GA33" s="18">
        <v>0</v>
      </c>
      <c r="GB33" s="18">
        <v>0</v>
      </c>
      <c r="GC33" s="18">
        <v>0</v>
      </c>
      <c r="GD33" s="18">
        <v>0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0</v>
      </c>
      <c r="GN33" s="18">
        <v>0</v>
      </c>
      <c r="GO33" s="18">
        <v>0</v>
      </c>
      <c r="GP33" s="18">
        <v>0</v>
      </c>
      <c r="GQ33" s="18">
        <v>0</v>
      </c>
      <c r="GR33" s="18">
        <v>0</v>
      </c>
      <c r="GS33" s="18">
        <v>0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18">
        <v>0</v>
      </c>
      <c r="HC33" s="18">
        <v>0</v>
      </c>
      <c r="HD33" s="18">
        <v>0</v>
      </c>
      <c r="HE33" s="18">
        <v>0</v>
      </c>
      <c r="HF33" s="51">
        <f t="shared" si="1"/>
        <v>75</v>
      </c>
      <c r="HG33" s="18">
        <v>75</v>
      </c>
      <c r="HH33" s="18">
        <v>0</v>
      </c>
      <c r="HI33" s="18">
        <v>0</v>
      </c>
      <c r="HJ33" s="18">
        <v>0</v>
      </c>
      <c r="HK33" s="18">
        <v>0</v>
      </c>
      <c r="HL33" s="18">
        <v>0</v>
      </c>
      <c r="HM33" s="18">
        <v>0</v>
      </c>
      <c r="HN33" s="18">
        <v>0</v>
      </c>
      <c r="HO33" s="18">
        <v>0</v>
      </c>
      <c r="HP33" s="18">
        <v>0</v>
      </c>
      <c r="HQ33" s="18">
        <v>0</v>
      </c>
      <c r="HR33" s="18">
        <v>0</v>
      </c>
      <c r="HS33" s="18">
        <v>0</v>
      </c>
      <c r="HT33" s="18">
        <v>0</v>
      </c>
      <c r="HU33" s="18">
        <v>0</v>
      </c>
      <c r="HV33" s="18">
        <v>0</v>
      </c>
      <c r="HW33" s="18">
        <v>0</v>
      </c>
      <c r="HX33" s="18">
        <v>3</v>
      </c>
      <c r="HY33" s="25">
        <v>48</v>
      </c>
      <c r="HZ33" s="18">
        <v>1438.6</v>
      </c>
      <c r="IA33" s="18">
        <v>0</v>
      </c>
      <c r="IB33" s="51">
        <f t="shared" si="2"/>
        <v>80242</v>
      </c>
      <c r="IC33" s="18">
        <v>63632</v>
      </c>
      <c r="ID33" s="18">
        <v>62462</v>
      </c>
      <c r="IE33" s="18">
        <v>0</v>
      </c>
      <c r="IF33" s="18">
        <v>1170</v>
      </c>
      <c r="IG33" s="18">
        <v>0</v>
      </c>
      <c r="IH33" s="18">
        <v>16610</v>
      </c>
      <c r="II33" s="18">
        <v>16242</v>
      </c>
      <c r="IJ33" s="18">
        <v>0</v>
      </c>
      <c r="IK33" s="18">
        <v>125</v>
      </c>
      <c r="IL33" s="18">
        <v>243</v>
      </c>
      <c r="IM33" s="45"/>
      <c r="IN33" s="45"/>
    </row>
    <row r="34" spans="1:248" s="23" customFormat="1" ht="56.25" x14ac:dyDescent="0.25">
      <c r="A34" s="43">
        <v>13</v>
      </c>
      <c r="B34" s="19" t="s">
        <v>83</v>
      </c>
      <c r="C34" s="43" t="s">
        <v>62</v>
      </c>
      <c r="D34" s="49">
        <f t="shared" si="0"/>
        <v>918.39999999999986</v>
      </c>
      <c r="E34" s="18">
        <v>408.4</v>
      </c>
      <c r="F34" s="18">
        <v>0</v>
      </c>
      <c r="G34" s="18">
        <v>424.9</v>
      </c>
      <c r="H34" s="18">
        <v>0</v>
      </c>
      <c r="I34" s="18">
        <v>77</v>
      </c>
      <c r="J34" s="18">
        <v>0</v>
      </c>
      <c r="K34" s="18">
        <v>4</v>
      </c>
      <c r="L34" s="18">
        <v>0</v>
      </c>
      <c r="M34" s="18">
        <v>2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1.3</v>
      </c>
      <c r="AS34" s="18">
        <v>0</v>
      </c>
      <c r="AT34" s="18">
        <v>0</v>
      </c>
      <c r="AU34" s="18">
        <v>0.8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18">
        <v>0</v>
      </c>
      <c r="GA34" s="18">
        <v>0</v>
      </c>
      <c r="GB34" s="18">
        <v>0</v>
      </c>
      <c r="GC34" s="18">
        <v>0</v>
      </c>
      <c r="GD34" s="18">
        <v>0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18">
        <v>0</v>
      </c>
      <c r="GO34" s="18">
        <v>0</v>
      </c>
      <c r="GP34" s="18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0</v>
      </c>
      <c r="GZ34" s="18">
        <v>0</v>
      </c>
      <c r="HA34" s="18">
        <v>0</v>
      </c>
      <c r="HB34" s="18">
        <v>0</v>
      </c>
      <c r="HC34" s="18">
        <v>0</v>
      </c>
      <c r="HD34" s="18">
        <v>0</v>
      </c>
      <c r="HE34" s="18">
        <v>0</v>
      </c>
      <c r="HF34" s="51">
        <f t="shared" si="1"/>
        <v>121</v>
      </c>
      <c r="HG34" s="18">
        <v>121</v>
      </c>
      <c r="HH34" s="18">
        <v>0</v>
      </c>
      <c r="HI34" s="18">
        <v>0</v>
      </c>
      <c r="HJ34" s="18">
        <v>0</v>
      </c>
      <c r="HK34" s="18">
        <v>0</v>
      </c>
      <c r="HL34" s="18">
        <v>0</v>
      </c>
      <c r="HM34" s="18">
        <v>0</v>
      </c>
      <c r="HN34" s="18">
        <v>0</v>
      </c>
      <c r="HO34" s="18">
        <v>0</v>
      </c>
      <c r="HP34" s="18">
        <v>0</v>
      </c>
      <c r="HQ34" s="18">
        <v>0</v>
      </c>
      <c r="HR34" s="18">
        <v>0</v>
      </c>
      <c r="HS34" s="18">
        <v>0</v>
      </c>
      <c r="HT34" s="18">
        <v>0</v>
      </c>
      <c r="HU34" s="18">
        <v>0</v>
      </c>
      <c r="HV34" s="18">
        <v>0</v>
      </c>
      <c r="HW34" s="18">
        <v>0</v>
      </c>
      <c r="HX34" s="18">
        <v>2</v>
      </c>
      <c r="HY34" s="25">
        <v>35</v>
      </c>
      <c r="HZ34" s="18">
        <v>958.5</v>
      </c>
      <c r="IA34" s="18">
        <v>0</v>
      </c>
      <c r="IB34" s="51">
        <f t="shared" si="2"/>
        <v>53182</v>
      </c>
      <c r="IC34" s="18">
        <v>42240</v>
      </c>
      <c r="ID34" s="18">
        <v>41358</v>
      </c>
      <c r="IE34" s="18">
        <v>0</v>
      </c>
      <c r="IF34" s="18">
        <v>832</v>
      </c>
      <c r="IG34" s="18">
        <v>50</v>
      </c>
      <c r="IH34" s="18">
        <v>10942</v>
      </c>
      <c r="II34" s="18">
        <v>10608</v>
      </c>
      <c r="IJ34" s="18">
        <v>0</v>
      </c>
      <c r="IK34" s="18">
        <v>91</v>
      </c>
      <c r="IL34" s="18">
        <v>243</v>
      </c>
      <c r="IM34" s="45"/>
      <c r="IN34" s="45"/>
    </row>
    <row r="35" spans="1:248" s="23" customFormat="1" ht="75" x14ac:dyDescent="0.25">
      <c r="A35" s="43">
        <v>14</v>
      </c>
      <c r="B35" s="19" t="s">
        <v>84</v>
      </c>
      <c r="C35" s="43" t="s">
        <v>62</v>
      </c>
      <c r="D35" s="49">
        <f t="shared" si="0"/>
        <v>3433.1000000000004</v>
      </c>
      <c r="E35" s="18">
        <v>1786</v>
      </c>
      <c r="F35" s="18">
        <v>0</v>
      </c>
      <c r="G35" s="18">
        <v>1423.4</v>
      </c>
      <c r="H35" s="18">
        <v>0</v>
      </c>
      <c r="I35" s="18">
        <v>205.2</v>
      </c>
      <c r="J35" s="18">
        <v>0</v>
      </c>
      <c r="K35" s="18">
        <v>7</v>
      </c>
      <c r="L35" s="18">
        <v>0</v>
      </c>
      <c r="M35" s="18">
        <v>8.4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1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1.3</v>
      </c>
      <c r="AV35" s="18">
        <v>0</v>
      </c>
      <c r="AW35" s="18">
        <v>0.8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18">
        <v>0</v>
      </c>
      <c r="GB35" s="18">
        <v>0</v>
      </c>
      <c r="GC35" s="18">
        <v>0</v>
      </c>
      <c r="GD35" s="18">
        <v>0</v>
      </c>
      <c r="GE35" s="18">
        <v>0</v>
      </c>
      <c r="GF35" s="18">
        <v>0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18">
        <v>0</v>
      </c>
      <c r="GO35" s="18">
        <v>0</v>
      </c>
      <c r="GP35" s="18">
        <v>0</v>
      </c>
      <c r="GQ35" s="18">
        <v>0</v>
      </c>
      <c r="GR35" s="18">
        <v>0</v>
      </c>
      <c r="GS35" s="18">
        <v>0</v>
      </c>
      <c r="GT35" s="18">
        <v>0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0</v>
      </c>
      <c r="HA35" s="18">
        <v>0</v>
      </c>
      <c r="HB35" s="18">
        <v>0</v>
      </c>
      <c r="HC35" s="18">
        <v>0</v>
      </c>
      <c r="HD35" s="18">
        <v>0</v>
      </c>
      <c r="HE35" s="18">
        <v>0</v>
      </c>
      <c r="HF35" s="51">
        <f t="shared" si="1"/>
        <v>381</v>
      </c>
      <c r="HG35" s="18">
        <v>380</v>
      </c>
      <c r="HH35" s="18">
        <v>1</v>
      </c>
      <c r="HI35" s="18">
        <v>0</v>
      </c>
      <c r="HJ35" s="18">
        <v>0</v>
      </c>
      <c r="HK35" s="18">
        <v>0</v>
      </c>
      <c r="HL35" s="18">
        <v>0</v>
      </c>
      <c r="HM35" s="18">
        <v>0</v>
      </c>
      <c r="HN35" s="18">
        <v>0</v>
      </c>
      <c r="HO35" s="18">
        <v>0</v>
      </c>
      <c r="HP35" s="18">
        <v>0</v>
      </c>
      <c r="HQ35" s="18">
        <v>0</v>
      </c>
      <c r="HR35" s="18">
        <v>0</v>
      </c>
      <c r="HS35" s="18">
        <v>0</v>
      </c>
      <c r="HT35" s="18">
        <v>0</v>
      </c>
      <c r="HU35" s="18">
        <v>0</v>
      </c>
      <c r="HV35" s="18">
        <v>0</v>
      </c>
      <c r="HW35" s="18">
        <v>0</v>
      </c>
      <c r="HX35" s="18">
        <v>16.5</v>
      </c>
      <c r="HY35" s="25">
        <v>127</v>
      </c>
      <c r="HZ35" s="18">
        <v>2997.9</v>
      </c>
      <c r="IA35" s="18">
        <v>0</v>
      </c>
      <c r="IB35" s="51">
        <f t="shared" si="2"/>
        <v>165309</v>
      </c>
      <c r="IC35" s="18">
        <v>130740</v>
      </c>
      <c r="ID35" s="18">
        <v>128396</v>
      </c>
      <c r="IE35" s="18">
        <v>0</v>
      </c>
      <c r="IF35" s="18">
        <v>2344</v>
      </c>
      <c r="IG35" s="18">
        <v>0</v>
      </c>
      <c r="IH35" s="18">
        <v>34569</v>
      </c>
      <c r="II35" s="18">
        <v>33982</v>
      </c>
      <c r="IJ35" s="18">
        <v>0</v>
      </c>
      <c r="IK35" s="18">
        <v>344</v>
      </c>
      <c r="IL35" s="18">
        <v>243</v>
      </c>
      <c r="IM35" s="45"/>
      <c r="IN35" s="45"/>
    </row>
    <row r="36" spans="1:248" s="23" customFormat="1" ht="37.5" x14ac:dyDescent="0.25">
      <c r="A36" s="61">
        <v>15</v>
      </c>
      <c r="B36" s="19" t="s">
        <v>85</v>
      </c>
      <c r="C36" s="43" t="s">
        <v>62</v>
      </c>
      <c r="D36" s="49">
        <f t="shared" si="0"/>
        <v>1613.8</v>
      </c>
      <c r="E36" s="18">
        <v>734.5</v>
      </c>
      <c r="F36" s="18">
        <v>0</v>
      </c>
      <c r="G36" s="18">
        <v>720.1</v>
      </c>
      <c r="H36" s="18">
        <v>0</v>
      </c>
      <c r="I36" s="18">
        <v>148.19999999999999</v>
      </c>
      <c r="J36" s="18">
        <v>0</v>
      </c>
      <c r="K36" s="18">
        <v>4</v>
      </c>
      <c r="L36" s="18">
        <v>0</v>
      </c>
      <c r="M36" s="18">
        <v>5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18">
        <v>0</v>
      </c>
      <c r="FL36" s="18">
        <v>0</v>
      </c>
      <c r="FM36" s="18">
        <v>0</v>
      </c>
      <c r="FN36" s="18"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v>0</v>
      </c>
      <c r="GA36" s="18">
        <v>0</v>
      </c>
      <c r="GB36" s="18">
        <v>0</v>
      </c>
      <c r="GC36" s="18">
        <v>0</v>
      </c>
      <c r="GD36" s="18">
        <v>0</v>
      </c>
      <c r="GE36" s="18">
        <v>0</v>
      </c>
      <c r="GF36" s="18">
        <v>0</v>
      </c>
      <c r="GG36" s="18">
        <v>0</v>
      </c>
      <c r="GH36" s="18">
        <v>0</v>
      </c>
      <c r="GI36" s="18">
        <v>0</v>
      </c>
      <c r="GJ36" s="18">
        <v>0</v>
      </c>
      <c r="GK36" s="18">
        <v>0</v>
      </c>
      <c r="GL36" s="18">
        <v>0</v>
      </c>
      <c r="GM36" s="18">
        <v>0</v>
      </c>
      <c r="GN36" s="18">
        <v>0</v>
      </c>
      <c r="GO36" s="18">
        <v>0</v>
      </c>
      <c r="GP36" s="18">
        <v>0</v>
      </c>
      <c r="GQ36" s="18">
        <v>0</v>
      </c>
      <c r="GR36" s="18">
        <v>0</v>
      </c>
      <c r="GS36" s="18">
        <v>0</v>
      </c>
      <c r="GT36" s="18">
        <v>0</v>
      </c>
      <c r="GU36" s="18">
        <v>0</v>
      </c>
      <c r="GV36" s="18">
        <v>0</v>
      </c>
      <c r="GW36" s="18">
        <v>0</v>
      </c>
      <c r="GX36" s="18">
        <v>0</v>
      </c>
      <c r="GY36" s="18">
        <v>0</v>
      </c>
      <c r="GZ36" s="18">
        <v>0</v>
      </c>
      <c r="HA36" s="18">
        <v>0</v>
      </c>
      <c r="HB36" s="18">
        <v>0</v>
      </c>
      <c r="HC36" s="18">
        <v>0</v>
      </c>
      <c r="HD36" s="18">
        <v>0</v>
      </c>
      <c r="HE36" s="18">
        <v>0</v>
      </c>
      <c r="HF36" s="51">
        <f t="shared" si="1"/>
        <v>150</v>
      </c>
      <c r="HG36" s="18">
        <v>150</v>
      </c>
      <c r="HH36" s="18">
        <v>0</v>
      </c>
      <c r="HI36" s="18">
        <v>0</v>
      </c>
      <c r="HJ36" s="18">
        <v>0</v>
      </c>
      <c r="HK36" s="18">
        <v>0</v>
      </c>
      <c r="HL36" s="18">
        <v>0</v>
      </c>
      <c r="HM36" s="18">
        <v>0</v>
      </c>
      <c r="HN36" s="18">
        <v>0</v>
      </c>
      <c r="HO36" s="18">
        <v>0</v>
      </c>
      <c r="HP36" s="18">
        <v>0</v>
      </c>
      <c r="HQ36" s="18">
        <v>0</v>
      </c>
      <c r="HR36" s="18">
        <v>0</v>
      </c>
      <c r="HS36" s="18">
        <v>0</v>
      </c>
      <c r="HT36" s="18">
        <v>0</v>
      </c>
      <c r="HU36" s="18">
        <v>0</v>
      </c>
      <c r="HV36" s="18">
        <v>0</v>
      </c>
      <c r="HW36" s="18">
        <v>0</v>
      </c>
      <c r="HX36" s="18">
        <v>1</v>
      </c>
      <c r="HY36" s="25">
        <v>52</v>
      </c>
      <c r="HZ36" s="18">
        <v>1592.9</v>
      </c>
      <c r="IA36" s="18">
        <v>0</v>
      </c>
      <c r="IB36" s="51">
        <f t="shared" si="2"/>
        <v>88789</v>
      </c>
      <c r="IC36" s="18">
        <v>70038</v>
      </c>
      <c r="ID36" s="18">
        <v>68224</v>
      </c>
      <c r="IE36" s="18">
        <v>0</v>
      </c>
      <c r="IF36" s="18">
        <v>1814</v>
      </c>
      <c r="IG36" s="18">
        <v>0</v>
      </c>
      <c r="IH36" s="18">
        <v>18751</v>
      </c>
      <c r="II36" s="18">
        <v>17693</v>
      </c>
      <c r="IJ36" s="18">
        <v>0</v>
      </c>
      <c r="IK36" s="18">
        <v>190</v>
      </c>
      <c r="IL36" s="18">
        <v>868</v>
      </c>
      <c r="IM36" s="45"/>
      <c r="IN36" s="45"/>
    </row>
    <row r="37" spans="1:248" s="23" customFormat="1" ht="56.25" x14ac:dyDescent="0.25">
      <c r="A37" s="61">
        <v>16</v>
      </c>
      <c r="B37" s="19" t="s">
        <v>86</v>
      </c>
      <c r="C37" s="43" t="s">
        <v>62</v>
      </c>
      <c r="D37" s="49">
        <f t="shared" si="0"/>
        <v>773.9</v>
      </c>
      <c r="E37" s="18">
        <v>353.9</v>
      </c>
      <c r="F37" s="18">
        <v>0</v>
      </c>
      <c r="G37" s="18">
        <v>369</v>
      </c>
      <c r="H37" s="18">
        <v>0</v>
      </c>
      <c r="I37" s="18">
        <v>50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1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0</v>
      </c>
      <c r="DY37" s="18">
        <v>0</v>
      </c>
      <c r="DZ37" s="18">
        <v>0</v>
      </c>
      <c r="EA37" s="18">
        <v>0</v>
      </c>
      <c r="EB37" s="18">
        <v>0</v>
      </c>
      <c r="EC37" s="18">
        <v>0</v>
      </c>
      <c r="ED37" s="18">
        <v>0</v>
      </c>
      <c r="EE37" s="18">
        <v>0</v>
      </c>
      <c r="EF37" s="18">
        <v>0</v>
      </c>
      <c r="EG37" s="18">
        <v>0</v>
      </c>
      <c r="EH37" s="18">
        <v>0</v>
      </c>
      <c r="EI37" s="18">
        <v>0</v>
      </c>
      <c r="EJ37" s="18">
        <v>0</v>
      </c>
      <c r="EK37" s="18">
        <v>0</v>
      </c>
      <c r="EL37" s="18">
        <v>0</v>
      </c>
      <c r="EM37" s="18">
        <v>0</v>
      </c>
      <c r="EN37" s="18">
        <v>0</v>
      </c>
      <c r="EO37" s="18">
        <v>0</v>
      </c>
      <c r="EP37" s="18">
        <v>0</v>
      </c>
      <c r="EQ37" s="18">
        <v>0</v>
      </c>
      <c r="ER37" s="18">
        <v>0</v>
      </c>
      <c r="ES37" s="18">
        <v>0</v>
      </c>
      <c r="ET37" s="18">
        <v>0</v>
      </c>
      <c r="EU37" s="18">
        <v>0</v>
      </c>
      <c r="EV37" s="18">
        <v>0</v>
      </c>
      <c r="EW37" s="18">
        <v>0</v>
      </c>
      <c r="EX37" s="18">
        <v>0</v>
      </c>
      <c r="EY37" s="18">
        <v>0</v>
      </c>
      <c r="EZ37" s="18">
        <v>0</v>
      </c>
      <c r="FA37" s="18">
        <v>0</v>
      </c>
      <c r="FB37" s="18">
        <v>0</v>
      </c>
      <c r="FC37" s="18">
        <v>0</v>
      </c>
      <c r="FD37" s="18">
        <v>0</v>
      </c>
      <c r="FE37" s="18">
        <v>0</v>
      </c>
      <c r="FF37" s="18">
        <v>0</v>
      </c>
      <c r="FG37" s="18">
        <v>0</v>
      </c>
      <c r="FH37" s="18">
        <v>0</v>
      </c>
      <c r="FI37" s="18">
        <v>0</v>
      </c>
      <c r="FJ37" s="18">
        <v>0</v>
      </c>
      <c r="FK37" s="18">
        <v>0</v>
      </c>
      <c r="FL37" s="18">
        <v>0</v>
      </c>
      <c r="FM37" s="18">
        <v>0</v>
      </c>
      <c r="FN37" s="18">
        <v>0</v>
      </c>
      <c r="FO37" s="18">
        <v>0</v>
      </c>
      <c r="FP37" s="18">
        <v>0</v>
      </c>
      <c r="FQ37" s="18">
        <v>0</v>
      </c>
      <c r="FR37" s="18">
        <v>0</v>
      </c>
      <c r="FS37" s="18">
        <v>0</v>
      </c>
      <c r="FT37" s="18">
        <v>0</v>
      </c>
      <c r="FU37" s="18">
        <v>0</v>
      </c>
      <c r="FV37" s="18">
        <v>0</v>
      </c>
      <c r="FW37" s="18">
        <v>0</v>
      </c>
      <c r="FX37" s="18">
        <v>0</v>
      </c>
      <c r="FY37" s="18">
        <v>0</v>
      </c>
      <c r="FZ37" s="18">
        <v>0</v>
      </c>
      <c r="GA37" s="18">
        <v>0</v>
      </c>
      <c r="GB37" s="18">
        <v>0</v>
      </c>
      <c r="GC37" s="18">
        <v>0</v>
      </c>
      <c r="GD37" s="18">
        <v>0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0</v>
      </c>
      <c r="GM37" s="18">
        <v>0</v>
      </c>
      <c r="GN37" s="18">
        <v>0</v>
      </c>
      <c r="GO37" s="18">
        <v>0</v>
      </c>
      <c r="GP37" s="18">
        <v>0</v>
      </c>
      <c r="GQ37" s="18">
        <v>0</v>
      </c>
      <c r="GR37" s="18">
        <v>0</v>
      </c>
      <c r="GS37" s="18">
        <v>0</v>
      </c>
      <c r="GT37" s="18">
        <v>0</v>
      </c>
      <c r="GU37" s="18">
        <v>0</v>
      </c>
      <c r="GV37" s="18">
        <v>0</v>
      </c>
      <c r="GW37" s="18">
        <v>0</v>
      </c>
      <c r="GX37" s="18">
        <v>0</v>
      </c>
      <c r="GY37" s="18">
        <v>0</v>
      </c>
      <c r="GZ37" s="18">
        <v>0</v>
      </c>
      <c r="HA37" s="18">
        <v>0</v>
      </c>
      <c r="HB37" s="18">
        <v>0</v>
      </c>
      <c r="HC37" s="18">
        <v>0</v>
      </c>
      <c r="HD37" s="18">
        <v>0</v>
      </c>
      <c r="HE37" s="18">
        <v>0</v>
      </c>
      <c r="HF37" s="51">
        <f t="shared" si="1"/>
        <v>25</v>
      </c>
      <c r="HG37" s="18">
        <v>25</v>
      </c>
      <c r="HH37" s="18">
        <v>0</v>
      </c>
      <c r="HI37" s="18">
        <v>0</v>
      </c>
      <c r="HJ37" s="18">
        <v>0</v>
      </c>
      <c r="HK37" s="18">
        <v>0</v>
      </c>
      <c r="HL37" s="18">
        <v>0</v>
      </c>
      <c r="HM37" s="18">
        <v>0</v>
      </c>
      <c r="HN37" s="18">
        <v>0</v>
      </c>
      <c r="HO37" s="18">
        <v>0</v>
      </c>
      <c r="HP37" s="18">
        <v>0</v>
      </c>
      <c r="HQ37" s="18">
        <v>0</v>
      </c>
      <c r="HR37" s="18">
        <v>0</v>
      </c>
      <c r="HS37" s="18">
        <v>0</v>
      </c>
      <c r="HT37" s="18">
        <v>0</v>
      </c>
      <c r="HU37" s="18">
        <v>0</v>
      </c>
      <c r="HV37" s="18">
        <v>0</v>
      </c>
      <c r="HW37" s="18">
        <v>0</v>
      </c>
      <c r="HX37" s="18">
        <v>1</v>
      </c>
      <c r="HY37" s="25">
        <v>29</v>
      </c>
      <c r="HZ37" s="18">
        <v>780.5</v>
      </c>
      <c r="IA37" s="18">
        <v>0</v>
      </c>
      <c r="IB37" s="51">
        <f t="shared" si="2"/>
        <v>42969</v>
      </c>
      <c r="IC37" s="18">
        <v>33973</v>
      </c>
      <c r="ID37" s="18">
        <v>33376</v>
      </c>
      <c r="IE37" s="18">
        <v>0</v>
      </c>
      <c r="IF37" s="18">
        <v>597</v>
      </c>
      <c r="IG37" s="18">
        <v>0</v>
      </c>
      <c r="IH37" s="18">
        <v>8996</v>
      </c>
      <c r="II37" s="18">
        <v>8933</v>
      </c>
      <c r="IJ37" s="18">
        <v>0</v>
      </c>
      <c r="IK37" s="18">
        <v>63</v>
      </c>
      <c r="IL37" s="18">
        <v>0</v>
      </c>
      <c r="IM37" s="45"/>
      <c r="IN37" s="45"/>
    </row>
    <row r="38" spans="1:248" s="23" customFormat="1" ht="56.25" x14ac:dyDescent="0.25">
      <c r="A38" s="61">
        <v>17</v>
      </c>
      <c r="B38" s="19" t="s">
        <v>87</v>
      </c>
      <c r="C38" s="43" t="s">
        <v>62</v>
      </c>
      <c r="D38" s="49">
        <f t="shared" si="0"/>
        <v>988.9</v>
      </c>
      <c r="E38" s="18">
        <v>454.2</v>
      </c>
      <c r="F38" s="18">
        <v>0</v>
      </c>
      <c r="G38" s="18">
        <v>455.7</v>
      </c>
      <c r="H38" s="18">
        <v>0</v>
      </c>
      <c r="I38" s="18">
        <v>69.099999999999994</v>
      </c>
      <c r="J38" s="18">
        <v>0</v>
      </c>
      <c r="K38" s="18">
        <v>2</v>
      </c>
      <c r="L38" s="18">
        <v>0</v>
      </c>
      <c r="M38" s="18">
        <v>2</v>
      </c>
      <c r="N38" s="18">
        <v>0</v>
      </c>
      <c r="O38" s="18">
        <v>2.2999999999999998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1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0.2</v>
      </c>
      <c r="AR38" s="18">
        <v>1</v>
      </c>
      <c r="AS38" s="18">
        <v>0.2</v>
      </c>
      <c r="AT38" s="18">
        <v>0</v>
      </c>
      <c r="AU38" s="18">
        <v>0.8</v>
      </c>
      <c r="AV38" s="18">
        <v>0</v>
      </c>
      <c r="AW38" s="18">
        <v>0.4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8">
        <v>0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18">
        <v>0</v>
      </c>
      <c r="DU38" s="18">
        <v>0</v>
      </c>
      <c r="DV38" s="18">
        <v>0</v>
      </c>
      <c r="DW38" s="18">
        <v>0</v>
      </c>
      <c r="DX38" s="18">
        <v>0</v>
      </c>
      <c r="DY38" s="18">
        <v>0</v>
      </c>
      <c r="DZ38" s="18">
        <v>0</v>
      </c>
      <c r="EA38" s="18">
        <v>0</v>
      </c>
      <c r="EB38" s="18">
        <v>0</v>
      </c>
      <c r="EC38" s="18">
        <v>0</v>
      </c>
      <c r="ED38" s="18">
        <v>0</v>
      </c>
      <c r="EE38" s="18">
        <v>0</v>
      </c>
      <c r="EF38" s="18">
        <v>0</v>
      </c>
      <c r="EG38" s="18">
        <v>0</v>
      </c>
      <c r="EH38" s="18">
        <v>0</v>
      </c>
      <c r="EI38" s="18">
        <v>0</v>
      </c>
      <c r="EJ38" s="18">
        <v>0</v>
      </c>
      <c r="EK38" s="18">
        <v>0</v>
      </c>
      <c r="EL38" s="18">
        <v>0</v>
      </c>
      <c r="EM38" s="18">
        <v>0</v>
      </c>
      <c r="EN38" s="18">
        <v>0</v>
      </c>
      <c r="EO38" s="18">
        <v>0</v>
      </c>
      <c r="EP38" s="18">
        <v>0</v>
      </c>
      <c r="EQ38" s="18">
        <v>0</v>
      </c>
      <c r="ER38" s="18">
        <v>0</v>
      </c>
      <c r="ES38" s="18">
        <v>0</v>
      </c>
      <c r="ET38" s="18">
        <v>0</v>
      </c>
      <c r="EU38" s="18">
        <v>0</v>
      </c>
      <c r="EV38" s="18">
        <v>0</v>
      </c>
      <c r="EW38" s="18">
        <v>0</v>
      </c>
      <c r="EX38" s="18">
        <v>0</v>
      </c>
      <c r="EY38" s="18">
        <v>0</v>
      </c>
      <c r="EZ38" s="18">
        <v>0</v>
      </c>
      <c r="FA38" s="18">
        <v>0</v>
      </c>
      <c r="FB38" s="18">
        <v>0</v>
      </c>
      <c r="FC38" s="18">
        <v>0</v>
      </c>
      <c r="FD38" s="18">
        <v>0</v>
      </c>
      <c r="FE38" s="18">
        <v>0</v>
      </c>
      <c r="FF38" s="18">
        <v>0</v>
      </c>
      <c r="FG38" s="18">
        <v>0</v>
      </c>
      <c r="FH38" s="18">
        <v>0</v>
      </c>
      <c r="FI38" s="18">
        <v>0</v>
      </c>
      <c r="FJ38" s="18">
        <v>0</v>
      </c>
      <c r="FK38" s="18">
        <v>0</v>
      </c>
      <c r="FL38" s="18">
        <v>0</v>
      </c>
      <c r="FM38" s="18">
        <v>0</v>
      </c>
      <c r="FN38" s="18">
        <v>0</v>
      </c>
      <c r="FO38" s="18">
        <v>0</v>
      </c>
      <c r="FP38" s="18">
        <v>0</v>
      </c>
      <c r="FQ38" s="18">
        <v>0</v>
      </c>
      <c r="FR38" s="18">
        <v>0</v>
      </c>
      <c r="FS38" s="18">
        <v>0</v>
      </c>
      <c r="FT38" s="18">
        <v>0</v>
      </c>
      <c r="FU38" s="18">
        <v>0</v>
      </c>
      <c r="FV38" s="18">
        <v>0</v>
      </c>
      <c r="FW38" s="18">
        <v>0</v>
      </c>
      <c r="FX38" s="18">
        <v>0</v>
      </c>
      <c r="FY38" s="18">
        <v>0</v>
      </c>
      <c r="FZ38" s="18">
        <v>0</v>
      </c>
      <c r="GA38" s="18">
        <v>0</v>
      </c>
      <c r="GB38" s="18">
        <v>0</v>
      </c>
      <c r="GC38" s="18">
        <v>0</v>
      </c>
      <c r="GD38" s="18">
        <v>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0</v>
      </c>
      <c r="GN38" s="18">
        <v>0</v>
      </c>
      <c r="GO38" s="18">
        <v>0</v>
      </c>
      <c r="GP38" s="18">
        <v>0</v>
      </c>
      <c r="GQ38" s="18">
        <v>0</v>
      </c>
      <c r="GR38" s="18">
        <v>0</v>
      </c>
      <c r="GS38" s="18">
        <v>0</v>
      </c>
      <c r="GT38" s="18">
        <v>0</v>
      </c>
      <c r="GU38" s="18">
        <v>0</v>
      </c>
      <c r="GV38" s="18">
        <v>0</v>
      </c>
      <c r="GW38" s="18">
        <v>0</v>
      </c>
      <c r="GX38" s="18">
        <v>0</v>
      </c>
      <c r="GY38" s="18">
        <v>0</v>
      </c>
      <c r="GZ38" s="18">
        <v>0</v>
      </c>
      <c r="HA38" s="18">
        <v>0</v>
      </c>
      <c r="HB38" s="18">
        <v>0</v>
      </c>
      <c r="HC38" s="18">
        <v>0</v>
      </c>
      <c r="HD38" s="18">
        <v>0</v>
      </c>
      <c r="HE38" s="18">
        <v>0</v>
      </c>
      <c r="HF38" s="51">
        <f t="shared" si="1"/>
        <v>96</v>
      </c>
      <c r="HG38" s="18">
        <v>96</v>
      </c>
      <c r="HH38" s="18">
        <v>0</v>
      </c>
      <c r="HI38" s="18">
        <v>0</v>
      </c>
      <c r="HJ38" s="18">
        <v>0</v>
      </c>
      <c r="HK38" s="18">
        <v>0</v>
      </c>
      <c r="HL38" s="18">
        <v>0</v>
      </c>
      <c r="HM38" s="18">
        <v>0</v>
      </c>
      <c r="HN38" s="18">
        <v>0</v>
      </c>
      <c r="HO38" s="18">
        <v>0</v>
      </c>
      <c r="HP38" s="18">
        <v>0</v>
      </c>
      <c r="HQ38" s="18">
        <v>0</v>
      </c>
      <c r="HR38" s="18">
        <v>0</v>
      </c>
      <c r="HS38" s="18">
        <v>0</v>
      </c>
      <c r="HT38" s="18">
        <v>0</v>
      </c>
      <c r="HU38" s="18">
        <v>0</v>
      </c>
      <c r="HV38" s="18">
        <v>0</v>
      </c>
      <c r="HW38" s="18">
        <v>0</v>
      </c>
      <c r="HX38" s="18">
        <v>0</v>
      </c>
      <c r="HY38" s="25">
        <v>33</v>
      </c>
      <c r="HZ38" s="18">
        <v>977.7</v>
      </c>
      <c r="IA38" s="18">
        <v>0</v>
      </c>
      <c r="IB38" s="51">
        <f t="shared" si="2"/>
        <v>54096</v>
      </c>
      <c r="IC38" s="18">
        <v>42874</v>
      </c>
      <c r="ID38" s="18">
        <v>41771</v>
      </c>
      <c r="IE38" s="18">
        <v>0</v>
      </c>
      <c r="IF38" s="18">
        <v>1027</v>
      </c>
      <c r="IG38" s="18">
        <v>76</v>
      </c>
      <c r="IH38" s="18">
        <v>11222</v>
      </c>
      <c r="II38" s="18">
        <v>10867</v>
      </c>
      <c r="IJ38" s="18">
        <v>0</v>
      </c>
      <c r="IK38" s="18">
        <v>112</v>
      </c>
      <c r="IL38" s="18">
        <v>243</v>
      </c>
      <c r="IM38" s="45"/>
      <c r="IN38" s="45"/>
    </row>
    <row r="39" spans="1:248" s="23" customFormat="1" ht="75" x14ac:dyDescent="0.25">
      <c r="A39" s="61">
        <v>18</v>
      </c>
      <c r="B39" s="19" t="s">
        <v>88</v>
      </c>
      <c r="C39" s="43" t="s">
        <v>62</v>
      </c>
      <c r="D39" s="49">
        <f t="shared" si="0"/>
        <v>1055.4000000000001</v>
      </c>
      <c r="E39" s="18">
        <v>457.1</v>
      </c>
      <c r="F39" s="18">
        <v>0</v>
      </c>
      <c r="G39" s="18">
        <v>474.9</v>
      </c>
      <c r="H39" s="18">
        <v>0</v>
      </c>
      <c r="I39" s="18">
        <v>115.4</v>
      </c>
      <c r="J39" s="18">
        <v>0</v>
      </c>
      <c r="K39" s="18">
        <v>3</v>
      </c>
      <c r="L39" s="18">
        <v>0</v>
      </c>
      <c r="M39" s="18">
        <v>5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8">
        <v>0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18">
        <v>0</v>
      </c>
      <c r="DU39" s="18">
        <v>0</v>
      </c>
      <c r="DV39" s="18">
        <v>0</v>
      </c>
      <c r="DW39" s="18">
        <v>0</v>
      </c>
      <c r="DX39" s="18">
        <v>0</v>
      </c>
      <c r="DY39" s="18">
        <v>0</v>
      </c>
      <c r="DZ39" s="18">
        <v>0</v>
      </c>
      <c r="EA39" s="18">
        <v>0</v>
      </c>
      <c r="EB39" s="18">
        <v>0</v>
      </c>
      <c r="EC39" s="18">
        <v>0</v>
      </c>
      <c r="ED39" s="18">
        <v>0</v>
      </c>
      <c r="EE39" s="18">
        <v>0</v>
      </c>
      <c r="EF39" s="18">
        <v>0</v>
      </c>
      <c r="EG39" s="18">
        <v>0</v>
      </c>
      <c r="EH39" s="18">
        <v>0</v>
      </c>
      <c r="EI39" s="18">
        <v>0</v>
      </c>
      <c r="EJ39" s="18">
        <v>0</v>
      </c>
      <c r="EK39" s="18">
        <v>0</v>
      </c>
      <c r="EL39" s="18">
        <v>0</v>
      </c>
      <c r="EM39" s="18">
        <v>0</v>
      </c>
      <c r="EN39" s="18">
        <v>0</v>
      </c>
      <c r="EO39" s="18">
        <v>0</v>
      </c>
      <c r="EP39" s="18">
        <v>0</v>
      </c>
      <c r="EQ39" s="18">
        <v>0</v>
      </c>
      <c r="ER39" s="18">
        <v>0</v>
      </c>
      <c r="ES39" s="18">
        <v>0</v>
      </c>
      <c r="ET39" s="18">
        <v>0</v>
      </c>
      <c r="EU39" s="18">
        <v>0</v>
      </c>
      <c r="EV39" s="18">
        <v>0</v>
      </c>
      <c r="EW39" s="18">
        <v>0</v>
      </c>
      <c r="EX39" s="18">
        <v>0</v>
      </c>
      <c r="EY39" s="18">
        <v>0</v>
      </c>
      <c r="EZ39" s="18">
        <v>0</v>
      </c>
      <c r="FA39" s="18">
        <v>0</v>
      </c>
      <c r="FB39" s="18">
        <v>0</v>
      </c>
      <c r="FC39" s="18">
        <v>0</v>
      </c>
      <c r="FD39" s="18">
        <v>0</v>
      </c>
      <c r="FE39" s="18">
        <v>0</v>
      </c>
      <c r="FF39" s="18">
        <v>0</v>
      </c>
      <c r="FG39" s="18">
        <v>0</v>
      </c>
      <c r="FH39" s="18">
        <v>0</v>
      </c>
      <c r="FI39" s="18">
        <v>0</v>
      </c>
      <c r="FJ39" s="18">
        <v>0</v>
      </c>
      <c r="FK39" s="18">
        <v>0</v>
      </c>
      <c r="FL39" s="18">
        <v>0</v>
      </c>
      <c r="FM39" s="18">
        <v>0</v>
      </c>
      <c r="FN39" s="18">
        <v>0</v>
      </c>
      <c r="FO39" s="18">
        <v>0</v>
      </c>
      <c r="FP39" s="18">
        <v>0</v>
      </c>
      <c r="FQ39" s="18">
        <v>0</v>
      </c>
      <c r="FR39" s="18">
        <v>0</v>
      </c>
      <c r="FS39" s="18">
        <v>0</v>
      </c>
      <c r="FT39" s="18">
        <v>0</v>
      </c>
      <c r="FU39" s="18">
        <v>0</v>
      </c>
      <c r="FV39" s="18">
        <v>0</v>
      </c>
      <c r="FW39" s="18">
        <v>0</v>
      </c>
      <c r="FX39" s="18">
        <v>0</v>
      </c>
      <c r="FY39" s="18">
        <v>0</v>
      </c>
      <c r="FZ39" s="18">
        <v>0</v>
      </c>
      <c r="GA39" s="18">
        <v>0</v>
      </c>
      <c r="GB39" s="18">
        <v>0</v>
      </c>
      <c r="GC39" s="18">
        <v>0</v>
      </c>
      <c r="GD39" s="18">
        <v>0</v>
      </c>
      <c r="GE39" s="18">
        <v>0</v>
      </c>
      <c r="GF39" s="18">
        <v>0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18">
        <v>0</v>
      </c>
      <c r="GT39" s="18">
        <v>0</v>
      </c>
      <c r="GU39" s="18">
        <v>0</v>
      </c>
      <c r="GV39" s="18">
        <v>0</v>
      </c>
      <c r="GW39" s="18">
        <v>0</v>
      </c>
      <c r="GX39" s="18">
        <v>0</v>
      </c>
      <c r="GY39" s="18">
        <v>0</v>
      </c>
      <c r="GZ39" s="18">
        <v>0</v>
      </c>
      <c r="HA39" s="18">
        <v>0</v>
      </c>
      <c r="HB39" s="18">
        <v>0</v>
      </c>
      <c r="HC39" s="18">
        <v>0</v>
      </c>
      <c r="HD39" s="18">
        <v>0</v>
      </c>
      <c r="HE39" s="18">
        <v>0</v>
      </c>
      <c r="HF39" s="51">
        <f t="shared" si="1"/>
        <v>250</v>
      </c>
      <c r="HG39" s="18">
        <v>247</v>
      </c>
      <c r="HH39" s="18">
        <v>3</v>
      </c>
      <c r="HI39" s="18">
        <v>0</v>
      </c>
      <c r="HJ39" s="18">
        <v>0</v>
      </c>
      <c r="HK39" s="18">
        <v>0</v>
      </c>
      <c r="HL39" s="18">
        <v>0</v>
      </c>
      <c r="HM39" s="18">
        <v>0</v>
      </c>
      <c r="HN39" s="18">
        <v>0</v>
      </c>
      <c r="HO39" s="18">
        <v>0</v>
      </c>
      <c r="HP39" s="18">
        <v>0</v>
      </c>
      <c r="HQ39" s="18">
        <v>0</v>
      </c>
      <c r="HR39" s="18">
        <v>0</v>
      </c>
      <c r="HS39" s="18">
        <v>0</v>
      </c>
      <c r="HT39" s="18">
        <v>0</v>
      </c>
      <c r="HU39" s="18">
        <v>0</v>
      </c>
      <c r="HV39" s="18">
        <v>0</v>
      </c>
      <c r="HW39" s="18">
        <v>0</v>
      </c>
      <c r="HX39" s="18">
        <v>1.8</v>
      </c>
      <c r="HY39" s="25">
        <v>37</v>
      </c>
      <c r="HZ39" s="18">
        <v>1051.7</v>
      </c>
      <c r="IA39" s="18">
        <v>0</v>
      </c>
      <c r="IB39" s="51">
        <f t="shared" si="2"/>
        <v>64275</v>
      </c>
      <c r="IC39" s="18">
        <v>50754</v>
      </c>
      <c r="ID39" s="18">
        <v>49186</v>
      </c>
      <c r="IE39" s="18">
        <v>0</v>
      </c>
      <c r="IF39" s="18">
        <v>1490</v>
      </c>
      <c r="IG39" s="18">
        <v>78</v>
      </c>
      <c r="IH39" s="18">
        <v>13521</v>
      </c>
      <c r="II39" s="18">
        <v>12800</v>
      </c>
      <c r="IJ39" s="18">
        <v>0</v>
      </c>
      <c r="IK39" s="18">
        <v>166</v>
      </c>
      <c r="IL39" s="18">
        <v>555</v>
      </c>
      <c r="IM39" s="45"/>
      <c r="IN39" s="45"/>
    </row>
    <row r="40" spans="1:248" s="23" customFormat="1" ht="75" x14ac:dyDescent="0.25">
      <c r="A40" s="61">
        <v>19</v>
      </c>
      <c r="B40" s="19" t="s">
        <v>89</v>
      </c>
      <c r="C40" s="43" t="s">
        <v>62</v>
      </c>
      <c r="D40" s="49">
        <f t="shared" si="0"/>
        <v>867.90000000000009</v>
      </c>
      <c r="E40" s="18">
        <v>443.2</v>
      </c>
      <c r="F40" s="18">
        <v>0</v>
      </c>
      <c r="G40" s="18">
        <v>360.5</v>
      </c>
      <c r="H40" s="18">
        <v>0</v>
      </c>
      <c r="I40" s="18">
        <v>63</v>
      </c>
      <c r="J40" s="18">
        <v>0</v>
      </c>
      <c r="K40" s="18">
        <v>0</v>
      </c>
      <c r="L40" s="18">
        <v>0</v>
      </c>
      <c r="M40" s="18">
        <v>1.2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8">
        <v>0</v>
      </c>
      <c r="DO40" s="18">
        <v>0</v>
      </c>
      <c r="DP40" s="18">
        <v>0</v>
      </c>
      <c r="DQ40" s="18">
        <v>0</v>
      </c>
      <c r="DR40" s="18">
        <v>0</v>
      </c>
      <c r="DS40" s="18">
        <v>0</v>
      </c>
      <c r="DT40" s="18">
        <v>0</v>
      </c>
      <c r="DU40" s="18">
        <v>0</v>
      </c>
      <c r="DV40" s="18">
        <v>0</v>
      </c>
      <c r="DW40" s="18">
        <v>0</v>
      </c>
      <c r="DX40" s="18">
        <v>0</v>
      </c>
      <c r="DY40" s="18">
        <v>0</v>
      </c>
      <c r="DZ40" s="18">
        <v>0</v>
      </c>
      <c r="EA40" s="18">
        <v>0</v>
      </c>
      <c r="EB40" s="18">
        <v>0</v>
      </c>
      <c r="EC40" s="18">
        <v>0</v>
      </c>
      <c r="ED40" s="18">
        <v>0</v>
      </c>
      <c r="EE40" s="18">
        <v>0</v>
      </c>
      <c r="EF40" s="18">
        <v>0</v>
      </c>
      <c r="EG40" s="18">
        <v>0</v>
      </c>
      <c r="EH40" s="18">
        <v>0</v>
      </c>
      <c r="EI40" s="18">
        <v>0</v>
      </c>
      <c r="EJ40" s="18">
        <v>0</v>
      </c>
      <c r="EK40" s="18">
        <v>0</v>
      </c>
      <c r="EL40" s="18">
        <v>0</v>
      </c>
      <c r="EM40" s="18">
        <v>0</v>
      </c>
      <c r="EN40" s="18">
        <v>0</v>
      </c>
      <c r="EO40" s="18">
        <v>0</v>
      </c>
      <c r="EP40" s="18">
        <v>0</v>
      </c>
      <c r="EQ40" s="18">
        <v>0</v>
      </c>
      <c r="ER40" s="18">
        <v>0</v>
      </c>
      <c r="ES40" s="18">
        <v>0</v>
      </c>
      <c r="ET40" s="18">
        <v>0</v>
      </c>
      <c r="EU40" s="18">
        <v>0</v>
      </c>
      <c r="EV40" s="18">
        <v>0</v>
      </c>
      <c r="EW40" s="18">
        <v>0</v>
      </c>
      <c r="EX40" s="18">
        <v>0</v>
      </c>
      <c r="EY40" s="18">
        <v>0</v>
      </c>
      <c r="EZ40" s="18">
        <v>0</v>
      </c>
      <c r="FA40" s="18">
        <v>0</v>
      </c>
      <c r="FB40" s="18">
        <v>0</v>
      </c>
      <c r="FC40" s="18">
        <v>0</v>
      </c>
      <c r="FD40" s="18">
        <v>0</v>
      </c>
      <c r="FE40" s="18">
        <v>0</v>
      </c>
      <c r="FF40" s="18">
        <v>0</v>
      </c>
      <c r="FG40" s="18">
        <v>0</v>
      </c>
      <c r="FH40" s="18">
        <v>0</v>
      </c>
      <c r="FI40" s="18">
        <v>0</v>
      </c>
      <c r="FJ40" s="18">
        <v>0</v>
      </c>
      <c r="FK40" s="18">
        <v>0</v>
      </c>
      <c r="FL40" s="18">
        <v>0</v>
      </c>
      <c r="FM40" s="18">
        <v>0</v>
      </c>
      <c r="FN40" s="18">
        <v>0</v>
      </c>
      <c r="FO40" s="18">
        <v>0</v>
      </c>
      <c r="FP40" s="18">
        <v>0</v>
      </c>
      <c r="FQ40" s="18">
        <v>0</v>
      </c>
      <c r="FR40" s="18">
        <v>0</v>
      </c>
      <c r="FS40" s="18">
        <v>0</v>
      </c>
      <c r="FT40" s="18">
        <v>0</v>
      </c>
      <c r="FU40" s="18">
        <v>0</v>
      </c>
      <c r="FV40" s="18">
        <v>0</v>
      </c>
      <c r="FW40" s="18">
        <v>0</v>
      </c>
      <c r="FX40" s="18">
        <v>0</v>
      </c>
      <c r="FY40" s="18">
        <v>0</v>
      </c>
      <c r="FZ40" s="18">
        <v>0</v>
      </c>
      <c r="GA40" s="18">
        <v>0</v>
      </c>
      <c r="GB40" s="18">
        <v>0</v>
      </c>
      <c r="GC40" s="18">
        <v>0</v>
      </c>
      <c r="GD40" s="18">
        <v>0</v>
      </c>
      <c r="GE40" s="18">
        <v>0</v>
      </c>
      <c r="GF40" s="18">
        <v>0</v>
      </c>
      <c r="GG40" s="18">
        <v>0</v>
      </c>
      <c r="GH40" s="18">
        <v>0</v>
      </c>
      <c r="GI40" s="18">
        <v>0</v>
      </c>
      <c r="GJ40" s="18">
        <v>0</v>
      </c>
      <c r="GK40" s="18">
        <v>0</v>
      </c>
      <c r="GL40" s="18">
        <v>0</v>
      </c>
      <c r="GM40" s="18">
        <v>0</v>
      </c>
      <c r="GN40" s="18">
        <v>0</v>
      </c>
      <c r="GO40" s="18">
        <v>0</v>
      </c>
      <c r="GP40" s="18">
        <v>0</v>
      </c>
      <c r="GQ40" s="18">
        <v>0</v>
      </c>
      <c r="GR40" s="18">
        <v>0</v>
      </c>
      <c r="GS40" s="18">
        <v>0</v>
      </c>
      <c r="GT40" s="18">
        <v>0</v>
      </c>
      <c r="GU40" s="18">
        <v>0</v>
      </c>
      <c r="GV40" s="18">
        <v>0</v>
      </c>
      <c r="GW40" s="18">
        <v>0</v>
      </c>
      <c r="GX40" s="18">
        <v>0</v>
      </c>
      <c r="GY40" s="18">
        <v>0</v>
      </c>
      <c r="GZ40" s="18">
        <v>0</v>
      </c>
      <c r="HA40" s="18">
        <v>0</v>
      </c>
      <c r="HB40" s="18">
        <v>0</v>
      </c>
      <c r="HC40" s="18">
        <v>0</v>
      </c>
      <c r="HD40" s="18">
        <v>0</v>
      </c>
      <c r="HE40" s="18">
        <v>0</v>
      </c>
      <c r="HF40" s="51">
        <f t="shared" si="1"/>
        <v>155</v>
      </c>
      <c r="HG40" s="18">
        <v>155</v>
      </c>
      <c r="HH40" s="18">
        <v>0</v>
      </c>
      <c r="HI40" s="18">
        <v>0</v>
      </c>
      <c r="HJ40" s="18">
        <v>0</v>
      </c>
      <c r="HK40" s="18">
        <v>0</v>
      </c>
      <c r="HL40" s="18">
        <v>0</v>
      </c>
      <c r="HM40" s="18">
        <v>0</v>
      </c>
      <c r="HN40" s="18">
        <v>0</v>
      </c>
      <c r="HO40" s="18">
        <v>0</v>
      </c>
      <c r="HP40" s="18">
        <v>0</v>
      </c>
      <c r="HQ40" s="18">
        <v>0</v>
      </c>
      <c r="HR40" s="18">
        <v>0</v>
      </c>
      <c r="HS40" s="18">
        <v>0</v>
      </c>
      <c r="HT40" s="18">
        <v>0</v>
      </c>
      <c r="HU40" s="18">
        <v>0</v>
      </c>
      <c r="HV40" s="18">
        <v>0</v>
      </c>
      <c r="HW40" s="18">
        <v>0</v>
      </c>
      <c r="HX40" s="18">
        <v>5</v>
      </c>
      <c r="HY40" s="25">
        <v>33</v>
      </c>
      <c r="HZ40" s="18">
        <v>845</v>
      </c>
      <c r="IA40" s="18">
        <v>0</v>
      </c>
      <c r="IB40" s="51">
        <f t="shared" si="2"/>
        <v>46865</v>
      </c>
      <c r="IC40" s="18">
        <v>37269</v>
      </c>
      <c r="ID40" s="18">
        <v>36521</v>
      </c>
      <c r="IE40" s="18">
        <v>0</v>
      </c>
      <c r="IF40" s="18">
        <v>470</v>
      </c>
      <c r="IG40" s="18">
        <v>278</v>
      </c>
      <c r="IH40" s="18">
        <v>9596</v>
      </c>
      <c r="II40" s="18">
        <v>9301</v>
      </c>
      <c r="IJ40" s="18">
        <v>0</v>
      </c>
      <c r="IK40" s="18">
        <v>52</v>
      </c>
      <c r="IL40" s="18">
        <v>243</v>
      </c>
      <c r="IM40" s="45"/>
      <c r="IN40" s="45"/>
    </row>
    <row r="41" spans="1:248" s="23" customFormat="1" ht="56.25" x14ac:dyDescent="0.25">
      <c r="A41" s="61">
        <v>20</v>
      </c>
      <c r="B41" s="19" t="s">
        <v>90</v>
      </c>
      <c r="C41" s="43" t="s">
        <v>62</v>
      </c>
      <c r="D41" s="49">
        <f t="shared" si="0"/>
        <v>1808.8999999999999</v>
      </c>
      <c r="E41" s="18">
        <v>864.9</v>
      </c>
      <c r="F41" s="18">
        <v>0</v>
      </c>
      <c r="G41" s="18">
        <v>717.1</v>
      </c>
      <c r="H41" s="18">
        <v>0</v>
      </c>
      <c r="I41" s="18">
        <v>121.4</v>
      </c>
      <c r="J41" s="18">
        <v>0</v>
      </c>
      <c r="K41" s="18">
        <v>5</v>
      </c>
      <c r="L41" s="18">
        <v>0</v>
      </c>
      <c r="M41" s="18">
        <v>5</v>
      </c>
      <c r="N41" s="18">
        <v>0</v>
      </c>
      <c r="O41" s="18">
        <v>1.1000000000000001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0.4</v>
      </c>
      <c r="V41" s="18">
        <v>0.6</v>
      </c>
      <c r="W41" s="18">
        <v>0</v>
      </c>
      <c r="X41" s="18">
        <v>5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0.3</v>
      </c>
      <c r="AR41" s="18">
        <v>1.3</v>
      </c>
      <c r="AS41" s="18">
        <v>0.4</v>
      </c>
      <c r="AT41" s="18">
        <v>0</v>
      </c>
      <c r="AU41" s="18">
        <v>0.7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1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6.8</v>
      </c>
      <c r="BM41" s="18">
        <v>77.599999999999994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0.3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8">
        <v>0</v>
      </c>
      <c r="DO41" s="18">
        <v>0</v>
      </c>
      <c r="DP41" s="18">
        <v>0</v>
      </c>
      <c r="DQ41" s="18">
        <v>0</v>
      </c>
      <c r="DR41" s="18">
        <v>0</v>
      </c>
      <c r="DS41" s="18">
        <v>0</v>
      </c>
      <c r="DT41" s="18">
        <v>0</v>
      </c>
      <c r="DU41" s="18">
        <v>0</v>
      </c>
      <c r="DV41" s="18">
        <v>0</v>
      </c>
      <c r="DW41" s="18">
        <v>0</v>
      </c>
      <c r="DX41" s="18">
        <v>0</v>
      </c>
      <c r="DY41" s="18">
        <v>0</v>
      </c>
      <c r="DZ41" s="18">
        <v>0</v>
      </c>
      <c r="EA41" s="18">
        <v>0</v>
      </c>
      <c r="EB41" s="18">
        <v>0</v>
      </c>
      <c r="EC41" s="18">
        <v>0</v>
      </c>
      <c r="ED41" s="18">
        <v>0</v>
      </c>
      <c r="EE41" s="18">
        <v>0</v>
      </c>
      <c r="EF41" s="18">
        <v>0</v>
      </c>
      <c r="EG41" s="18">
        <v>0</v>
      </c>
      <c r="EH41" s="18">
        <v>0</v>
      </c>
      <c r="EI41" s="18">
        <v>0</v>
      </c>
      <c r="EJ41" s="18">
        <v>0</v>
      </c>
      <c r="EK41" s="18">
        <v>0</v>
      </c>
      <c r="EL41" s="18">
        <v>0</v>
      </c>
      <c r="EM41" s="18">
        <v>0</v>
      </c>
      <c r="EN41" s="18">
        <v>0</v>
      </c>
      <c r="EO41" s="18">
        <v>0</v>
      </c>
      <c r="EP41" s="18">
        <v>0</v>
      </c>
      <c r="EQ41" s="18">
        <v>0</v>
      </c>
      <c r="ER41" s="18">
        <v>0</v>
      </c>
      <c r="ES41" s="18">
        <v>0</v>
      </c>
      <c r="ET41" s="18">
        <v>0</v>
      </c>
      <c r="EU41" s="18">
        <v>0</v>
      </c>
      <c r="EV41" s="18">
        <v>0</v>
      </c>
      <c r="EW41" s="18">
        <v>0</v>
      </c>
      <c r="EX41" s="18">
        <v>0</v>
      </c>
      <c r="EY41" s="18">
        <v>0</v>
      </c>
      <c r="EZ41" s="18">
        <v>0</v>
      </c>
      <c r="FA41" s="18">
        <v>0</v>
      </c>
      <c r="FB41" s="18">
        <v>0</v>
      </c>
      <c r="FC41" s="18">
        <v>0</v>
      </c>
      <c r="FD41" s="18">
        <v>0</v>
      </c>
      <c r="FE41" s="18">
        <v>0</v>
      </c>
      <c r="FF41" s="18">
        <v>0</v>
      </c>
      <c r="FG41" s="18">
        <v>0</v>
      </c>
      <c r="FH41" s="18">
        <v>0</v>
      </c>
      <c r="FI41" s="18">
        <v>0</v>
      </c>
      <c r="FJ41" s="18">
        <v>0</v>
      </c>
      <c r="FK41" s="18">
        <v>0</v>
      </c>
      <c r="FL41" s="18">
        <v>0</v>
      </c>
      <c r="FM41" s="18">
        <v>0</v>
      </c>
      <c r="FN41" s="18">
        <v>0</v>
      </c>
      <c r="FO41" s="18">
        <v>0</v>
      </c>
      <c r="FP41" s="18">
        <v>0</v>
      </c>
      <c r="FQ41" s="18">
        <v>0</v>
      </c>
      <c r="FR41" s="18">
        <v>0</v>
      </c>
      <c r="FS41" s="18">
        <v>0</v>
      </c>
      <c r="FT41" s="18">
        <v>0</v>
      </c>
      <c r="FU41" s="18">
        <v>0</v>
      </c>
      <c r="FV41" s="18">
        <v>0</v>
      </c>
      <c r="FW41" s="18">
        <v>0</v>
      </c>
      <c r="FX41" s="18">
        <v>0</v>
      </c>
      <c r="FY41" s="18">
        <v>0</v>
      </c>
      <c r="FZ41" s="18">
        <v>0</v>
      </c>
      <c r="GA41" s="18">
        <v>0</v>
      </c>
      <c r="GB41" s="18">
        <v>0</v>
      </c>
      <c r="GC41" s="18">
        <v>0</v>
      </c>
      <c r="GD41" s="18">
        <v>0</v>
      </c>
      <c r="GE41" s="18">
        <v>0</v>
      </c>
      <c r="GF41" s="18">
        <v>0</v>
      </c>
      <c r="GG41" s="18">
        <v>0</v>
      </c>
      <c r="GH41" s="18">
        <v>0</v>
      </c>
      <c r="GI41" s="18">
        <v>0</v>
      </c>
      <c r="GJ41" s="18">
        <v>0</v>
      </c>
      <c r="GK41" s="18">
        <v>0</v>
      </c>
      <c r="GL41" s="18">
        <v>0</v>
      </c>
      <c r="GM41" s="18">
        <v>0</v>
      </c>
      <c r="GN41" s="18">
        <v>0</v>
      </c>
      <c r="GO41" s="18">
        <v>0</v>
      </c>
      <c r="GP41" s="18">
        <v>0</v>
      </c>
      <c r="GQ41" s="18">
        <v>0</v>
      </c>
      <c r="GR41" s="18">
        <v>0</v>
      </c>
      <c r="GS41" s="18">
        <v>0</v>
      </c>
      <c r="GT41" s="18">
        <v>0</v>
      </c>
      <c r="GU41" s="18">
        <v>0</v>
      </c>
      <c r="GV41" s="18">
        <v>0</v>
      </c>
      <c r="GW41" s="18">
        <v>0</v>
      </c>
      <c r="GX41" s="18">
        <v>0</v>
      </c>
      <c r="GY41" s="18">
        <v>0</v>
      </c>
      <c r="GZ41" s="18">
        <v>0</v>
      </c>
      <c r="HA41" s="18">
        <v>0</v>
      </c>
      <c r="HB41" s="18">
        <v>0</v>
      </c>
      <c r="HC41" s="18">
        <v>0</v>
      </c>
      <c r="HD41" s="18">
        <v>0</v>
      </c>
      <c r="HE41" s="18">
        <v>0</v>
      </c>
      <c r="HF41" s="51">
        <f t="shared" si="1"/>
        <v>130</v>
      </c>
      <c r="HG41" s="18">
        <v>130</v>
      </c>
      <c r="HH41" s="18">
        <v>0</v>
      </c>
      <c r="HI41" s="18">
        <v>0</v>
      </c>
      <c r="HJ41" s="18">
        <v>0</v>
      </c>
      <c r="HK41" s="18">
        <v>0</v>
      </c>
      <c r="HL41" s="18">
        <v>0</v>
      </c>
      <c r="HM41" s="18">
        <v>0</v>
      </c>
      <c r="HN41" s="18">
        <v>0</v>
      </c>
      <c r="HO41" s="18">
        <v>0</v>
      </c>
      <c r="HP41" s="18">
        <v>0</v>
      </c>
      <c r="HQ41" s="18">
        <v>0</v>
      </c>
      <c r="HR41" s="18">
        <v>0</v>
      </c>
      <c r="HS41" s="18">
        <v>0</v>
      </c>
      <c r="HT41" s="18">
        <v>0</v>
      </c>
      <c r="HU41" s="18">
        <v>0</v>
      </c>
      <c r="HV41" s="18">
        <v>0</v>
      </c>
      <c r="HW41" s="18">
        <v>0</v>
      </c>
      <c r="HX41" s="18">
        <v>9</v>
      </c>
      <c r="HY41" s="25">
        <v>54</v>
      </c>
      <c r="HZ41" s="18">
        <v>1650.8</v>
      </c>
      <c r="IA41" s="18">
        <v>0</v>
      </c>
      <c r="IB41" s="51">
        <f t="shared" si="2"/>
        <v>90061</v>
      </c>
      <c r="IC41" s="18">
        <v>71015</v>
      </c>
      <c r="ID41" s="18">
        <v>68073</v>
      </c>
      <c r="IE41" s="18">
        <v>0</v>
      </c>
      <c r="IF41" s="18">
        <v>2331</v>
      </c>
      <c r="IG41" s="18">
        <v>611</v>
      </c>
      <c r="IH41" s="18">
        <v>19046</v>
      </c>
      <c r="II41" s="18">
        <v>18534</v>
      </c>
      <c r="IJ41" s="18">
        <v>0</v>
      </c>
      <c r="IK41" s="18">
        <v>269</v>
      </c>
      <c r="IL41" s="18">
        <v>243</v>
      </c>
      <c r="IM41" s="45"/>
      <c r="IN41" s="45"/>
    </row>
    <row r="42" spans="1:248" s="23" customFormat="1" ht="56.25" x14ac:dyDescent="0.25">
      <c r="A42" s="61">
        <v>21</v>
      </c>
      <c r="B42" s="19" t="s">
        <v>91</v>
      </c>
      <c r="C42" s="43" t="s">
        <v>62</v>
      </c>
      <c r="D42" s="49">
        <f t="shared" si="0"/>
        <v>685.2</v>
      </c>
      <c r="E42" s="18">
        <v>287.89999999999998</v>
      </c>
      <c r="F42" s="18">
        <v>0</v>
      </c>
      <c r="G42" s="18">
        <v>348.1</v>
      </c>
      <c r="H42" s="18">
        <v>0</v>
      </c>
      <c r="I42" s="18">
        <v>46.1</v>
      </c>
      <c r="J42" s="18">
        <v>0</v>
      </c>
      <c r="K42" s="18">
        <v>0.6</v>
      </c>
      <c r="L42" s="18">
        <v>0</v>
      </c>
      <c r="M42" s="18">
        <v>1.9</v>
      </c>
      <c r="N42" s="18">
        <v>0</v>
      </c>
      <c r="O42" s="18">
        <v>0.6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18">
        <v>0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8">
        <v>0</v>
      </c>
      <c r="DO42" s="18">
        <v>0</v>
      </c>
      <c r="DP42" s="18">
        <v>0</v>
      </c>
      <c r="DQ42" s="18">
        <v>0</v>
      </c>
      <c r="DR42" s="18">
        <v>0</v>
      </c>
      <c r="DS42" s="18">
        <v>0</v>
      </c>
      <c r="DT42" s="18">
        <v>0</v>
      </c>
      <c r="DU42" s="18">
        <v>0</v>
      </c>
      <c r="DV42" s="18">
        <v>0</v>
      </c>
      <c r="DW42" s="18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0</v>
      </c>
      <c r="EC42" s="18">
        <v>0</v>
      </c>
      <c r="ED42" s="18">
        <v>0</v>
      </c>
      <c r="EE42" s="18">
        <v>0</v>
      </c>
      <c r="EF42" s="18">
        <v>0</v>
      </c>
      <c r="EG42" s="18">
        <v>0</v>
      </c>
      <c r="EH42" s="18">
        <v>0</v>
      </c>
      <c r="EI42" s="18">
        <v>0</v>
      </c>
      <c r="EJ42" s="18">
        <v>0</v>
      </c>
      <c r="EK42" s="18">
        <v>0</v>
      </c>
      <c r="EL42" s="18">
        <v>0</v>
      </c>
      <c r="EM42" s="18">
        <v>0</v>
      </c>
      <c r="EN42" s="18">
        <v>0</v>
      </c>
      <c r="EO42" s="18">
        <v>0</v>
      </c>
      <c r="EP42" s="18">
        <v>0</v>
      </c>
      <c r="EQ42" s="18">
        <v>0</v>
      </c>
      <c r="ER42" s="18">
        <v>0</v>
      </c>
      <c r="ES42" s="18">
        <v>0</v>
      </c>
      <c r="ET42" s="18">
        <v>0</v>
      </c>
      <c r="EU42" s="18">
        <v>0</v>
      </c>
      <c r="EV42" s="18">
        <v>0</v>
      </c>
      <c r="EW42" s="18">
        <v>0</v>
      </c>
      <c r="EX42" s="18">
        <v>0</v>
      </c>
      <c r="EY42" s="18">
        <v>0</v>
      </c>
      <c r="EZ42" s="18">
        <v>0</v>
      </c>
      <c r="FA42" s="18">
        <v>0</v>
      </c>
      <c r="FB42" s="18">
        <v>0</v>
      </c>
      <c r="FC42" s="18">
        <v>0</v>
      </c>
      <c r="FD42" s="18">
        <v>0</v>
      </c>
      <c r="FE42" s="18">
        <v>0</v>
      </c>
      <c r="FF42" s="18">
        <v>0</v>
      </c>
      <c r="FG42" s="18">
        <v>0</v>
      </c>
      <c r="FH42" s="18">
        <v>0</v>
      </c>
      <c r="FI42" s="18">
        <v>0</v>
      </c>
      <c r="FJ42" s="18">
        <v>0</v>
      </c>
      <c r="FK42" s="18">
        <v>0</v>
      </c>
      <c r="FL42" s="18">
        <v>0</v>
      </c>
      <c r="FM42" s="18">
        <v>0</v>
      </c>
      <c r="FN42" s="18">
        <v>0</v>
      </c>
      <c r="FO42" s="18">
        <v>0</v>
      </c>
      <c r="FP42" s="18">
        <v>0</v>
      </c>
      <c r="FQ42" s="18">
        <v>0</v>
      </c>
      <c r="FR42" s="18">
        <v>0</v>
      </c>
      <c r="FS42" s="18">
        <v>0</v>
      </c>
      <c r="FT42" s="18">
        <v>0</v>
      </c>
      <c r="FU42" s="18">
        <v>0</v>
      </c>
      <c r="FV42" s="18">
        <v>0</v>
      </c>
      <c r="FW42" s="18">
        <v>0</v>
      </c>
      <c r="FX42" s="18">
        <v>0</v>
      </c>
      <c r="FY42" s="18">
        <v>0</v>
      </c>
      <c r="FZ42" s="18">
        <v>0</v>
      </c>
      <c r="GA42" s="18">
        <v>0</v>
      </c>
      <c r="GB42" s="18">
        <v>0</v>
      </c>
      <c r="GC42" s="18">
        <v>0</v>
      </c>
      <c r="GD42" s="18">
        <v>0</v>
      </c>
      <c r="GE42" s="18">
        <v>0</v>
      </c>
      <c r="GF42" s="18">
        <v>0</v>
      </c>
      <c r="GG42" s="18">
        <v>0</v>
      </c>
      <c r="GH42" s="18">
        <v>0</v>
      </c>
      <c r="GI42" s="18">
        <v>0</v>
      </c>
      <c r="GJ42" s="18">
        <v>0</v>
      </c>
      <c r="GK42" s="18">
        <v>0</v>
      </c>
      <c r="GL42" s="18">
        <v>0</v>
      </c>
      <c r="GM42" s="18">
        <v>0</v>
      </c>
      <c r="GN42" s="18">
        <v>0</v>
      </c>
      <c r="GO42" s="18">
        <v>0</v>
      </c>
      <c r="GP42" s="18">
        <v>0</v>
      </c>
      <c r="GQ42" s="18">
        <v>0</v>
      </c>
      <c r="GR42" s="18">
        <v>0</v>
      </c>
      <c r="GS42" s="18">
        <v>0</v>
      </c>
      <c r="GT42" s="18">
        <v>0</v>
      </c>
      <c r="GU42" s="18">
        <v>0</v>
      </c>
      <c r="GV42" s="18">
        <v>0</v>
      </c>
      <c r="GW42" s="18">
        <v>0</v>
      </c>
      <c r="GX42" s="18">
        <v>0</v>
      </c>
      <c r="GY42" s="18">
        <v>0</v>
      </c>
      <c r="GZ42" s="18">
        <v>0</v>
      </c>
      <c r="HA42" s="18">
        <v>0</v>
      </c>
      <c r="HB42" s="18">
        <v>0</v>
      </c>
      <c r="HC42" s="18">
        <v>0</v>
      </c>
      <c r="HD42" s="18">
        <v>0</v>
      </c>
      <c r="HE42" s="18">
        <v>0</v>
      </c>
      <c r="HF42" s="51">
        <f t="shared" si="1"/>
        <v>50</v>
      </c>
      <c r="HG42" s="18">
        <v>50</v>
      </c>
      <c r="HH42" s="18">
        <v>0</v>
      </c>
      <c r="HI42" s="18">
        <v>0</v>
      </c>
      <c r="HJ42" s="18">
        <v>0</v>
      </c>
      <c r="HK42" s="18">
        <v>0</v>
      </c>
      <c r="HL42" s="18">
        <v>0</v>
      </c>
      <c r="HM42" s="18">
        <v>0</v>
      </c>
      <c r="HN42" s="18">
        <v>0</v>
      </c>
      <c r="HO42" s="18">
        <v>0</v>
      </c>
      <c r="HP42" s="18">
        <v>0</v>
      </c>
      <c r="HQ42" s="18">
        <v>0</v>
      </c>
      <c r="HR42" s="18">
        <v>0</v>
      </c>
      <c r="HS42" s="18">
        <v>0</v>
      </c>
      <c r="HT42" s="18">
        <v>0</v>
      </c>
      <c r="HU42" s="18">
        <v>0</v>
      </c>
      <c r="HV42" s="18">
        <v>0</v>
      </c>
      <c r="HW42" s="18">
        <v>0</v>
      </c>
      <c r="HX42" s="18">
        <v>3</v>
      </c>
      <c r="HY42" s="25">
        <v>28</v>
      </c>
      <c r="HZ42" s="18">
        <v>687.7</v>
      </c>
      <c r="IA42" s="18">
        <v>0</v>
      </c>
      <c r="IB42" s="51">
        <f t="shared" si="2"/>
        <v>39056</v>
      </c>
      <c r="IC42" s="18">
        <v>30915</v>
      </c>
      <c r="ID42" s="18">
        <v>30078</v>
      </c>
      <c r="IE42" s="18">
        <v>0</v>
      </c>
      <c r="IF42" s="18">
        <v>837</v>
      </c>
      <c r="IG42" s="18">
        <v>0</v>
      </c>
      <c r="IH42" s="18">
        <v>8141</v>
      </c>
      <c r="II42" s="18">
        <v>7808</v>
      </c>
      <c r="IJ42" s="18">
        <v>0</v>
      </c>
      <c r="IK42" s="18">
        <v>90</v>
      </c>
      <c r="IL42" s="18">
        <v>243</v>
      </c>
      <c r="IM42" s="45"/>
      <c r="IN42" s="45"/>
    </row>
    <row r="43" spans="1:248" s="23" customFormat="1" ht="37.5" x14ac:dyDescent="0.25">
      <c r="A43" s="61">
        <v>22</v>
      </c>
      <c r="B43" s="19" t="s">
        <v>92</v>
      </c>
      <c r="C43" s="43" t="s">
        <v>62</v>
      </c>
      <c r="D43" s="49">
        <f t="shared" si="0"/>
        <v>857.1</v>
      </c>
      <c r="E43" s="18">
        <v>412.3</v>
      </c>
      <c r="F43" s="18">
        <v>0</v>
      </c>
      <c r="G43" s="18">
        <v>387.4</v>
      </c>
      <c r="H43" s="18">
        <v>0</v>
      </c>
      <c r="I43" s="18">
        <v>49.2</v>
      </c>
      <c r="J43" s="18">
        <v>0</v>
      </c>
      <c r="K43" s="18">
        <v>1</v>
      </c>
      <c r="L43" s="18">
        <v>0</v>
      </c>
      <c r="M43" s="18">
        <v>3</v>
      </c>
      <c r="N43" s="18">
        <v>0</v>
      </c>
      <c r="O43" s="18">
        <v>1.1000000000000001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0.8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0.6</v>
      </c>
      <c r="AR43" s="18">
        <v>0</v>
      </c>
      <c r="AS43" s="18">
        <v>0.4</v>
      </c>
      <c r="AT43" s="18">
        <v>0</v>
      </c>
      <c r="AU43" s="18">
        <v>0</v>
      </c>
      <c r="AV43" s="18">
        <v>1.3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8">
        <v>0</v>
      </c>
      <c r="DO43" s="18">
        <v>0</v>
      </c>
      <c r="DP43" s="18">
        <v>0</v>
      </c>
      <c r="DQ43" s="18">
        <v>0</v>
      </c>
      <c r="DR43" s="18">
        <v>0</v>
      </c>
      <c r="DS43" s="18">
        <v>0</v>
      </c>
      <c r="DT43" s="18">
        <v>0</v>
      </c>
      <c r="DU43" s="18">
        <v>0</v>
      </c>
      <c r="DV43" s="18">
        <v>0</v>
      </c>
      <c r="DW43" s="18">
        <v>0</v>
      </c>
      <c r="DX43" s="18">
        <v>0</v>
      </c>
      <c r="DY43" s="18">
        <v>0</v>
      </c>
      <c r="DZ43" s="18">
        <v>0</v>
      </c>
      <c r="EA43" s="18">
        <v>0</v>
      </c>
      <c r="EB43" s="18">
        <v>0</v>
      </c>
      <c r="EC43" s="18">
        <v>0</v>
      </c>
      <c r="ED43" s="18">
        <v>0</v>
      </c>
      <c r="EE43" s="18">
        <v>0</v>
      </c>
      <c r="EF43" s="18">
        <v>0</v>
      </c>
      <c r="EG43" s="18">
        <v>0</v>
      </c>
      <c r="EH43" s="18">
        <v>0</v>
      </c>
      <c r="EI43" s="18">
        <v>0</v>
      </c>
      <c r="EJ43" s="18">
        <v>0</v>
      </c>
      <c r="EK43" s="18">
        <v>0</v>
      </c>
      <c r="EL43" s="18">
        <v>0</v>
      </c>
      <c r="EM43" s="18">
        <v>0</v>
      </c>
      <c r="EN43" s="18">
        <v>0</v>
      </c>
      <c r="EO43" s="18">
        <v>0</v>
      </c>
      <c r="EP43" s="18">
        <v>0</v>
      </c>
      <c r="EQ43" s="18">
        <v>0</v>
      </c>
      <c r="ER43" s="18">
        <v>0</v>
      </c>
      <c r="ES43" s="18">
        <v>0</v>
      </c>
      <c r="ET43" s="18">
        <v>0</v>
      </c>
      <c r="EU43" s="18">
        <v>0</v>
      </c>
      <c r="EV43" s="18">
        <v>0</v>
      </c>
      <c r="EW43" s="18">
        <v>0</v>
      </c>
      <c r="EX43" s="18">
        <v>0</v>
      </c>
      <c r="EY43" s="18">
        <v>0</v>
      </c>
      <c r="EZ43" s="18">
        <v>0</v>
      </c>
      <c r="FA43" s="18">
        <v>0</v>
      </c>
      <c r="FB43" s="18">
        <v>0</v>
      </c>
      <c r="FC43" s="18">
        <v>0</v>
      </c>
      <c r="FD43" s="18">
        <v>0</v>
      </c>
      <c r="FE43" s="18">
        <v>0</v>
      </c>
      <c r="FF43" s="18">
        <v>0</v>
      </c>
      <c r="FG43" s="18">
        <v>0</v>
      </c>
      <c r="FH43" s="18">
        <v>0</v>
      </c>
      <c r="FI43" s="18">
        <v>0</v>
      </c>
      <c r="FJ43" s="18">
        <v>0</v>
      </c>
      <c r="FK43" s="18">
        <v>0</v>
      </c>
      <c r="FL43" s="18">
        <v>0</v>
      </c>
      <c r="FM43" s="18">
        <v>0</v>
      </c>
      <c r="FN43" s="18">
        <v>0</v>
      </c>
      <c r="FO43" s="18">
        <v>0</v>
      </c>
      <c r="FP43" s="18">
        <v>0</v>
      </c>
      <c r="FQ43" s="18">
        <v>0</v>
      </c>
      <c r="FR43" s="18">
        <v>0</v>
      </c>
      <c r="FS43" s="18">
        <v>0</v>
      </c>
      <c r="FT43" s="18">
        <v>0</v>
      </c>
      <c r="FU43" s="18">
        <v>0</v>
      </c>
      <c r="FV43" s="18">
        <v>0</v>
      </c>
      <c r="FW43" s="18">
        <v>0</v>
      </c>
      <c r="FX43" s="18">
        <v>0</v>
      </c>
      <c r="FY43" s="18">
        <v>0</v>
      </c>
      <c r="FZ43" s="18">
        <v>0</v>
      </c>
      <c r="GA43" s="18">
        <v>0</v>
      </c>
      <c r="GB43" s="18">
        <v>0</v>
      </c>
      <c r="GC43" s="18">
        <v>0</v>
      </c>
      <c r="GD43" s="18">
        <v>0</v>
      </c>
      <c r="GE43" s="18">
        <v>0</v>
      </c>
      <c r="GF43" s="18">
        <v>0</v>
      </c>
      <c r="GG43" s="18">
        <v>0</v>
      </c>
      <c r="GH43" s="18">
        <v>0</v>
      </c>
      <c r="GI43" s="18">
        <v>0</v>
      </c>
      <c r="GJ43" s="18">
        <v>0</v>
      </c>
      <c r="GK43" s="18">
        <v>0</v>
      </c>
      <c r="GL43" s="18">
        <v>0</v>
      </c>
      <c r="GM43" s="18">
        <v>0</v>
      </c>
      <c r="GN43" s="18">
        <v>0</v>
      </c>
      <c r="GO43" s="18">
        <v>0</v>
      </c>
      <c r="GP43" s="18">
        <v>0</v>
      </c>
      <c r="GQ43" s="18">
        <v>0</v>
      </c>
      <c r="GR43" s="18">
        <v>0</v>
      </c>
      <c r="GS43" s="18">
        <v>0</v>
      </c>
      <c r="GT43" s="18">
        <v>0</v>
      </c>
      <c r="GU43" s="18">
        <v>0</v>
      </c>
      <c r="GV43" s="18">
        <v>0</v>
      </c>
      <c r="GW43" s="18">
        <v>0</v>
      </c>
      <c r="GX43" s="18">
        <v>0</v>
      </c>
      <c r="GY43" s="18">
        <v>0</v>
      </c>
      <c r="GZ43" s="18">
        <v>0</v>
      </c>
      <c r="HA43" s="18">
        <v>0</v>
      </c>
      <c r="HB43" s="18">
        <v>0</v>
      </c>
      <c r="HC43" s="18">
        <v>0</v>
      </c>
      <c r="HD43" s="18">
        <v>0</v>
      </c>
      <c r="HE43" s="18">
        <v>0</v>
      </c>
      <c r="HF43" s="51">
        <f t="shared" si="1"/>
        <v>126.5</v>
      </c>
      <c r="HG43" s="18">
        <v>125.5</v>
      </c>
      <c r="HH43" s="18">
        <v>1</v>
      </c>
      <c r="HI43" s="18">
        <v>0</v>
      </c>
      <c r="HJ43" s="18">
        <v>0</v>
      </c>
      <c r="HK43" s="18">
        <v>0</v>
      </c>
      <c r="HL43" s="18">
        <v>0</v>
      </c>
      <c r="HM43" s="18">
        <v>0</v>
      </c>
      <c r="HN43" s="18">
        <v>0</v>
      </c>
      <c r="HO43" s="18">
        <v>0</v>
      </c>
      <c r="HP43" s="18">
        <v>0</v>
      </c>
      <c r="HQ43" s="18">
        <v>0</v>
      </c>
      <c r="HR43" s="18">
        <v>0</v>
      </c>
      <c r="HS43" s="18">
        <v>0</v>
      </c>
      <c r="HT43" s="18">
        <v>0</v>
      </c>
      <c r="HU43" s="18">
        <v>0</v>
      </c>
      <c r="HV43" s="18">
        <v>0</v>
      </c>
      <c r="HW43" s="18">
        <v>0</v>
      </c>
      <c r="HX43" s="18">
        <v>1</v>
      </c>
      <c r="HY43" s="25">
        <v>30</v>
      </c>
      <c r="HZ43" s="18">
        <v>846.1</v>
      </c>
      <c r="IA43" s="18">
        <v>0</v>
      </c>
      <c r="IB43" s="51">
        <f t="shared" si="2"/>
        <v>49811</v>
      </c>
      <c r="IC43" s="18">
        <v>39609</v>
      </c>
      <c r="ID43" s="18">
        <v>38066</v>
      </c>
      <c r="IE43" s="18">
        <v>0</v>
      </c>
      <c r="IF43" s="18">
        <v>1316</v>
      </c>
      <c r="IG43" s="18">
        <v>227</v>
      </c>
      <c r="IH43" s="18">
        <v>10202</v>
      </c>
      <c r="II43" s="18">
        <v>9506</v>
      </c>
      <c r="IJ43" s="18">
        <v>0</v>
      </c>
      <c r="IK43" s="18">
        <v>141</v>
      </c>
      <c r="IL43" s="18">
        <v>555</v>
      </c>
      <c r="IM43" s="45"/>
      <c r="IN43" s="45"/>
    </row>
    <row r="44" spans="1:248" s="23" customFormat="1" ht="37.5" x14ac:dyDescent="0.25">
      <c r="A44" s="61">
        <v>23</v>
      </c>
      <c r="B44" s="19" t="s">
        <v>93</v>
      </c>
      <c r="C44" s="43" t="s">
        <v>62</v>
      </c>
      <c r="D44" s="49">
        <f t="shared" si="0"/>
        <v>1119.0999999999999</v>
      </c>
      <c r="E44" s="18">
        <v>478.7</v>
      </c>
      <c r="F44" s="18">
        <v>0</v>
      </c>
      <c r="G44" s="18">
        <v>529.1</v>
      </c>
      <c r="H44" s="18">
        <v>0</v>
      </c>
      <c r="I44" s="18">
        <v>111.3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8">
        <v>0</v>
      </c>
      <c r="DP44" s="18">
        <v>0</v>
      </c>
      <c r="DQ44" s="18">
        <v>0</v>
      </c>
      <c r="DR44" s="18">
        <v>0</v>
      </c>
      <c r="DS44" s="18">
        <v>0</v>
      </c>
      <c r="DT44" s="18">
        <v>0</v>
      </c>
      <c r="DU44" s="18">
        <v>0</v>
      </c>
      <c r="DV44" s="18">
        <v>0</v>
      </c>
      <c r="DW44" s="18">
        <v>0</v>
      </c>
      <c r="DX44" s="18">
        <v>0</v>
      </c>
      <c r="DY44" s="18">
        <v>0</v>
      </c>
      <c r="DZ44" s="18">
        <v>0</v>
      </c>
      <c r="EA44" s="18">
        <v>0</v>
      </c>
      <c r="EB44" s="18">
        <v>0</v>
      </c>
      <c r="EC44" s="18">
        <v>0</v>
      </c>
      <c r="ED44" s="18">
        <v>0</v>
      </c>
      <c r="EE44" s="18">
        <v>0</v>
      </c>
      <c r="EF44" s="18">
        <v>0</v>
      </c>
      <c r="EG44" s="18">
        <v>0</v>
      </c>
      <c r="EH44" s="18">
        <v>0</v>
      </c>
      <c r="EI44" s="18">
        <v>0</v>
      </c>
      <c r="EJ44" s="18">
        <v>0</v>
      </c>
      <c r="EK44" s="18">
        <v>0</v>
      </c>
      <c r="EL44" s="18">
        <v>0</v>
      </c>
      <c r="EM44" s="18">
        <v>0</v>
      </c>
      <c r="EN44" s="18">
        <v>0</v>
      </c>
      <c r="EO44" s="18">
        <v>0</v>
      </c>
      <c r="EP44" s="18">
        <v>0</v>
      </c>
      <c r="EQ44" s="18">
        <v>0</v>
      </c>
      <c r="ER44" s="18">
        <v>0</v>
      </c>
      <c r="ES44" s="18">
        <v>0</v>
      </c>
      <c r="ET44" s="18">
        <v>0</v>
      </c>
      <c r="EU44" s="18">
        <v>0</v>
      </c>
      <c r="EV44" s="18">
        <v>0</v>
      </c>
      <c r="EW44" s="18">
        <v>0</v>
      </c>
      <c r="EX44" s="18">
        <v>0</v>
      </c>
      <c r="EY44" s="18">
        <v>0</v>
      </c>
      <c r="EZ44" s="18">
        <v>0</v>
      </c>
      <c r="FA44" s="18">
        <v>0</v>
      </c>
      <c r="FB44" s="18">
        <v>0</v>
      </c>
      <c r="FC44" s="18">
        <v>0</v>
      </c>
      <c r="FD44" s="18">
        <v>0</v>
      </c>
      <c r="FE44" s="18">
        <v>0</v>
      </c>
      <c r="FF44" s="18">
        <v>0</v>
      </c>
      <c r="FG44" s="18">
        <v>0</v>
      </c>
      <c r="FH44" s="18">
        <v>0</v>
      </c>
      <c r="FI44" s="18">
        <v>0</v>
      </c>
      <c r="FJ44" s="18">
        <v>0</v>
      </c>
      <c r="FK44" s="18">
        <v>0</v>
      </c>
      <c r="FL44" s="18">
        <v>0</v>
      </c>
      <c r="FM44" s="18">
        <v>0</v>
      </c>
      <c r="FN44" s="18">
        <v>0</v>
      </c>
      <c r="FO44" s="18">
        <v>0</v>
      </c>
      <c r="FP44" s="18">
        <v>0</v>
      </c>
      <c r="FQ44" s="18">
        <v>0</v>
      </c>
      <c r="FR44" s="18">
        <v>0</v>
      </c>
      <c r="FS44" s="18">
        <v>0</v>
      </c>
      <c r="FT44" s="18">
        <v>0</v>
      </c>
      <c r="FU44" s="18">
        <v>0</v>
      </c>
      <c r="FV44" s="18">
        <v>0</v>
      </c>
      <c r="FW44" s="18">
        <v>0</v>
      </c>
      <c r="FX44" s="18">
        <v>0</v>
      </c>
      <c r="FY44" s="18">
        <v>0</v>
      </c>
      <c r="FZ44" s="18">
        <v>0</v>
      </c>
      <c r="GA44" s="18">
        <v>0</v>
      </c>
      <c r="GB44" s="18">
        <v>0</v>
      </c>
      <c r="GC44" s="18">
        <v>0</v>
      </c>
      <c r="GD44" s="18">
        <v>0</v>
      </c>
      <c r="GE44" s="18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0</v>
      </c>
      <c r="GK44" s="18">
        <v>0</v>
      </c>
      <c r="GL44" s="18">
        <v>0</v>
      </c>
      <c r="GM44" s="18">
        <v>0</v>
      </c>
      <c r="GN44" s="18">
        <v>0</v>
      </c>
      <c r="GO44" s="18">
        <v>0</v>
      </c>
      <c r="GP44" s="18">
        <v>0</v>
      </c>
      <c r="GQ44" s="18">
        <v>0</v>
      </c>
      <c r="GR44" s="18">
        <v>0</v>
      </c>
      <c r="GS44" s="18">
        <v>0</v>
      </c>
      <c r="GT44" s="18">
        <v>0</v>
      </c>
      <c r="GU44" s="18">
        <v>0</v>
      </c>
      <c r="GV44" s="18">
        <v>0</v>
      </c>
      <c r="GW44" s="18">
        <v>0</v>
      </c>
      <c r="GX44" s="18">
        <v>0</v>
      </c>
      <c r="GY44" s="18">
        <v>0</v>
      </c>
      <c r="GZ44" s="18">
        <v>0</v>
      </c>
      <c r="HA44" s="18">
        <v>0</v>
      </c>
      <c r="HB44" s="18">
        <v>0</v>
      </c>
      <c r="HC44" s="18">
        <v>0</v>
      </c>
      <c r="HD44" s="18">
        <v>0</v>
      </c>
      <c r="HE44" s="18">
        <v>0</v>
      </c>
      <c r="HF44" s="51">
        <f t="shared" si="1"/>
        <v>60</v>
      </c>
      <c r="HG44" s="18">
        <v>60</v>
      </c>
      <c r="HH44" s="18">
        <v>0</v>
      </c>
      <c r="HI44" s="18">
        <v>0</v>
      </c>
      <c r="HJ44" s="18">
        <v>0</v>
      </c>
      <c r="HK44" s="18">
        <v>0</v>
      </c>
      <c r="HL44" s="18">
        <v>0</v>
      </c>
      <c r="HM44" s="18">
        <v>0</v>
      </c>
      <c r="HN44" s="18">
        <v>0</v>
      </c>
      <c r="HO44" s="18">
        <v>0</v>
      </c>
      <c r="HP44" s="18">
        <v>0</v>
      </c>
      <c r="HQ44" s="18">
        <v>0</v>
      </c>
      <c r="HR44" s="18">
        <v>0</v>
      </c>
      <c r="HS44" s="18">
        <v>0</v>
      </c>
      <c r="HT44" s="18">
        <v>0</v>
      </c>
      <c r="HU44" s="18">
        <v>0</v>
      </c>
      <c r="HV44" s="18">
        <v>0</v>
      </c>
      <c r="HW44" s="18">
        <v>0</v>
      </c>
      <c r="HX44" s="18">
        <v>1</v>
      </c>
      <c r="HY44" s="25">
        <v>39</v>
      </c>
      <c r="HZ44" s="18">
        <v>1098.9000000000001</v>
      </c>
      <c r="IA44" s="18">
        <v>0</v>
      </c>
      <c r="IB44" s="51">
        <f t="shared" si="2"/>
        <v>62879</v>
      </c>
      <c r="IC44" s="18">
        <v>48866</v>
      </c>
      <c r="ID44" s="18">
        <v>47643</v>
      </c>
      <c r="IE44" s="18">
        <v>0</v>
      </c>
      <c r="IF44" s="18">
        <v>1145</v>
      </c>
      <c r="IG44" s="18">
        <v>78</v>
      </c>
      <c r="IH44" s="18">
        <v>14013</v>
      </c>
      <c r="II44" s="18">
        <v>13024</v>
      </c>
      <c r="IJ44" s="18">
        <v>0</v>
      </c>
      <c r="IK44" s="18">
        <v>121</v>
      </c>
      <c r="IL44" s="18">
        <v>868</v>
      </c>
      <c r="IM44" s="45"/>
      <c r="IN44" s="45"/>
    </row>
    <row r="45" spans="1:248" s="23" customFormat="1" ht="56.25" x14ac:dyDescent="0.25">
      <c r="A45" s="61">
        <v>24</v>
      </c>
      <c r="B45" s="19" t="s">
        <v>94</v>
      </c>
      <c r="C45" s="43" t="s">
        <v>62</v>
      </c>
      <c r="D45" s="49">
        <f t="shared" si="0"/>
        <v>1452.8</v>
      </c>
      <c r="E45" s="18">
        <v>709.5</v>
      </c>
      <c r="F45" s="18">
        <v>0</v>
      </c>
      <c r="G45" s="18">
        <v>632.29999999999995</v>
      </c>
      <c r="H45" s="18">
        <v>0</v>
      </c>
      <c r="I45" s="18">
        <v>103.9</v>
      </c>
      <c r="J45" s="18">
        <v>0</v>
      </c>
      <c r="K45" s="18">
        <v>4</v>
      </c>
      <c r="L45" s="18">
        <v>0</v>
      </c>
      <c r="M45" s="18">
        <v>2</v>
      </c>
      <c r="N45" s="18">
        <v>0</v>
      </c>
      <c r="O45" s="18">
        <v>1.1000000000000001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18">
        <v>0</v>
      </c>
      <c r="DW45" s="18">
        <v>0</v>
      </c>
      <c r="DX45" s="18">
        <v>0</v>
      </c>
      <c r="DY45" s="18">
        <v>0</v>
      </c>
      <c r="DZ45" s="18">
        <v>0</v>
      </c>
      <c r="EA45" s="18">
        <v>0</v>
      </c>
      <c r="EB45" s="18">
        <v>0</v>
      </c>
      <c r="EC45" s="18">
        <v>0</v>
      </c>
      <c r="ED45" s="18">
        <v>0</v>
      </c>
      <c r="EE45" s="18">
        <v>0</v>
      </c>
      <c r="EF45" s="18">
        <v>0</v>
      </c>
      <c r="EG45" s="18">
        <v>0</v>
      </c>
      <c r="EH45" s="18">
        <v>0</v>
      </c>
      <c r="EI45" s="18">
        <v>0</v>
      </c>
      <c r="EJ45" s="18">
        <v>0</v>
      </c>
      <c r="EK45" s="18">
        <v>0</v>
      </c>
      <c r="EL45" s="18">
        <v>0</v>
      </c>
      <c r="EM45" s="18">
        <v>0</v>
      </c>
      <c r="EN45" s="18">
        <v>0</v>
      </c>
      <c r="EO45" s="18">
        <v>0</v>
      </c>
      <c r="EP45" s="18">
        <v>0</v>
      </c>
      <c r="EQ45" s="18">
        <v>0</v>
      </c>
      <c r="ER45" s="18">
        <v>0</v>
      </c>
      <c r="ES45" s="18">
        <v>0</v>
      </c>
      <c r="ET45" s="18">
        <v>0</v>
      </c>
      <c r="EU45" s="18">
        <v>0</v>
      </c>
      <c r="EV45" s="18">
        <v>0</v>
      </c>
      <c r="EW45" s="18">
        <v>0</v>
      </c>
      <c r="EX45" s="18">
        <v>0</v>
      </c>
      <c r="EY45" s="18">
        <v>0</v>
      </c>
      <c r="EZ45" s="18">
        <v>0</v>
      </c>
      <c r="FA45" s="18">
        <v>0</v>
      </c>
      <c r="FB45" s="18">
        <v>0</v>
      </c>
      <c r="FC45" s="18">
        <v>0</v>
      </c>
      <c r="FD45" s="18">
        <v>0</v>
      </c>
      <c r="FE45" s="18">
        <v>0</v>
      </c>
      <c r="FF45" s="18">
        <v>0</v>
      </c>
      <c r="FG45" s="18">
        <v>0</v>
      </c>
      <c r="FH45" s="18">
        <v>0</v>
      </c>
      <c r="FI45" s="18">
        <v>0</v>
      </c>
      <c r="FJ45" s="18">
        <v>0</v>
      </c>
      <c r="FK45" s="18">
        <v>0</v>
      </c>
      <c r="FL45" s="18">
        <v>0</v>
      </c>
      <c r="FM45" s="18">
        <v>0</v>
      </c>
      <c r="FN45" s="18">
        <v>0</v>
      </c>
      <c r="FO45" s="18">
        <v>0</v>
      </c>
      <c r="FP45" s="18">
        <v>0</v>
      </c>
      <c r="FQ45" s="18">
        <v>0</v>
      </c>
      <c r="FR45" s="18">
        <v>0</v>
      </c>
      <c r="FS45" s="18">
        <v>0</v>
      </c>
      <c r="FT45" s="18">
        <v>0</v>
      </c>
      <c r="FU45" s="18">
        <v>0</v>
      </c>
      <c r="FV45" s="18">
        <v>0</v>
      </c>
      <c r="FW45" s="18">
        <v>0</v>
      </c>
      <c r="FX45" s="18">
        <v>0</v>
      </c>
      <c r="FY45" s="18">
        <v>0</v>
      </c>
      <c r="FZ45" s="18">
        <v>0</v>
      </c>
      <c r="GA45" s="18">
        <v>0</v>
      </c>
      <c r="GB45" s="18">
        <v>0</v>
      </c>
      <c r="GC45" s="18">
        <v>0</v>
      </c>
      <c r="GD45" s="18">
        <v>0</v>
      </c>
      <c r="GE45" s="18">
        <v>0</v>
      </c>
      <c r="GF45" s="18">
        <v>0</v>
      </c>
      <c r="GG45" s="18">
        <v>0</v>
      </c>
      <c r="GH45" s="18">
        <v>0</v>
      </c>
      <c r="GI45" s="18">
        <v>0</v>
      </c>
      <c r="GJ45" s="18">
        <v>0</v>
      </c>
      <c r="GK45" s="18">
        <v>0</v>
      </c>
      <c r="GL45" s="18">
        <v>0</v>
      </c>
      <c r="GM45" s="18">
        <v>0</v>
      </c>
      <c r="GN45" s="18">
        <v>0</v>
      </c>
      <c r="GO45" s="18">
        <v>0</v>
      </c>
      <c r="GP45" s="18">
        <v>0</v>
      </c>
      <c r="GQ45" s="18">
        <v>0</v>
      </c>
      <c r="GR45" s="18">
        <v>0</v>
      </c>
      <c r="GS45" s="18">
        <v>0</v>
      </c>
      <c r="GT45" s="18">
        <v>0</v>
      </c>
      <c r="GU45" s="18">
        <v>0</v>
      </c>
      <c r="GV45" s="18">
        <v>0</v>
      </c>
      <c r="GW45" s="18">
        <v>0</v>
      </c>
      <c r="GX45" s="18">
        <v>0</v>
      </c>
      <c r="GY45" s="18">
        <v>0</v>
      </c>
      <c r="GZ45" s="18">
        <v>0</v>
      </c>
      <c r="HA45" s="18">
        <v>0</v>
      </c>
      <c r="HB45" s="18">
        <v>0</v>
      </c>
      <c r="HC45" s="18">
        <v>0</v>
      </c>
      <c r="HD45" s="18">
        <v>0</v>
      </c>
      <c r="HE45" s="18">
        <v>0</v>
      </c>
      <c r="HF45" s="51">
        <f t="shared" si="1"/>
        <v>300</v>
      </c>
      <c r="HG45" s="18">
        <v>300</v>
      </c>
      <c r="HH45" s="18">
        <v>0</v>
      </c>
      <c r="HI45" s="18">
        <v>0</v>
      </c>
      <c r="HJ45" s="18">
        <v>0</v>
      </c>
      <c r="HK45" s="18">
        <v>0</v>
      </c>
      <c r="HL45" s="18">
        <v>0</v>
      </c>
      <c r="HM45" s="18">
        <v>0</v>
      </c>
      <c r="HN45" s="18">
        <v>0</v>
      </c>
      <c r="HO45" s="18">
        <v>0</v>
      </c>
      <c r="HP45" s="18">
        <v>0</v>
      </c>
      <c r="HQ45" s="18">
        <v>0</v>
      </c>
      <c r="HR45" s="18">
        <v>0</v>
      </c>
      <c r="HS45" s="18">
        <v>0</v>
      </c>
      <c r="HT45" s="18">
        <v>0</v>
      </c>
      <c r="HU45" s="18">
        <v>0</v>
      </c>
      <c r="HV45" s="18">
        <v>0</v>
      </c>
      <c r="HW45" s="18">
        <v>0</v>
      </c>
      <c r="HX45" s="18">
        <v>2</v>
      </c>
      <c r="HY45" s="25">
        <v>49</v>
      </c>
      <c r="HZ45" s="18">
        <v>1327.4</v>
      </c>
      <c r="IA45" s="18">
        <v>0</v>
      </c>
      <c r="IB45" s="51">
        <f t="shared" si="2"/>
        <v>71835</v>
      </c>
      <c r="IC45" s="18">
        <v>56148</v>
      </c>
      <c r="ID45" s="18">
        <v>54378</v>
      </c>
      <c r="IE45" s="18">
        <v>0</v>
      </c>
      <c r="IF45" s="18">
        <v>1561</v>
      </c>
      <c r="IG45" s="18">
        <v>209</v>
      </c>
      <c r="IH45" s="18">
        <v>15687</v>
      </c>
      <c r="II45" s="18">
        <v>14952</v>
      </c>
      <c r="IJ45" s="18">
        <v>0</v>
      </c>
      <c r="IK45" s="18">
        <v>180</v>
      </c>
      <c r="IL45" s="18">
        <v>555</v>
      </c>
      <c r="IM45" s="45"/>
      <c r="IN45" s="45"/>
    </row>
    <row r="46" spans="1:248" s="23" customFormat="1" ht="75" x14ac:dyDescent="0.25">
      <c r="A46" s="61">
        <v>25</v>
      </c>
      <c r="B46" s="19" t="s">
        <v>95</v>
      </c>
      <c r="C46" s="43" t="s">
        <v>62</v>
      </c>
      <c r="D46" s="49">
        <f t="shared" si="0"/>
        <v>224.4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2</v>
      </c>
      <c r="S46" s="18">
        <v>0</v>
      </c>
      <c r="T46" s="18">
        <v>0</v>
      </c>
      <c r="U46" s="18">
        <v>0</v>
      </c>
      <c r="V46" s="18">
        <v>12</v>
      </c>
      <c r="W46" s="18">
        <v>40.799999999999997</v>
      </c>
      <c r="X46" s="18">
        <v>25.3</v>
      </c>
      <c r="Y46" s="18">
        <v>23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25</v>
      </c>
      <c r="AI46" s="18">
        <v>75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2</v>
      </c>
      <c r="BE46" s="18">
        <v>0</v>
      </c>
      <c r="BF46" s="18">
        <v>0</v>
      </c>
      <c r="BG46" s="18">
        <v>13.3</v>
      </c>
      <c r="BH46" s="18">
        <v>6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0</v>
      </c>
      <c r="DB46" s="18">
        <v>0</v>
      </c>
      <c r="DC46" s="18">
        <v>0</v>
      </c>
      <c r="DD46" s="18">
        <v>0</v>
      </c>
      <c r="DE46" s="18">
        <v>0</v>
      </c>
      <c r="DF46" s="18">
        <v>0</v>
      </c>
      <c r="DG46" s="18">
        <v>0</v>
      </c>
      <c r="DH46" s="18">
        <v>0</v>
      </c>
      <c r="DI46" s="18">
        <v>0</v>
      </c>
      <c r="DJ46" s="18">
        <v>0</v>
      </c>
      <c r="DK46" s="18">
        <v>0</v>
      </c>
      <c r="DL46" s="18">
        <v>0</v>
      </c>
      <c r="DM46" s="18">
        <v>0</v>
      </c>
      <c r="DN46" s="18">
        <v>0</v>
      </c>
      <c r="DO46" s="18">
        <v>0</v>
      </c>
      <c r="DP46" s="18">
        <v>0</v>
      </c>
      <c r="DQ46" s="18">
        <v>0</v>
      </c>
      <c r="DR46" s="18">
        <v>0</v>
      </c>
      <c r="DS46" s="18">
        <v>0</v>
      </c>
      <c r="DT46" s="18">
        <v>0</v>
      </c>
      <c r="DU46" s="18">
        <v>0</v>
      </c>
      <c r="DV46" s="18">
        <v>0</v>
      </c>
      <c r="DW46" s="18">
        <v>0</v>
      </c>
      <c r="DX46" s="18">
        <v>0</v>
      </c>
      <c r="DY46" s="18">
        <v>0</v>
      </c>
      <c r="DZ46" s="18">
        <v>0</v>
      </c>
      <c r="EA46" s="18">
        <v>0</v>
      </c>
      <c r="EB46" s="18">
        <v>0</v>
      </c>
      <c r="EC46" s="18">
        <v>0</v>
      </c>
      <c r="ED46" s="18">
        <v>0</v>
      </c>
      <c r="EE46" s="18">
        <v>0</v>
      </c>
      <c r="EF46" s="18">
        <v>0</v>
      </c>
      <c r="EG46" s="18">
        <v>0</v>
      </c>
      <c r="EH46" s="18">
        <v>0</v>
      </c>
      <c r="EI46" s="18">
        <v>0</v>
      </c>
      <c r="EJ46" s="18">
        <v>0</v>
      </c>
      <c r="EK46" s="18">
        <v>0</v>
      </c>
      <c r="EL46" s="18">
        <v>0</v>
      </c>
      <c r="EM46" s="18">
        <v>0</v>
      </c>
      <c r="EN46" s="18">
        <v>0</v>
      </c>
      <c r="EO46" s="18">
        <v>0</v>
      </c>
      <c r="EP46" s="18">
        <v>0</v>
      </c>
      <c r="EQ46" s="18">
        <v>0</v>
      </c>
      <c r="ER46" s="18">
        <v>0</v>
      </c>
      <c r="ES46" s="18">
        <v>0</v>
      </c>
      <c r="ET46" s="18">
        <v>0</v>
      </c>
      <c r="EU46" s="18">
        <v>0</v>
      </c>
      <c r="EV46" s="18">
        <v>0</v>
      </c>
      <c r="EW46" s="18">
        <v>0</v>
      </c>
      <c r="EX46" s="18">
        <v>0</v>
      </c>
      <c r="EY46" s="18">
        <v>0</v>
      </c>
      <c r="EZ46" s="18">
        <v>0</v>
      </c>
      <c r="FA46" s="18">
        <v>0</v>
      </c>
      <c r="FB46" s="18">
        <v>0</v>
      </c>
      <c r="FC46" s="18">
        <v>0</v>
      </c>
      <c r="FD46" s="18">
        <v>0</v>
      </c>
      <c r="FE46" s="18">
        <v>0</v>
      </c>
      <c r="FF46" s="18">
        <v>0</v>
      </c>
      <c r="FG46" s="18">
        <v>0</v>
      </c>
      <c r="FH46" s="18">
        <v>0</v>
      </c>
      <c r="FI46" s="18">
        <v>0</v>
      </c>
      <c r="FJ46" s="18">
        <v>0</v>
      </c>
      <c r="FK46" s="18">
        <v>0</v>
      </c>
      <c r="FL46" s="18">
        <v>0</v>
      </c>
      <c r="FM46" s="18">
        <v>0</v>
      </c>
      <c r="FN46" s="18">
        <v>0</v>
      </c>
      <c r="FO46" s="18">
        <v>0</v>
      </c>
      <c r="FP46" s="18">
        <v>0</v>
      </c>
      <c r="FQ46" s="18">
        <v>0</v>
      </c>
      <c r="FR46" s="18">
        <v>0</v>
      </c>
      <c r="FS46" s="18">
        <v>0</v>
      </c>
      <c r="FT46" s="18">
        <v>0</v>
      </c>
      <c r="FU46" s="18">
        <v>0</v>
      </c>
      <c r="FV46" s="18">
        <v>0</v>
      </c>
      <c r="FW46" s="18">
        <v>0</v>
      </c>
      <c r="FX46" s="18">
        <v>0</v>
      </c>
      <c r="FY46" s="18">
        <v>0</v>
      </c>
      <c r="FZ46" s="18">
        <v>0</v>
      </c>
      <c r="GA46" s="18">
        <v>0</v>
      </c>
      <c r="GB46" s="18">
        <v>0</v>
      </c>
      <c r="GC46" s="18">
        <v>0</v>
      </c>
      <c r="GD46" s="18">
        <v>0</v>
      </c>
      <c r="GE46" s="18">
        <v>0</v>
      </c>
      <c r="GF46" s="18">
        <v>0</v>
      </c>
      <c r="GG46" s="18">
        <v>0</v>
      </c>
      <c r="GH46" s="18">
        <v>0</v>
      </c>
      <c r="GI46" s="18">
        <v>0</v>
      </c>
      <c r="GJ46" s="18">
        <v>0</v>
      </c>
      <c r="GK46" s="18">
        <v>0</v>
      </c>
      <c r="GL46" s="18">
        <v>0</v>
      </c>
      <c r="GM46" s="18">
        <v>0</v>
      </c>
      <c r="GN46" s="18">
        <v>0</v>
      </c>
      <c r="GO46" s="18">
        <v>0</v>
      </c>
      <c r="GP46" s="18">
        <v>0</v>
      </c>
      <c r="GQ46" s="18">
        <v>0</v>
      </c>
      <c r="GR46" s="18">
        <v>0</v>
      </c>
      <c r="GS46" s="18">
        <v>0</v>
      </c>
      <c r="GT46" s="18">
        <v>0</v>
      </c>
      <c r="GU46" s="18">
        <v>0</v>
      </c>
      <c r="GV46" s="18">
        <v>0</v>
      </c>
      <c r="GW46" s="18">
        <v>0</v>
      </c>
      <c r="GX46" s="18">
        <v>0</v>
      </c>
      <c r="GY46" s="18">
        <v>0</v>
      </c>
      <c r="GZ46" s="18">
        <v>0</v>
      </c>
      <c r="HA46" s="18">
        <v>0</v>
      </c>
      <c r="HB46" s="18">
        <v>0</v>
      </c>
      <c r="HC46" s="18">
        <v>0</v>
      </c>
      <c r="HD46" s="18">
        <v>0</v>
      </c>
      <c r="HE46" s="18">
        <v>0</v>
      </c>
      <c r="HF46" s="51">
        <f t="shared" si="1"/>
        <v>24</v>
      </c>
      <c r="HG46" s="18">
        <v>0</v>
      </c>
      <c r="HH46" s="18">
        <v>0</v>
      </c>
      <c r="HI46" s="18">
        <v>0</v>
      </c>
      <c r="HJ46" s="18">
        <v>0</v>
      </c>
      <c r="HK46" s="18">
        <v>0</v>
      </c>
      <c r="HL46" s="18">
        <v>0</v>
      </c>
      <c r="HM46" s="18">
        <v>0</v>
      </c>
      <c r="HN46" s="18">
        <v>0</v>
      </c>
      <c r="HO46" s="18">
        <v>10</v>
      </c>
      <c r="HP46" s="18">
        <v>2</v>
      </c>
      <c r="HQ46" s="18">
        <v>12</v>
      </c>
      <c r="HR46" s="18">
        <v>0</v>
      </c>
      <c r="HS46" s="18">
        <v>0</v>
      </c>
      <c r="HT46" s="18">
        <v>0</v>
      </c>
      <c r="HU46" s="18">
        <v>0</v>
      </c>
      <c r="HV46" s="18">
        <v>0</v>
      </c>
      <c r="HW46" s="18">
        <v>0</v>
      </c>
      <c r="HX46" s="18">
        <v>1</v>
      </c>
      <c r="HY46" s="25">
        <v>26</v>
      </c>
      <c r="HZ46" s="18">
        <v>206.9</v>
      </c>
      <c r="IA46" s="18">
        <v>0</v>
      </c>
      <c r="IB46" s="51">
        <f t="shared" si="2"/>
        <v>33936</v>
      </c>
      <c r="IC46" s="18">
        <v>28391</v>
      </c>
      <c r="ID46" s="18">
        <v>27790</v>
      </c>
      <c r="IE46" s="18">
        <v>0</v>
      </c>
      <c r="IF46" s="18">
        <v>601</v>
      </c>
      <c r="IG46" s="18">
        <v>0</v>
      </c>
      <c r="IH46" s="18">
        <v>5545</v>
      </c>
      <c r="II46" s="18">
        <v>5484</v>
      </c>
      <c r="IJ46" s="18">
        <v>0</v>
      </c>
      <c r="IK46" s="18">
        <v>61</v>
      </c>
      <c r="IL46" s="18">
        <v>0</v>
      </c>
      <c r="IM46" s="45"/>
      <c r="IN46" s="45"/>
    </row>
    <row r="47" spans="1:248" s="23" customFormat="1" ht="37.5" x14ac:dyDescent="0.25">
      <c r="A47" s="61">
        <v>26</v>
      </c>
      <c r="B47" s="19" t="s">
        <v>96</v>
      </c>
      <c r="C47" s="43" t="s">
        <v>62</v>
      </c>
      <c r="D47" s="49">
        <f t="shared" si="0"/>
        <v>802.19999999999993</v>
      </c>
      <c r="E47" s="18">
        <v>350.9</v>
      </c>
      <c r="F47" s="18">
        <v>0</v>
      </c>
      <c r="G47" s="18">
        <v>381.7</v>
      </c>
      <c r="H47" s="18">
        <v>0</v>
      </c>
      <c r="I47" s="18">
        <v>63</v>
      </c>
      <c r="J47" s="18">
        <v>0</v>
      </c>
      <c r="K47" s="18">
        <v>2</v>
      </c>
      <c r="L47" s="18">
        <v>0</v>
      </c>
      <c r="M47" s="18">
        <v>4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0.6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>
        <v>0</v>
      </c>
      <c r="FJ47" s="18">
        <v>0</v>
      </c>
      <c r="FK47" s="18">
        <v>0</v>
      </c>
      <c r="FL47" s="18">
        <v>0</v>
      </c>
      <c r="FM47" s="18">
        <v>0</v>
      </c>
      <c r="FN47" s="18">
        <v>0</v>
      </c>
      <c r="FO47" s="18">
        <v>0</v>
      </c>
      <c r="FP47" s="18">
        <v>0</v>
      </c>
      <c r="FQ47" s="18">
        <v>0</v>
      </c>
      <c r="FR47" s="18">
        <v>0</v>
      </c>
      <c r="FS47" s="18">
        <v>0</v>
      </c>
      <c r="FT47" s="18">
        <v>0</v>
      </c>
      <c r="FU47" s="18">
        <v>0</v>
      </c>
      <c r="FV47" s="18">
        <v>0</v>
      </c>
      <c r="FW47" s="18">
        <v>0</v>
      </c>
      <c r="FX47" s="18">
        <v>0</v>
      </c>
      <c r="FY47" s="18">
        <v>0</v>
      </c>
      <c r="FZ47" s="18">
        <v>0</v>
      </c>
      <c r="GA47" s="18">
        <v>0</v>
      </c>
      <c r="GB47" s="18">
        <v>0</v>
      </c>
      <c r="GC47" s="18">
        <v>0</v>
      </c>
      <c r="GD47" s="18">
        <v>0</v>
      </c>
      <c r="GE47" s="18">
        <v>0</v>
      </c>
      <c r="GF47" s="18">
        <v>0</v>
      </c>
      <c r="GG47" s="18">
        <v>0</v>
      </c>
      <c r="GH47" s="18">
        <v>0</v>
      </c>
      <c r="GI47" s="18">
        <v>0</v>
      </c>
      <c r="GJ47" s="18">
        <v>0</v>
      </c>
      <c r="GK47" s="18">
        <v>0</v>
      </c>
      <c r="GL47" s="18">
        <v>0</v>
      </c>
      <c r="GM47" s="18">
        <v>0</v>
      </c>
      <c r="GN47" s="18">
        <v>0</v>
      </c>
      <c r="GO47" s="18">
        <v>0</v>
      </c>
      <c r="GP47" s="18">
        <v>0</v>
      </c>
      <c r="GQ47" s="18">
        <v>0</v>
      </c>
      <c r="GR47" s="18">
        <v>0</v>
      </c>
      <c r="GS47" s="18">
        <v>0</v>
      </c>
      <c r="GT47" s="18">
        <v>0</v>
      </c>
      <c r="GU47" s="18">
        <v>0</v>
      </c>
      <c r="GV47" s="18">
        <v>0</v>
      </c>
      <c r="GW47" s="18">
        <v>0</v>
      </c>
      <c r="GX47" s="18">
        <v>0</v>
      </c>
      <c r="GY47" s="18">
        <v>0</v>
      </c>
      <c r="GZ47" s="18">
        <v>0</v>
      </c>
      <c r="HA47" s="18">
        <v>0</v>
      </c>
      <c r="HB47" s="18">
        <v>0</v>
      </c>
      <c r="HC47" s="18">
        <v>0</v>
      </c>
      <c r="HD47" s="18">
        <v>0</v>
      </c>
      <c r="HE47" s="18">
        <v>0</v>
      </c>
      <c r="HF47" s="51">
        <f t="shared" si="1"/>
        <v>50</v>
      </c>
      <c r="HG47" s="18">
        <v>50</v>
      </c>
      <c r="HH47" s="18">
        <v>0</v>
      </c>
      <c r="HI47" s="18">
        <v>0</v>
      </c>
      <c r="HJ47" s="18">
        <v>0</v>
      </c>
      <c r="HK47" s="18">
        <v>0</v>
      </c>
      <c r="HL47" s="18">
        <v>0</v>
      </c>
      <c r="HM47" s="18">
        <v>0</v>
      </c>
      <c r="HN47" s="18">
        <v>0</v>
      </c>
      <c r="HO47" s="18">
        <v>0</v>
      </c>
      <c r="HP47" s="18">
        <v>0</v>
      </c>
      <c r="HQ47" s="18">
        <v>0</v>
      </c>
      <c r="HR47" s="18">
        <v>0</v>
      </c>
      <c r="HS47" s="18">
        <v>0</v>
      </c>
      <c r="HT47" s="18">
        <v>0</v>
      </c>
      <c r="HU47" s="18">
        <v>0</v>
      </c>
      <c r="HV47" s="18">
        <v>0</v>
      </c>
      <c r="HW47" s="18">
        <v>0</v>
      </c>
      <c r="HX47" s="18">
        <v>0.8</v>
      </c>
      <c r="HY47" s="25">
        <v>28</v>
      </c>
      <c r="HZ47" s="18">
        <v>780.4</v>
      </c>
      <c r="IA47" s="18">
        <v>0</v>
      </c>
      <c r="IB47" s="51">
        <f t="shared" si="2"/>
        <v>44192</v>
      </c>
      <c r="IC47" s="18">
        <v>34971</v>
      </c>
      <c r="ID47" s="18">
        <v>34230</v>
      </c>
      <c r="IE47" s="18">
        <v>0</v>
      </c>
      <c r="IF47" s="18">
        <v>710</v>
      </c>
      <c r="IG47" s="18">
        <v>31</v>
      </c>
      <c r="IH47" s="18">
        <v>9221</v>
      </c>
      <c r="II47" s="18">
        <v>8903</v>
      </c>
      <c r="IJ47" s="18">
        <v>0</v>
      </c>
      <c r="IK47" s="18">
        <v>75</v>
      </c>
      <c r="IL47" s="18">
        <v>243</v>
      </c>
      <c r="IM47" s="45"/>
      <c r="IN47" s="45"/>
    </row>
    <row r="48" spans="1:248" s="23" customFormat="1" ht="56.25" x14ac:dyDescent="0.25">
      <c r="A48" s="61">
        <v>27</v>
      </c>
      <c r="B48" s="19" t="s">
        <v>97</v>
      </c>
      <c r="C48" s="43" t="s">
        <v>62</v>
      </c>
      <c r="D48" s="49">
        <f t="shared" si="0"/>
        <v>1356.3999999999999</v>
      </c>
      <c r="E48" s="18">
        <v>577.9</v>
      </c>
      <c r="F48" s="18">
        <v>0</v>
      </c>
      <c r="G48" s="18">
        <v>634.9</v>
      </c>
      <c r="H48" s="18">
        <v>0</v>
      </c>
      <c r="I48" s="18">
        <v>126.1</v>
      </c>
      <c r="J48" s="18">
        <v>0</v>
      </c>
      <c r="K48" s="18">
        <v>1</v>
      </c>
      <c r="L48" s="18">
        <v>0</v>
      </c>
      <c r="M48" s="18">
        <v>7.2</v>
      </c>
      <c r="N48" s="18">
        <v>0</v>
      </c>
      <c r="O48" s="18">
        <v>1.1000000000000001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1.3</v>
      </c>
      <c r="AR48" s="18">
        <v>2.5</v>
      </c>
      <c r="AS48" s="18">
        <v>0.8</v>
      </c>
      <c r="AT48" s="18">
        <v>0</v>
      </c>
      <c r="AU48" s="18">
        <v>2.2000000000000002</v>
      </c>
      <c r="AV48" s="18">
        <v>0</v>
      </c>
      <c r="AW48" s="18">
        <v>0.4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0</v>
      </c>
      <c r="FL48" s="18">
        <v>0</v>
      </c>
      <c r="FM48" s="18">
        <v>0</v>
      </c>
      <c r="FN48" s="18">
        <v>0</v>
      </c>
      <c r="FO48" s="18">
        <v>0</v>
      </c>
      <c r="FP48" s="18">
        <v>0</v>
      </c>
      <c r="FQ48" s="18">
        <v>0</v>
      </c>
      <c r="FR48" s="18">
        <v>0</v>
      </c>
      <c r="FS48" s="18">
        <v>0</v>
      </c>
      <c r="FT48" s="18">
        <v>0</v>
      </c>
      <c r="FU48" s="18">
        <v>0</v>
      </c>
      <c r="FV48" s="18">
        <v>0</v>
      </c>
      <c r="FW48" s="18">
        <v>0</v>
      </c>
      <c r="FX48" s="18">
        <v>0</v>
      </c>
      <c r="FY48" s="18">
        <v>0</v>
      </c>
      <c r="FZ48" s="18">
        <v>0</v>
      </c>
      <c r="GA48" s="18">
        <v>0</v>
      </c>
      <c r="GB48" s="18">
        <v>0</v>
      </c>
      <c r="GC48" s="18">
        <v>0</v>
      </c>
      <c r="GD48" s="18">
        <v>0</v>
      </c>
      <c r="GE48" s="18">
        <v>0</v>
      </c>
      <c r="GF48" s="18">
        <v>0</v>
      </c>
      <c r="GG48" s="18">
        <v>0</v>
      </c>
      <c r="GH48" s="18">
        <v>0</v>
      </c>
      <c r="GI48" s="18">
        <v>0</v>
      </c>
      <c r="GJ48" s="18">
        <v>0</v>
      </c>
      <c r="GK48" s="18">
        <v>0</v>
      </c>
      <c r="GL48" s="18">
        <v>0</v>
      </c>
      <c r="GM48" s="18">
        <v>0</v>
      </c>
      <c r="GN48" s="18">
        <v>0</v>
      </c>
      <c r="GO48" s="18">
        <v>0</v>
      </c>
      <c r="GP48" s="18">
        <v>0</v>
      </c>
      <c r="GQ48" s="18">
        <v>0</v>
      </c>
      <c r="GR48" s="18">
        <v>0</v>
      </c>
      <c r="GS48" s="18">
        <v>0</v>
      </c>
      <c r="GT48" s="18">
        <v>0</v>
      </c>
      <c r="GU48" s="18">
        <v>0</v>
      </c>
      <c r="GV48" s="18">
        <v>0</v>
      </c>
      <c r="GW48" s="18">
        <v>0</v>
      </c>
      <c r="GX48" s="18">
        <v>0</v>
      </c>
      <c r="GY48" s="18">
        <v>0</v>
      </c>
      <c r="GZ48" s="18">
        <v>0</v>
      </c>
      <c r="HA48" s="18">
        <v>0</v>
      </c>
      <c r="HB48" s="18">
        <v>0</v>
      </c>
      <c r="HC48" s="18">
        <v>0</v>
      </c>
      <c r="HD48" s="18">
        <v>0</v>
      </c>
      <c r="HE48" s="18">
        <v>0</v>
      </c>
      <c r="HF48" s="51">
        <f t="shared" si="1"/>
        <v>577.9</v>
      </c>
      <c r="HG48" s="18">
        <v>577.9</v>
      </c>
      <c r="HH48" s="18">
        <v>0</v>
      </c>
      <c r="HI48" s="18">
        <v>0</v>
      </c>
      <c r="HJ48" s="18">
        <v>0</v>
      </c>
      <c r="HK48" s="18">
        <v>0</v>
      </c>
      <c r="HL48" s="18">
        <v>0</v>
      </c>
      <c r="HM48" s="18">
        <v>0</v>
      </c>
      <c r="HN48" s="18">
        <v>0</v>
      </c>
      <c r="HO48" s="18">
        <v>0</v>
      </c>
      <c r="HP48" s="18">
        <v>0</v>
      </c>
      <c r="HQ48" s="18">
        <v>0</v>
      </c>
      <c r="HR48" s="18">
        <v>0</v>
      </c>
      <c r="HS48" s="18">
        <v>0</v>
      </c>
      <c r="HT48" s="18">
        <v>0</v>
      </c>
      <c r="HU48" s="18">
        <v>0</v>
      </c>
      <c r="HV48" s="18">
        <v>0</v>
      </c>
      <c r="HW48" s="18">
        <v>0</v>
      </c>
      <c r="HX48" s="18">
        <v>3</v>
      </c>
      <c r="HY48" s="25">
        <v>39</v>
      </c>
      <c r="HZ48" s="18">
        <v>1340.5</v>
      </c>
      <c r="IA48" s="18">
        <v>0</v>
      </c>
      <c r="IB48" s="51">
        <f t="shared" si="2"/>
        <v>71556</v>
      </c>
      <c r="IC48" s="18">
        <v>57791</v>
      </c>
      <c r="ID48" s="18">
        <v>55157</v>
      </c>
      <c r="IE48" s="18">
        <v>0</v>
      </c>
      <c r="IF48" s="18">
        <v>2509</v>
      </c>
      <c r="IG48" s="18">
        <v>125</v>
      </c>
      <c r="IH48" s="18">
        <v>13765</v>
      </c>
      <c r="II48" s="18">
        <v>13286</v>
      </c>
      <c r="IJ48" s="18">
        <v>0</v>
      </c>
      <c r="IK48" s="18">
        <v>236</v>
      </c>
      <c r="IL48" s="18">
        <v>243</v>
      </c>
      <c r="IM48" s="45"/>
      <c r="IN48" s="45"/>
    </row>
    <row r="49" spans="1:248" s="23" customFormat="1" ht="56.25" x14ac:dyDescent="0.25">
      <c r="A49" s="61">
        <v>28</v>
      </c>
      <c r="B49" s="19" t="s">
        <v>98</v>
      </c>
      <c r="C49" s="43" t="s">
        <v>62</v>
      </c>
      <c r="D49" s="49">
        <f t="shared" si="0"/>
        <v>710.1</v>
      </c>
      <c r="E49" s="18">
        <v>336.5</v>
      </c>
      <c r="F49" s="18">
        <v>0</v>
      </c>
      <c r="G49" s="18">
        <v>326.89999999999998</v>
      </c>
      <c r="H49" s="18">
        <v>0</v>
      </c>
      <c r="I49" s="18">
        <v>42</v>
      </c>
      <c r="J49" s="18">
        <v>0</v>
      </c>
      <c r="K49" s="18">
        <v>3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0.6</v>
      </c>
      <c r="AS49" s="18">
        <v>0</v>
      </c>
      <c r="AT49" s="18">
        <v>0</v>
      </c>
      <c r="AU49" s="18">
        <v>0.5</v>
      </c>
      <c r="AV49" s="18">
        <v>0.6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>
        <v>0</v>
      </c>
      <c r="FN49" s="18">
        <v>0</v>
      </c>
      <c r="FO49" s="18">
        <v>0</v>
      </c>
      <c r="FP49" s="18">
        <v>0</v>
      </c>
      <c r="FQ49" s="18">
        <v>0</v>
      </c>
      <c r="FR49" s="18">
        <v>0</v>
      </c>
      <c r="FS49" s="18">
        <v>0</v>
      </c>
      <c r="FT49" s="18">
        <v>0</v>
      </c>
      <c r="FU49" s="18">
        <v>0</v>
      </c>
      <c r="FV49" s="18">
        <v>0</v>
      </c>
      <c r="FW49" s="18">
        <v>0</v>
      </c>
      <c r="FX49" s="18">
        <v>0</v>
      </c>
      <c r="FY49" s="18">
        <v>0</v>
      </c>
      <c r="FZ49" s="18">
        <v>0</v>
      </c>
      <c r="GA49" s="18">
        <v>0</v>
      </c>
      <c r="GB49" s="18">
        <v>0</v>
      </c>
      <c r="GC49" s="18">
        <v>0</v>
      </c>
      <c r="GD49" s="18">
        <v>0</v>
      </c>
      <c r="GE49" s="18">
        <v>0</v>
      </c>
      <c r="GF49" s="18">
        <v>0</v>
      </c>
      <c r="GG49" s="18">
        <v>0</v>
      </c>
      <c r="GH49" s="18">
        <v>0</v>
      </c>
      <c r="GI49" s="18">
        <v>0</v>
      </c>
      <c r="GJ49" s="18">
        <v>0</v>
      </c>
      <c r="GK49" s="18">
        <v>0</v>
      </c>
      <c r="GL49" s="18">
        <v>0</v>
      </c>
      <c r="GM49" s="18">
        <v>0</v>
      </c>
      <c r="GN49" s="18">
        <v>0</v>
      </c>
      <c r="GO49" s="18">
        <v>0</v>
      </c>
      <c r="GP49" s="18">
        <v>0</v>
      </c>
      <c r="GQ49" s="18">
        <v>0</v>
      </c>
      <c r="GR49" s="18">
        <v>0</v>
      </c>
      <c r="GS49" s="18">
        <v>0</v>
      </c>
      <c r="GT49" s="18">
        <v>0</v>
      </c>
      <c r="GU49" s="18">
        <v>0</v>
      </c>
      <c r="GV49" s="18">
        <v>0</v>
      </c>
      <c r="GW49" s="18">
        <v>0</v>
      </c>
      <c r="GX49" s="18">
        <v>0</v>
      </c>
      <c r="GY49" s="18">
        <v>0</v>
      </c>
      <c r="GZ49" s="18">
        <v>0</v>
      </c>
      <c r="HA49" s="18">
        <v>0</v>
      </c>
      <c r="HB49" s="18">
        <v>0</v>
      </c>
      <c r="HC49" s="18">
        <v>0</v>
      </c>
      <c r="HD49" s="18">
        <v>0</v>
      </c>
      <c r="HE49" s="18">
        <v>0</v>
      </c>
      <c r="HF49" s="51">
        <f t="shared" si="1"/>
        <v>75</v>
      </c>
      <c r="HG49" s="18">
        <v>72</v>
      </c>
      <c r="HH49" s="18">
        <v>3</v>
      </c>
      <c r="HI49" s="18">
        <v>0</v>
      </c>
      <c r="HJ49" s="18">
        <v>0</v>
      </c>
      <c r="HK49" s="18">
        <v>0</v>
      </c>
      <c r="HL49" s="18">
        <v>0</v>
      </c>
      <c r="HM49" s="18">
        <v>0</v>
      </c>
      <c r="HN49" s="18">
        <v>0</v>
      </c>
      <c r="HO49" s="18">
        <v>0</v>
      </c>
      <c r="HP49" s="18">
        <v>0</v>
      </c>
      <c r="HQ49" s="18">
        <v>0</v>
      </c>
      <c r="HR49" s="18">
        <v>0</v>
      </c>
      <c r="HS49" s="18">
        <v>0</v>
      </c>
      <c r="HT49" s="18">
        <v>0</v>
      </c>
      <c r="HU49" s="18">
        <v>0</v>
      </c>
      <c r="HV49" s="18">
        <v>0</v>
      </c>
      <c r="HW49" s="18">
        <v>0</v>
      </c>
      <c r="HX49" s="18">
        <v>4</v>
      </c>
      <c r="HY49" s="25">
        <v>24</v>
      </c>
      <c r="HZ49" s="18">
        <v>754.1</v>
      </c>
      <c r="IA49" s="18">
        <v>0</v>
      </c>
      <c r="IB49" s="51">
        <f t="shared" si="2"/>
        <v>43998</v>
      </c>
      <c r="IC49" s="18">
        <v>34147</v>
      </c>
      <c r="ID49" s="18">
        <v>33123</v>
      </c>
      <c r="IE49" s="18">
        <v>0</v>
      </c>
      <c r="IF49" s="18">
        <v>790</v>
      </c>
      <c r="IG49" s="18">
        <v>234</v>
      </c>
      <c r="IH49" s="18">
        <v>9851</v>
      </c>
      <c r="II49" s="18">
        <v>9516</v>
      </c>
      <c r="IJ49" s="18">
        <v>0</v>
      </c>
      <c r="IK49" s="18">
        <v>92</v>
      </c>
      <c r="IL49" s="18">
        <v>243</v>
      </c>
      <c r="IM49" s="45"/>
      <c r="IN49" s="45"/>
    </row>
    <row r="50" spans="1:248" s="23" customFormat="1" ht="56.25" x14ac:dyDescent="0.25">
      <c r="A50" s="61">
        <v>29</v>
      </c>
      <c r="B50" s="19" t="s">
        <v>99</v>
      </c>
      <c r="C50" s="43" t="s">
        <v>62</v>
      </c>
      <c r="D50" s="49">
        <f t="shared" si="0"/>
        <v>847.99999999999977</v>
      </c>
      <c r="E50" s="18">
        <v>454</v>
      </c>
      <c r="F50" s="18">
        <v>0</v>
      </c>
      <c r="G50" s="18">
        <v>344</v>
      </c>
      <c r="H50" s="18">
        <v>0</v>
      </c>
      <c r="I50" s="18">
        <v>35.299999999999997</v>
      </c>
      <c r="J50" s="18">
        <v>0</v>
      </c>
      <c r="K50" s="18">
        <v>3.9</v>
      </c>
      <c r="L50" s="18">
        <v>0</v>
      </c>
      <c r="M50" s="18">
        <v>4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0.8</v>
      </c>
      <c r="AR50" s="18">
        <v>1.9</v>
      </c>
      <c r="AS50" s="18">
        <v>0</v>
      </c>
      <c r="AT50" s="18">
        <v>0</v>
      </c>
      <c r="AU50" s="18">
        <v>1.8</v>
      </c>
      <c r="AV50" s="18">
        <v>1.3</v>
      </c>
      <c r="AW50" s="18">
        <v>1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>
        <v>0</v>
      </c>
      <c r="FL50" s="18">
        <v>0</v>
      </c>
      <c r="FM50" s="18">
        <v>0</v>
      </c>
      <c r="FN50" s="18">
        <v>0</v>
      </c>
      <c r="FO50" s="18">
        <v>0</v>
      </c>
      <c r="FP50" s="18">
        <v>0</v>
      </c>
      <c r="FQ50" s="18">
        <v>0</v>
      </c>
      <c r="FR50" s="18">
        <v>0</v>
      </c>
      <c r="FS50" s="18">
        <v>0</v>
      </c>
      <c r="FT50" s="18">
        <v>0</v>
      </c>
      <c r="FU50" s="18">
        <v>0</v>
      </c>
      <c r="FV50" s="18">
        <v>0</v>
      </c>
      <c r="FW50" s="18">
        <v>0</v>
      </c>
      <c r="FX50" s="18">
        <v>0</v>
      </c>
      <c r="FY50" s="18">
        <v>0</v>
      </c>
      <c r="FZ50" s="18">
        <v>0</v>
      </c>
      <c r="GA50" s="18">
        <v>0</v>
      </c>
      <c r="GB50" s="18">
        <v>0</v>
      </c>
      <c r="GC50" s="18">
        <v>0</v>
      </c>
      <c r="GD50" s="18">
        <v>0</v>
      </c>
      <c r="GE50" s="18">
        <v>0</v>
      </c>
      <c r="GF50" s="18">
        <v>0</v>
      </c>
      <c r="GG50" s="18">
        <v>0</v>
      </c>
      <c r="GH50" s="18">
        <v>0</v>
      </c>
      <c r="GI50" s="18">
        <v>0</v>
      </c>
      <c r="GJ50" s="18">
        <v>0</v>
      </c>
      <c r="GK50" s="18">
        <v>0</v>
      </c>
      <c r="GL50" s="18">
        <v>0</v>
      </c>
      <c r="GM50" s="18">
        <v>0</v>
      </c>
      <c r="GN50" s="18">
        <v>0</v>
      </c>
      <c r="GO50" s="18">
        <v>0</v>
      </c>
      <c r="GP50" s="18">
        <v>0</v>
      </c>
      <c r="GQ50" s="18">
        <v>0</v>
      </c>
      <c r="GR50" s="18">
        <v>0</v>
      </c>
      <c r="GS50" s="18">
        <v>0</v>
      </c>
      <c r="GT50" s="18">
        <v>0</v>
      </c>
      <c r="GU50" s="18">
        <v>0</v>
      </c>
      <c r="GV50" s="18">
        <v>0</v>
      </c>
      <c r="GW50" s="18">
        <v>0</v>
      </c>
      <c r="GX50" s="18">
        <v>0</v>
      </c>
      <c r="GY50" s="18">
        <v>0</v>
      </c>
      <c r="GZ50" s="18">
        <v>0</v>
      </c>
      <c r="HA50" s="18">
        <v>0</v>
      </c>
      <c r="HB50" s="18">
        <v>0</v>
      </c>
      <c r="HC50" s="18">
        <v>0</v>
      </c>
      <c r="HD50" s="18">
        <v>0</v>
      </c>
      <c r="HE50" s="18">
        <v>0</v>
      </c>
      <c r="HF50" s="51">
        <f t="shared" si="1"/>
        <v>190.6</v>
      </c>
      <c r="HG50" s="18">
        <v>190</v>
      </c>
      <c r="HH50" s="18">
        <v>0.6</v>
      </c>
      <c r="HI50" s="18">
        <v>0</v>
      </c>
      <c r="HJ50" s="18">
        <v>0</v>
      </c>
      <c r="HK50" s="18">
        <v>0</v>
      </c>
      <c r="HL50" s="18">
        <v>0</v>
      </c>
      <c r="HM50" s="18">
        <v>0</v>
      </c>
      <c r="HN50" s="18">
        <v>0</v>
      </c>
      <c r="HO50" s="18">
        <v>0</v>
      </c>
      <c r="HP50" s="18">
        <v>0</v>
      </c>
      <c r="HQ50" s="18">
        <v>0</v>
      </c>
      <c r="HR50" s="18">
        <v>0</v>
      </c>
      <c r="HS50" s="18">
        <v>0</v>
      </c>
      <c r="HT50" s="18">
        <v>0</v>
      </c>
      <c r="HU50" s="18">
        <v>0</v>
      </c>
      <c r="HV50" s="18">
        <v>0</v>
      </c>
      <c r="HW50" s="18">
        <v>0</v>
      </c>
      <c r="HX50" s="18">
        <v>1</v>
      </c>
      <c r="HY50" s="25">
        <v>27</v>
      </c>
      <c r="HZ50" s="18">
        <v>739.8</v>
      </c>
      <c r="IA50" s="18">
        <v>0</v>
      </c>
      <c r="IB50" s="51">
        <f t="shared" si="2"/>
        <v>46547</v>
      </c>
      <c r="IC50" s="18">
        <v>37290</v>
      </c>
      <c r="ID50" s="18">
        <v>34495</v>
      </c>
      <c r="IE50" s="18">
        <v>0</v>
      </c>
      <c r="IF50" s="18">
        <v>2771</v>
      </c>
      <c r="IG50" s="18">
        <v>24</v>
      </c>
      <c r="IH50" s="18">
        <v>9257</v>
      </c>
      <c r="II50" s="18">
        <v>8710</v>
      </c>
      <c r="IJ50" s="18">
        <v>0</v>
      </c>
      <c r="IK50" s="18">
        <v>304</v>
      </c>
      <c r="IL50" s="18">
        <v>243</v>
      </c>
      <c r="IM50" s="45"/>
      <c r="IN50" s="45"/>
    </row>
    <row r="51" spans="1:248" s="23" customFormat="1" ht="56.25" x14ac:dyDescent="0.25">
      <c r="A51" s="61">
        <v>30</v>
      </c>
      <c r="B51" s="19" t="s">
        <v>100</v>
      </c>
      <c r="C51" s="43" t="s">
        <v>62</v>
      </c>
      <c r="D51" s="49">
        <f t="shared" si="0"/>
        <v>1617.0000000000002</v>
      </c>
      <c r="E51" s="18">
        <v>812.9</v>
      </c>
      <c r="F51" s="18">
        <v>0</v>
      </c>
      <c r="G51" s="18">
        <v>712</v>
      </c>
      <c r="H51" s="18">
        <v>0</v>
      </c>
      <c r="I51" s="18">
        <v>79.7</v>
      </c>
      <c r="J51" s="18">
        <v>0</v>
      </c>
      <c r="K51" s="18">
        <v>2</v>
      </c>
      <c r="L51" s="18">
        <v>0</v>
      </c>
      <c r="M51" s="18">
        <v>5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1</v>
      </c>
      <c r="W51" s="18">
        <v>1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0.4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1</v>
      </c>
      <c r="BE51" s="18">
        <v>1</v>
      </c>
      <c r="BF51" s="18">
        <v>1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v>0</v>
      </c>
      <c r="FP51" s="18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v>0</v>
      </c>
      <c r="GC51" s="18">
        <v>0</v>
      </c>
      <c r="GD51" s="18">
        <v>0</v>
      </c>
      <c r="GE51" s="18">
        <v>0</v>
      </c>
      <c r="GF51" s="18">
        <v>0</v>
      </c>
      <c r="GG51" s="18">
        <v>0</v>
      </c>
      <c r="GH51" s="18">
        <v>0</v>
      </c>
      <c r="GI51" s="18">
        <v>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18">
        <v>0</v>
      </c>
      <c r="GP51" s="18">
        <v>0</v>
      </c>
      <c r="GQ51" s="18">
        <v>0</v>
      </c>
      <c r="GR51" s="18">
        <v>0</v>
      </c>
      <c r="GS51" s="18">
        <v>0</v>
      </c>
      <c r="GT51" s="18">
        <v>0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0</v>
      </c>
      <c r="HB51" s="18">
        <v>0</v>
      </c>
      <c r="HC51" s="18">
        <v>0</v>
      </c>
      <c r="HD51" s="18">
        <v>0</v>
      </c>
      <c r="HE51" s="18">
        <v>0</v>
      </c>
      <c r="HF51" s="51">
        <f t="shared" si="1"/>
        <v>670</v>
      </c>
      <c r="HG51" s="18">
        <v>668</v>
      </c>
      <c r="HH51" s="18">
        <v>2</v>
      </c>
      <c r="HI51" s="18">
        <v>0</v>
      </c>
      <c r="HJ51" s="18">
        <v>0</v>
      </c>
      <c r="HK51" s="18">
        <v>0</v>
      </c>
      <c r="HL51" s="18">
        <v>0</v>
      </c>
      <c r="HM51" s="18">
        <v>0</v>
      </c>
      <c r="HN51" s="18">
        <v>0</v>
      </c>
      <c r="HO51" s="18">
        <v>0</v>
      </c>
      <c r="HP51" s="18">
        <v>0</v>
      </c>
      <c r="HQ51" s="18">
        <v>0</v>
      </c>
      <c r="HR51" s="18">
        <v>0</v>
      </c>
      <c r="HS51" s="18">
        <v>0</v>
      </c>
      <c r="HT51" s="18">
        <v>0</v>
      </c>
      <c r="HU51" s="18">
        <v>0</v>
      </c>
      <c r="HV51" s="18">
        <v>0</v>
      </c>
      <c r="HW51" s="18">
        <v>0</v>
      </c>
      <c r="HX51" s="18">
        <v>7.8</v>
      </c>
      <c r="HY51" s="25">
        <v>47</v>
      </c>
      <c r="HZ51" s="18">
        <v>1440.7</v>
      </c>
      <c r="IA51" s="18">
        <v>0</v>
      </c>
      <c r="IB51" s="51">
        <f t="shared" si="2"/>
        <v>62799</v>
      </c>
      <c r="IC51" s="18">
        <v>48229</v>
      </c>
      <c r="ID51" s="18">
        <v>46487</v>
      </c>
      <c r="IE51" s="18">
        <v>0</v>
      </c>
      <c r="IF51" s="18">
        <v>1382</v>
      </c>
      <c r="IG51" s="18">
        <v>360</v>
      </c>
      <c r="IH51" s="18">
        <v>14570</v>
      </c>
      <c r="II51" s="18">
        <v>14129</v>
      </c>
      <c r="IJ51" s="18">
        <v>0</v>
      </c>
      <c r="IK51" s="18">
        <v>198</v>
      </c>
      <c r="IL51" s="18">
        <v>243</v>
      </c>
      <c r="IM51" s="45"/>
      <c r="IN51" s="45"/>
    </row>
    <row r="52" spans="1:248" s="22" customFormat="1" ht="75" x14ac:dyDescent="0.25">
      <c r="A52" s="61">
        <v>31</v>
      </c>
      <c r="B52" s="21" t="s">
        <v>101</v>
      </c>
      <c r="C52" s="43" t="s">
        <v>62</v>
      </c>
      <c r="D52" s="49">
        <f t="shared" si="0"/>
        <v>165.1</v>
      </c>
      <c r="E52" s="18">
        <v>90</v>
      </c>
      <c r="F52" s="18">
        <v>0</v>
      </c>
      <c r="G52" s="18">
        <v>65.099999999999994</v>
      </c>
      <c r="H52" s="18">
        <v>0</v>
      </c>
      <c r="I52" s="18">
        <v>7</v>
      </c>
      <c r="J52" s="18">
        <v>0</v>
      </c>
      <c r="K52" s="18">
        <v>1</v>
      </c>
      <c r="L52" s="18">
        <v>0</v>
      </c>
      <c r="M52" s="18">
        <v>2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v>0</v>
      </c>
      <c r="EP52" s="18">
        <v>0</v>
      </c>
      <c r="EQ52" s="18">
        <v>0</v>
      </c>
      <c r="ER52" s="18">
        <v>0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v>0</v>
      </c>
      <c r="FC52" s="18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v>0</v>
      </c>
      <c r="FP52" s="18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v>0</v>
      </c>
      <c r="GC52" s="18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18">
        <v>0</v>
      </c>
      <c r="GP52" s="18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18">
        <v>0</v>
      </c>
      <c r="HC52" s="18">
        <v>0</v>
      </c>
      <c r="HD52" s="18">
        <v>0</v>
      </c>
      <c r="HE52" s="18">
        <v>0</v>
      </c>
      <c r="HF52" s="51">
        <f t="shared" si="1"/>
        <v>60</v>
      </c>
      <c r="HG52" s="18">
        <v>60</v>
      </c>
      <c r="HH52" s="18">
        <v>0</v>
      </c>
      <c r="HI52" s="18">
        <v>0</v>
      </c>
      <c r="HJ52" s="18">
        <v>0</v>
      </c>
      <c r="HK52" s="18">
        <v>0</v>
      </c>
      <c r="HL52" s="18">
        <v>0</v>
      </c>
      <c r="HM52" s="18">
        <v>0</v>
      </c>
      <c r="HN52" s="18">
        <v>0</v>
      </c>
      <c r="HO52" s="18">
        <v>0</v>
      </c>
      <c r="HP52" s="18">
        <v>0</v>
      </c>
      <c r="HQ52" s="18">
        <v>0</v>
      </c>
      <c r="HR52" s="18">
        <v>0</v>
      </c>
      <c r="HS52" s="18">
        <v>0</v>
      </c>
      <c r="HT52" s="18">
        <v>0</v>
      </c>
      <c r="HU52" s="18">
        <v>0</v>
      </c>
      <c r="HV52" s="18">
        <v>0</v>
      </c>
      <c r="HW52" s="18">
        <v>0</v>
      </c>
      <c r="HX52" s="18">
        <v>0</v>
      </c>
      <c r="HY52" s="25">
        <v>10</v>
      </c>
      <c r="HZ52" s="35">
        <v>157.5</v>
      </c>
      <c r="IA52" s="35">
        <v>0</v>
      </c>
      <c r="IB52" s="51">
        <f t="shared" si="2"/>
        <v>17583</v>
      </c>
      <c r="IC52" s="35">
        <v>13676</v>
      </c>
      <c r="ID52" s="35">
        <v>13165</v>
      </c>
      <c r="IE52" s="35">
        <v>0</v>
      </c>
      <c r="IF52" s="35">
        <v>479</v>
      </c>
      <c r="IG52" s="35">
        <v>32</v>
      </c>
      <c r="IH52" s="35">
        <v>3907</v>
      </c>
      <c r="II52" s="35">
        <v>3855</v>
      </c>
      <c r="IJ52" s="35">
        <v>0</v>
      </c>
      <c r="IK52" s="35">
        <v>52</v>
      </c>
      <c r="IL52" s="35">
        <v>0</v>
      </c>
    </row>
    <row r="53" spans="1:248" s="22" customFormat="1" ht="56.25" x14ac:dyDescent="0.25">
      <c r="A53" s="61">
        <v>32</v>
      </c>
      <c r="B53" s="19" t="s">
        <v>118</v>
      </c>
      <c r="C53" s="20" t="s">
        <v>63</v>
      </c>
      <c r="D53" s="49">
        <f t="shared" si="0"/>
        <v>320.3</v>
      </c>
      <c r="E53" s="18">
        <v>135.5</v>
      </c>
      <c r="F53" s="18">
        <v>0</v>
      </c>
      <c r="G53" s="18">
        <v>152</v>
      </c>
      <c r="H53" s="18">
        <v>0</v>
      </c>
      <c r="I53" s="18">
        <v>31</v>
      </c>
      <c r="J53" s="18">
        <v>0</v>
      </c>
      <c r="K53" s="18">
        <v>0.8</v>
      </c>
      <c r="L53" s="18">
        <v>0</v>
      </c>
      <c r="M53" s="18">
        <v>1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18">
        <v>0</v>
      </c>
      <c r="EA53" s="18">
        <v>0</v>
      </c>
      <c r="EB53" s="18">
        <v>0</v>
      </c>
      <c r="EC53" s="18">
        <v>0</v>
      </c>
      <c r="ED53" s="18">
        <v>0</v>
      </c>
      <c r="EE53" s="18">
        <v>0</v>
      </c>
      <c r="EF53" s="18">
        <v>0</v>
      </c>
      <c r="EG53" s="18">
        <v>0</v>
      </c>
      <c r="EH53" s="18">
        <v>0</v>
      </c>
      <c r="EI53" s="18">
        <v>0</v>
      </c>
      <c r="EJ53" s="18">
        <v>0</v>
      </c>
      <c r="EK53" s="18">
        <v>0</v>
      </c>
      <c r="EL53" s="18">
        <v>0</v>
      </c>
      <c r="EM53" s="18">
        <v>0</v>
      </c>
      <c r="EN53" s="18">
        <v>0</v>
      </c>
      <c r="EO53" s="18">
        <v>0</v>
      </c>
      <c r="EP53" s="18">
        <v>0</v>
      </c>
      <c r="EQ53" s="18">
        <v>0</v>
      </c>
      <c r="ER53" s="18">
        <v>0</v>
      </c>
      <c r="ES53" s="18">
        <v>0</v>
      </c>
      <c r="ET53" s="18">
        <v>0</v>
      </c>
      <c r="EU53" s="18">
        <v>0</v>
      </c>
      <c r="EV53" s="18">
        <v>0</v>
      </c>
      <c r="EW53" s="18">
        <v>0</v>
      </c>
      <c r="EX53" s="18">
        <v>0</v>
      </c>
      <c r="EY53" s="18">
        <v>0</v>
      </c>
      <c r="EZ53" s="18">
        <v>0</v>
      </c>
      <c r="FA53" s="18">
        <v>0</v>
      </c>
      <c r="FB53" s="18">
        <v>0</v>
      </c>
      <c r="FC53" s="18">
        <v>0</v>
      </c>
      <c r="FD53" s="18">
        <v>0</v>
      </c>
      <c r="FE53" s="18">
        <v>0</v>
      </c>
      <c r="FF53" s="18">
        <v>0</v>
      </c>
      <c r="FG53" s="18">
        <v>0</v>
      </c>
      <c r="FH53" s="18">
        <v>0</v>
      </c>
      <c r="FI53" s="18">
        <v>0</v>
      </c>
      <c r="FJ53" s="18">
        <v>0</v>
      </c>
      <c r="FK53" s="18">
        <v>0</v>
      </c>
      <c r="FL53" s="18">
        <v>0</v>
      </c>
      <c r="FM53" s="18">
        <v>0</v>
      </c>
      <c r="FN53" s="18">
        <v>0</v>
      </c>
      <c r="FO53" s="18">
        <v>0</v>
      </c>
      <c r="FP53" s="18">
        <v>0</v>
      </c>
      <c r="FQ53" s="18">
        <v>0</v>
      </c>
      <c r="FR53" s="18">
        <v>0</v>
      </c>
      <c r="FS53" s="18">
        <v>0</v>
      </c>
      <c r="FT53" s="18">
        <v>0</v>
      </c>
      <c r="FU53" s="18">
        <v>0</v>
      </c>
      <c r="FV53" s="18">
        <v>0</v>
      </c>
      <c r="FW53" s="18">
        <v>0</v>
      </c>
      <c r="FX53" s="18">
        <v>0</v>
      </c>
      <c r="FY53" s="18">
        <v>0</v>
      </c>
      <c r="FZ53" s="18">
        <v>0</v>
      </c>
      <c r="GA53" s="18">
        <v>0</v>
      </c>
      <c r="GB53" s="18">
        <v>0</v>
      </c>
      <c r="GC53" s="18">
        <v>0</v>
      </c>
      <c r="GD53" s="18">
        <v>0</v>
      </c>
      <c r="GE53" s="18">
        <v>0</v>
      </c>
      <c r="GF53" s="18">
        <v>0</v>
      </c>
      <c r="GG53" s="18">
        <v>0</v>
      </c>
      <c r="GH53" s="18">
        <v>0</v>
      </c>
      <c r="GI53" s="18">
        <v>0</v>
      </c>
      <c r="GJ53" s="18">
        <v>0</v>
      </c>
      <c r="GK53" s="18">
        <v>0</v>
      </c>
      <c r="GL53" s="18">
        <v>0</v>
      </c>
      <c r="GM53" s="18">
        <v>0</v>
      </c>
      <c r="GN53" s="18">
        <v>0</v>
      </c>
      <c r="GO53" s="18">
        <v>0</v>
      </c>
      <c r="GP53" s="18">
        <v>0</v>
      </c>
      <c r="GQ53" s="18">
        <v>0</v>
      </c>
      <c r="GR53" s="18">
        <v>0</v>
      </c>
      <c r="GS53" s="18">
        <v>0</v>
      </c>
      <c r="GT53" s="18">
        <v>0</v>
      </c>
      <c r="GU53" s="18">
        <v>0</v>
      </c>
      <c r="GV53" s="18">
        <v>0</v>
      </c>
      <c r="GW53" s="18">
        <v>0</v>
      </c>
      <c r="GX53" s="18">
        <v>0</v>
      </c>
      <c r="GY53" s="18">
        <v>0</v>
      </c>
      <c r="GZ53" s="18">
        <v>0</v>
      </c>
      <c r="HA53" s="18">
        <v>0</v>
      </c>
      <c r="HB53" s="18">
        <v>0</v>
      </c>
      <c r="HC53" s="18">
        <v>0</v>
      </c>
      <c r="HD53" s="18">
        <v>0</v>
      </c>
      <c r="HE53" s="18">
        <v>0</v>
      </c>
      <c r="HF53" s="51">
        <f t="shared" si="1"/>
        <v>100</v>
      </c>
      <c r="HG53" s="18">
        <v>100</v>
      </c>
      <c r="HH53" s="18">
        <v>0</v>
      </c>
      <c r="HI53" s="18">
        <v>0</v>
      </c>
      <c r="HJ53" s="18">
        <v>0</v>
      </c>
      <c r="HK53" s="18">
        <v>0</v>
      </c>
      <c r="HL53" s="18">
        <v>0</v>
      </c>
      <c r="HM53" s="18">
        <v>0</v>
      </c>
      <c r="HN53" s="18">
        <v>0</v>
      </c>
      <c r="HO53" s="18">
        <v>0</v>
      </c>
      <c r="HP53" s="18">
        <v>0</v>
      </c>
      <c r="HQ53" s="18">
        <v>0</v>
      </c>
      <c r="HR53" s="18">
        <v>0</v>
      </c>
      <c r="HS53" s="18">
        <v>0</v>
      </c>
      <c r="HT53" s="18">
        <v>0</v>
      </c>
      <c r="HU53" s="18">
        <v>0</v>
      </c>
      <c r="HV53" s="18">
        <v>0</v>
      </c>
      <c r="HW53" s="18">
        <v>0</v>
      </c>
      <c r="HX53" s="18">
        <v>2</v>
      </c>
      <c r="HY53" s="25">
        <v>16</v>
      </c>
      <c r="HZ53" s="35">
        <v>326.60000000000002</v>
      </c>
      <c r="IA53" s="35">
        <v>0</v>
      </c>
      <c r="IB53" s="51">
        <f t="shared" si="2"/>
        <v>32476</v>
      </c>
      <c r="IC53" s="35">
        <v>24835</v>
      </c>
      <c r="ID53" s="35">
        <v>23855</v>
      </c>
      <c r="IE53" s="35">
        <v>0</v>
      </c>
      <c r="IF53" s="35">
        <v>806</v>
      </c>
      <c r="IG53" s="35">
        <v>174</v>
      </c>
      <c r="IH53" s="35">
        <v>7641</v>
      </c>
      <c r="II53" s="35">
        <v>7295</v>
      </c>
      <c r="IJ53" s="35">
        <v>0</v>
      </c>
      <c r="IK53" s="35">
        <v>103</v>
      </c>
      <c r="IL53" s="35">
        <v>243</v>
      </c>
    </row>
    <row r="54" spans="1:248" s="22" customFormat="1" ht="56.25" x14ac:dyDescent="0.25">
      <c r="A54" s="61">
        <v>33</v>
      </c>
      <c r="B54" s="19" t="s">
        <v>119</v>
      </c>
      <c r="C54" s="20" t="s">
        <v>63</v>
      </c>
      <c r="D54" s="49">
        <f t="shared" si="0"/>
        <v>377.9</v>
      </c>
      <c r="E54" s="18">
        <v>151.5</v>
      </c>
      <c r="F54" s="18">
        <v>0</v>
      </c>
      <c r="G54" s="18">
        <v>191.4</v>
      </c>
      <c r="H54" s="18">
        <v>0</v>
      </c>
      <c r="I54" s="18">
        <v>30</v>
      </c>
      <c r="J54" s="18">
        <v>0</v>
      </c>
      <c r="K54" s="18">
        <v>2</v>
      </c>
      <c r="L54" s="18">
        <v>0</v>
      </c>
      <c r="M54" s="18">
        <v>3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18">
        <v>0</v>
      </c>
      <c r="EL54" s="18">
        <v>0</v>
      </c>
      <c r="EM54" s="18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18">
        <v>0</v>
      </c>
      <c r="EW54" s="18">
        <v>0</v>
      </c>
      <c r="EX54" s="18">
        <v>0</v>
      </c>
      <c r="EY54" s="18">
        <v>0</v>
      </c>
      <c r="EZ54" s="18">
        <v>0</v>
      </c>
      <c r="FA54" s="18">
        <v>0</v>
      </c>
      <c r="FB54" s="18">
        <v>0</v>
      </c>
      <c r="FC54" s="18">
        <v>0</v>
      </c>
      <c r="FD54" s="18">
        <v>0</v>
      </c>
      <c r="FE54" s="18">
        <v>0</v>
      </c>
      <c r="FF54" s="18">
        <v>0</v>
      </c>
      <c r="FG54" s="18">
        <v>0</v>
      </c>
      <c r="FH54" s="18">
        <v>0</v>
      </c>
      <c r="FI54" s="18">
        <v>0</v>
      </c>
      <c r="FJ54" s="18">
        <v>0</v>
      </c>
      <c r="FK54" s="18">
        <v>0</v>
      </c>
      <c r="FL54" s="18">
        <v>0</v>
      </c>
      <c r="FM54" s="18">
        <v>0</v>
      </c>
      <c r="FN54" s="18">
        <v>0</v>
      </c>
      <c r="FO54" s="18">
        <v>0</v>
      </c>
      <c r="FP54" s="18">
        <v>0</v>
      </c>
      <c r="FQ54" s="18">
        <v>0</v>
      </c>
      <c r="FR54" s="18">
        <v>0</v>
      </c>
      <c r="FS54" s="18">
        <v>0</v>
      </c>
      <c r="FT54" s="18">
        <v>0</v>
      </c>
      <c r="FU54" s="18">
        <v>0</v>
      </c>
      <c r="FV54" s="18">
        <v>0</v>
      </c>
      <c r="FW54" s="18">
        <v>0</v>
      </c>
      <c r="FX54" s="18">
        <v>0</v>
      </c>
      <c r="FY54" s="18">
        <v>0</v>
      </c>
      <c r="FZ54" s="18">
        <v>0</v>
      </c>
      <c r="GA54" s="18">
        <v>0</v>
      </c>
      <c r="GB54" s="18">
        <v>0</v>
      </c>
      <c r="GC54" s="18">
        <v>0</v>
      </c>
      <c r="GD54" s="18">
        <v>0</v>
      </c>
      <c r="GE54" s="18">
        <v>0</v>
      </c>
      <c r="GF54" s="18">
        <v>0</v>
      </c>
      <c r="GG54" s="18">
        <v>0</v>
      </c>
      <c r="GH54" s="18">
        <v>0</v>
      </c>
      <c r="GI54" s="18">
        <v>0</v>
      </c>
      <c r="GJ54" s="18">
        <v>0</v>
      </c>
      <c r="GK54" s="18">
        <v>0</v>
      </c>
      <c r="GL54" s="18">
        <v>0</v>
      </c>
      <c r="GM54" s="18">
        <v>0</v>
      </c>
      <c r="GN54" s="18">
        <v>0</v>
      </c>
      <c r="GO54" s="18">
        <v>0</v>
      </c>
      <c r="GP54" s="18">
        <v>0</v>
      </c>
      <c r="GQ54" s="18">
        <v>0</v>
      </c>
      <c r="GR54" s="18">
        <v>0</v>
      </c>
      <c r="GS54" s="18">
        <v>0</v>
      </c>
      <c r="GT54" s="18">
        <v>0</v>
      </c>
      <c r="GU54" s="18">
        <v>0</v>
      </c>
      <c r="GV54" s="18">
        <v>0</v>
      </c>
      <c r="GW54" s="18">
        <v>0</v>
      </c>
      <c r="GX54" s="18">
        <v>0</v>
      </c>
      <c r="GY54" s="18">
        <v>0</v>
      </c>
      <c r="GZ54" s="18">
        <v>0</v>
      </c>
      <c r="HA54" s="18">
        <v>0</v>
      </c>
      <c r="HB54" s="18">
        <v>0</v>
      </c>
      <c r="HC54" s="18">
        <v>0</v>
      </c>
      <c r="HD54" s="18">
        <v>0</v>
      </c>
      <c r="HE54" s="18">
        <v>0</v>
      </c>
      <c r="HF54" s="51">
        <f t="shared" si="1"/>
        <v>100</v>
      </c>
      <c r="HG54" s="18">
        <v>100</v>
      </c>
      <c r="HH54" s="18">
        <v>0</v>
      </c>
      <c r="HI54" s="18">
        <v>0</v>
      </c>
      <c r="HJ54" s="18">
        <v>0</v>
      </c>
      <c r="HK54" s="18">
        <v>0</v>
      </c>
      <c r="HL54" s="18">
        <v>0</v>
      </c>
      <c r="HM54" s="18">
        <v>0</v>
      </c>
      <c r="HN54" s="18">
        <v>0</v>
      </c>
      <c r="HO54" s="18">
        <v>0</v>
      </c>
      <c r="HP54" s="18">
        <v>0</v>
      </c>
      <c r="HQ54" s="18">
        <v>0</v>
      </c>
      <c r="HR54" s="18">
        <v>0</v>
      </c>
      <c r="HS54" s="18">
        <v>0</v>
      </c>
      <c r="HT54" s="18">
        <v>0</v>
      </c>
      <c r="HU54" s="18">
        <v>0</v>
      </c>
      <c r="HV54" s="18">
        <v>0</v>
      </c>
      <c r="HW54" s="18">
        <v>0</v>
      </c>
      <c r="HX54" s="18">
        <v>2</v>
      </c>
      <c r="HY54" s="25">
        <v>19</v>
      </c>
      <c r="HZ54" s="35">
        <v>364.9</v>
      </c>
      <c r="IA54" s="35">
        <v>0</v>
      </c>
      <c r="IB54" s="51">
        <f t="shared" si="2"/>
        <v>34739</v>
      </c>
      <c r="IC54" s="35">
        <v>26877</v>
      </c>
      <c r="ID54" s="35">
        <v>26108</v>
      </c>
      <c r="IE54" s="35">
        <v>0</v>
      </c>
      <c r="IF54" s="35">
        <v>684</v>
      </c>
      <c r="IG54" s="35">
        <v>85</v>
      </c>
      <c r="IH54" s="35">
        <v>7862</v>
      </c>
      <c r="II54" s="35">
        <v>7783</v>
      </c>
      <c r="IJ54" s="35">
        <v>0</v>
      </c>
      <c r="IK54" s="35">
        <v>79</v>
      </c>
      <c r="IL54" s="35">
        <v>0</v>
      </c>
    </row>
    <row r="55" spans="1:248" s="23" customFormat="1" ht="56.25" x14ac:dyDescent="0.25">
      <c r="A55" s="61">
        <v>34</v>
      </c>
      <c r="B55" s="19" t="s">
        <v>102</v>
      </c>
      <c r="C55" s="20" t="s">
        <v>63</v>
      </c>
      <c r="D55" s="49">
        <f t="shared" si="0"/>
        <v>1096.5999999999999</v>
      </c>
      <c r="E55" s="18">
        <v>524.1</v>
      </c>
      <c r="F55" s="18">
        <v>0</v>
      </c>
      <c r="G55" s="18">
        <v>478.4</v>
      </c>
      <c r="H55" s="18">
        <v>0</v>
      </c>
      <c r="I55" s="18">
        <v>92.1</v>
      </c>
      <c r="J55" s="18">
        <v>0</v>
      </c>
      <c r="K55" s="18">
        <v>2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0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v>0</v>
      </c>
      <c r="FC55" s="18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0</v>
      </c>
      <c r="FL55" s="18">
        <v>0</v>
      </c>
      <c r="FM55" s="18">
        <v>0</v>
      </c>
      <c r="FN55" s="18">
        <v>0</v>
      </c>
      <c r="FO55" s="18">
        <v>0</v>
      </c>
      <c r="FP55" s="18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v>0</v>
      </c>
      <c r="GC55" s="18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18">
        <v>0</v>
      </c>
      <c r="GP55" s="18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18">
        <v>0</v>
      </c>
      <c r="HC55" s="18">
        <v>0</v>
      </c>
      <c r="HD55" s="18">
        <v>0</v>
      </c>
      <c r="HE55" s="18">
        <v>0</v>
      </c>
      <c r="HF55" s="51">
        <f t="shared" si="1"/>
        <v>135</v>
      </c>
      <c r="HG55" s="18">
        <v>135</v>
      </c>
      <c r="HH55" s="18">
        <v>0</v>
      </c>
      <c r="HI55" s="18">
        <v>0</v>
      </c>
      <c r="HJ55" s="18">
        <v>0</v>
      </c>
      <c r="HK55" s="18">
        <v>0</v>
      </c>
      <c r="HL55" s="18">
        <v>0</v>
      </c>
      <c r="HM55" s="18">
        <v>0</v>
      </c>
      <c r="HN55" s="18">
        <v>0</v>
      </c>
      <c r="HO55" s="18">
        <v>0</v>
      </c>
      <c r="HP55" s="18">
        <v>0</v>
      </c>
      <c r="HQ55" s="18">
        <v>0</v>
      </c>
      <c r="HR55" s="18">
        <v>0</v>
      </c>
      <c r="HS55" s="18">
        <v>0</v>
      </c>
      <c r="HT55" s="18">
        <v>0</v>
      </c>
      <c r="HU55" s="18">
        <v>0</v>
      </c>
      <c r="HV55" s="18">
        <v>0</v>
      </c>
      <c r="HW55" s="18">
        <v>0</v>
      </c>
      <c r="HX55" s="18">
        <v>5</v>
      </c>
      <c r="HY55" s="25">
        <v>39</v>
      </c>
      <c r="HZ55" s="18">
        <v>993.1</v>
      </c>
      <c r="IA55" s="18">
        <v>0</v>
      </c>
      <c r="IB55" s="51">
        <f t="shared" si="2"/>
        <v>74993</v>
      </c>
      <c r="IC55" s="18">
        <v>57789</v>
      </c>
      <c r="ID55" s="18">
        <v>55441</v>
      </c>
      <c r="IE55" s="18">
        <v>0</v>
      </c>
      <c r="IF55" s="18">
        <v>2149</v>
      </c>
      <c r="IG55" s="18">
        <v>199</v>
      </c>
      <c r="IH55" s="18">
        <v>17204</v>
      </c>
      <c r="II55" s="18">
        <v>16644</v>
      </c>
      <c r="IJ55" s="18">
        <v>0</v>
      </c>
      <c r="IK55" s="18">
        <v>317</v>
      </c>
      <c r="IL55" s="18">
        <v>243</v>
      </c>
      <c r="IM55" s="45"/>
      <c r="IN55" s="45"/>
    </row>
    <row r="56" spans="1:248" s="24" customFormat="1" ht="56.25" x14ac:dyDescent="0.25">
      <c r="A56" s="61">
        <v>35</v>
      </c>
      <c r="B56" s="19" t="s">
        <v>120</v>
      </c>
      <c r="C56" s="20" t="s">
        <v>63</v>
      </c>
      <c r="D56" s="49">
        <f t="shared" si="0"/>
        <v>244.20000000000005</v>
      </c>
      <c r="E56" s="18">
        <v>92.8</v>
      </c>
      <c r="F56" s="18">
        <v>0</v>
      </c>
      <c r="G56" s="18">
        <v>135</v>
      </c>
      <c r="H56" s="18">
        <v>0</v>
      </c>
      <c r="I56" s="18">
        <v>13.8</v>
      </c>
      <c r="J56" s="18">
        <v>0</v>
      </c>
      <c r="K56" s="18">
        <v>1.3</v>
      </c>
      <c r="L56" s="18">
        <v>0</v>
      </c>
      <c r="M56" s="18">
        <v>1.3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18">
        <v>0</v>
      </c>
      <c r="DO56" s="18">
        <v>0</v>
      </c>
      <c r="DP56" s="18">
        <v>0</v>
      </c>
      <c r="DQ56" s="18">
        <v>0</v>
      </c>
      <c r="DR56" s="18">
        <v>0</v>
      </c>
      <c r="DS56" s="18">
        <v>0</v>
      </c>
      <c r="DT56" s="18">
        <v>0</v>
      </c>
      <c r="DU56" s="18">
        <v>0</v>
      </c>
      <c r="DV56" s="18">
        <v>0</v>
      </c>
      <c r="DW56" s="18">
        <v>0</v>
      </c>
      <c r="DX56" s="18">
        <v>0</v>
      </c>
      <c r="DY56" s="18">
        <v>0</v>
      </c>
      <c r="DZ56" s="18">
        <v>0</v>
      </c>
      <c r="EA56" s="18">
        <v>0</v>
      </c>
      <c r="EB56" s="18">
        <v>0</v>
      </c>
      <c r="EC56" s="18">
        <v>0</v>
      </c>
      <c r="ED56" s="18">
        <v>0</v>
      </c>
      <c r="EE56" s="18">
        <v>0</v>
      </c>
      <c r="EF56" s="18">
        <v>0</v>
      </c>
      <c r="EG56" s="18">
        <v>0</v>
      </c>
      <c r="EH56" s="18">
        <v>0</v>
      </c>
      <c r="EI56" s="18">
        <v>0</v>
      </c>
      <c r="EJ56" s="18">
        <v>0</v>
      </c>
      <c r="EK56" s="18">
        <v>0</v>
      </c>
      <c r="EL56" s="18">
        <v>0</v>
      </c>
      <c r="EM56" s="18">
        <v>0</v>
      </c>
      <c r="EN56" s="18">
        <v>0</v>
      </c>
      <c r="EO56" s="18">
        <v>0</v>
      </c>
      <c r="EP56" s="18">
        <v>0</v>
      </c>
      <c r="EQ56" s="18">
        <v>0</v>
      </c>
      <c r="ER56" s="18">
        <v>0</v>
      </c>
      <c r="ES56" s="18">
        <v>0</v>
      </c>
      <c r="ET56" s="18">
        <v>0</v>
      </c>
      <c r="EU56" s="18">
        <v>0</v>
      </c>
      <c r="EV56" s="18">
        <v>0</v>
      </c>
      <c r="EW56" s="18">
        <v>0</v>
      </c>
      <c r="EX56" s="18">
        <v>0</v>
      </c>
      <c r="EY56" s="18">
        <v>0</v>
      </c>
      <c r="EZ56" s="18">
        <v>0</v>
      </c>
      <c r="FA56" s="18">
        <v>0</v>
      </c>
      <c r="FB56" s="18">
        <v>0</v>
      </c>
      <c r="FC56" s="18">
        <v>0</v>
      </c>
      <c r="FD56" s="18">
        <v>0</v>
      </c>
      <c r="FE56" s="18">
        <v>0</v>
      </c>
      <c r="FF56" s="18">
        <v>0</v>
      </c>
      <c r="FG56" s="18">
        <v>0</v>
      </c>
      <c r="FH56" s="18">
        <v>0</v>
      </c>
      <c r="FI56" s="18">
        <v>0</v>
      </c>
      <c r="FJ56" s="18">
        <v>0</v>
      </c>
      <c r="FK56" s="18">
        <v>0</v>
      </c>
      <c r="FL56" s="18">
        <v>0</v>
      </c>
      <c r="FM56" s="18">
        <v>0</v>
      </c>
      <c r="FN56" s="18">
        <v>0</v>
      </c>
      <c r="FO56" s="18">
        <v>0</v>
      </c>
      <c r="FP56" s="18">
        <v>0</v>
      </c>
      <c r="FQ56" s="18">
        <v>0</v>
      </c>
      <c r="FR56" s="18">
        <v>0</v>
      </c>
      <c r="FS56" s="18">
        <v>0</v>
      </c>
      <c r="FT56" s="18">
        <v>0</v>
      </c>
      <c r="FU56" s="18">
        <v>0</v>
      </c>
      <c r="FV56" s="18">
        <v>0</v>
      </c>
      <c r="FW56" s="18">
        <v>0</v>
      </c>
      <c r="FX56" s="18">
        <v>0</v>
      </c>
      <c r="FY56" s="18">
        <v>0</v>
      </c>
      <c r="FZ56" s="18">
        <v>0</v>
      </c>
      <c r="GA56" s="18">
        <v>0</v>
      </c>
      <c r="GB56" s="18">
        <v>0</v>
      </c>
      <c r="GC56" s="18">
        <v>0</v>
      </c>
      <c r="GD56" s="18">
        <v>0</v>
      </c>
      <c r="GE56" s="18">
        <v>0</v>
      </c>
      <c r="GF56" s="18">
        <v>0</v>
      </c>
      <c r="GG56" s="18">
        <v>0</v>
      </c>
      <c r="GH56" s="18">
        <v>0</v>
      </c>
      <c r="GI56" s="18">
        <v>0</v>
      </c>
      <c r="GJ56" s="18">
        <v>0</v>
      </c>
      <c r="GK56" s="18">
        <v>0</v>
      </c>
      <c r="GL56" s="18">
        <v>0</v>
      </c>
      <c r="GM56" s="18">
        <v>0</v>
      </c>
      <c r="GN56" s="18">
        <v>0</v>
      </c>
      <c r="GO56" s="18">
        <v>0</v>
      </c>
      <c r="GP56" s="18">
        <v>0</v>
      </c>
      <c r="GQ56" s="18">
        <v>0</v>
      </c>
      <c r="GR56" s="18">
        <v>0</v>
      </c>
      <c r="GS56" s="18">
        <v>0</v>
      </c>
      <c r="GT56" s="18">
        <v>0</v>
      </c>
      <c r="GU56" s="18">
        <v>0</v>
      </c>
      <c r="GV56" s="18">
        <v>0</v>
      </c>
      <c r="GW56" s="18">
        <v>0</v>
      </c>
      <c r="GX56" s="18">
        <v>0</v>
      </c>
      <c r="GY56" s="18">
        <v>0</v>
      </c>
      <c r="GZ56" s="18">
        <v>0</v>
      </c>
      <c r="HA56" s="18">
        <v>0</v>
      </c>
      <c r="HB56" s="18">
        <v>0</v>
      </c>
      <c r="HC56" s="18">
        <v>0</v>
      </c>
      <c r="HD56" s="18">
        <v>0</v>
      </c>
      <c r="HE56" s="18">
        <v>0</v>
      </c>
      <c r="HF56" s="51">
        <f t="shared" si="1"/>
        <v>78</v>
      </c>
      <c r="HG56" s="18">
        <v>78</v>
      </c>
      <c r="HH56" s="18">
        <v>0</v>
      </c>
      <c r="HI56" s="18">
        <v>0</v>
      </c>
      <c r="HJ56" s="18">
        <v>0</v>
      </c>
      <c r="HK56" s="18">
        <v>0</v>
      </c>
      <c r="HL56" s="18">
        <v>0</v>
      </c>
      <c r="HM56" s="18">
        <v>0</v>
      </c>
      <c r="HN56" s="18">
        <v>0</v>
      </c>
      <c r="HO56" s="18">
        <v>0</v>
      </c>
      <c r="HP56" s="18">
        <v>0</v>
      </c>
      <c r="HQ56" s="18">
        <v>0</v>
      </c>
      <c r="HR56" s="18">
        <v>0</v>
      </c>
      <c r="HS56" s="18">
        <v>0</v>
      </c>
      <c r="HT56" s="18">
        <v>0</v>
      </c>
      <c r="HU56" s="18">
        <v>0</v>
      </c>
      <c r="HV56" s="18">
        <v>0</v>
      </c>
      <c r="HW56" s="18">
        <v>0</v>
      </c>
      <c r="HX56" s="18">
        <v>0</v>
      </c>
      <c r="HY56" s="25">
        <v>11</v>
      </c>
      <c r="HZ56" s="18">
        <v>295.10000000000002</v>
      </c>
      <c r="IA56" s="18">
        <v>0</v>
      </c>
      <c r="IB56" s="51">
        <f t="shared" si="2"/>
        <v>28093</v>
      </c>
      <c r="IC56" s="18">
        <v>21408</v>
      </c>
      <c r="ID56" s="18">
        <v>20589</v>
      </c>
      <c r="IE56" s="18">
        <v>0</v>
      </c>
      <c r="IF56" s="18">
        <v>819</v>
      </c>
      <c r="IG56" s="18">
        <v>0</v>
      </c>
      <c r="IH56" s="18">
        <v>6685</v>
      </c>
      <c r="II56" s="18">
        <v>6334</v>
      </c>
      <c r="IJ56" s="18">
        <v>0</v>
      </c>
      <c r="IK56" s="18">
        <v>108</v>
      </c>
      <c r="IL56" s="18">
        <v>243</v>
      </c>
      <c r="IM56" s="45"/>
      <c r="IN56" s="45"/>
    </row>
    <row r="57" spans="1:248" s="23" customFormat="1" ht="56.25" x14ac:dyDescent="0.25">
      <c r="A57" s="61">
        <v>36</v>
      </c>
      <c r="B57" s="19" t="s">
        <v>103</v>
      </c>
      <c r="C57" s="20" t="s">
        <v>63</v>
      </c>
      <c r="D57" s="49">
        <f t="shared" si="0"/>
        <v>1113.7999999999997</v>
      </c>
      <c r="E57" s="18">
        <v>507.2</v>
      </c>
      <c r="F57" s="18">
        <v>0</v>
      </c>
      <c r="G57" s="18">
        <v>521.9</v>
      </c>
      <c r="H57" s="18">
        <v>0</v>
      </c>
      <c r="I57" s="18">
        <v>77</v>
      </c>
      <c r="J57" s="18">
        <v>0</v>
      </c>
      <c r="K57" s="18">
        <v>4</v>
      </c>
      <c r="L57" s="18">
        <v>0</v>
      </c>
      <c r="M57" s="18">
        <v>1</v>
      </c>
      <c r="N57" s="18">
        <v>0</v>
      </c>
      <c r="O57" s="18">
        <v>1.1000000000000001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0.6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0</v>
      </c>
      <c r="CO57" s="18">
        <v>0</v>
      </c>
      <c r="CP57" s="18">
        <v>0</v>
      </c>
      <c r="CQ57" s="18">
        <v>0</v>
      </c>
      <c r="CR57" s="18"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18">
        <v>0</v>
      </c>
      <c r="DA57" s="18">
        <v>0</v>
      </c>
      <c r="DB57" s="18">
        <v>0</v>
      </c>
      <c r="DC57" s="18">
        <v>0</v>
      </c>
      <c r="DD57" s="18">
        <v>0</v>
      </c>
      <c r="DE57" s="18">
        <v>0</v>
      </c>
      <c r="DF57" s="18">
        <v>0</v>
      </c>
      <c r="DG57" s="18">
        <v>0</v>
      </c>
      <c r="DH57" s="18">
        <v>0</v>
      </c>
      <c r="DI57" s="18">
        <v>0</v>
      </c>
      <c r="DJ57" s="18">
        <v>0</v>
      </c>
      <c r="DK57" s="18">
        <v>0</v>
      </c>
      <c r="DL57" s="18">
        <v>0</v>
      </c>
      <c r="DM57" s="18">
        <v>0</v>
      </c>
      <c r="DN57" s="18">
        <v>0</v>
      </c>
      <c r="DO57" s="18">
        <v>0</v>
      </c>
      <c r="DP57" s="18">
        <v>0</v>
      </c>
      <c r="DQ57" s="18">
        <v>0</v>
      </c>
      <c r="DR57" s="18">
        <v>0</v>
      </c>
      <c r="DS57" s="18">
        <v>0</v>
      </c>
      <c r="DT57" s="18">
        <v>0</v>
      </c>
      <c r="DU57" s="18">
        <v>0</v>
      </c>
      <c r="DV57" s="18">
        <v>0</v>
      </c>
      <c r="DW57" s="18">
        <v>0</v>
      </c>
      <c r="DX57" s="18">
        <v>0</v>
      </c>
      <c r="DY57" s="18">
        <v>0</v>
      </c>
      <c r="DZ57" s="18">
        <v>0</v>
      </c>
      <c r="EA57" s="18">
        <v>0</v>
      </c>
      <c r="EB57" s="18">
        <v>0</v>
      </c>
      <c r="EC57" s="18">
        <v>0</v>
      </c>
      <c r="ED57" s="18">
        <v>0</v>
      </c>
      <c r="EE57" s="18">
        <v>0</v>
      </c>
      <c r="EF57" s="18">
        <v>0</v>
      </c>
      <c r="EG57" s="18">
        <v>0</v>
      </c>
      <c r="EH57" s="18">
        <v>0</v>
      </c>
      <c r="EI57" s="18">
        <v>0</v>
      </c>
      <c r="EJ57" s="18">
        <v>0</v>
      </c>
      <c r="EK57" s="18">
        <v>0</v>
      </c>
      <c r="EL57" s="18">
        <v>0</v>
      </c>
      <c r="EM57" s="18">
        <v>0</v>
      </c>
      <c r="EN57" s="18">
        <v>0</v>
      </c>
      <c r="EO57" s="18">
        <v>0</v>
      </c>
      <c r="EP57" s="18">
        <v>0</v>
      </c>
      <c r="EQ57" s="18">
        <v>0</v>
      </c>
      <c r="ER57" s="18">
        <v>0</v>
      </c>
      <c r="ES57" s="18">
        <v>0</v>
      </c>
      <c r="ET57" s="18">
        <v>0</v>
      </c>
      <c r="EU57" s="18">
        <v>0</v>
      </c>
      <c r="EV57" s="18">
        <v>0</v>
      </c>
      <c r="EW57" s="18">
        <v>0</v>
      </c>
      <c r="EX57" s="18">
        <v>0</v>
      </c>
      <c r="EY57" s="18">
        <v>0</v>
      </c>
      <c r="EZ57" s="18">
        <v>0</v>
      </c>
      <c r="FA57" s="18">
        <v>0</v>
      </c>
      <c r="FB57" s="18">
        <v>0</v>
      </c>
      <c r="FC57" s="18">
        <v>0</v>
      </c>
      <c r="FD57" s="18">
        <v>0</v>
      </c>
      <c r="FE57" s="18">
        <v>0</v>
      </c>
      <c r="FF57" s="18">
        <v>0</v>
      </c>
      <c r="FG57" s="18">
        <v>0</v>
      </c>
      <c r="FH57" s="18">
        <v>0</v>
      </c>
      <c r="FI57" s="18">
        <v>0</v>
      </c>
      <c r="FJ57" s="18">
        <v>0</v>
      </c>
      <c r="FK57" s="18">
        <v>0</v>
      </c>
      <c r="FL57" s="18">
        <v>0</v>
      </c>
      <c r="FM57" s="18">
        <v>0</v>
      </c>
      <c r="FN57" s="18">
        <v>0</v>
      </c>
      <c r="FO57" s="18">
        <v>0</v>
      </c>
      <c r="FP57" s="18">
        <v>0</v>
      </c>
      <c r="FQ57" s="18">
        <v>0</v>
      </c>
      <c r="FR57" s="18">
        <v>0</v>
      </c>
      <c r="FS57" s="18">
        <v>0</v>
      </c>
      <c r="FT57" s="18">
        <v>0</v>
      </c>
      <c r="FU57" s="18">
        <v>0</v>
      </c>
      <c r="FV57" s="18">
        <v>0</v>
      </c>
      <c r="FW57" s="18">
        <v>0</v>
      </c>
      <c r="FX57" s="18">
        <v>0</v>
      </c>
      <c r="FY57" s="18">
        <v>0</v>
      </c>
      <c r="FZ57" s="18">
        <v>0</v>
      </c>
      <c r="GA57" s="18">
        <v>0</v>
      </c>
      <c r="GB57" s="18">
        <v>0</v>
      </c>
      <c r="GC57" s="18">
        <v>0</v>
      </c>
      <c r="GD57" s="18">
        <v>0</v>
      </c>
      <c r="GE57" s="18">
        <v>0</v>
      </c>
      <c r="GF57" s="18">
        <v>0</v>
      </c>
      <c r="GG57" s="18">
        <v>0</v>
      </c>
      <c r="GH57" s="18">
        <v>0</v>
      </c>
      <c r="GI57" s="18">
        <v>0</v>
      </c>
      <c r="GJ57" s="18">
        <v>0</v>
      </c>
      <c r="GK57" s="18">
        <v>0</v>
      </c>
      <c r="GL57" s="18">
        <v>0</v>
      </c>
      <c r="GM57" s="18">
        <v>0</v>
      </c>
      <c r="GN57" s="18">
        <v>0</v>
      </c>
      <c r="GO57" s="18">
        <v>0</v>
      </c>
      <c r="GP57" s="18">
        <v>0</v>
      </c>
      <c r="GQ57" s="18">
        <v>0</v>
      </c>
      <c r="GR57" s="18">
        <v>0</v>
      </c>
      <c r="GS57" s="18">
        <v>0</v>
      </c>
      <c r="GT57" s="18">
        <v>0</v>
      </c>
      <c r="GU57" s="18">
        <v>0</v>
      </c>
      <c r="GV57" s="18">
        <v>0</v>
      </c>
      <c r="GW57" s="18">
        <v>0</v>
      </c>
      <c r="GX57" s="18">
        <v>0</v>
      </c>
      <c r="GY57" s="18">
        <v>0</v>
      </c>
      <c r="GZ57" s="18">
        <v>0</v>
      </c>
      <c r="HA57" s="18">
        <v>0</v>
      </c>
      <c r="HB57" s="18">
        <v>0</v>
      </c>
      <c r="HC57" s="18">
        <v>0</v>
      </c>
      <c r="HD57" s="18">
        <v>0</v>
      </c>
      <c r="HE57" s="18">
        <v>0</v>
      </c>
      <c r="HF57" s="51">
        <f t="shared" si="1"/>
        <v>25</v>
      </c>
      <c r="HG57" s="18">
        <v>25</v>
      </c>
      <c r="HH57" s="18">
        <v>0</v>
      </c>
      <c r="HI57" s="18">
        <v>0</v>
      </c>
      <c r="HJ57" s="18">
        <v>0</v>
      </c>
      <c r="HK57" s="18">
        <v>0</v>
      </c>
      <c r="HL57" s="18">
        <v>0</v>
      </c>
      <c r="HM57" s="18">
        <v>0</v>
      </c>
      <c r="HN57" s="18">
        <v>0</v>
      </c>
      <c r="HO57" s="18">
        <v>0</v>
      </c>
      <c r="HP57" s="18">
        <v>0</v>
      </c>
      <c r="HQ57" s="18">
        <v>0</v>
      </c>
      <c r="HR57" s="18">
        <v>0</v>
      </c>
      <c r="HS57" s="18">
        <v>0</v>
      </c>
      <c r="HT57" s="18">
        <v>0</v>
      </c>
      <c r="HU57" s="18">
        <v>0</v>
      </c>
      <c r="HV57" s="18">
        <v>0</v>
      </c>
      <c r="HW57" s="18">
        <v>0</v>
      </c>
      <c r="HX57" s="18">
        <v>1.5</v>
      </c>
      <c r="HY57" s="25">
        <v>41</v>
      </c>
      <c r="HZ57" s="18">
        <v>1034.7</v>
      </c>
      <c r="IA57" s="18">
        <v>0</v>
      </c>
      <c r="IB57" s="51">
        <f t="shared" si="2"/>
        <v>84081</v>
      </c>
      <c r="IC57" s="18">
        <v>64697</v>
      </c>
      <c r="ID57" s="18">
        <v>63260</v>
      </c>
      <c r="IE57" s="18">
        <v>0</v>
      </c>
      <c r="IF57" s="18">
        <v>1437</v>
      </c>
      <c r="IG57" s="18">
        <v>0</v>
      </c>
      <c r="IH57" s="18">
        <v>19384</v>
      </c>
      <c r="II57" s="18">
        <v>18972</v>
      </c>
      <c r="IJ57" s="18">
        <v>0</v>
      </c>
      <c r="IK57" s="18">
        <v>169</v>
      </c>
      <c r="IL57" s="18">
        <v>243</v>
      </c>
      <c r="IM57" s="45"/>
      <c r="IN57" s="45"/>
    </row>
    <row r="58" spans="1:248" s="24" customFormat="1" ht="56.25" x14ac:dyDescent="0.25">
      <c r="A58" s="61">
        <v>37</v>
      </c>
      <c r="B58" s="19" t="s">
        <v>121</v>
      </c>
      <c r="C58" s="20" t="s">
        <v>63</v>
      </c>
      <c r="D58" s="49">
        <f t="shared" si="0"/>
        <v>396.1</v>
      </c>
      <c r="E58" s="18">
        <v>171.5</v>
      </c>
      <c r="F58" s="18">
        <v>0</v>
      </c>
      <c r="G58" s="18">
        <v>185</v>
      </c>
      <c r="H58" s="18">
        <v>0</v>
      </c>
      <c r="I58" s="18">
        <v>39</v>
      </c>
      <c r="J58" s="18">
        <v>0</v>
      </c>
      <c r="K58" s="18">
        <v>0</v>
      </c>
      <c r="L58" s="18">
        <v>0</v>
      </c>
      <c r="M58" s="18">
        <v>0.6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  <c r="EF58" s="18">
        <v>0</v>
      </c>
      <c r="EG58" s="18">
        <v>0</v>
      </c>
      <c r="EH58" s="18">
        <v>0</v>
      </c>
      <c r="EI58" s="18">
        <v>0</v>
      </c>
      <c r="EJ58" s="18">
        <v>0</v>
      </c>
      <c r="EK58" s="18">
        <v>0</v>
      </c>
      <c r="EL58" s="18">
        <v>0</v>
      </c>
      <c r="EM58" s="18">
        <v>0</v>
      </c>
      <c r="EN58" s="18">
        <v>0</v>
      </c>
      <c r="EO58" s="18">
        <v>0</v>
      </c>
      <c r="EP58" s="18">
        <v>0</v>
      </c>
      <c r="EQ58" s="18">
        <v>0</v>
      </c>
      <c r="ER58" s="18">
        <v>0</v>
      </c>
      <c r="ES58" s="18">
        <v>0</v>
      </c>
      <c r="ET58" s="18">
        <v>0</v>
      </c>
      <c r="EU58" s="18">
        <v>0</v>
      </c>
      <c r="EV58" s="18">
        <v>0</v>
      </c>
      <c r="EW58" s="18">
        <v>0</v>
      </c>
      <c r="EX58" s="18">
        <v>0</v>
      </c>
      <c r="EY58" s="18">
        <v>0</v>
      </c>
      <c r="EZ58" s="18">
        <v>0</v>
      </c>
      <c r="FA58" s="18">
        <v>0</v>
      </c>
      <c r="FB58" s="18">
        <v>0</v>
      </c>
      <c r="FC58" s="18">
        <v>0</v>
      </c>
      <c r="FD58" s="18">
        <v>0</v>
      </c>
      <c r="FE58" s="18">
        <v>0</v>
      </c>
      <c r="FF58" s="18">
        <v>0</v>
      </c>
      <c r="FG58" s="18">
        <v>0</v>
      </c>
      <c r="FH58" s="18">
        <v>0</v>
      </c>
      <c r="FI58" s="18">
        <v>0</v>
      </c>
      <c r="FJ58" s="18">
        <v>0</v>
      </c>
      <c r="FK58" s="18">
        <v>0</v>
      </c>
      <c r="FL58" s="18">
        <v>0</v>
      </c>
      <c r="FM58" s="18">
        <v>0</v>
      </c>
      <c r="FN58" s="18">
        <v>0</v>
      </c>
      <c r="FO58" s="18">
        <v>0</v>
      </c>
      <c r="FP58" s="18">
        <v>0</v>
      </c>
      <c r="FQ58" s="18">
        <v>0</v>
      </c>
      <c r="FR58" s="18">
        <v>0</v>
      </c>
      <c r="FS58" s="18">
        <v>0</v>
      </c>
      <c r="FT58" s="18">
        <v>0</v>
      </c>
      <c r="FU58" s="18">
        <v>0</v>
      </c>
      <c r="FV58" s="18">
        <v>0</v>
      </c>
      <c r="FW58" s="18">
        <v>0</v>
      </c>
      <c r="FX58" s="18">
        <v>0</v>
      </c>
      <c r="FY58" s="18">
        <v>0</v>
      </c>
      <c r="FZ58" s="18">
        <v>0</v>
      </c>
      <c r="GA58" s="18">
        <v>0</v>
      </c>
      <c r="GB58" s="18">
        <v>0</v>
      </c>
      <c r="GC58" s="18">
        <v>0</v>
      </c>
      <c r="GD58" s="18">
        <v>0</v>
      </c>
      <c r="GE58" s="18">
        <v>0</v>
      </c>
      <c r="GF58" s="18">
        <v>0</v>
      </c>
      <c r="GG58" s="18">
        <v>0</v>
      </c>
      <c r="GH58" s="18">
        <v>0</v>
      </c>
      <c r="GI58" s="18">
        <v>0</v>
      </c>
      <c r="GJ58" s="18">
        <v>0</v>
      </c>
      <c r="GK58" s="18">
        <v>0</v>
      </c>
      <c r="GL58" s="18">
        <v>0</v>
      </c>
      <c r="GM58" s="18">
        <v>0</v>
      </c>
      <c r="GN58" s="18">
        <v>0</v>
      </c>
      <c r="GO58" s="18">
        <v>0</v>
      </c>
      <c r="GP58" s="18">
        <v>0</v>
      </c>
      <c r="GQ58" s="18">
        <v>0</v>
      </c>
      <c r="GR58" s="18">
        <v>0</v>
      </c>
      <c r="GS58" s="18">
        <v>0</v>
      </c>
      <c r="GT58" s="18">
        <v>0</v>
      </c>
      <c r="GU58" s="18">
        <v>0</v>
      </c>
      <c r="GV58" s="18">
        <v>0</v>
      </c>
      <c r="GW58" s="18">
        <v>0</v>
      </c>
      <c r="GX58" s="18">
        <v>0</v>
      </c>
      <c r="GY58" s="18">
        <v>0</v>
      </c>
      <c r="GZ58" s="18">
        <v>0</v>
      </c>
      <c r="HA58" s="18">
        <v>0</v>
      </c>
      <c r="HB58" s="18">
        <v>0</v>
      </c>
      <c r="HC58" s="18">
        <v>0</v>
      </c>
      <c r="HD58" s="18">
        <v>0</v>
      </c>
      <c r="HE58" s="18">
        <v>0</v>
      </c>
      <c r="HF58" s="51">
        <f t="shared" si="1"/>
        <v>25</v>
      </c>
      <c r="HG58" s="18">
        <v>25</v>
      </c>
      <c r="HH58" s="18">
        <v>0</v>
      </c>
      <c r="HI58" s="18">
        <v>0</v>
      </c>
      <c r="HJ58" s="18">
        <v>0</v>
      </c>
      <c r="HK58" s="18">
        <v>0</v>
      </c>
      <c r="HL58" s="18">
        <v>0</v>
      </c>
      <c r="HM58" s="18">
        <v>0</v>
      </c>
      <c r="HN58" s="18">
        <v>0</v>
      </c>
      <c r="HO58" s="18">
        <v>0</v>
      </c>
      <c r="HP58" s="18">
        <v>0</v>
      </c>
      <c r="HQ58" s="18">
        <v>0</v>
      </c>
      <c r="HR58" s="18">
        <v>0</v>
      </c>
      <c r="HS58" s="18">
        <v>0</v>
      </c>
      <c r="HT58" s="18">
        <v>0</v>
      </c>
      <c r="HU58" s="18">
        <v>0</v>
      </c>
      <c r="HV58" s="18">
        <v>0</v>
      </c>
      <c r="HW58" s="18">
        <v>0</v>
      </c>
      <c r="HX58" s="18">
        <v>0</v>
      </c>
      <c r="HY58" s="25">
        <v>19</v>
      </c>
      <c r="HZ58" s="18">
        <v>382.1</v>
      </c>
      <c r="IA58" s="18">
        <v>0</v>
      </c>
      <c r="IB58" s="51">
        <f t="shared" si="2"/>
        <v>34271</v>
      </c>
      <c r="IC58" s="18">
        <v>26238</v>
      </c>
      <c r="ID58" s="18">
        <v>24690</v>
      </c>
      <c r="IE58" s="18">
        <v>0</v>
      </c>
      <c r="IF58" s="18">
        <v>1548</v>
      </c>
      <c r="IG58" s="18">
        <v>0</v>
      </c>
      <c r="IH58" s="18">
        <v>8033</v>
      </c>
      <c r="II58" s="18">
        <v>7584</v>
      </c>
      <c r="IJ58" s="18">
        <v>0</v>
      </c>
      <c r="IK58" s="18">
        <v>206</v>
      </c>
      <c r="IL58" s="18">
        <v>243</v>
      </c>
      <c r="IM58" s="45"/>
      <c r="IN58" s="45"/>
    </row>
    <row r="59" spans="1:248" s="23" customFormat="1" ht="56.25" x14ac:dyDescent="0.25">
      <c r="A59" s="61">
        <v>38</v>
      </c>
      <c r="B59" s="19" t="s">
        <v>104</v>
      </c>
      <c r="C59" s="20" t="s">
        <v>63</v>
      </c>
      <c r="D59" s="49">
        <f t="shared" si="0"/>
        <v>1887.2</v>
      </c>
      <c r="E59" s="18">
        <v>831</v>
      </c>
      <c r="F59" s="18">
        <v>0</v>
      </c>
      <c r="G59" s="18">
        <v>931.5</v>
      </c>
      <c r="H59" s="18">
        <v>0</v>
      </c>
      <c r="I59" s="18">
        <v>117.7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0.6</v>
      </c>
      <c r="AR59" s="18">
        <v>3.1</v>
      </c>
      <c r="AS59" s="18">
        <v>1</v>
      </c>
      <c r="AT59" s="18">
        <v>0</v>
      </c>
      <c r="AU59" s="18">
        <v>1.9</v>
      </c>
      <c r="AV59" s="18">
        <v>0</v>
      </c>
      <c r="AW59" s="18">
        <v>0.4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0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v>0</v>
      </c>
      <c r="DP59" s="18">
        <v>0</v>
      </c>
      <c r="DQ59" s="18">
        <v>0</v>
      </c>
      <c r="DR59" s="18">
        <v>0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0</v>
      </c>
      <c r="DY59" s="18">
        <v>0</v>
      </c>
      <c r="DZ59" s="18">
        <v>0</v>
      </c>
      <c r="EA59" s="18">
        <v>0</v>
      </c>
      <c r="EB59" s="18">
        <v>0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v>0</v>
      </c>
      <c r="EP59" s="18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v>0</v>
      </c>
      <c r="FC59" s="18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v>0</v>
      </c>
      <c r="FP59" s="18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v>0</v>
      </c>
      <c r="GC59" s="18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0</v>
      </c>
      <c r="GO59" s="18">
        <v>0</v>
      </c>
      <c r="GP59" s="18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18">
        <v>0</v>
      </c>
      <c r="HC59" s="18">
        <v>0</v>
      </c>
      <c r="HD59" s="18">
        <v>0</v>
      </c>
      <c r="HE59" s="18">
        <v>0</v>
      </c>
      <c r="HF59" s="51">
        <f t="shared" si="1"/>
        <v>200</v>
      </c>
      <c r="HG59" s="18">
        <v>200</v>
      </c>
      <c r="HH59" s="18">
        <v>0</v>
      </c>
      <c r="HI59" s="18">
        <v>0</v>
      </c>
      <c r="HJ59" s="18">
        <v>0</v>
      </c>
      <c r="HK59" s="18">
        <v>0</v>
      </c>
      <c r="HL59" s="18">
        <v>0</v>
      </c>
      <c r="HM59" s="18">
        <v>0</v>
      </c>
      <c r="HN59" s="18">
        <v>0</v>
      </c>
      <c r="HO59" s="18">
        <v>0</v>
      </c>
      <c r="HP59" s="18">
        <v>0</v>
      </c>
      <c r="HQ59" s="18">
        <v>0</v>
      </c>
      <c r="HR59" s="18">
        <v>0</v>
      </c>
      <c r="HS59" s="18">
        <v>0</v>
      </c>
      <c r="HT59" s="18">
        <v>0</v>
      </c>
      <c r="HU59" s="18">
        <v>0</v>
      </c>
      <c r="HV59" s="18">
        <v>0</v>
      </c>
      <c r="HW59" s="18">
        <v>0</v>
      </c>
      <c r="HX59" s="18">
        <v>2</v>
      </c>
      <c r="HY59" s="25">
        <v>62</v>
      </c>
      <c r="HZ59" s="18">
        <v>1884.6</v>
      </c>
      <c r="IA59" s="18">
        <v>0</v>
      </c>
      <c r="IB59" s="51">
        <f t="shared" si="2"/>
        <v>136793</v>
      </c>
      <c r="IC59" s="18">
        <v>106985</v>
      </c>
      <c r="ID59" s="18">
        <v>104581</v>
      </c>
      <c r="IE59" s="18">
        <v>0</v>
      </c>
      <c r="IF59" s="18">
        <v>2208</v>
      </c>
      <c r="IG59" s="18">
        <v>196</v>
      </c>
      <c r="IH59" s="18">
        <v>29808</v>
      </c>
      <c r="II59" s="18">
        <v>29313</v>
      </c>
      <c r="IJ59" s="18">
        <v>0</v>
      </c>
      <c r="IK59" s="18">
        <v>252</v>
      </c>
      <c r="IL59" s="18">
        <v>243</v>
      </c>
      <c r="IM59" s="45"/>
      <c r="IN59" s="45"/>
    </row>
    <row r="60" spans="1:248" s="23" customFormat="1" ht="75" x14ac:dyDescent="0.25">
      <c r="A60" s="61">
        <v>39</v>
      </c>
      <c r="B60" s="19" t="s">
        <v>105</v>
      </c>
      <c r="C60" s="20" t="s">
        <v>63</v>
      </c>
      <c r="D60" s="49">
        <f t="shared" si="0"/>
        <v>664.5</v>
      </c>
      <c r="E60" s="18">
        <v>306.8</v>
      </c>
      <c r="F60" s="18">
        <v>0</v>
      </c>
      <c r="G60" s="18">
        <v>297.10000000000002</v>
      </c>
      <c r="H60" s="18">
        <v>0</v>
      </c>
      <c r="I60" s="18">
        <v>53.9</v>
      </c>
      <c r="J60" s="18">
        <v>0</v>
      </c>
      <c r="K60" s="18">
        <v>2</v>
      </c>
      <c r="L60" s="18">
        <v>0</v>
      </c>
      <c r="M60" s="18">
        <v>1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1.3</v>
      </c>
      <c r="AS60" s="18">
        <v>0</v>
      </c>
      <c r="AT60" s="18">
        <v>0</v>
      </c>
      <c r="AU60" s="18">
        <v>0.8</v>
      </c>
      <c r="AV60" s="18">
        <v>0.6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1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v>0</v>
      </c>
      <c r="DE60" s="18">
        <v>0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0</v>
      </c>
      <c r="DL60" s="18">
        <v>0</v>
      </c>
      <c r="DM60" s="18">
        <v>0</v>
      </c>
      <c r="DN60" s="18">
        <v>0</v>
      </c>
      <c r="DO60" s="18">
        <v>0</v>
      </c>
      <c r="DP60" s="18">
        <v>0</v>
      </c>
      <c r="DQ60" s="18">
        <v>0</v>
      </c>
      <c r="DR60" s="18">
        <v>0</v>
      </c>
      <c r="DS60" s="18">
        <v>0</v>
      </c>
      <c r="DT60" s="18">
        <v>0</v>
      </c>
      <c r="DU60" s="18">
        <v>0</v>
      </c>
      <c r="DV60" s="18">
        <v>0</v>
      </c>
      <c r="DW60" s="18">
        <v>0</v>
      </c>
      <c r="DX60" s="18">
        <v>0</v>
      </c>
      <c r="DY60" s="18">
        <v>0</v>
      </c>
      <c r="DZ60" s="18">
        <v>0</v>
      </c>
      <c r="EA60" s="18">
        <v>0</v>
      </c>
      <c r="EB60" s="18">
        <v>0</v>
      </c>
      <c r="EC60" s="18">
        <v>0</v>
      </c>
      <c r="ED60" s="18">
        <v>0</v>
      </c>
      <c r="EE60" s="18">
        <v>0</v>
      </c>
      <c r="EF60" s="18">
        <v>0</v>
      </c>
      <c r="EG60" s="18">
        <v>0</v>
      </c>
      <c r="EH60" s="18">
        <v>0</v>
      </c>
      <c r="EI60" s="18">
        <v>0</v>
      </c>
      <c r="EJ60" s="18">
        <v>0</v>
      </c>
      <c r="EK60" s="18">
        <v>0</v>
      </c>
      <c r="EL60" s="18">
        <v>0</v>
      </c>
      <c r="EM60" s="18">
        <v>0</v>
      </c>
      <c r="EN60" s="18">
        <v>0</v>
      </c>
      <c r="EO60" s="18">
        <v>0</v>
      </c>
      <c r="EP60" s="18">
        <v>0</v>
      </c>
      <c r="EQ60" s="18">
        <v>0</v>
      </c>
      <c r="ER60" s="18">
        <v>0</v>
      </c>
      <c r="ES60" s="18">
        <v>0</v>
      </c>
      <c r="ET60" s="18">
        <v>0</v>
      </c>
      <c r="EU60" s="18">
        <v>0</v>
      </c>
      <c r="EV60" s="18">
        <v>0</v>
      </c>
      <c r="EW60" s="18">
        <v>0</v>
      </c>
      <c r="EX60" s="18">
        <v>0</v>
      </c>
      <c r="EY60" s="18">
        <v>0</v>
      </c>
      <c r="EZ60" s="18">
        <v>0</v>
      </c>
      <c r="FA60" s="18">
        <v>0</v>
      </c>
      <c r="FB60" s="18">
        <v>0</v>
      </c>
      <c r="FC60" s="18">
        <v>0</v>
      </c>
      <c r="FD60" s="18">
        <v>0</v>
      </c>
      <c r="FE60" s="18">
        <v>0</v>
      </c>
      <c r="FF60" s="18">
        <v>0</v>
      </c>
      <c r="FG60" s="18">
        <v>0</v>
      </c>
      <c r="FH60" s="18">
        <v>0</v>
      </c>
      <c r="FI60" s="18">
        <v>0</v>
      </c>
      <c r="FJ60" s="18">
        <v>0</v>
      </c>
      <c r="FK60" s="18">
        <v>0</v>
      </c>
      <c r="FL60" s="18">
        <v>0</v>
      </c>
      <c r="FM60" s="18">
        <v>0</v>
      </c>
      <c r="FN60" s="18">
        <v>0</v>
      </c>
      <c r="FO60" s="18">
        <v>0</v>
      </c>
      <c r="FP60" s="18">
        <v>0</v>
      </c>
      <c r="FQ60" s="18">
        <v>0</v>
      </c>
      <c r="FR60" s="18">
        <v>0</v>
      </c>
      <c r="FS60" s="18">
        <v>0</v>
      </c>
      <c r="FT60" s="18">
        <v>0</v>
      </c>
      <c r="FU60" s="18">
        <v>0</v>
      </c>
      <c r="FV60" s="18">
        <v>0</v>
      </c>
      <c r="FW60" s="18">
        <v>0</v>
      </c>
      <c r="FX60" s="18">
        <v>0</v>
      </c>
      <c r="FY60" s="18">
        <v>0</v>
      </c>
      <c r="FZ60" s="18">
        <v>0</v>
      </c>
      <c r="GA60" s="18">
        <v>0</v>
      </c>
      <c r="GB60" s="18">
        <v>0</v>
      </c>
      <c r="GC60" s="18">
        <v>0</v>
      </c>
      <c r="GD60" s="18">
        <v>0</v>
      </c>
      <c r="GE60" s="18">
        <v>0</v>
      </c>
      <c r="GF60" s="18">
        <v>0</v>
      </c>
      <c r="GG60" s="18">
        <v>0</v>
      </c>
      <c r="GH60" s="18">
        <v>0</v>
      </c>
      <c r="GI60" s="18">
        <v>0</v>
      </c>
      <c r="GJ60" s="18">
        <v>0</v>
      </c>
      <c r="GK60" s="18">
        <v>0</v>
      </c>
      <c r="GL60" s="18">
        <v>0</v>
      </c>
      <c r="GM60" s="18">
        <v>0</v>
      </c>
      <c r="GN60" s="18">
        <v>0</v>
      </c>
      <c r="GO60" s="18">
        <v>0</v>
      </c>
      <c r="GP60" s="18">
        <v>0</v>
      </c>
      <c r="GQ60" s="18">
        <v>0</v>
      </c>
      <c r="GR60" s="18">
        <v>0</v>
      </c>
      <c r="GS60" s="18">
        <v>0</v>
      </c>
      <c r="GT60" s="18">
        <v>0</v>
      </c>
      <c r="GU60" s="18">
        <v>0</v>
      </c>
      <c r="GV60" s="18">
        <v>0</v>
      </c>
      <c r="GW60" s="18">
        <v>0</v>
      </c>
      <c r="GX60" s="18">
        <v>0</v>
      </c>
      <c r="GY60" s="18">
        <v>0</v>
      </c>
      <c r="GZ60" s="18">
        <v>0</v>
      </c>
      <c r="HA60" s="18">
        <v>0</v>
      </c>
      <c r="HB60" s="18">
        <v>0</v>
      </c>
      <c r="HC60" s="18">
        <v>0</v>
      </c>
      <c r="HD60" s="18">
        <v>0</v>
      </c>
      <c r="HE60" s="18">
        <v>0</v>
      </c>
      <c r="HF60" s="51">
        <f t="shared" si="1"/>
        <v>244</v>
      </c>
      <c r="HG60" s="18">
        <v>244</v>
      </c>
      <c r="HH60" s="18">
        <v>0</v>
      </c>
      <c r="HI60" s="18">
        <v>0</v>
      </c>
      <c r="HJ60" s="18">
        <v>0</v>
      </c>
      <c r="HK60" s="18">
        <v>0</v>
      </c>
      <c r="HL60" s="18">
        <v>0</v>
      </c>
      <c r="HM60" s="18">
        <v>0</v>
      </c>
      <c r="HN60" s="18">
        <v>0</v>
      </c>
      <c r="HO60" s="18">
        <v>0</v>
      </c>
      <c r="HP60" s="18">
        <v>0</v>
      </c>
      <c r="HQ60" s="18">
        <v>0</v>
      </c>
      <c r="HR60" s="18">
        <v>0</v>
      </c>
      <c r="HS60" s="18">
        <v>0</v>
      </c>
      <c r="HT60" s="18">
        <v>0</v>
      </c>
      <c r="HU60" s="18">
        <v>0</v>
      </c>
      <c r="HV60" s="18">
        <v>0</v>
      </c>
      <c r="HW60" s="18">
        <v>0</v>
      </c>
      <c r="HX60" s="18">
        <v>1.5</v>
      </c>
      <c r="HY60" s="25">
        <v>25</v>
      </c>
      <c r="HZ60" s="18">
        <v>668.7</v>
      </c>
      <c r="IA60" s="18">
        <v>0</v>
      </c>
      <c r="IB60" s="51">
        <f t="shared" si="2"/>
        <v>56620</v>
      </c>
      <c r="IC60" s="18">
        <v>43751</v>
      </c>
      <c r="ID60" s="18">
        <v>43167</v>
      </c>
      <c r="IE60" s="18">
        <v>0</v>
      </c>
      <c r="IF60" s="18">
        <v>551</v>
      </c>
      <c r="IG60" s="18">
        <v>33</v>
      </c>
      <c r="IH60" s="18">
        <v>12869</v>
      </c>
      <c r="II60" s="18">
        <v>12795</v>
      </c>
      <c r="IJ60" s="18">
        <v>0</v>
      </c>
      <c r="IK60" s="18">
        <v>74</v>
      </c>
      <c r="IL60" s="18">
        <v>0</v>
      </c>
      <c r="IM60" s="45"/>
      <c r="IN60" s="45"/>
    </row>
    <row r="61" spans="1:248" s="23" customFormat="1" ht="56.25" x14ac:dyDescent="0.25">
      <c r="A61" s="61">
        <v>40</v>
      </c>
      <c r="B61" s="19" t="s">
        <v>106</v>
      </c>
      <c r="C61" s="20" t="s">
        <v>63</v>
      </c>
      <c r="D61" s="49">
        <f t="shared" si="0"/>
        <v>553</v>
      </c>
      <c r="E61" s="18">
        <v>227.7</v>
      </c>
      <c r="F61" s="18">
        <v>0</v>
      </c>
      <c r="G61" s="18">
        <v>221.9</v>
      </c>
      <c r="H61" s="18">
        <v>0</v>
      </c>
      <c r="I61" s="18">
        <v>99.1</v>
      </c>
      <c r="J61" s="18">
        <v>0</v>
      </c>
      <c r="K61" s="18">
        <v>0</v>
      </c>
      <c r="L61" s="18">
        <v>0</v>
      </c>
      <c r="M61" s="18">
        <v>4.3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  <c r="CP61" s="18">
        <v>0</v>
      </c>
      <c r="CQ61" s="18">
        <v>0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0</v>
      </c>
      <c r="DF61" s="18">
        <v>0</v>
      </c>
      <c r="DG61" s="18">
        <v>0</v>
      </c>
      <c r="DH61" s="18">
        <v>0</v>
      </c>
      <c r="DI61" s="18">
        <v>0</v>
      </c>
      <c r="DJ61" s="18">
        <v>0</v>
      </c>
      <c r="DK61" s="18">
        <v>0</v>
      </c>
      <c r="DL61" s="18">
        <v>0</v>
      </c>
      <c r="DM61" s="18">
        <v>0</v>
      </c>
      <c r="DN61" s="18">
        <v>0</v>
      </c>
      <c r="DO61" s="18">
        <v>0</v>
      </c>
      <c r="DP61" s="18">
        <v>0</v>
      </c>
      <c r="DQ61" s="18">
        <v>0</v>
      </c>
      <c r="DR61" s="18">
        <v>0</v>
      </c>
      <c r="DS61" s="18">
        <v>0</v>
      </c>
      <c r="DT61" s="18">
        <v>0</v>
      </c>
      <c r="DU61" s="18">
        <v>0</v>
      </c>
      <c r="DV61" s="18">
        <v>0</v>
      </c>
      <c r="DW61" s="18">
        <v>0</v>
      </c>
      <c r="DX61" s="18">
        <v>0</v>
      </c>
      <c r="DY61" s="18">
        <v>0</v>
      </c>
      <c r="DZ61" s="18">
        <v>0</v>
      </c>
      <c r="EA61" s="18">
        <v>0</v>
      </c>
      <c r="EB61" s="18">
        <v>0</v>
      </c>
      <c r="EC61" s="18">
        <v>0</v>
      </c>
      <c r="ED61" s="18">
        <v>0</v>
      </c>
      <c r="EE61" s="18">
        <v>0</v>
      </c>
      <c r="EF61" s="18">
        <v>0</v>
      </c>
      <c r="EG61" s="18">
        <v>0</v>
      </c>
      <c r="EH61" s="18">
        <v>0</v>
      </c>
      <c r="EI61" s="18">
        <v>0</v>
      </c>
      <c r="EJ61" s="18">
        <v>0</v>
      </c>
      <c r="EK61" s="18">
        <v>0</v>
      </c>
      <c r="EL61" s="18">
        <v>0</v>
      </c>
      <c r="EM61" s="18">
        <v>0</v>
      </c>
      <c r="EN61" s="18">
        <v>0</v>
      </c>
      <c r="EO61" s="18">
        <v>0</v>
      </c>
      <c r="EP61" s="18">
        <v>0</v>
      </c>
      <c r="EQ61" s="18">
        <v>0</v>
      </c>
      <c r="ER61" s="18">
        <v>0</v>
      </c>
      <c r="ES61" s="18">
        <v>0</v>
      </c>
      <c r="ET61" s="18">
        <v>0</v>
      </c>
      <c r="EU61" s="18">
        <v>0</v>
      </c>
      <c r="EV61" s="18">
        <v>0</v>
      </c>
      <c r="EW61" s="18">
        <v>0</v>
      </c>
      <c r="EX61" s="18">
        <v>0</v>
      </c>
      <c r="EY61" s="18">
        <v>0</v>
      </c>
      <c r="EZ61" s="18">
        <v>0</v>
      </c>
      <c r="FA61" s="18">
        <v>0</v>
      </c>
      <c r="FB61" s="18">
        <v>0</v>
      </c>
      <c r="FC61" s="18">
        <v>0</v>
      </c>
      <c r="FD61" s="18">
        <v>0</v>
      </c>
      <c r="FE61" s="18">
        <v>0</v>
      </c>
      <c r="FF61" s="18">
        <v>0</v>
      </c>
      <c r="FG61" s="18">
        <v>0</v>
      </c>
      <c r="FH61" s="18">
        <v>0</v>
      </c>
      <c r="FI61" s="18">
        <v>0</v>
      </c>
      <c r="FJ61" s="18">
        <v>0</v>
      </c>
      <c r="FK61" s="18">
        <v>0</v>
      </c>
      <c r="FL61" s="18">
        <v>0</v>
      </c>
      <c r="FM61" s="18">
        <v>0</v>
      </c>
      <c r="FN61" s="18">
        <v>0</v>
      </c>
      <c r="FO61" s="18">
        <v>0</v>
      </c>
      <c r="FP61" s="18">
        <v>0</v>
      </c>
      <c r="FQ61" s="18">
        <v>0</v>
      </c>
      <c r="FR61" s="18">
        <v>0</v>
      </c>
      <c r="FS61" s="18">
        <v>0</v>
      </c>
      <c r="FT61" s="18">
        <v>0</v>
      </c>
      <c r="FU61" s="18">
        <v>0</v>
      </c>
      <c r="FV61" s="18">
        <v>0</v>
      </c>
      <c r="FW61" s="18">
        <v>0</v>
      </c>
      <c r="FX61" s="18">
        <v>0</v>
      </c>
      <c r="FY61" s="18">
        <v>0</v>
      </c>
      <c r="FZ61" s="18">
        <v>0</v>
      </c>
      <c r="GA61" s="18">
        <v>0</v>
      </c>
      <c r="GB61" s="18">
        <v>0</v>
      </c>
      <c r="GC61" s="18">
        <v>0</v>
      </c>
      <c r="GD61" s="18">
        <v>0</v>
      </c>
      <c r="GE61" s="18">
        <v>0</v>
      </c>
      <c r="GF61" s="18">
        <v>0</v>
      </c>
      <c r="GG61" s="18">
        <v>0</v>
      </c>
      <c r="GH61" s="18">
        <v>0</v>
      </c>
      <c r="GI61" s="18">
        <v>0</v>
      </c>
      <c r="GJ61" s="18">
        <v>0</v>
      </c>
      <c r="GK61" s="18">
        <v>0</v>
      </c>
      <c r="GL61" s="18">
        <v>0</v>
      </c>
      <c r="GM61" s="18">
        <v>0</v>
      </c>
      <c r="GN61" s="18">
        <v>0</v>
      </c>
      <c r="GO61" s="18">
        <v>0</v>
      </c>
      <c r="GP61" s="18">
        <v>0</v>
      </c>
      <c r="GQ61" s="18">
        <v>0</v>
      </c>
      <c r="GR61" s="18">
        <v>0</v>
      </c>
      <c r="GS61" s="18">
        <v>0</v>
      </c>
      <c r="GT61" s="18">
        <v>0</v>
      </c>
      <c r="GU61" s="18">
        <v>0</v>
      </c>
      <c r="GV61" s="18">
        <v>0</v>
      </c>
      <c r="GW61" s="18">
        <v>0</v>
      </c>
      <c r="GX61" s="18">
        <v>0</v>
      </c>
      <c r="GY61" s="18">
        <v>0</v>
      </c>
      <c r="GZ61" s="18">
        <v>0</v>
      </c>
      <c r="HA61" s="18">
        <v>0</v>
      </c>
      <c r="HB61" s="18">
        <v>0</v>
      </c>
      <c r="HC61" s="18">
        <v>0</v>
      </c>
      <c r="HD61" s="18">
        <v>0</v>
      </c>
      <c r="HE61" s="18">
        <v>0</v>
      </c>
      <c r="HF61" s="51">
        <f t="shared" si="1"/>
        <v>50</v>
      </c>
      <c r="HG61" s="18">
        <v>50</v>
      </c>
      <c r="HH61" s="18">
        <v>0</v>
      </c>
      <c r="HI61" s="18">
        <v>0</v>
      </c>
      <c r="HJ61" s="18">
        <v>0</v>
      </c>
      <c r="HK61" s="18">
        <v>0</v>
      </c>
      <c r="HL61" s="18">
        <v>0</v>
      </c>
      <c r="HM61" s="18">
        <v>0</v>
      </c>
      <c r="HN61" s="18">
        <v>0</v>
      </c>
      <c r="HO61" s="18">
        <v>0</v>
      </c>
      <c r="HP61" s="18">
        <v>0</v>
      </c>
      <c r="HQ61" s="18">
        <v>0</v>
      </c>
      <c r="HR61" s="18">
        <v>0</v>
      </c>
      <c r="HS61" s="18">
        <v>0</v>
      </c>
      <c r="HT61" s="18">
        <v>0</v>
      </c>
      <c r="HU61" s="18">
        <v>0</v>
      </c>
      <c r="HV61" s="18">
        <v>0</v>
      </c>
      <c r="HW61" s="18">
        <v>0</v>
      </c>
      <c r="HX61" s="18">
        <v>2</v>
      </c>
      <c r="HY61" s="25">
        <v>25</v>
      </c>
      <c r="HZ61" s="18">
        <v>531.5</v>
      </c>
      <c r="IA61" s="18">
        <v>0</v>
      </c>
      <c r="IB61" s="51">
        <f t="shared" si="2"/>
        <v>45628</v>
      </c>
      <c r="IC61" s="18">
        <v>35059</v>
      </c>
      <c r="ID61" s="18">
        <v>33813</v>
      </c>
      <c r="IE61" s="18">
        <v>0</v>
      </c>
      <c r="IF61" s="18">
        <v>1030</v>
      </c>
      <c r="IG61" s="18">
        <v>216</v>
      </c>
      <c r="IH61" s="18">
        <v>10569</v>
      </c>
      <c r="II61" s="18">
        <v>10172</v>
      </c>
      <c r="IJ61" s="18">
        <v>0</v>
      </c>
      <c r="IK61" s="18">
        <v>154</v>
      </c>
      <c r="IL61" s="18">
        <v>243</v>
      </c>
      <c r="IM61" s="45"/>
      <c r="IN61" s="45"/>
    </row>
    <row r="62" spans="1:248" s="23" customFormat="1" ht="56.25" x14ac:dyDescent="0.25">
      <c r="A62" s="61">
        <v>41</v>
      </c>
      <c r="B62" s="19" t="s">
        <v>107</v>
      </c>
      <c r="C62" s="20" t="s">
        <v>63</v>
      </c>
      <c r="D62" s="49">
        <f t="shared" si="0"/>
        <v>584.5</v>
      </c>
      <c r="E62" s="18">
        <v>242.4</v>
      </c>
      <c r="F62" s="18">
        <v>0</v>
      </c>
      <c r="G62" s="18">
        <v>292.5</v>
      </c>
      <c r="H62" s="18">
        <v>0</v>
      </c>
      <c r="I62" s="18">
        <v>49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0.6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0</v>
      </c>
      <c r="CN62" s="18">
        <v>0</v>
      </c>
      <c r="CO62" s="18">
        <v>0</v>
      </c>
      <c r="CP62" s="18">
        <v>0</v>
      </c>
      <c r="CQ62" s="18">
        <v>0</v>
      </c>
      <c r="CR62" s="18"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8">
        <v>0</v>
      </c>
      <c r="CZ62" s="18">
        <v>0</v>
      </c>
      <c r="DA62" s="18">
        <v>0</v>
      </c>
      <c r="DB62" s="18">
        <v>0</v>
      </c>
      <c r="DC62" s="18">
        <v>0</v>
      </c>
      <c r="DD62" s="18">
        <v>0</v>
      </c>
      <c r="DE62" s="18">
        <v>0</v>
      </c>
      <c r="DF62" s="18">
        <v>0</v>
      </c>
      <c r="DG62" s="18">
        <v>0</v>
      </c>
      <c r="DH62" s="18">
        <v>0</v>
      </c>
      <c r="DI62" s="18">
        <v>0</v>
      </c>
      <c r="DJ62" s="18">
        <v>0</v>
      </c>
      <c r="DK62" s="18">
        <v>0</v>
      </c>
      <c r="DL62" s="18">
        <v>0</v>
      </c>
      <c r="DM62" s="18">
        <v>0</v>
      </c>
      <c r="DN62" s="18">
        <v>0</v>
      </c>
      <c r="DO62" s="18">
        <v>0</v>
      </c>
      <c r="DP62" s="18">
        <v>0</v>
      </c>
      <c r="DQ62" s="18">
        <v>0</v>
      </c>
      <c r="DR62" s="18">
        <v>0</v>
      </c>
      <c r="DS62" s="18">
        <v>0</v>
      </c>
      <c r="DT62" s="18">
        <v>0</v>
      </c>
      <c r="DU62" s="18">
        <v>0</v>
      </c>
      <c r="DV62" s="18">
        <v>0</v>
      </c>
      <c r="DW62" s="18">
        <v>0</v>
      </c>
      <c r="DX62" s="18">
        <v>0</v>
      </c>
      <c r="DY62" s="18">
        <v>0</v>
      </c>
      <c r="DZ62" s="18">
        <v>0</v>
      </c>
      <c r="EA62" s="18">
        <v>0</v>
      </c>
      <c r="EB62" s="18">
        <v>0</v>
      </c>
      <c r="EC62" s="18">
        <v>0</v>
      </c>
      <c r="ED62" s="18">
        <v>0</v>
      </c>
      <c r="EE62" s="18">
        <v>0</v>
      </c>
      <c r="EF62" s="18">
        <v>0</v>
      </c>
      <c r="EG62" s="18">
        <v>0</v>
      </c>
      <c r="EH62" s="18">
        <v>0</v>
      </c>
      <c r="EI62" s="18">
        <v>0</v>
      </c>
      <c r="EJ62" s="18">
        <v>0</v>
      </c>
      <c r="EK62" s="18">
        <v>0</v>
      </c>
      <c r="EL62" s="18">
        <v>0</v>
      </c>
      <c r="EM62" s="18">
        <v>0</v>
      </c>
      <c r="EN62" s="18">
        <v>0</v>
      </c>
      <c r="EO62" s="18">
        <v>0</v>
      </c>
      <c r="EP62" s="18">
        <v>0</v>
      </c>
      <c r="EQ62" s="18">
        <v>0</v>
      </c>
      <c r="ER62" s="18">
        <v>0</v>
      </c>
      <c r="ES62" s="18">
        <v>0</v>
      </c>
      <c r="ET62" s="18">
        <v>0</v>
      </c>
      <c r="EU62" s="18">
        <v>0</v>
      </c>
      <c r="EV62" s="18">
        <v>0</v>
      </c>
      <c r="EW62" s="18">
        <v>0</v>
      </c>
      <c r="EX62" s="18">
        <v>0</v>
      </c>
      <c r="EY62" s="18">
        <v>0</v>
      </c>
      <c r="EZ62" s="18">
        <v>0</v>
      </c>
      <c r="FA62" s="18">
        <v>0</v>
      </c>
      <c r="FB62" s="18">
        <v>0</v>
      </c>
      <c r="FC62" s="18">
        <v>0</v>
      </c>
      <c r="FD62" s="18">
        <v>0</v>
      </c>
      <c r="FE62" s="18">
        <v>0</v>
      </c>
      <c r="FF62" s="18">
        <v>0</v>
      </c>
      <c r="FG62" s="18">
        <v>0</v>
      </c>
      <c r="FH62" s="18">
        <v>0</v>
      </c>
      <c r="FI62" s="18">
        <v>0</v>
      </c>
      <c r="FJ62" s="18">
        <v>0</v>
      </c>
      <c r="FK62" s="18">
        <v>0</v>
      </c>
      <c r="FL62" s="18">
        <v>0</v>
      </c>
      <c r="FM62" s="18">
        <v>0</v>
      </c>
      <c r="FN62" s="18">
        <v>0</v>
      </c>
      <c r="FO62" s="18">
        <v>0</v>
      </c>
      <c r="FP62" s="18">
        <v>0</v>
      </c>
      <c r="FQ62" s="18">
        <v>0</v>
      </c>
      <c r="FR62" s="18">
        <v>0</v>
      </c>
      <c r="FS62" s="18">
        <v>0</v>
      </c>
      <c r="FT62" s="18">
        <v>0</v>
      </c>
      <c r="FU62" s="18">
        <v>0</v>
      </c>
      <c r="FV62" s="18">
        <v>0</v>
      </c>
      <c r="FW62" s="18">
        <v>0</v>
      </c>
      <c r="FX62" s="18">
        <v>0</v>
      </c>
      <c r="FY62" s="18">
        <v>0</v>
      </c>
      <c r="FZ62" s="18">
        <v>0</v>
      </c>
      <c r="GA62" s="18">
        <v>0</v>
      </c>
      <c r="GB62" s="18">
        <v>0</v>
      </c>
      <c r="GC62" s="18">
        <v>0</v>
      </c>
      <c r="GD62" s="18">
        <v>0</v>
      </c>
      <c r="GE62" s="18">
        <v>0</v>
      </c>
      <c r="GF62" s="18">
        <v>0</v>
      </c>
      <c r="GG62" s="18">
        <v>0</v>
      </c>
      <c r="GH62" s="18">
        <v>0</v>
      </c>
      <c r="GI62" s="18">
        <v>0</v>
      </c>
      <c r="GJ62" s="18">
        <v>0</v>
      </c>
      <c r="GK62" s="18">
        <v>0</v>
      </c>
      <c r="GL62" s="18">
        <v>0</v>
      </c>
      <c r="GM62" s="18">
        <v>0</v>
      </c>
      <c r="GN62" s="18">
        <v>0</v>
      </c>
      <c r="GO62" s="18">
        <v>0</v>
      </c>
      <c r="GP62" s="18">
        <v>0</v>
      </c>
      <c r="GQ62" s="18">
        <v>0</v>
      </c>
      <c r="GR62" s="18">
        <v>0</v>
      </c>
      <c r="GS62" s="18">
        <v>0</v>
      </c>
      <c r="GT62" s="18">
        <v>0</v>
      </c>
      <c r="GU62" s="18">
        <v>0</v>
      </c>
      <c r="GV62" s="18">
        <v>0</v>
      </c>
      <c r="GW62" s="18">
        <v>0</v>
      </c>
      <c r="GX62" s="18">
        <v>0</v>
      </c>
      <c r="GY62" s="18">
        <v>0</v>
      </c>
      <c r="GZ62" s="18">
        <v>0</v>
      </c>
      <c r="HA62" s="18">
        <v>0</v>
      </c>
      <c r="HB62" s="18">
        <v>0</v>
      </c>
      <c r="HC62" s="18">
        <v>0</v>
      </c>
      <c r="HD62" s="18">
        <v>0</v>
      </c>
      <c r="HE62" s="18">
        <v>0</v>
      </c>
      <c r="HF62" s="51">
        <f t="shared" si="1"/>
        <v>25</v>
      </c>
      <c r="HG62" s="18">
        <v>25</v>
      </c>
      <c r="HH62" s="18">
        <v>0</v>
      </c>
      <c r="HI62" s="18">
        <v>0</v>
      </c>
      <c r="HJ62" s="18">
        <v>0</v>
      </c>
      <c r="HK62" s="18">
        <v>0</v>
      </c>
      <c r="HL62" s="18">
        <v>0</v>
      </c>
      <c r="HM62" s="18">
        <v>0</v>
      </c>
      <c r="HN62" s="18">
        <v>0</v>
      </c>
      <c r="HO62" s="18">
        <v>0</v>
      </c>
      <c r="HP62" s="18">
        <v>0</v>
      </c>
      <c r="HQ62" s="18">
        <v>0</v>
      </c>
      <c r="HR62" s="18">
        <v>0</v>
      </c>
      <c r="HS62" s="18">
        <v>0</v>
      </c>
      <c r="HT62" s="18">
        <v>0</v>
      </c>
      <c r="HU62" s="18">
        <v>0</v>
      </c>
      <c r="HV62" s="18">
        <v>0</v>
      </c>
      <c r="HW62" s="18">
        <v>0</v>
      </c>
      <c r="HX62" s="18">
        <v>1</v>
      </c>
      <c r="HY62" s="25">
        <v>20</v>
      </c>
      <c r="HZ62" s="18">
        <v>572.70000000000005</v>
      </c>
      <c r="IA62" s="18">
        <v>0</v>
      </c>
      <c r="IB62" s="51">
        <f t="shared" si="2"/>
        <v>50013</v>
      </c>
      <c r="IC62" s="18">
        <v>38360</v>
      </c>
      <c r="ID62" s="18">
        <v>36486</v>
      </c>
      <c r="IE62" s="18">
        <v>0</v>
      </c>
      <c r="IF62" s="18">
        <v>1873</v>
      </c>
      <c r="IG62" s="18">
        <v>1</v>
      </c>
      <c r="IH62" s="18">
        <v>11653</v>
      </c>
      <c r="II62" s="18">
        <v>11217</v>
      </c>
      <c r="IJ62" s="18">
        <v>0</v>
      </c>
      <c r="IK62" s="18">
        <v>193</v>
      </c>
      <c r="IL62" s="18">
        <v>243</v>
      </c>
      <c r="IM62" s="45"/>
      <c r="IN62" s="45"/>
    </row>
    <row r="63" spans="1:248" s="23" customFormat="1" ht="56.25" x14ac:dyDescent="0.25">
      <c r="A63" s="61">
        <v>42</v>
      </c>
      <c r="B63" s="19" t="s">
        <v>108</v>
      </c>
      <c r="C63" s="20" t="s">
        <v>63</v>
      </c>
      <c r="D63" s="49">
        <f t="shared" si="0"/>
        <v>327.79999999999995</v>
      </c>
      <c r="E63" s="18">
        <v>166.1</v>
      </c>
      <c r="F63" s="18">
        <v>0</v>
      </c>
      <c r="G63" s="18">
        <v>139.69999999999999</v>
      </c>
      <c r="H63" s="18">
        <v>0</v>
      </c>
      <c r="I63" s="18">
        <v>20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0.6</v>
      </c>
      <c r="AT63" s="18">
        <v>0</v>
      </c>
      <c r="AU63" s="18">
        <v>0.4</v>
      </c>
      <c r="AV63" s="18">
        <v>0.6</v>
      </c>
      <c r="AW63" s="18">
        <v>0.4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0</v>
      </c>
      <c r="CN63" s="18">
        <v>0</v>
      </c>
      <c r="CO63" s="18">
        <v>0</v>
      </c>
      <c r="CP63" s="18">
        <v>0</v>
      </c>
      <c r="CQ63" s="18">
        <v>0</v>
      </c>
      <c r="CR63" s="18"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18">
        <v>0</v>
      </c>
      <c r="DA63" s="18">
        <v>0</v>
      </c>
      <c r="DB63" s="18">
        <v>0</v>
      </c>
      <c r="DC63" s="18">
        <v>0</v>
      </c>
      <c r="DD63" s="18">
        <v>0</v>
      </c>
      <c r="DE63" s="18">
        <v>0</v>
      </c>
      <c r="DF63" s="18">
        <v>0</v>
      </c>
      <c r="DG63" s="18">
        <v>0</v>
      </c>
      <c r="DH63" s="18">
        <v>0</v>
      </c>
      <c r="DI63" s="18">
        <v>0</v>
      </c>
      <c r="DJ63" s="18">
        <v>0</v>
      </c>
      <c r="DK63" s="18">
        <v>0</v>
      </c>
      <c r="DL63" s="18">
        <v>0</v>
      </c>
      <c r="DM63" s="18">
        <v>0</v>
      </c>
      <c r="DN63" s="18">
        <v>0</v>
      </c>
      <c r="DO63" s="18">
        <v>0</v>
      </c>
      <c r="DP63" s="18">
        <v>0</v>
      </c>
      <c r="DQ63" s="18">
        <v>0</v>
      </c>
      <c r="DR63" s="18">
        <v>0</v>
      </c>
      <c r="DS63" s="18">
        <v>0</v>
      </c>
      <c r="DT63" s="18">
        <v>0</v>
      </c>
      <c r="DU63" s="18">
        <v>0</v>
      </c>
      <c r="DV63" s="18">
        <v>0</v>
      </c>
      <c r="DW63" s="18">
        <v>0</v>
      </c>
      <c r="DX63" s="18">
        <v>0</v>
      </c>
      <c r="DY63" s="18">
        <v>0</v>
      </c>
      <c r="DZ63" s="18">
        <v>0</v>
      </c>
      <c r="EA63" s="18">
        <v>0</v>
      </c>
      <c r="EB63" s="18">
        <v>0</v>
      </c>
      <c r="EC63" s="18">
        <v>0</v>
      </c>
      <c r="ED63" s="18">
        <v>0</v>
      </c>
      <c r="EE63" s="18">
        <v>0</v>
      </c>
      <c r="EF63" s="18">
        <v>0</v>
      </c>
      <c r="EG63" s="18">
        <v>0</v>
      </c>
      <c r="EH63" s="18">
        <v>0</v>
      </c>
      <c r="EI63" s="18">
        <v>0</v>
      </c>
      <c r="EJ63" s="18">
        <v>0</v>
      </c>
      <c r="EK63" s="18">
        <v>0</v>
      </c>
      <c r="EL63" s="18">
        <v>0</v>
      </c>
      <c r="EM63" s="18">
        <v>0</v>
      </c>
      <c r="EN63" s="18">
        <v>0</v>
      </c>
      <c r="EO63" s="18">
        <v>0</v>
      </c>
      <c r="EP63" s="18">
        <v>0</v>
      </c>
      <c r="EQ63" s="18">
        <v>0</v>
      </c>
      <c r="ER63" s="18">
        <v>0</v>
      </c>
      <c r="ES63" s="18">
        <v>0</v>
      </c>
      <c r="ET63" s="18">
        <v>0</v>
      </c>
      <c r="EU63" s="18">
        <v>0</v>
      </c>
      <c r="EV63" s="18">
        <v>0</v>
      </c>
      <c r="EW63" s="18">
        <v>0</v>
      </c>
      <c r="EX63" s="18">
        <v>0</v>
      </c>
      <c r="EY63" s="18">
        <v>0</v>
      </c>
      <c r="EZ63" s="18">
        <v>0</v>
      </c>
      <c r="FA63" s="18">
        <v>0</v>
      </c>
      <c r="FB63" s="18">
        <v>0</v>
      </c>
      <c r="FC63" s="18">
        <v>0</v>
      </c>
      <c r="FD63" s="18">
        <v>0</v>
      </c>
      <c r="FE63" s="18">
        <v>0</v>
      </c>
      <c r="FF63" s="18">
        <v>0</v>
      </c>
      <c r="FG63" s="18">
        <v>0</v>
      </c>
      <c r="FH63" s="18">
        <v>0</v>
      </c>
      <c r="FI63" s="18">
        <v>0</v>
      </c>
      <c r="FJ63" s="18">
        <v>0</v>
      </c>
      <c r="FK63" s="18">
        <v>0</v>
      </c>
      <c r="FL63" s="18">
        <v>0</v>
      </c>
      <c r="FM63" s="18">
        <v>0</v>
      </c>
      <c r="FN63" s="18">
        <v>0</v>
      </c>
      <c r="FO63" s="18">
        <v>0</v>
      </c>
      <c r="FP63" s="18">
        <v>0</v>
      </c>
      <c r="FQ63" s="18">
        <v>0</v>
      </c>
      <c r="FR63" s="18">
        <v>0</v>
      </c>
      <c r="FS63" s="18">
        <v>0</v>
      </c>
      <c r="FT63" s="18">
        <v>0</v>
      </c>
      <c r="FU63" s="18">
        <v>0</v>
      </c>
      <c r="FV63" s="18">
        <v>0</v>
      </c>
      <c r="FW63" s="18">
        <v>0</v>
      </c>
      <c r="FX63" s="18">
        <v>0</v>
      </c>
      <c r="FY63" s="18">
        <v>0</v>
      </c>
      <c r="FZ63" s="18">
        <v>0</v>
      </c>
      <c r="GA63" s="18">
        <v>0</v>
      </c>
      <c r="GB63" s="18">
        <v>0</v>
      </c>
      <c r="GC63" s="18">
        <v>0</v>
      </c>
      <c r="GD63" s="18">
        <v>0</v>
      </c>
      <c r="GE63" s="18">
        <v>0</v>
      </c>
      <c r="GF63" s="18">
        <v>0</v>
      </c>
      <c r="GG63" s="18">
        <v>0</v>
      </c>
      <c r="GH63" s="18">
        <v>0</v>
      </c>
      <c r="GI63" s="18">
        <v>0</v>
      </c>
      <c r="GJ63" s="18">
        <v>0</v>
      </c>
      <c r="GK63" s="18">
        <v>0</v>
      </c>
      <c r="GL63" s="18">
        <v>0</v>
      </c>
      <c r="GM63" s="18">
        <v>0</v>
      </c>
      <c r="GN63" s="18">
        <v>0</v>
      </c>
      <c r="GO63" s="18">
        <v>0</v>
      </c>
      <c r="GP63" s="18">
        <v>0</v>
      </c>
      <c r="GQ63" s="18">
        <v>0</v>
      </c>
      <c r="GR63" s="18">
        <v>0</v>
      </c>
      <c r="GS63" s="18">
        <v>0</v>
      </c>
      <c r="GT63" s="18">
        <v>0</v>
      </c>
      <c r="GU63" s="18">
        <v>0</v>
      </c>
      <c r="GV63" s="18">
        <v>0</v>
      </c>
      <c r="GW63" s="18">
        <v>0</v>
      </c>
      <c r="GX63" s="18">
        <v>0</v>
      </c>
      <c r="GY63" s="18">
        <v>0</v>
      </c>
      <c r="GZ63" s="18">
        <v>0</v>
      </c>
      <c r="HA63" s="18">
        <v>0</v>
      </c>
      <c r="HB63" s="18">
        <v>0</v>
      </c>
      <c r="HC63" s="18">
        <v>0</v>
      </c>
      <c r="HD63" s="18">
        <v>0</v>
      </c>
      <c r="HE63" s="18">
        <v>0</v>
      </c>
      <c r="HF63" s="51">
        <f t="shared" si="1"/>
        <v>100</v>
      </c>
      <c r="HG63" s="18">
        <v>100</v>
      </c>
      <c r="HH63" s="18">
        <v>0</v>
      </c>
      <c r="HI63" s="18">
        <v>0</v>
      </c>
      <c r="HJ63" s="18">
        <v>0</v>
      </c>
      <c r="HK63" s="18">
        <v>0</v>
      </c>
      <c r="HL63" s="18">
        <v>0</v>
      </c>
      <c r="HM63" s="18">
        <v>0</v>
      </c>
      <c r="HN63" s="18">
        <v>0</v>
      </c>
      <c r="HO63" s="18">
        <v>0</v>
      </c>
      <c r="HP63" s="18">
        <v>0</v>
      </c>
      <c r="HQ63" s="18">
        <v>0</v>
      </c>
      <c r="HR63" s="18">
        <v>0</v>
      </c>
      <c r="HS63" s="18">
        <v>0</v>
      </c>
      <c r="HT63" s="18">
        <v>0</v>
      </c>
      <c r="HU63" s="18">
        <v>0</v>
      </c>
      <c r="HV63" s="18">
        <v>0</v>
      </c>
      <c r="HW63" s="18">
        <v>0</v>
      </c>
      <c r="HX63" s="18">
        <v>3</v>
      </c>
      <c r="HY63" s="25">
        <v>16</v>
      </c>
      <c r="HZ63" s="18">
        <v>301.5</v>
      </c>
      <c r="IA63" s="18">
        <v>0</v>
      </c>
      <c r="IB63" s="51">
        <f t="shared" si="2"/>
        <v>28306</v>
      </c>
      <c r="IC63" s="18">
        <v>21605</v>
      </c>
      <c r="ID63" s="18">
        <v>20332</v>
      </c>
      <c r="IE63" s="18">
        <v>0</v>
      </c>
      <c r="IF63" s="18">
        <v>1056</v>
      </c>
      <c r="IG63" s="18">
        <v>217</v>
      </c>
      <c r="IH63" s="18">
        <v>6701</v>
      </c>
      <c r="II63" s="18">
        <v>6326</v>
      </c>
      <c r="IJ63" s="18">
        <v>0</v>
      </c>
      <c r="IK63" s="18">
        <v>132</v>
      </c>
      <c r="IL63" s="18">
        <v>243</v>
      </c>
      <c r="IM63" s="45"/>
      <c r="IN63" s="45"/>
    </row>
    <row r="64" spans="1:248" s="24" customFormat="1" ht="56.25" x14ac:dyDescent="0.25">
      <c r="A64" s="61">
        <v>43</v>
      </c>
      <c r="B64" s="19" t="s">
        <v>122</v>
      </c>
      <c r="C64" s="20" t="s">
        <v>63</v>
      </c>
      <c r="D64" s="49">
        <f t="shared" si="0"/>
        <v>437.3</v>
      </c>
      <c r="E64" s="18">
        <v>216.6</v>
      </c>
      <c r="F64" s="18">
        <v>0</v>
      </c>
      <c r="G64" s="18">
        <v>190.4</v>
      </c>
      <c r="H64" s="18">
        <v>0</v>
      </c>
      <c r="I64" s="18">
        <v>29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1.3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18">
        <v>0</v>
      </c>
      <c r="DS64" s="18">
        <v>0</v>
      </c>
      <c r="DT64" s="18">
        <v>0</v>
      </c>
      <c r="DU64" s="18">
        <v>0</v>
      </c>
      <c r="DV64" s="18">
        <v>0</v>
      </c>
      <c r="DW64" s="18">
        <v>0</v>
      </c>
      <c r="DX64" s="18">
        <v>0</v>
      </c>
      <c r="DY64" s="18">
        <v>0</v>
      </c>
      <c r="DZ64" s="18">
        <v>0</v>
      </c>
      <c r="EA64" s="18">
        <v>0</v>
      </c>
      <c r="EB64" s="18">
        <v>0</v>
      </c>
      <c r="EC64" s="18">
        <v>0</v>
      </c>
      <c r="ED64" s="18">
        <v>0</v>
      </c>
      <c r="EE64" s="18">
        <v>0</v>
      </c>
      <c r="EF64" s="18">
        <v>0</v>
      </c>
      <c r="EG64" s="18">
        <v>0</v>
      </c>
      <c r="EH64" s="18">
        <v>0</v>
      </c>
      <c r="EI64" s="18">
        <v>0</v>
      </c>
      <c r="EJ64" s="18">
        <v>0</v>
      </c>
      <c r="EK64" s="18">
        <v>0</v>
      </c>
      <c r="EL64" s="18">
        <v>0</v>
      </c>
      <c r="EM64" s="18">
        <v>0</v>
      </c>
      <c r="EN64" s="18">
        <v>0</v>
      </c>
      <c r="EO64" s="18">
        <v>0</v>
      </c>
      <c r="EP64" s="18">
        <v>0</v>
      </c>
      <c r="EQ64" s="18">
        <v>0</v>
      </c>
      <c r="ER64" s="18">
        <v>0</v>
      </c>
      <c r="ES64" s="18">
        <v>0</v>
      </c>
      <c r="ET64" s="18">
        <v>0</v>
      </c>
      <c r="EU64" s="18">
        <v>0</v>
      </c>
      <c r="EV64" s="18">
        <v>0</v>
      </c>
      <c r="EW64" s="18">
        <v>0</v>
      </c>
      <c r="EX64" s="18">
        <v>0</v>
      </c>
      <c r="EY64" s="18">
        <v>0</v>
      </c>
      <c r="EZ64" s="18">
        <v>0</v>
      </c>
      <c r="FA64" s="18">
        <v>0</v>
      </c>
      <c r="FB64" s="18">
        <v>0</v>
      </c>
      <c r="FC64" s="18">
        <v>0</v>
      </c>
      <c r="FD64" s="18">
        <v>0</v>
      </c>
      <c r="FE64" s="18">
        <v>0</v>
      </c>
      <c r="FF64" s="18">
        <v>0</v>
      </c>
      <c r="FG64" s="18">
        <v>0</v>
      </c>
      <c r="FH64" s="18">
        <v>0</v>
      </c>
      <c r="FI64" s="18">
        <v>0</v>
      </c>
      <c r="FJ64" s="18">
        <v>0</v>
      </c>
      <c r="FK64" s="18">
        <v>0</v>
      </c>
      <c r="FL64" s="18">
        <v>0</v>
      </c>
      <c r="FM64" s="18">
        <v>0</v>
      </c>
      <c r="FN64" s="18">
        <v>0</v>
      </c>
      <c r="FO64" s="18">
        <v>0</v>
      </c>
      <c r="FP64" s="18">
        <v>0</v>
      </c>
      <c r="FQ64" s="18">
        <v>0</v>
      </c>
      <c r="FR64" s="18">
        <v>0</v>
      </c>
      <c r="FS64" s="18">
        <v>0</v>
      </c>
      <c r="FT64" s="18">
        <v>0</v>
      </c>
      <c r="FU64" s="18">
        <v>0</v>
      </c>
      <c r="FV64" s="18">
        <v>0</v>
      </c>
      <c r="FW64" s="18">
        <v>0</v>
      </c>
      <c r="FX64" s="18">
        <v>0</v>
      </c>
      <c r="FY64" s="18">
        <v>0</v>
      </c>
      <c r="FZ64" s="18">
        <v>0</v>
      </c>
      <c r="GA64" s="18">
        <v>0</v>
      </c>
      <c r="GB64" s="18">
        <v>0</v>
      </c>
      <c r="GC64" s="18">
        <v>0</v>
      </c>
      <c r="GD64" s="18">
        <v>0</v>
      </c>
      <c r="GE64" s="18">
        <v>0</v>
      </c>
      <c r="GF64" s="18">
        <v>0</v>
      </c>
      <c r="GG64" s="18">
        <v>0</v>
      </c>
      <c r="GH64" s="18">
        <v>0</v>
      </c>
      <c r="GI64" s="18">
        <v>0</v>
      </c>
      <c r="GJ64" s="18">
        <v>0</v>
      </c>
      <c r="GK64" s="18">
        <v>0</v>
      </c>
      <c r="GL64" s="18">
        <v>0</v>
      </c>
      <c r="GM64" s="18">
        <v>0</v>
      </c>
      <c r="GN64" s="18">
        <v>0</v>
      </c>
      <c r="GO64" s="18">
        <v>0</v>
      </c>
      <c r="GP64" s="18">
        <v>0</v>
      </c>
      <c r="GQ64" s="18">
        <v>0</v>
      </c>
      <c r="GR64" s="18">
        <v>0</v>
      </c>
      <c r="GS64" s="18">
        <v>0</v>
      </c>
      <c r="GT64" s="18">
        <v>0</v>
      </c>
      <c r="GU64" s="18">
        <v>0</v>
      </c>
      <c r="GV64" s="18">
        <v>0</v>
      </c>
      <c r="GW64" s="18">
        <v>0</v>
      </c>
      <c r="GX64" s="18">
        <v>0</v>
      </c>
      <c r="GY64" s="18">
        <v>0</v>
      </c>
      <c r="GZ64" s="18">
        <v>0</v>
      </c>
      <c r="HA64" s="18">
        <v>0</v>
      </c>
      <c r="HB64" s="18">
        <v>0</v>
      </c>
      <c r="HC64" s="18">
        <v>0</v>
      </c>
      <c r="HD64" s="18">
        <v>0</v>
      </c>
      <c r="HE64" s="18">
        <v>0</v>
      </c>
      <c r="HF64" s="51">
        <f t="shared" si="1"/>
        <v>131.30000000000001</v>
      </c>
      <c r="HG64" s="18">
        <v>131.30000000000001</v>
      </c>
      <c r="HH64" s="18">
        <v>0</v>
      </c>
      <c r="HI64" s="18">
        <v>0</v>
      </c>
      <c r="HJ64" s="18">
        <v>0</v>
      </c>
      <c r="HK64" s="18">
        <v>0</v>
      </c>
      <c r="HL64" s="18">
        <v>0</v>
      </c>
      <c r="HM64" s="18">
        <v>0</v>
      </c>
      <c r="HN64" s="18">
        <v>0</v>
      </c>
      <c r="HO64" s="18">
        <v>0</v>
      </c>
      <c r="HP64" s="18">
        <v>0</v>
      </c>
      <c r="HQ64" s="18">
        <v>0</v>
      </c>
      <c r="HR64" s="18">
        <v>0</v>
      </c>
      <c r="HS64" s="18">
        <v>0</v>
      </c>
      <c r="HT64" s="18">
        <v>0</v>
      </c>
      <c r="HU64" s="18">
        <v>0</v>
      </c>
      <c r="HV64" s="18">
        <v>0</v>
      </c>
      <c r="HW64" s="18">
        <v>0</v>
      </c>
      <c r="HX64" s="18">
        <v>1</v>
      </c>
      <c r="HY64" s="25">
        <v>18</v>
      </c>
      <c r="HZ64" s="18">
        <v>386.1</v>
      </c>
      <c r="IA64" s="18">
        <v>0</v>
      </c>
      <c r="IB64" s="51">
        <f t="shared" si="2"/>
        <v>34566</v>
      </c>
      <c r="IC64" s="18">
        <v>25919</v>
      </c>
      <c r="ID64" s="18">
        <v>25052</v>
      </c>
      <c r="IE64" s="18">
        <v>0</v>
      </c>
      <c r="IF64" s="18">
        <v>789</v>
      </c>
      <c r="IG64" s="18">
        <v>78</v>
      </c>
      <c r="IH64" s="18">
        <v>8647</v>
      </c>
      <c r="II64" s="18">
        <v>8537</v>
      </c>
      <c r="IJ64" s="18">
        <v>0</v>
      </c>
      <c r="IK64" s="18">
        <v>110</v>
      </c>
      <c r="IL64" s="18">
        <v>0</v>
      </c>
      <c r="IM64" s="45"/>
      <c r="IN64" s="45"/>
    </row>
    <row r="65" spans="1:248" s="24" customFormat="1" ht="56.25" x14ac:dyDescent="0.25">
      <c r="A65" s="61">
        <v>44</v>
      </c>
      <c r="B65" s="19" t="s">
        <v>70</v>
      </c>
      <c r="C65" s="20" t="s">
        <v>63</v>
      </c>
      <c r="D65" s="49">
        <f t="shared" si="0"/>
        <v>406.4</v>
      </c>
      <c r="E65" s="18">
        <v>204.2</v>
      </c>
      <c r="F65" s="18">
        <v>0</v>
      </c>
      <c r="G65" s="18">
        <v>183.2</v>
      </c>
      <c r="H65" s="18">
        <v>0</v>
      </c>
      <c r="I65" s="18">
        <v>19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18">
        <v>0</v>
      </c>
      <c r="BZ65" s="18">
        <v>0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18">
        <v>0</v>
      </c>
      <c r="CN65" s="18">
        <v>0</v>
      </c>
      <c r="CO65" s="18">
        <v>0</v>
      </c>
      <c r="CP65" s="18">
        <v>0</v>
      </c>
      <c r="CQ65" s="18">
        <v>0</v>
      </c>
      <c r="CR65" s="18"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8">
        <v>0</v>
      </c>
      <c r="CZ65" s="18">
        <v>0</v>
      </c>
      <c r="DA65" s="18">
        <v>0</v>
      </c>
      <c r="DB65" s="18">
        <v>0</v>
      </c>
      <c r="DC65" s="18">
        <v>0</v>
      </c>
      <c r="DD65" s="18">
        <v>0</v>
      </c>
      <c r="DE65" s="18">
        <v>0</v>
      </c>
      <c r="DF65" s="18">
        <v>0</v>
      </c>
      <c r="DG65" s="18">
        <v>0</v>
      </c>
      <c r="DH65" s="18">
        <v>0</v>
      </c>
      <c r="DI65" s="18">
        <v>0</v>
      </c>
      <c r="DJ65" s="18">
        <v>0</v>
      </c>
      <c r="DK65" s="18">
        <v>0</v>
      </c>
      <c r="DL65" s="18">
        <v>0</v>
      </c>
      <c r="DM65" s="18">
        <v>0</v>
      </c>
      <c r="DN65" s="18">
        <v>0</v>
      </c>
      <c r="DO65" s="18">
        <v>0</v>
      </c>
      <c r="DP65" s="18">
        <v>0</v>
      </c>
      <c r="DQ65" s="18">
        <v>0</v>
      </c>
      <c r="DR65" s="18">
        <v>0</v>
      </c>
      <c r="DS65" s="18">
        <v>0</v>
      </c>
      <c r="DT65" s="18">
        <v>0</v>
      </c>
      <c r="DU65" s="18">
        <v>0</v>
      </c>
      <c r="DV65" s="18">
        <v>0</v>
      </c>
      <c r="DW65" s="18">
        <v>0</v>
      </c>
      <c r="DX65" s="18">
        <v>0</v>
      </c>
      <c r="DY65" s="18">
        <v>0</v>
      </c>
      <c r="DZ65" s="18">
        <v>0</v>
      </c>
      <c r="EA65" s="18">
        <v>0</v>
      </c>
      <c r="EB65" s="18">
        <v>0</v>
      </c>
      <c r="EC65" s="18">
        <v>0</v>
      </c>
      <c r="ED65" s="18">
        <v>0</v>
      </c>
      <c r="EE65" s="18">
        <v>0</v>
      </c>
      <c r="EF65" s="18">
        <v>0</v>
      </c>
      <c r="EG65" s="18">
        <v>0</v>
      </c>
      <c r="EH65" s="18">
        <v>0</v>
      </c>
      <c r="EI65" s="18">
        <v>0</v>
      </c>
      <c r="EJ65" s="18">
        <v>0</v>
      </c>
      <c r="EK65" s="18">
        <v>0</v>
      </c>
      <c r="EL65" s="18">
        <v>0</v>
      </c>
      <c r="EM65" s="18">
        <v>0</v>
      </c>
      <c r="EN65" s="18">
        <v>0</v>
      </c>
      <c r="EO65" s="18">
        <v>0</v>
      </c>
      <c r="EP65" s="18">
        <v>0</v>
      </c>
      <c r="EQ65" s="18">
        <v>0</v>
      </c>
      <c r="ER65" s="18">
        <v>0</v>
      </c>
      <c r="ES65" s="18">
        <v>0</v>
      </c>
      <c r="ET65" s="18">
        <v>0</v>
      </c>
      <c r="EU65" s="18">
        <v>0</v>
      </c>
      <c r="EV65" s="18">
        <v>0</v>
      </c>
      <c r="EW65" s="18">
        <v>0</v>
      </c>
      <c r="EX65" s="18">
        <v>0</v>
      </c>
      <c r="EY65" s="18">
        <v>0</v>
      </c>
      <c r="EZ65" s="18">
        <v>0</v>
      </c>
      <c r="FA65" s="18">
        <v>0</v>
      </c>
      <c r="FB65" s="18">
        <v>0</v>
      </c>
      <c r="FC65" s="18">
        <v>0</v>
      </c>
      <c r="FD65" s="18">
        <v>0</v>
      </c>
      <c r="FE65" s="18">
        <v>0</v>
      </c>
      <c r="FF65" s="18">
        <v>0</v>
      </c>
      <c r="FG65" s="18">
        <v>0</v>
      </c>
      <c r="FH65" s="18">
        <v>0</v>
      </c>
      <c r="FI65" s="18">
        <v>0</v>
      </c>
      <c r="FJ65" s="18">
        <v>0</v>
      </c>
      <c r="FK65" s="18">
        <v>0</v>
      </c>
      <c r="FL65" s="18">
        <v>0</v>
      </c>
      <c r="FM65" s="18">
        <v>0</v>
      </c>
      <c r="FN65" s="18">
        <v>0</v>
      </c>
      <c r="FO65" s="18">
        <v>0</v>
      </c>
      <c r="FP65" s="18">
        <v>0</v>
      </c>
      <c r="FQ65" s="18">
        <v>0</v>
      </c>
      <c r="FR65" s="18">
        <v>0</v>
      </c>
      <c r="FS65" s="18">
        <v>0</v>
      </c>
      <c r="FT65" s="18">
        <v>0</v>
      </c>
      <c r="FU65" s="18">
        <v>0</v>
      </c>
      <c r="FV65" s="18">
        <v>0</v>
      </c>
      <c r="FW65" s="18">
        <v>0</v>
      </c>
      <c r="FX65" s="18">
        <v>0</v>
      </c>
      <c r="FY65" s="18">
        <v>0</v>
      </c>
      <c r="FZ65" s="18">
        <v>0</v>
      </c>
      <c r="GA65" s="18">
        <v>0</v>
      </c>
      <c r="GB65" s="18">
        <v>0</v>
      </c>
      <c r="GC65" s="18">
        <v>0</v>
      </c>
      <c r="GD65" s="18">
        <v>0</v>
      </c>
      <c r="GE65" s="18">
        <v>0</v>
      </c>
      <c r="GF65" s="18">
        <v>0</v>
      </c>
      <c r="GG65" s="18">
        <v>0</v>
      </c>
      <c r="GH65" s="18">
        <v>0</v>
      </c>
      <c r="GI65" s="18">
        <v>0</v>
      </c>
      <c r="GJ65" s="18">
        <v>0</v>
      </c>
      <c r="GK65" s="18">
        <v>0</v>
      </c>
      <c r="GL65" s="18">
        <v>0</v>
      </c>
      <c r="GM65" s="18">
        <v>0</v>
      </c>
      <c r="GN65" s="18">
        <v>0</v>
      </c>
      <c r="GO65" s="18">
        <v>0</v>
      </c>
      <c r="GP65" s="18">
        <v>0</v>
      </c>
      <c r="GQ65" s="18">
        <v>0</v>
      </c>
      <c r="GR65" s="18">
        <v>0</v>
      </c>
      <c r="GS65" s="18">
        <v>0</v>
      </c>
      <c r="GT65" s="18">
        <v>0</v>
      </c>
      <c r="GU65" s="18">
        <v>0</v>
      </c>
      <c r="GV65" s="18">
        <v>0</v>
      </c>
      <c r="GW65" s="18">
        <v>0</v>
      </c>
      <c r="GX65" s="18">
        <v>0</v>
      </c>
      <c r="GY65" s="18">
        <v>0</v>
      </c>
      <c r="GZ65" s="18">
        <v>0</v>
      </c>
      <c r="HA65" s="18">
        <v>0</v>
      </c>
      <c r="HB65" s="18">
        <v>0</v>
      </c>
      <c r="HC65" s="18">
        <v>0</v>
      </c>
      <c r="HD65" s="18">
        <v>0</v>
      </c>
      <c r="HE65" s="18">
        <v>0</v>
      </c>
      <c r="HF65" s="51">
        <f t="shared" si="1"/>
        <v>76</v>
      </c>
      <c r="HG65" s="18">
        <v>76</v>
      </c>
      <c r="HH65" s="18">
        <v>0</v>
      </c>
      <c r="HI65" s="18">
        <v>0</v>
      </c>
      <c r="HJ65" s="18">
        <v>0</v>
      </c>
      <c r="HK65" s="18">
        <v>0</v>
      </c>
      <c r="HL65" s="18">
        <v>0</v>
      </c>
      <c r="HM65" s="18">
        <v>0</v>
      </c>
      <c r="HN65" s="18">
        <v>0</v>
      </c>
      <c r="HO65" s="18">
        <v>0</v>
      </c>
      <c r="HP65" s="18">
        <v>0</v>
      </c>
      <c r="HQ65" s="18">
        <v>0</v>
      </c>
      <c r="HR65" s="18">
        <v>0</v>
      </c>
      <c r="HS65" s="18">
        <v>0</v>
      </c>
      <c r="HT65" s="18">
        <v>0</v>
      </c>
      <c r="HU65" s="18">
        <v>0</v>
      </c>
      <c r="HV65" s="18">
        <v>0</v>
      </c>
      <c r="HW65" s="18">
        <v>0</v>
      </c>
      <c r="HX65" s="18">
        <v>1</v>
      </c>
      <c r="HY65" s="25">
        <v>18</v>
      </c>
      <c r="HZ65" s="18">
        <v>402.3</v>
      </c>
      <c r="IA65" s="18">
        <v>0</v>
      </c>
      <c r="IB65" s="51">
        <f t="shared" si="2"/>
        <v>33926</v>
      </c>
      <c r="IC65" s="18">
        <v>26018</v>
      </c>
      <c r="ID65" s="18">
        <v>25136</v>
      </c>
      <c r="IE65" s="18">
        <v>0</v>
      </c>
      <c r="IF65" s="18">
        <v>859</v>
      </c>
      <c r="IG65" s="18">
        <v>23</v>
      </c>
      <c r="IH65" s="18">
        <v>7908</v>
      </c>
      <c r="II65" s="18">
        <v>7561</v>
      </c>
      <c r="IJ65" s="18">
        <v>0</v>
      </c>
      <c r="IK65" s="18">
        <v>104</v>
      </c>
      <c r="IL65" s="18">
        <v>243</v>
      </c>
      <c r="IM65" s="45"/>
      <c r="IN65" s="45"/>
    </row>
    <row r="66" spans="1:248" s="23" customFormat="1" ht="56.25" x14ac:dyDescent="0.25">
      <c r="A66" s="61">
        <v>45</v>
      </c>
      <c r="B66" s="19" t="s">
        <v>109</v>
      </c>
      <c r="C66" s="20" t="s">
        <v>63</v>
      </c>
      <c r="D66" s="49">
        <f t="shared" si="0"/>
        <v>381.70000000000005</v>
      </c>
      <c r="E66" s="18">
        <v>183.8</v>
      </c>
      <c r="F66" s="18">
        <v>0</v>
      </c>
      <c r="G66" s="18">
        <v>164.9</v>
      </c>
      <c r="H66" s="18">
        <v>0</v>
      </c>
      <c r="I66" s="18">
        <v>33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</v>
      </c>
      <c r="CK66" s="18">
        <v>0</v>
      </c>
      <c r="CL66" s="18">
        <v>0</v>
      </c>
      <c r="CM66" s="18">
        <v>0</v>
      </c>
      <c r="CN66" s="18">
        <v>0</v>
      </c>
      <c r="CO66" s="18">
        <v>0</v>
      </c>
      <c r="CP66" s="18">
        <v>0</v>
      </c>
      <c r="CQ66" s="18">
        <v>0</v>
      </c>
      <c r="CR66" s="18"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8">
        <v>0</v>
      </c>
      <c r="CZ66" s="18">
        <v>0</v>
      </c>
      <c r="DA66" s="18">
        <v>0</v>
      </c>
      <c r="DB66" s="18">
        <v>0</v>
      </c>
      <c r="DC66" s="18">
        <v>0</v>
      </c>
      <c r="DD66" s="18">
        <v>0</v>
      </c>
      <c r="DE66" s="18">
        <v>0</v>
      </c>
      <c r="DF66" s="18">
        <v>0</v>
      </c>
      <c r="DG66" s="18">
        <v>0</v>
      </c>
      <c r="DH66" s="18">
        <v>0</v>
      </c>
      <c r="DI66" s="18">
        <v>0</v>
      </c>
      <c r="DJ66" s="18">
        <v>0</v>
      </c>
      <c r="DK66" s="18">
        <v>0</v>
      </c>
      <c r="DL66" s="18">
        <v>0</v>
      </c>
      <c r="DM66" s="18">
        <v>0</v>
      </c>
      <c r="DN66" s="18">
        <v>0</v>
      </c>
      <c r="DO66" s="18">
        <v>0</v>
      </c>
      <c r="DP66" s="18">
        <v>0</v>
      </c>
      <c r="DQ66" s="18">
        <v>0</v>
      </c>
      <c r="DR66" s="18">
        <v>0</v>
      </c>
      <c r="DS66" s="18">
        <v>0</v>
      </c>
      <c r="DT66" s="18">
        <v>0</v>
      </c>
      <c r="DU66" s="18">
        <v>0</v>
      </c>
      <c r="DV66" s="18">
        <v>0</v>
      </c>
      <c r="DW66" s="18">
        <v>0</v>
      </c>
      <c r="DX66" s="18">
        <v>0</v>
      </c>
      <c r="DY66" s="18">
        <v>0</v>
      </c>
      <c r="DZ66" s="18">
        <v>0</v>
      </c>
      <c r="EA66" s="18">
        <v>0</v>
      </c>
      <c r="EB66" s="18">
        <v>0</v>
      </c>
      <c r="EC66" s="18">
        <v>0</v>
      </c>
      <c r="ED66" s="18">
        <v>0</v>
      </c>
      <c r="EE66" s="18">
        <v>0</v>
      </c>
      <c r="EF66" s="18">
        <v>0</v>
      </c>
      <c r="EG66" s="18">
        <v>0</v>
      </c>
      <c r="EH66" s="18">
        <v>0</v>
      </c>
      <c r="EI66" s="18">
        <v>0</v>
      </c>
      <c r="EJ66" s="18">
        <v>0</v>
      </c>
      <c r="EK66" s="18">
        <v>0</v>
      </c>
      <c r="EL66" s="18">
        <v>0</v>
      </c>
      <c r="EM66" s="18">
        <v>0</v>
      </c>
      <c r="EN66" s="18">
        <v>0</v>
      </c>
      <c r="EO66" s="18">
        <v>0</v>
      </c>
      <c r="EP66" s="18">
        <v>0</v>
      </c>
      <c r="EQ66" s="18">
        <v>0</v>
      </c>
      <c r="ER66" s="18">
        <v>0</v>
      </c>
      <c r="ES66" s="18">
        <v>0</v>
      </c>
      <c r="ET66" s="18">
        <v>0</v>
      </c>
      <c r="EU66" s="18">
        <v>0</v>
      </c>
      <c r="EV66" s="18">
        <v>0</v>
      </c>
      <c r="EW66" s="18">
        <v>0</v>
      </c>
      <c r="EX66" s="18">
        <v>0</v>
      </c>
      <c r="EY66" s="18">
        <v>0</v>
      </c>
      <c r="EZ66" s="18">
        <v>0</v>
      </c>
      <c r="FA66" s="18">
        <v>0</v>
      </c>
      <c r="FB66" s="18">
        <v>0</v>
      </c>
      <c r="FC66" s="18">
        <v>0</v>
      </c>
      <c r="FD66" s="18">
        <v>0</v>
      </c>
      <c r="FE66" s="18">
        <v>0</v>
      </c>
      <c r="FF66" s="18">
        <v>0</v>
      </c>
      <c r="FG66" s="18">
        <v>0</v>
      </c>
      <c r="FH66" s="18">
        <v>0</v>
      </c>
      <c r="FI66" s="18">
        <v>0</v>
      </c>
      <c r="FJ66" s="18">
        <v>0</v>
      </c>
      <c r="FK66" s="18">
        <v>0</v>
      </c>
      <c r="FL66" s="18">
        <v>0</v>
      </c>
      <c r="FM66" s="18">
        <v>0</v>
      </c>
      <c r="FN66" s="18">
        <v>0</v>
      </c>
      <c r="FO66" s="18">
        <v>0</v>
      </c>
      <c r="FP66" s="18">
        <v>0</v>
      </c>
      <c r="FQ66" s="18">
        <v>0</v>
      </c>
      <c r="FR66" s="18">
        <v>0</v>
      </c>
      <c r="FS66" s="18">
        <v>0</v>
      </c>
      <c r="FT66" s="18">
        <v>0</v>
      </c>
      <c r="FU66" s="18">
        <v>0</v>
      </c>
      <c r="FV66" s="18">
        <v>0</v>
      </c>
      <c r="FW66" s="18">
        <v>0</v>
      </c>
      <c r="FX66" s="18">
        <v>0</v>
      </c>
      <c r="FY66" s="18">
        <v>0</v>
      </c>
      <c r="FZ66" s="18">
        <v>0</v>
      </c>
      <c r="GA66" s="18">
        <v>0</v>
      </c>
      <c r="GB66" s="18">
        <v>0</v>
      </c>
      <c r="GC66" s="18">
        <v>0</v>
      </c>
      <c r="GD66" s="18">
        <v>0</v>
      </c>
      <c r="GE66" s="18">
        <v>0</v>
      </c>
      <c r="GF66" s="18">
        <v>0</v>
      </c>
      <c r="GG66" s="18">
        <v>0</v>
      </c>
      <c r="GH66" s="18">
        <v>0</v>
      </c>
      <c r="GI66" s="18">
        <v>0</v>
      </c>
      <c r="GJ66" s="18">
        <v>0</v>
      </c>
      <c r="GK66" s="18">
        <v>0</v>
      </c>
      <c r="GL66" s="18">
        <v>0</v>
      </c>
      <c r="GM66" s="18">
        <v>0</v>
      </c>
      <c r="GN66" s="18">
        <v>0</v>
      </c>
      <c r="GO66" s="18">
        <v>0</v>
      </c>
      <c r="GP66" s="18">
        <v>0</v>
      </c>
      <c r="GQ66" s="18">
        <v>0</v>
      </c>
      <c r="GR66" s="18">
        <v>0</v>
      </c>
      <c r="GS66" s="18">
        <v>0</v>
      </c>
      <c r="GT66" s="18">
        <v>0</v>
      </c>
      <c r="GU66" s="18">
        <v>0</v>
      </c>
      <c r="GV66" s="18">
        <v>0</v>
      </c>
      <c r="GW66" s="18">
        <v>0</v>
      </c>
      <c r="GX66" s="18">
        <v>0</v>
      </c>
      <c r="GY66" s="18">
        <v>0</v>
      </c>
      <c r="GZ66" s="18">
        <v>0</v>
      </c>
      <c r="HA66" s="18">
        <v>0</v>
      </c>
      <c r="HB66" s="18">
        <v>0</v>
      </c>
      <c r="HC66" s="18">
        <v>0</v>
      </c>
      <c r="HD66" s="18">
        <v>0</v>
      </c>
      <c r="HE66" s="18">
        <v>0</v>
      </c>
      <c r="HF66" s="51">
        <f t="shared" si="1"/>
        <v>75</v>
      </c>
      <c r="HG66" s="18">
        <v>75</v>
      </c>
      <c r="HH66" s="18">
        <v>0</v>
      </c>
      <c r="HI66" s="18">
        <v>0</v>
      </c>
      <c r="HJ66" s="18">
        <v>0</v>
      </c>
      <c r="HK66" s="18">
        <v>0</v>
      </c>
      <c r="HL66" s="18">
        <v>0</v>
      </c>
      <c r="HM66" s="18">
        <v>0</v>
      </c>
      <c r="HN66" s="18">
        <v>0</v>
      </c>
      <c r="HO66" s="18">
        <v>0</v>
      </c>
      <c r="HP66" s="18">
        <v>0</v>
      </c>
      <c r="HQ66" s="18">
        <v>0</v>
      </c>
      <c r="HR66" s="18">
        <v>0</v>
      </c>
      <c r="HS66" s="18">
        <v>0</v>
      </c>
      <c r="HT66" s="18">
        <v>0</v>
      </c>
      <c r="HU66" s="18">
        <v>0</v>
      </c>
      <c r="HV66" s="18">
        <v>0</v>
      </c>
      <c r="HW66" s="18">
        <v>0</v>
      </c>
      <c r="HX66" s="18">
        <v>2</v>
      </c>
      <c r="HY66" s="25">
        <v>17</v>
      </c>
      <c r="HZ66" s="18">
        <v>343.9</v>
      </c>
      <c r="IA66" s="18">
        <v>0</v>
      </c>
      <c r="IB66" s="51">
        <f t="shared" si="2"/>
        <v>32930</v>
      </c>
      <c r="IC66" s="18">
        <v>25005</v>
      </c>
      <c r="ID66" s="18">
        <v>23994</v>
      </c>
      <c r="IE66" s="18">
        <v>0</v>
      </c>
      <c r="IF66" s="18">
        <v>746</v>
      </c>
      <c r="IG66" s="18">
        <v>265</v>
      </c>
      <c r="IH66" s="18">
        <v>7925</v>
      </c>
      <c r="II66" s="18">
        <v>7585</v>
      </c>
      <c r="IJ66" s="18">
        <v>0</v>
      </c>
      <c r="IK66" s="18">
        <v>96</v>
      </c>
      <c r="IL66" s="18">
        <v>244</v>
      </c>
      <c r="IM66" s="45"/>
      <c r="IN66" s="45"/>
    </row>
    <row r="67" spans="1:248" s="24" customFormat="1" ht="56.25" x14ac:dyDescent="0.25">
      <c r="A67" s="61">
        <v>46</v>
      </c>
      <c r="B67" s="19" t="s">
        <v>123</v>
      </c>
      <c r="C67" s="20" t="s">
        <v>63</v>
      </c>
      <c r="D67" s="49">
        <f t="shared" si="0"/>
        <v>186.9</v>
      </c>
      <c r="E67" s="18">
        <v>100.2</v>
      </c>
      <c r="F67" s="18">
        <v>0</v>
      </c>
      <c r="G67" s="18">
        <v>86.7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8">
        <v>0</v>
      </c>
      <c r="CZ67" s="18">
        <v>0</v>
      </c>
      <c r="DA67" s="18">
        <v>0</v>
      </c>
      <c r="DB67" s="18">
        <v>0</v>
      </c>
      <c r="DC67" s="18">
        <v>0</v>
      </c>
      <c r="DD67" s="18">
        <v>0</v>
      </c>
      <c r="DE67" s="18">
        <v>0</v>
      </c>
      <c r="DF67" s="18">
        <v>0</v>
      </c>
      <c r="DG67" s="18">
        <v>0</v>
      </c>
      <c r="DH67" s="18">
        <v>0</v>
      </c>
      <c r="DI67" s="18">
        <v>0</v>
      </c>
      <c r="DJ67" s="18">
        <v>0</v>
      </c>
      <c r="DK67" s="18">
        <v>0</v>
      </c>
      <c r="DL67" s="18">
        <v>0</v>
      </c>
      <c r="DM67" s="18">
        <v>0</v>
      </c>
      <c r="DN67" s="18">
        <v>0</v>
      </c>
      <c r="DO67" s="18">
        <v>0</v>
      </c>
      <c r="DP67" s="18">
        <v>0</v>
      </c>
      <c r="DQ67" s="18">
        <v>0</v>
      </c>
      <c r="DR67" s="18">
        <v>0</v>
      </c>
      <c r="DS67" s="18">
        <v>0</v>
      </c>
      <c r="DT67" s="18">
        <v>0</v>
      </c>
      <c r="DU67" s="18">
        <v>0</v>
      </c>
      <c r="DV67" s="18">
        <v>0</v>
      </c>
      <c r="DW67" s="18">
        <v>0</v>
      </c>
      <c r="DX67" s="18">
        <v>0</v>
      </c>
      <c r="DY67" s="18">
        <v>0</v>
      </c>
      <c r="DZ67" s="18">
        <v>0</v>
      </c>
      <c r="EA67" s="18">
        <v>0</v>
      </c>
      <c r="EB67" s="18">
        <v>0</v>
      </c>
      <c r="EC67" s="18">
        <v>0</v>
      </c>
      <c r="ED67" s="18">
        <v>0</v>
      </c>
      <c r="EE67" s="18">
        <v>0</v>
      </c>
      <c r="EF67" s="18">
        <v>0</v>
      </c>
      <c r="EG67" s="18">
        <v>0</v>
      </c>
      <c r="EH67" s="18">
        <v>0</v>
      </c>
      <c r="EI67" s="18">
        <v>0</v>
      </c>
      <c r="EJ67" s="18">
        <v>0</v>
      </c>
      <c r="EK67" s="18">
        <v>0</v>
      </c>
      <c r="EL67" s="18">
        <v>0</v>
      </c>
      <c r="EM67" s="18">
        <v>0</v>
      </c>
      <c r="EN67" s="18">
        <v>0</v>
      </c>
      <c r="EO67" s="18">
        <v>0</v>
      </c>
      <c r="EP67" s="18">
        <v>0</v>
      </c>
      <c r="EQ67" s="18">
        <v>0</v>
      </c>
      <c r="ER67" s="18">
        <v>0</v>
      </c>
      <c r="ES67" s="18">
        <v>0</v>
      </c>
      <c r="ET67" s="18">
        <v>0</v>
      </c>
      <c r="EU67" s="18">
        <v>0</v>
      </c>
      <c r="EV67" s="18">
        <v>0</v>
      </c>
      <c r="EW67" s="18">
        <v>0</v>
      </c>
      <c r="EX67" s="18">
        <v>0</v>
      </c>
      <c r="EY67" s="18">
        <v>0</v>
      </c>
      <c r="EZ67" s="18">
        <v>0</v>
      </c>
      <c r="FA67" s="18">
        <v>0</v>
      </c>
      <c r="FB67" s="18">
        <v>0</v>
      </c>
      <c r="FC67" s="18">
        <v>0</v>
      </c>
      <c r="FD67" s="18">
        <v>0</v>
      </c>
      <c r="FE67" s="18">
        <v>0</v>
      </c>
      <c r="FF67" s="18">
        <v>0</v>
      </c>
      <c r="FG67" s="18">
        <v>0</v>
      </c>
      <c r="FH67" s="18">
        <v>0</v>
      </c>
      <c r="FI67" s="18">
        <v>0</v>
      </c>
      <c r="FJ67" s="18">
        <v>0</v>
      </c>
      <c r="FK67" s="18">
        <v>0</v>
      </c>
      <c r="FL67" s="18">
        <v>0</v>
      </c>
      <c r="FM67" s="18">
        <v>0</v>
      </c>
      <c r="FN67" s="18">
        <v>0</v>
      </c>
      <c r="FO67" s="18">
        <v>0</v>
      </c>
      <c r="FP67" s="18">
        <v>0</v>
      </c>
      <c r="FQ67" s="18">
        <v>0</v>
      </c>
      <c r="FR67" s="18">
        <v>0</v>
      </c>
      <c r="FS67" s="18">
        <v>0</v>
      </c>
      <c r="FT67" s="18">
        <v>0</v>
      </c>
      <c r="FU67" s="18">
        <v>0</v>
      </c>
      <c r="FV67" s="18">
        <v>0</v>
      </c>
      <c r="FW67" s="18">
        <v>0</v>
      </c>
      <c r="FX67" s="18">
        <v>0</v>
      </c>
      <c r="FY67" s="18">
        <v>0</v>
      </c>
      <c r="FZ67" s="18">
        <v>0</v>
      </c>
      <c r="GA67" s="18">
        <v>0</v>
      </c>
      <c r="GB67" s="18">
        <v>0</v>
      </c>
      <c r="GC67" s="18">
        <v>0</v>
      </c>
      <c r="GD67" s="18">
        <v>0</v>
      </c>
      <c r="GE67" s="18">
        <v>0</v>
      </c>
      <c r="GF67" s="18">
        <v>0</v>
      </c>
      <c r="GG67" s="18">
        <v>0</v>
      </c>
      <c r="GH67" s="18">
        <v>0</v>
      </c>
      <c r="GI67" s="18">
        <v>0</v>
      </c>
      <c r="GJ67" s="18">
        <v>0</v>
      </c>
      <c r="GK67" s="18">
        <v>0</v>
      </c>
      <c r="GL67" s="18">
        <v>0</v>
      </c>
      <c r="GM67" s="18">
        <v>0</v>
      </c>
      <c r="GN67" s="18">
        <v>0</v>
      </c>
      <c r="GO67" s="18">
        <v>0</v>
      </c>
      <c r="GP67" s="18">
        <v>0</v>
      </c>
      <c r="GQ67" s="18">
        <v>0</v>
      </c>
      <c r="GR67" s="18">
        <v>0</v>
      </c>
      <c r="GS67" s="18">
        <v>0</v>
      </c>
      <c r="GT67" s="18">
        <v>0</v>
      </c>
      <c r="GU67" s="18">
        <v>0</v>
      </c>
      <c r="GV67" s="18">
        <v>0</v>
      </c>
      <c r="GW67" s="18">
        <v>0</v>
      </c>
      <c r="GX67" s="18">
        <v>0</v>
      </c>
      <c r="GY67" s="18">
        <v>0</v>
      </c>
      <c r="GZ67" s="18">
        <v>0</v>
      </c>
      <c r="HA67" s="18">
        <v>0</v>
      </c>
      <c r="HB67" s="18">
        <v>0</v>
      </c>
      <c r="HC67" s="18">
        <v>0</v>
      </c>
      <c r="HD67" s="18">
        <v>0</v>
      </c>
      <c r="HE67" s="18">
        <v>0</v>
      </c>
      <c r="HF67" s="51">
        <f t="shared" si="1"/>
        <v>0</v>
      </c>
      <c r="HG67" s="18">
        <v>0</v>
      </c>
      <c r="HH67" s="18">
        <v>0</v>
      </c>
      <c r="HI67" s="18">
        <v>0</v>
      </c>
      <c r="HJ67" s="18">
        <v>0</v>
      </c>
      <c r="HK67" s="18">
        <v>0</v>
      </c>
      <c r="HL67" s="18">
        <v>0</v>
      </c>
      <c r="HM67" s="18">
        <v>0</v>
      </c>
      <c r="HN67" s="18">
        <v>0</v>
      </c>
      <c r="HO67" s="18">
        <v>0</v>
      </c>
      <c r="HP67" s="18">
        <v>0</v>
      </c>
      <c r="HQ67" s="18">
        <v>0</v>
      </c>
      <c r="HR67" s="18">
        <v>0</v>
      </c>
      <c r="HS67" s="18">
        <v>0</v>
      </c>
      <c r="HT67" s="18">
        <v>0</v>
      </c>
      <c r="HU67" s="18">
        <v>0</v>
      </c>
      <c r="HV67" s="18">
        <v>0</v>
      </c>
      <c r="HW67" s="18">
        <v>0</v>
      </c>
      <c r="HX67" s="18">
        <v>0</v>
      </c>
      <c r="HY67" s="25">
        <v>9</v>
      </c>
      <c r="HZ67" s="18">
        <v>177.6</v>
      </c>
      <c r="IA67" s="18">
        <v>0</v>
      </c>
      <c r="IB67" s="51">
        <f t="shared" si="2"/>
        <v>17088</v>
      </c>
      <c r="IC67" s="18">
        <v>12747</v>
      </c>
      <c r="ID67" s="18">
        <v>12203</v>
      </c>
      <c r="IE67" s="18">
        <v>0</v>
      </c>
      <c r="IF67" s="18">
        <v>466</v>
      </c>
      <c r="IG67" s="18">
        <v>78</v>
      </c>
      <c r="IH67" s="18">
        <v>4341</v>
      </c>
      <c r="II67" s="18">
        <v>3701</v>
      </c>
      <c r="IJ67" s="18">
        <v>0</v>
      </c>
      <c r="IK67" s="18">
        <v>85</v>
      </c>
      <c r="IL67" s="18">
        <v>555</v>
      </c>
      <c r="IM67" s="45"/>
      <c r="IN67" s="45"/>
    </row>
    <row r="68" spans="1:248" s="24" customFormat="1" ht="56.25" x14ac:dyDescent="0.25">
      <c r="A68" s="61">
        <v>47</v>
      </c>
      <c r="B68" s="19" t="s">
        <v>124</v>
      </c>
      <c r="C68" s="20" t="s">
        <v>63</v>
      </c>
      <c r="D68" s="49">
        <f t="shared" si="0"/>
        <v>623.69999999999982</v>
      </c>
      <c r="E68" s="18">
        <v>270.2</v>
      </c>
      <c r="F68" s="18">
        <v>0</v>
      </c>
      <c r="G68" s="18">
        <v>293.10000000000002</v>
      </c>
      <c r="H68" s="18">
        <v>0</v>
      </c>
      <c r="I68" s="18">
        <v>50.9</v>
      </c>
      <c r="J68" s="18">
        <v>0</v>
      </c>
      <c r="K68" s="18">
        <v>0</v>
      </c>
      <c r="L68" s="18">
        <v>0</v>
      </c>
      <c r="M68" s="18">
        <v>1.8</v>
      </c>
      <c r="N68" s="18">
        <v>0</v>
      </c>
      <c r="O68" s="18">
        <v>3.4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0.6</v>
      </c>
      <c r="AR68" s="18">
        <v>0</v>
      </c>
      <c r="AS68" s="18">
        <v>0.4</v>
      </c>
      <c r="AT68" s="18">
        <v>0</v>
      </c>
      <c r="AU68" s="18">
        <v>0.6</v>
      </c>
      <c r="AV68" s="18">
        <v>1.3</v>
      </c>
      <c r="AW68" s="18">
        <v>0.8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0.6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v>0</v>
      </c>
      <c r="EP68" s="18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v>0</v>
      </c>
      <c r="FC68" s="18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v>0</v>
      </c>
      <c r="FP68" s="18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v>0</v>
      </c>
      <c r="GC68" s="18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18">
        <v>0</v>
      </c>
      <c r="GP68" s="18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18">
        <v>0</v>
      </c>
      <c r="GZ68" s="18">
        <v>0</v>
      </c>
      <c r="HA68" s="18">
        <v>0</v>
      </c>
      <c r="HB68" s="18">
        <v>0</v>
      </c>
      <c r="HC68" s="18">
        <v>0</v>
      </c>
      <c r="HD68" s="18">
        <v>0</v>
      </c>
      <c r="HE68" s="18">
        <v>0</v>
      </c>
      <c r="HF68" s="51">
        <f t="shared" si="1"/>
        <v>125</v>
      </c>
      <c r="HG68" s="18">
        <v>125</v>
      </c>
      <c r="HH68" s="18">
        <v>0</v>
      </c>
      <c r="HI68" s="18">
        <v>0</v>
      </c>
      <c r="HJ68" s="18">
        <v>0</v>
      </c>
      <c r="HK68" s="18">
        <v>0</v>
      </c>
      <c r="HL68" s="18">
        <v>0</v>
      </c>
      <c r="HM68" s="18">
        <v>0</v>
      </c>
      <c r="HN68" s="18">
        <v>0</v>
      </c>
      <c r="HO68" s="18">
        <v>0</v>
      </c>
      <c r="HP68" s="18">
        <v>0</v>
      </c>
      <c r="HQ68" s="18">
        <v>0</v>
      </c>
      <c r="HR68" s="18">
        <v>0</v>
      </c>
      <c r="HS68" s="18">
        <v>0</v>
      </c>
      <c r="HT68" s="18">
        <v>0</v>
      </c>
      <c r="HU68" s="18">
        <v>0</v>
      </c>
      <c r="HV68" s="18">
        <v>0</v>
      </c>
      <c r="HW68" s="18">
        <v>0</v>
      </c>
      <c r="HX68" s="18">
        <v>0</v>
      </c>
      <c r="HY68" s="25">
        <v>23</v>
      </c>
      <c r="HZ68" s="18">
        <v>629.9</v>
      </c>
      <c r="IA68" s="18">
        <v>0</v>
      </c>
      <c r="IB68" s="51">
        <f t="shared" si="2"/>
        <v>52475</v>
      </c>
      <c r="IC68" s="18">
        <v>40640</v>
      </c>
      <c r="ID68" s="18">
        <v>39788</v>
      </c>
      <c r="IE68" s="18">
        <v>0</v>
      </c>
      <c r="IF68" s="18">
        <v>853</v>
      </c>
      <c r="IG68" s="18">
        <v>-1</v>
      </c>
      <c r="IH68" s="18">
        <v>11835</v>
      </c>
      <c r="II68" s="18">
        <v>11725</v>
      </c>
      <c r="IJ68" s="18">
        <v>0</v>
      </c>
      <c r="IK68" s="18">
        <v>110</v>
      </c>
      <c r="IL68" s="18">
        <v>0</v>
      </c>
      <c r="IM68" s="45"/>
      <c r="IN68" s="45"/>
    </row>
    <row r="69" spans="1:248" s="23" customFormat="1" ht="56.25" x14ac:dyDescent="0.25">
      <c r="A69" s="61">
        <v>48</v>
      </c>
      <c r="B69" s="19" t="s">
        <v>110</v>
      </c>
      <c r="C69" s="20" t="s">
        <v>63</v>
      </c>
      <c r="D69" s="49">
        <f t="shared" si="0"/>
        <v>986.00000000000011</v>
      </c>
      <c r="E69" s="18">
        <v>393.5</v>
      </c>
      <c r="F69" s="18">
        <v>0</v>
      </c>
      <c r="G69" s="18">
        <v>505.2</v>
      </c>
      <c r="H69" s="18">
        <v>0</v>
      </c>
      <c r="I69" s="18">
        <v>82.2</v>
      </c>
      <c r="J69" s="18">
        <v>0</v>
      </c>
      <c r="K69" s="18">
        <v>2</v>
      </c>
      <c r="L69" s="18">
        <v>0</v>
      </c>
      <c r="M69" s="18">
        <v>3.1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v>0</v>
      </c>
      <c r="EP69" s="18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v>0</v>
      </c>
      <c r="FC69" s="18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v>0</v>
      </c>
      <c r="FP69" s="18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v>0</v>
      </c>
      <c r="GC69" s="18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18">
        <v>0</v>
      </c>
      <c r="GP69" s="18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18">
        <v>0</v>
      </c>
      <c r="HC69" s="18">
        <v>0</v>
      </c>
      <c r="HD69" s="18">
        <v>0</v>
      </c>
      <c r="HE69" s="18">
        <v>0</v>
      </c>
      <c r="HF69" s="51">
        <f t="shared" si="1"/>
        <v>175</v>
      </c>
      <c r="HG69" s="18">
        <v>173</v>
      </c>
      <c r="HH69" s="18">
        <v>2</v>
      </c>
      <c r="HI69" s="18">
        <v>0</v>
      </c>
      <c r="HJ69" s="18">
        <v>0</v>
      </c>
      <c r="HK69" s="18">
        <v>0</v>
      </c>
      <c r="HL69" s="18">
        <v>0</v>
      </c>
      <c r="HM69" s="18">
        <v>0</v>
      </c>
      <c r="HN69" s="18">
        <v>0</v>
      </c>
      <c r="HO69" s="18">
        <v>0</v>
      </c>
      <c r="HP69" s="18">
        <v>0</v>
      </c>
      <c r="HQ69" s="18">
        <v>0</v>
      </c>
      <c r="HR69" s="18">
        <v>0</v>
      </c>
      <c r="HS69" s="18">
        <v>0</v>
      </c>
      <c r="HT69" s="18">
        <v>0</v>
      </c>
      <c r="HU69" s="18">
        <v>0</v>
      </c>
      <c r="HV69" s="18">
        <v>0</v>
      </c>
      <c r="HW69" s="18">
        <v>0</v>
      </c>
      <c r="HX69" s="18">
        <v>0</v>
      </c>
      <c r="HY69" s="25">
        <v>34</v>
      </c>
      <c r="HZ69" s="18">
        <v>953.3</v>
      </c>
      <c r="IA69" s="18">
        <v>0</v>
      </c>
      <c r="IB69" s="51">
        <f t="shared" si="2"/>
        <v>75650</v>
      </c>
      <c r="IC69" s="18">
        <v>58257</v>
      </c>
      <c r="ID69" s="18">
        <v>55798</v>
      </c>
      <c r="IE69" s="18">
        <v>0</v>
      </c>
      <c r="IF69" s="18">
        <v>2459</v>
      </c>
      <c r="IG69" s="18">
        <v>0</v>
      </c>
      <c r="IH69" s="18">
        <v>17393</v>
      </c>
      <c r="II69" s="18">
        <v>16844</v>
      </c>
      <c r="IJ69" s="18">
        <v>0</v>
      </c>
      <c r="IK69" s="18">
        <v>306</v>
      </c>
      <c r="IL69" s="18">
        <v>243</v>
      </c>
      <c r="IM69" s="45"/>
      <c r="IN69" s="45"/>
    </row>
    <row r="70" spans="1:248" s="23" customFormat="1" ht="56.25" x14ac:dyDescent="0.25">
      <c r="A70" s="61">
        <v>49</v>
      </c>
      <c r="B70" s="19" t="s">
        <v>111</v>
      </c>
      <c r="C70" s="20" t="s">
        <v>63</v>
      </c>
      <c r="D70" s="49">
        <f t="shared" si="0"/>
        <v>651.20000000000005</v>
      </c>
      <c r="E70" s="18">
        <v>279.3</v>
      </c>
      <c r="F70" s="18">
        <v>0</v>
      </c>
      <c r="G70" s="18">
        <v>307.2</v>
      </c>
      <c r="H70" s="18">
        <v>0</v>
      </c>
      <c r="I70" s="18">
        <v>61.7</v>
      </c>
      <c r="J70" s="18">
        <v>0</v>
      </c>
      <c r="K70" s="18">
        <v>0</v>
      </c>
      <c r="L70" s="18">
        <v>0</v>
      </c>
      <c r="M70" s="18">
        <v>3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v>0</v>
      </c>
      <c r="EP70" s="18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v>0</v>
      </c>
      <c r="FC70" s="18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v>0</v>
      </c>
      <c r="FP70" s="18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v>0</v>
      </c>
      <c r="GC70" s="18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18">
        <v>0</v>
      </c>
      <c r="GP70" s="18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18">
        <v>0</v>
      </c>
      <c r="HC70" s="18">
        <v>0</v>
      </c>
      <c r="HD70" s="18">
        <v>0</v>
      </c>
      <c r="HE70" s="18">
        <v>0</v>
      </c>
      <c r="HF70" s="51">
        <f t="shared" si="1"/>
        <v>0</v>
      </c>
      <c r="HG70" s="18">
        <v>0</v>
      </c>
      <c r="HH70" s="18">
        <v>0</v>
      </c>
      <c r="HI70" s="18">
        <v>0</v>
      </c>
      <c r="HJ70" s="18">
        <v>0</v>
      </c>
      <c r="HK70" s="18">
        <v>0</v>
      </c>
      <c r="HL70" s="18">
        <v>0</v>
      </c>
      <c r="HM70" s="18">
        <v>0</v>
      </c>
      <c r="HN70" s="18">
        <v>0</v>
      </c>
      <c r="HO70" s="18">
        <v>0</v>
      </c>
      <c r="HP70" s="18">
        <v>0</v>
      </c>
      <c r="HQ70" s="18">
        <v>0</v>
      </c>
      <c r="HR70" s="18">
        <v>0</v>
      </c>
      <c r="HS70" s="18">
        <v>0</v>
      </c>
      <c r="HT70" s="18">
        <v>0</v>
      </c>
      <c r="HU70" s="18">
        <v>0</v>
      </c>
      <c r="HV70" s="18">
        <v>0</v>
      </c>
      <c r="HW70" s="18">
        <v>0</v>
      </c>
      <c r="HX70" s="18">
        <v>0</v>
      </c>
      <c r="HY70" s="25">
        <v>24</v>
      </c>
      <c r="HZ70" s="18">
        <v>648.70000000000005</v>
      </c>
      <c r="IA70" s="18">
        <v>0</v>
      </c>
      <c r="IB70" s="51">
        <f t="shared" si="2"/>
        <v>51314</v>
      </c>
      <c r="IC70" s="18">
        <v>39624</v>
      </c>
      <c r="ID70" s="18">
        <v>38765</v>
      </c>
      <c r="IE70" s="18">
        <v>0</v>
      </c>
      <c r="IF70" s="18">
        <v>860</v>
      </c>
      <c r="IG70" s="18">
        <v>-1</v>
      </c>
      <c r="IH70" s="18">
        <v>11690</v>
      </c>
      <c r="II70" s="18">
        <v>11582</v>
      </c>
      <c r="IJ70" s="18">
        <v>0</v>
      </c>
      <c r="IK70" s="18">
        <v>108</v>
      </c>
      <c r="IL70" s="18">
        <v>0</v>
      </c>
      <c r="IM70" s="45"/>
      <c r="IN70" s="45"/>
    </row>
    <row r="71" spans="1:248" s="23" customFormat="1" ht="56.25" x14ac:dyDescent="0.25">
      <c r="A71" s="61">
        <v>50</v>
      </c>
      <c r="B71" s="19" t="s">
        <v>112</v>
      </c>
      <c r="C71" s="20" t="s">
        <v>63</v>
      </c>
      <c r="D71" s="49">
        <f t="shared" si="0"/>
        <v>884.5</v>
      </c>
      <c r="E71" s="18">
        <v>391.9</v>
      </c>
      <c r="F71" s="18">
        <v>0</v>
      </c>
      <c r="G71" s="18">
        <v>430.6</v>
      </c>
      <c r="H71" s="18">
        <v>0</v>
      </c>
      <c r="I71" s="18">
        <v>50.1</v>
      </c>
      <c r="J71" s="18">
        <v>0</v>
      </c>
      <c r="K71" s="18">
        <v>2</v>
      </c>
      <c r="L71" s="18">
        <v>0</v>
      </c>
      <c r="M71" s="18">
        <v>7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0.6</v>
      </c>
      <c r="AV71" s="18">
        <v>1.9</v>
      </c>
      <c r="AW71" s="18">
        <v>0.4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0</v>
      </c>
      <c r="CB71" s="18">
        <v>0</v>
      </c>
      <c r="CC71" s="18">
        <v>0</v>
      </c>
      <c r="CD71" s="18">
        <v>0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18">
        <v>0</v>
      </c>
      <c r="CL71" s="18">
        <v>0</v>
      </c>
      <c r="CM71" s="18">
        <v>0</v>
      </c>
      <c r="CN71" s="18">
        <v>0</v>
      </c>
      <c r="CO71" s="18">
        <v>0</v>
      </c>
      <c r="CP71" s="18">
        <v>0</v>
      </c>
      <c r="CQ71" s="18">
        <v>0</v>
      </c>
      <c r="CR71" s="18"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0</v>
      </c>
      <c r="DB71" s="18">
        <v>0</v>
      </c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18">
        <v>0</v>
      </c>
      <c r="DJ71" s="18">
        <v>0</v>
      </c>
      <c r="DK71" s="18">
        <v>0</v>
      </c>
      <c r="DL71" s="18">
        <v>0</v>
      </c>
      <c r="DM71" s="18">
        <v>0</v>
      </c>
      <c r="DN71" s="18">
        <v>0</v>
      </c>
      <c r="DO71" s="18">
        <v>0</v>
      </c>
      <c r="DP71" s="18">
        <v>0</v>
      </c>
      <c r="DQ71" s="18">
        <v>0</v>
      </c>
      <c r="DR71" s="18">
        <v>0</v>
      </c>
      <c r="DS71" s="18">
        <v>0</v>
      </c>
      <c r="DT71" s="18">
        <v>0</v>
      </c>
      <c r="DU71" s="18">
        <v>0</v>
      </c>
      <c r="DV71" s="18">
        <v>0</v>
      </c>
      <c r="DW71" s="18">
        <v>0</v>
      </c>
      <c r="DX71" s="18">
        <v>0</v>
      </c>
      <c r="DY71" s="18">
        <v>0</v>
      </c>
      <c r="DZ71" s="18">
        <v>0</v>
      </c>
      <c r="EA71" s="18">
        <v>0</v>
      </c>
      <c r="EB71" s="18">
        <v>0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v>0</v>
      </c>
      <c r="EP71" s="18">
        <v>0</v>
      </c>
      <c r="EQ71" s="18">
        <v>0</v>
      </c>
      <c r="ER71" s="18">
        <v>0</v>
      </c>
      <c r="ES71" s="18">
        <v>0</v>
      </c>
      <c r="ET71" s="18">
        <v>0</v>
      </c>
      <c r="EU71" s="18">
        <v>0</v>
      </c>
      <c r="EV71" s="18">
        <v>0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v>0</v>
      </c>
      <c r="FC71" s="18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v>0</v>
      </c>
      <c r="FP71" s="18">
        <v>0</v>
      </c>
      <c r="FQ71" s="18">
        <v>0</v>
      </c>
      <c r="FR71" s="18">
        <v>0</v>
      </c>
      <c r="FS71" s="18">
        <v>0</v>
      </c>
      <c r="FT71" s="18">
        <v>0</v>
      </c>
      <c r="FU71" s="18">
        <v>0</v>
      </c>
      <c r="FV71" s="18">
        <v>0</v>
      </c>
      <c r="FW71" s="18">
        <v>0</v>
      </c>
      <c r="FX71" s="18">
        <v>0</v>
      </c>
      <c r="FY71" s="18">
        <v>0</v>
      </c>
      <c r="FZ71" s="18">
        <v>0</v>
      </c>
      <c r="GA71" s="18">
        <v>0</v>
      </c>
      <c r="GB71" s="18">
        <v>0</v>
      </c>
      <c r="GC71" s="18">
        <v>0</v>
      </c>
      <c r="GD71" s="18">
        <v>0</v>
      </c>
      <c r="GE71" s="18">
        <v>0</v>
      </c>
      <c r="GF71" s="18">
        <v>0</v>
      </c>
      <c r="GG71" s="18">
        <v>0</v>
      </c>
      <c r="GH71" s="18">
        <v>0</v>
      </c>
      <c r="GI71" s="18">
        <v>0</v>
      </c>
      <c r="GJ71" s="18">
        <v>0</v>
      </c>
      <c r="GK71" s="18">
        <v>0</v>
      </c>
      <c r="GL71" s="18">
        <v>0</v>
      </c>
      <c r="GM71" s="18">
        <v>0</v>
      </c>
      <c r="GN71" s="18">
        <v>0</v>
      </c>
      <c r="GO71" s="18">
        <v>0</v>
      </c>
      <c r="GP71" s="18">
        <v>0</v>
      </c>
      <c r="GQ71" s="18">
        <v>0</v>
      </c>
      <c r="GR71" s="18">
        <v>0</v>
      </c>
      <c r="GS71" s="18">
        <v>0</v>
      </c>
      <c r="GT71" s="18">
        <v>0</v>
      </c>
      <c r="GU71" s="18">
        <v>0</v>
      </c>
      <c r="GV71" s="18">
        <v>0</v>
      </c>
      <c r="GW71" s="18">
        <v>0</v>
      </c>
      <c r="GX71" s="18">
        <v>0</v>
      </c>
      <c r="GY71" s="18">
        <v>0</v>
      </c>
      <c r="GZ71" s="18">
        <v>0</v>
      </c>
      <c r="HA71" s="18">
        <v>0</v>
      </c>
      <c r="HB71" s="18">
        <v>0</v>
      </c>
      <c r="HC71" s="18">
        <v>0</v>
      </c>
      <c r="HD71" s="18">
        <v>0</v>
      </c>
      <c r="HE71" s="18">
        <v>0</v>
      </c>
      <c r="HF71" s="51">
        <f t="shared" si="1"/>
        <v>125</v>
      </c>
      <c r="HG71" s="18">
        <v>125</v>
      </c>
      <c r="HH71" s="18">
        <v>0</v>
      </c>
      <c r="HI71" s="18">
        <v>0</v>
      </c>
      <c r="HJ71" s="18">
        <v>0</v>
      </c>
      <c r="HK71" s="18">
        <v>0</v>
      </c>
      <c r="HL71" s="18">
        <v>0</v>
      </c>
      <c r="HM71" s="18">
        <v>0</v>
      </c>
      <c r="HN71" s="18">
        <v>0</v>
      </c>
      <c r="HO71" s="18">
        <v>0</v>
      </c>
      <c r="HP71" s="18">
        <v>0</v>
      </c>
      <c r="HQ71" s="18">
        <v>0</v>
      </c>
      <c r="HR71" s="18">
        <v>0</v>
      </c>
      <c r="HS71" s="18">
        <v>0</v>
      </c>
      <c r="HT71" s="18">
        <v>0</v>
      </c>
      <c r="HU71" s="18">
        <v>0</v>
      </c>
      <c r="HV71" s="18">
        <v>0</v>
      </c>
      <c r="HW71" s="18">
        <v>0</v>
      </c>
      <c r="HX71" s="18">
        <v>2</v>
      </c>
      <c r="HY71" s="25">
        <v>36</v>
      </c>
      <c r="HZ71" s="18">
        <v>886.9</v>
      </c>
      <c r="IA71" s="18">
        <v>0</v>
      </c>
      <c r="IB71" s="51">
        <f t="shared" si="2"/>
        <v>73902</v>
      </c>
      <c r="IC71" s="18">
        <v>57009</v>
      </c>
      <c r="ID71" s="18">
        <v>55325</v>
      </c>
      <c r="IE71" s="18">
        <v>0</v>
      </c>
      <c r="IF71" s="18">
        <v>1466</v>
      </c>
      <c r="IG71" s="18">
        <v>218</v>
      </c>
      <c r="IH71" s="18">
        <v>16893</v>
      </c>
      <c r="II71" s="18">
        <v>16468</v>
      </c>
      <c r="IJ71" s="18">
        <v>0</v>
      </c>
      <c r="IK71" s="18">
        <v>182</v>
      </c>
      <c r="IL71" s="18">
        <v>243</v>
      </c>
      <c r="IM71" s="45"/>
      <c r="IN71" s="45"/>
    </row>
    <row r="72" spans="1:248" s="24" customFormat="1" ht="56.25" x14ac:dyDescent="0.25">
      <c r="A72" s="61">
        <v>51</v>
      </c>
      <c r="B72" s="19" t="s">
        <v>125</v>
      </c>
      <c r="C72" s="20" t="s">
        <v>63</v>
      </c>
      <c r="D72" s="49">
        <f t="shared" si="0"/>
        <v>253.3</v>
      </c>
      <c r="E72" s="18">
        <v>102.7</v>
      </c>
      <c r="F72" s="18">
        <v>0</v>
      </c>
      <c r="G72" s="18">
        <v>128.6</v>
      </c>
      <c r="H72" s="18">
        <v>0</v>
      </c>
      <c r="I72" s="18">
        <v>22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18">
        <v>0</v>
      </c>
      <c r="CN72" s="18">
        <v>0</v>
      </c>
      <c r="CO72" s="18">
        <v>0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8">
        <v>0</v>
      </c>
      <c r="CZ72" s="18">
        <v>0</v>
      </c>
      <c r="DA72" s="18">
        <v>0</v>
      </c>
      <c r="DB72" s="18">
        <v>0</v>
      </c>
      <c r="DC72" s="18">
        <v>0</v>
      </c>
      <c r="DD72" s="18">
        <v>0</v>
      </c>
      <c r="DE72" s="18">
        <v>0</v>
      </c>
      <c r="DF72" s="18">
        <v>0</v>
      </c>
      <c r="DG72" s="18">
        <v>0</v>
      </c>
      <c r="DH72" s="18">
        <v>0</v>
      </c>
      <c r="DI72" s="18">
        <v>0</v>
      </c>
      <c r="DJ72" s="18">
        <v>0</v>
      </c>
      <c r="DK72" s="18">
        <v>0</v>
      </c>
      <c r="DL72" s="18">
        <v>0</v>
      </c>
      <c r="DM72" s="18">
        <v>0</v>
      </c>
      <c r="DN72" s="18">
        <v>0</v>
      </c>
      <c r="DO72" s="18">
        <v>0</v>
      </c>
      <c r="DP72" s="18">
        <v>0</v>
      </c>
      <c r="DQ72" s="18">
        <v>0</v>
      </c>
      <c r="DR72" s="18">
        <v>0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0</v>
      </c>
      <c r="DY72" s="18">
        <v>0</v>
      </c>
      <c r="DZ72" s="18">
        <v>0</v>
      </c>
      <c r="EA72" s="18">
        <v>0</v>
      </c>
      <c r="EB72" s="18">
        <v>0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v>0</v>
      </c>
      <c r="EP72" s="18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v>0</v>
      </c>
      <c r="FC72" s="18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v>0</v>
      </c>
      <c r="FP72" s="18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v>0</v>
      </c>
      <c r="GC72" s="18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0</v>
      </c>
      <c r="GN72" s="18">
        <v>0</v>
      </c>
      <c r="GO72" s="18">
        <v>0</v>
      </c>
      <c r="GP72" s="18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18">
        <v>0</v>
      </c>
      <c r="HC72" s="18">
        <v>0</v>
      </c>
      <c r="HD72" s="18">
        <v>0</v>
      </c>
      <c r="HE72" s="18">
        <v>0</v>
      </c>
      <c r="HF72" s="51">
        <f t="shared" si="1"/>
        <v>50</v>
      </c>
      <c r="HG72" s="18">
        <v>50</v>
      </c>
      <c r="HH72" s="18">
        <v>0</v>
      </c>
      <c r="HI72" s="18">
        <v>0</v>
      </c>
      <c r="HJ72" s="18">
        <v>0</v>
      </c>
      <c r="HK72" s="18">
        <v>0</v>
      </c>
      <c r="HL72" s="18">
        <v>0</v>
      </c>
      <c r="HM72" s="18">
        <v>0</v>
      </c>
      <c r="HN72" s="18">
        <v>0</v>
      </c>
      <c r="HO72" s="18">
        <v>0</v>
      </c>
      <c r="HP72" s="18">
        <v>0</v>
      </c>
      <c r="HQ72" s="18">
        <v>0</v>
      </c>
      <c r="HR72" s="18">
        <v>0</v>
      </c>
      <c r="HS72" s="18">
        <v>0</v>
      </c>
      <c r="HT72" s="18">
        <v>0</v>
      </c>
      <c r="HU72" s="18">
        <v>0</v>
      </c>
      <c r="HV72" s="18">
        <v>0</v>
      </c>
      <c r="HW72" s="18">
        <v>0</v>
      </c>
      <c r="HX72" s="18">
        <v>1</v>
      </c>
      <c r="HY72" s="25">
        <v>12</v>
      </c>
      <c r="HZ72" s="18">
        <v>254.1</v>
      </c>
      <c r="IA72" s="18">
        <v>0</v>
      </c>
      <c r="IB72" s="51">
        <f t="shared" si="2"/>
        <v>22275</v>
      </c>
      <c r="IC72" s="18">
        <v>16897</v>
      </c>
      <c r="ID72" s="18">
        <v>16516</v>
      </c>
      <c r="IE72" s="18">
        <v>0</v>
      </c>
      <c r="IF72" s="18">
        <v>382</v>
      </c>
      <c r="IG72" s="18">
        <v>-1</v>
      </c>
      <c r="IH72" s="18">
        <v>5378</v>
      </c>
      <c r="II72" s="18">
        <v>5084</v>
      </c>
      <c r="IJ72" s="18">
        <v>0</v>
      </c>
      <c r="IK72" s="18">
        <v>50</v>
      </c>
      <c r="IL72" s="18">
        <v>244</v>
      </c>
      <c r="IM72" s="45"/>
      <c r="IN72" s="45"/>
    </row>
    <row r="73" spans="1:248" s="23" customFormat="1" ht="75" x14ac:dyDescent="0.25">
      <c r="A73" s="61">
        <v>52</v>
      </c>
      <c r="B73" s="19" t="s">
        <v>113</v>
      </c>
      <c r="C73" s="20" t="s">
        <v>63</v>
      </c>
      <c r="D73" s="49">
        <f t="shared" si="0"/>
        <v>328.50000000000006</v>
      </c>
      <c r="E73" s="18">
        <v>0</v>
      </c>
      <c r="F73" s="18">
        <v>0</v>
      </c>
      <c r="G73" s="18">
        <v>29.5</v>
      </c>
      <c r="H73" s="18">
        <v>0</v>
      </c>
      <c r="I73" s="18">
        <v>5</v>
      </c>
      <c r="J73" s="18">
        <v>0</v>
      </c>
      <c r="K73" s="18">
        <v>0</v>
      </c>
      <c r="L73" s="18">
        <v>0</v>
      </c>
      <c r="M73" s="18">
        <v>5.8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11</v>
      </c>
      <c r="W73" s="18">
        <v>57</v>
      </c>
      <c r="X73" s="18">
        <v>35</v>
      </c>
      <c r="Y73" s="18">
        <v>20.8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96</v>
      </c>
      <c r="AJ73" s="18">
        <v>0</v>
      </c>
      <c r="AK73" s="18">
        <v>0</v>
      </c>
      <c r="AL73" s="18">
        <v>0</v>
      </c>
      <c r="AM73" s="18">
        <v>16.2</v>
      </c>
      <c r="AN73" s="18">
        <v>0</v>
      </c>
      <c r="AO73" s="18">
        <v>0</v>
      </c>
      <c r="AP73" s="18">
        <v>0</v>
      </c>
      <c r="AQ73" s="18">
        <v>2.6</v>
      </c>
      <c r="AR73" s="18">
        <v>2.6</v>
      </c>
      <c r="AS73" s="18">
        <v>0.4</v>
      </c>
      <c r="AT73" s="18">
        <v>0</v>
      </c>
      <c r="AU73" s="18">
        <v>0</v>
      </c>
      <c r="AV73" s="18">
        <v>3.1</v>
      </c>
      <c r="AW73" s="18">
        <v>0.6</v>
      </c>
      <c r="AX73" s="18">
        <v>0</v>
      </c>
      <c r="AY73" s="18">
        <v>0</v>
      </c>
      <c r="AZ73" s="18">
        <v>1</v>
      </c>
      <c r="BA73" s="18">
        <v>0</v>
      </c>
      <c r="BB73" s="18">
        <v>0</v>
      </c>
      <c r="BC73" s="18">
        <v>0</v>
      </c>
      <c r="BD73" s="18">
        <v>4</v>
      </c>
      <c r="BE73" s="18">
        <v>0</v>
      </c>
      <c r="BF73" s="18">
        <v>6</v>
      </c>
      <c r="BG73" s="18">
        <v>10</v>
      </c>
      <c r="BH73" s="18">
        <v>21.9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v>0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v>0</v>
      </c>
      <c r="FP73" s="18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v>0</v>
      </c>
      <c r="GC73" s="18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18">
        <v>0</v>
      </c>
      <c r="GP73" s="18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18">
        <v>0</v>
      </c>
      <c r="HC73" s="18">
        <v>0</v>
      </c>
      <c r="HD73" s="18">
        <v>0</v>
      </c>
      <c r="HE73" s="18">
        <v>0</v>
      </c>
      <c r="HF73" s="51">
        <f t="shared" si="1"/>
        <v>96</v>
      </c>
      <c r="HG73" s="18">
        <v>0</v>
      </c>
      <c r="HH73" s="18">
        <v>0</v>
      </c>
      <c r="HI73" s="18">
        <v>0</v>
      </c>
      <c r="HJ73" s="18">
        <v>0</v>
      </c>
      <c r="HK73" s="18">
        <v>0</v>
      </c>
      <c r="HL73" s="18">
        <v>0</v>
      </c>
      <c r="HM73" s="18">
        <v>0</v>
      </c>
      <c r="HN73" s="18">
        <v>12</v>
      </c>
      <c r="HO73" s="18">
        <v>23</v>
      </c>
      <c r="HP73" s="18">
        <v>35</v>
      </c>
      <c r="HQ73" s="18">
        <v>18</v>
      </c>
      <c r="HR73" s="18">
        <v>0</v>
      </c>
      <c r="HS73" s="18">
        <v>0</v>
      </c>
      <c r="HT73" s="18">
        <v>0</v>
      </c>
      <c r="HU73" s="18">
        <v>0</v>
      </c>
      <c r="HV73" s="18">
        <v>0</v>
      </c>
      <c r="HW73" s="18">
        <v>8</v>
      </c>
      <c r="HX73" s="18">
        <v>4</v>
      </c>
      <c r="HY73" s="25">
        <v>34</v>
      </c>
      <c r="HZ73" s="18">
        <v>301.3</v>
      </c>
      <c r="IA73" s="18">
        <v>0</v>
      </c>
      <c r="IB73" s="51">
        <f t="shared" si="2"/>
        <v>49757</v>
      </c>
      <c r="IC73" s="18">
        <v>39205</v>
      </c>
      <c r="ID73" s="18">
        <v>38406</v>
      </c>
      <c r="IE73" s="18">
        <v>0</v>
      </c>
      <c r="IF73" s="18">
        <v>799</v>
      </c>
      <c r="IG73" s="18">
        <v>0</v>
      </c>
      <c r="IH73" s="18">
        <v>10552</v>
      </c>
      <c r="II73" s="18">
        <v>10431</v>
      </c>
      <c r="IJ73" s="18">
        <v>0</v>
      </c>
      <c r="IK73" s="18">
        <v>121</v>
      </c>
      <c r="IL73" s="18">
        <v>0</v>
      </c>
      <c r="IM73" s="45"/>
      <c r="IN73" s="45"/>
    </row>
    <row r="74" spans="1:248" s="22" customFormat="1" ht="112.5" x14ac:dyDescent="0.25">
      <c r="A74" s="61">
        <v>53</v>
      </c>
      <c r="B74" s="21" t="s">
        <v>152</v>
      </c>
      <c r="C74" s="20" t="s">
        <v>63</v>
      </c>
      <c r="D74" s="49">
        <f>AG74+AH74+AI74+AK74+AM74+AO74+BF74+BG74+BH74</f>
        <v>163.29999999999998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13</v>
      </c>
      <c r="AH74" s="18">
        <v>32.4</v>
      </c>
      <c r="AI74" s="18">
        <v>0</v>
      </c>
      <c r="AJ74" s="18">
        <v>0</v>
      </c>
      <c r="AK74" s="18">
        <v>79.8</v>
      </c>
      <c r="AL74" s="18">
        <v>0</v>
      </c>
      <c r="AM74" s="18">
        <v>0</v>
      </c>
      <c r="AN74" s="18">
        <v>0</v>
      </c>
      <c r="AO74" s="18">
        <v>35.1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1</v>
      </c>
      <c r="BG74" s="18">
        <v>0</v>
      </c>
      <c r="BH74" s="18">
        <v>2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v>0</v>
      </c>
      <c r="FP74" s="18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v>0</v>
      </c>
      <c r="GC74" s="18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18">
        <v>0</v>
      </c>
      <c r="GP74" s="18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18">
        <v>0</v>
      </c>
      <c r="HC74" s="18">
        <v>0</v>
      </c>
      <c r="HD74" s="18">
        <v>0</v>
      </c>
      <c r="HE74" s="18">
        <v>0</v>
      </c>
      <c r="HF74" s="51">
        <f t="shared" si="1"/>
        <v>0</v>
      </c>
      <c r="HG74" s="18">
        <v>0</v>
      </c>
      <c r="HH74" s="18">
        <v>0</v>
      </c>
      <c r="HI74" s="18">
        <v>0</v>
      </c>
      <c r="HJ74" s="18">
        <v>0</v>
      </c>
      <c r="HK74" s="18">
        <v>0</v>
      </c>
      <c r="HL74" s="18">
        <v>0</v>
      </c>
      <c r="HM74" s="18">
        <v>0</v>
      </c>
      <c r="HN74" s="18">
        <v>0</v>
      </c>
      <c r="HO74" s="18">
        <v>0</v>
      </c>
      <c r="HP74" s="18">
        <v>0</v>
      </c>
      <c r="HQ74" s="18">
        <v>0</v>
      </c>
      <c r="HR74" s="18">
        <v>0</v>
      </c>
      <c r="HS74" s="18">
        <v>0</v>
      </c>
      <c r="HT74" s="18">
        <v>0</v>
      </c>
      <c r="HU74" s="18">
        <v>0</v>
      </c>
      <c r="HV74" s="18">
        <v>0</v>
      </c>
      <c r="HW74" s="18">
        <v>0</v>
      </c>
      <c r="HX74" s="18">
        <v>1</v>
      </c>
      <c r="HY74" s="16">
        <v>21</v>
      </c>
      <c r="HZ74" s="35">
        <v>146.4</v>
      </c>
      <c r="IA74" s="35">
        <v>0</v>
      </c>
      <c r="IB74" s="51">
        <f t="shared" si="2"/>
        <v>73762</v>
      </c>
      <c r="IC74" s="35">
        <v>58346</v>
      </c>
      <c r="ID74" s="35">
        <v>56942</v>
      </c>
      <c r="IE74" s="35">
        <v>0</v>
      </c>
      <c r="IF74" s="35">
        <v>1248</v>
      </c>
      <c r="IG74" s="35">
        <v>156</v>
      </c>
      <c r="IH74" s="35">
        <v>15416</v>
      </c>
      <c r="II74" s="35">
        <v>15337</v>
      </c>
      <c r="IJ74" s="35">
        <v>0</v>
      </c>
      <c r="IK74" s="35">
        <v>79</v>
      </c>
      <c r="IL74" s="35">
        <v>0</v>
      </c>
    </row>
    <row r="75" spans="1:248" s="12" customFormat="1" ht="18.75" x14ac:dyDescent="0.25">
      <c r="A75" s="52"/>
      <c r="B75" s="53" t="s">
        <v>64</v>
      </c>
      <c r="C75" s="54" t="s">
        <v>65</v>
      </c>
      <c r="D75" s="49">
        <f t="shared" ref="D75:BO75" si="3">SUM(D22:D52)</f>
        <v>37111.500000000007</v>
      </c>
      <c r="E75" s="50">
        <f t="shared" si="3"/>
        <v>17266.3</v>
      </c>
      <c r="F75" s="50">
        <f t="shared" si="3"/>
        <v>0</v>
      </c>
      <c r="G75" s="50">
        <f t="shared" si="3"/>
        <v>16018.700000000003</v>
      </c>
      <c r="H75" s="50">
        <f t="shared" si="3"/>
        <v>0</v>
      </c>
      <c r="I75" s="50">
        <f t="shared" si="3"/>
        <v>2874.4</v>
      </c>
      <c r="J75" s="50">
        <f t="shared" si="3"/>
        <v>0</v>
      </c>
      <c r="K75" s="50">
        <f t="shared" si="3"/>
        <v>66.3</v>
      </c>
      <c r="L75" s="50">
        <f t="shared" si="3"/>
        <v>0</v>
      </c>
      <c r="M75" s="50">
        <f t="shared" si="3"/>
        <v>85.100000000000009</v>
      </c>
      <c r="N75" s="50">
        <f t="shared" si="3"/>
        <v>0</v>
      </c>
      <c r="O75" s="50">
        <f t="shared" si="3"/>
        <v>17</v>
      </c>
      <c r="P75" s="50">
        <f t="shared" si="3"/>
        <v>0</v>
      </c>
      <c r="Q75" s="50">
        <f t="shared" si="3"/>
        <v>0</v>
      </c>
      <c r="R75" s="50">
        <f t="shared" si="3"/>
        <v>2</v>
      </c>
      <c r="S75" s="50">
        <f t="shared" si="3"/>
        <v>0</v>
      </c>
      <c r="T75" s="50">
        <f t="shared" si="3"/>
        <v>0</v>
      </c>
      <c r="U75" s="50">
        <f t="shared" si="3"/>
        <v>0.4</v>
      </c>
      <c r="V75" s="50">
        <f t="shared" si="3"/>
        <v>13.6</v>
      </c>
      <c r="W75" s="50">
        <f t="shared" si="3"/>
        <v>65.599999999999994</v>
      </c>
      <c r="X75" s="50">
        <f t="shared" si="3"/>
        <v>34.299999999999997</v>
      </c>
      <c r="Y75" s="50">
        <f t="shared" si="3"/>
        <v>23</v>
      </c>
      <c r="Z75" s="50">
        <f t="shared" si="3"/>
        <v>0</v>
      </c>
      <c r="AA75" s="50">
        <f t="shared" si="3"/>
        <v>0</v>
      </c>
      <c r="AB75" s="50">
        <f t="shared" si="3"/>
        <v>0</v>
      </c>
      <c r="AC75" s="50">
        <f t="shared" si="3"/>
        <v>0</v>
      </c>
      <c r="AD75" s="50">
        <f t="shared" si="3"/>
        <v>0</v>
      </c>
      <c r="AE75" s="50">
        <f t="shared" si="3"/>
        <v>0</v>
      </c>
      <c r="AF75" s="50">
        <f t="shared" si="3"/>
        <v>0</v>
      </c>
      <c r="AG75" s="50">
        <f t="shared" si="3"/>
        <v>0</v>
      </c>
      <c r="AH75" s="50">
        <f t="shared" si="3"/>
        <v>25</v>
      </c>
      <c r="AI75" s="50">
        <f t="shared" si="3"/>
        <v>75.8</v>
      </c>
      <c r="AJ75" s="50">
        <f t="shared" si="3"/>
        <v>0</v>
      </c>
      <c r="AK75" s="50">
        <f t="shared" si="3"/>
        <v>0</v>
      </c>
      <c r="AL75" s="50">
        <f t="shared" si="3"/>
        <v>0</v>
      </c>
      <c r="AM75" s="50">
        <f t="shared" si="3"/>
        <v>0</v>
      </c>
      <c r="AN75" s="50">
        <f t="shared" si="3"/>
        <v>0</v>
      </c>
      <c r="AO75" s="50">
        <f t="shared" si="3"/>
        <v>0</v>
      </c>
      <c r="AP75" s="50">
        <f t="shared" si="3"/>
        <v>0</v>
      </c>
      <c r="AQ75" s="50">
        <f t="shared" si="3"/>
        <v>7.9999999999999991</v>
      </c>
      <c r="AR75" s="50">
        <f t="shared" si="3"/>
        <v>16.2</v>
      </c>
      <c r="AS75" s="50">
        <f t="shared" si="3"/>
        <v>5.6000000000000005</v>
      </c>
      <c r="AT75" s="50">
        <f t="shared" si="3"/>
        <v>0</v>
      </c>
      <c r="AU75" s="50">
        <f t="shared" si="3"/>
        <v>15.300000000000002</v>
      </c>
      <c r="AV75" s="50">
        <f t="shared" si="3"/>
        <v>6.1999999999999993</v>
      </c>
      <c r="AW75" s="50">
        <f t="shared" si="3"/>
        <v>4</v>
      </c>
      <c r="AX75" s="50">
        <f t="shared" si="3"/>
        <v>0</v>
      </c>
      <c r="AY75" s="50">
        <f t="shared" si="3"/>
        <v>0</v>
      </c>
      <c r="AZ75" s="50">
        <f t="shared" si="3"/>
        <v>0</v>
      </c>
      <c r="BA75" s="50">
        <f t="shared" si="3"/>
        <v>0</v>
      </c>
      <c r="BB75" s="50">
        <f t="shared" si="3"/>
        <v>0</v>
      </c>
      <c r="BC75" s="50">
        <f t="shared" si="3"/>
        <v>0</v>
      </c>
      <c r="BD75" s="50">
        <f t="shared" si="3"/>
        <v>4.0999999999999996</v>
      </c>
      <c r="BE75" s="50">
        <f t="shared" si="3"/>
        <v>1.9</v>
      </c>
      <c r="BF75" s="50">
        <f t="shared" si="3"/>
        <v>1</v>
      </c>
      <c r="BG75" s="50">
        <f t="shared" si="3"/>
        <v>14.3</v>
      </c>
      <c r="BH75" s="50">
        <f t="shared" si="3"/>
        <v>6</v>
      </c>
      <c r="BI75" s="50">
        <f t="shared" si="3"/>
        <v>0</v>
      </c>
      <c r="BJ75" s="50">
        <f t="shared" si="3"/>
        <v>0</v>
      </c>
      <c r="BK75" s="50">
        <f t="shared" si="3"/>
        <v>0</v>
      </c>
      <c r="BL75" s="50">
        <f t="shared" si="3"/>
        <v>22.6</v>
      </c>
      <c r="BM75" s="50">
        <f t="shared" si="3"/>
        <v>378.4</v>
      </c>
      <c r="BN75" s="50">
        <f t="shared" si="3"/>
        <v>18.8</v>
      </c>
      <c r="BO75" s="50">
        <f t="shared" si="3"/>
        <v>11.3</v>
      </c>
      <c r="BP75" s="50">
        <f t="shared" ref="BP75:EA75" si="4">SUM(BP22:BP52)</f>
        <v>0</v>
      </c>
      <c r="BQ75" s="50">
        <f t="shared" si="4"/>
        <v>0</v>
      </c>
      <c r="BR75" s="50">
        <f t="shared" si="4"/>
        <v>0</v>
      </c>
      <c r="BS75" s="50">
        <f t="shared" si="4"/>
        <v>0</v>
      </c>
      <c r="BT75" s="50">
        <f t="shared" si="4"/>
        <v>0</v>
      </c>
      <c r="BU75" s="50">
        <f t="shared" si="4"/>
        <v>0</v>
      </c>
      <c r="BV75" s="50">
        <f t="shared" si="4"/>
        <v>0</v>
      </c>
      <c r="BW75" s="50">
        <f t="shared" si="4"/>
        <v>0</v>
      </c>
      <c r="BX75" s="50">
        <f t="shared" si="4"/>
        <v>0</v>
      </c>
      <c r="BY75" s="50">
        <f t="shared" si="4"/>
        <v>0</v>
      </c>
      <c r="BZ75" s="50">
        <f t="shared" si="4"/>
        <v>0</v>
      </c>
      <c r="CA75" s="50">
        <f t="shared" si="4"/>
        <v>0</v>
      </c>
      <c r="CB75" s="50">
        <f t="shared" si="4"/>
        <v>0.3</v>
      </c>
      <c r="CC75" s="50">
        <f t="shared" si="4"/>
        <v>0</v>
      </c>
      <c r="CD75" s="50">
        <f t="shared" si="4"/>
        <v>0</v>
      </c>
      <c r="CE75" s="50">
        <f t="shared" si="4"/>
        <v>0</v>
      </c>
      <c r="CF75" s="50">
        <f t="shared" si="4"/>
        <v>0</v>
      </c>
      <c r="CG75" s="50">
        <f t="shared" si="4"/>
        <v>0</v>
      </c>
      <c r="CH75" s="50">
        <f t="shared" si="4"/>
        <v>0</v>
      </c>
      <c r="CI75" s="50">
        <f t="shared" si="4"/>
        <v>0</v>
      </c>
      <c r="CJ75" s="50">
        <f t="shared" si="4"/>
        <v>0</v>
      </c>
      <c r="CK75" s="50">
        <f t="shared" si="4"/>
        <v>0</v>
      </c>
      <c r="CL75" s="50">
        <f t="shared" si="4"/>
        <v>0</v>
      </c>
      <c r="CM75" s="50">
        <f t="shared" si="4"/>
        <v>0</v>
      </c>
      <c r="CN75" s="50">
        <f t="shared" si="4"/>
        <v>0</v>
      </c>
      <c r="CO75" s="50">
        <f t="shared" si="4"/>
        <v>0</v>
      </c>
      <c r="CP75" s="50">
        <f t="shared" si="4"/>
        <v>0</v>
      </c>
      <c r="CQ75" s="50">
        <f t="shared" si="4"/>
        <v>0</v>
      </c>
      <c r="CR75" s="50">
        <f t="shared" si="4"/>
        <v>0</v>
      </c>
      <c r="CS75" s="50">
        <f t="shared" si="4"/>
        <v>0</v>
      </c>
      <c r="CT75" s="50">
        <f t="shared" si="4"/>
        <v>0</v>
      </c>
      <c r="CU75" s="50">
        <f t="shared" si="4"/>
        <v>0</v>
      </c>
      <c r="CV75" s="50">
        <f t="shared" si="4"/>
        <v>0</v>
      </c>
      <c r="CW75" s="50">
        <f t="shared" si="4"/>
        <v>0</v>
      </c>
      <c r="CX75" s="50">
        <f t="shared" si="4"/>
        <v>0</v>
      </c>
      <c r="CY75" s="50">
        <f t="shared" si="4"/>
        <v>0</v>
      </c>
      <c r="CZ75" s="50">
        <f t="shared" si="4"/>
        <v>0</v>
      </c>
      <c r="DA75" s="50">
        <f t="shared" si="4"/>
        <v>0</v>
      </c>
      <c r="DB75" s="50">
        <f t="shared" si="4"/>
        <v>0</v>
      </c>
      <c r="DC75" s="50">
        <f t="shared" si="4"/>
        <v>0</v>
      </c>
      <c r="DD75" s="50">
        <f t="shared" si="4"/>
        <v>0</v>
      </c>
      <c r="DE75" s="50">
        <f t="shared" si="4"/>
        <v>0</v>
      </c>
      <c r="DF75" s="50">
        <f t="shared" si="4"/>
        <v>0</v>
      </c>
      <c r="DG75" s="50">
        <f t="shared" si="4"/>
        <v>0</v>
      </c>
      <c r="DH75" s="50">
        <f t="shared" si="4"/>
        <v>0</v>
      </c>
      <c r="DI75" s="50">
        <f t="shared" si="4"/>
        <v>0</v>
      </c>
      <c r="DJ75" s="50">
        <f t="shared" si="4"/>
        <v>0</v>
      </c>
      <c r="DK75" s="50">
        <f t="shared" si="4"/>
        <v>0</v>
      </c>
      <c r="DL75" s="50">
        <f t="shared" si="4"/>
        <v>0</v>
      </c>
      <c r="DM75" s="50">
        <f t="shared" si="4"/>
        <v>0</v>
      </c>
      <c r="DN75" s="50">
        <f t="shared" si="4"/>
        <v>0</v>
      </c>
      <c r="DO75" s="50">
        <f t="shared" si="4"/>
        <v>0</v>
      </c>
      <c r="DP75" s="50">
        <f t="shared" si="4"/>
        <v>0</v>
      </c>
      <c r="DQ75" s="50">
        <f t="shared" si="4"/>
        <v>0</v>
      </c>
      <c r="DR75" s="50">
        <f t="shared" si="4"/>
        <v>0</v>
      </c>
      <c r="DS75" s="50">
        <f t="shared" si="4"/>
        <v>0</v>
      </c>
      <c r="DT75" s="50">
        <f t="shared" si="4"/>
        <v>0</v>
      </c>
      <c r="DU75" s="50">
        <f t="shared" si="4"/>
        <v>30</v>
      </c>
      <c r="DV75" s="50">
        <f t="shared" si="4"/>
        <v>0</v>
      </c>
      <c r="DW75" s="50">
        <f t="shared" si="4"/>
        <v>0</v>
      </c>
      <c r="DX75" s="50">
        <f t="shared" si="4"/>
        <v>0</v>
      </c>
      <c r="DY75" s="50">
        <f t="shared" si="4"/>
        <v>0</v>
      </c>
      <c r="DZ75" s="50">
        <f t="shared" si="4"/>
        <v>0</v>
      </c>
      <c r="EA75" s="50">
        <f t="shared" si="4"/>
        <v>0</v>
      </c>
      <c r="EB75" s="50">
        <f t="shared" ref="EB75:GM75" si="5">SUM(EB22:EB52)</f>
        <v>0</v>
      </c>
      <c r="EC75" s="50">
        <f t="shared" si="5"/>
        <v>0</v>
      </c>
      <c r="ED75" s="50">
        <f t="shared" si="5"/>
        <v>0</v>
      </c>
      <c r="EE75" s="50">
        <f t="shared" si="5"/>
        <v>0</v>
      </c>
      <c r="EF75" s="50">
        <f t="shared" si="5"/>
        <v>0</v>
      </c>
      <c r="EG75" s="50">
        <f t="shared" si="5"/>
        <v>0</v>
      </c>
      <c r="EH75" s="50">
        <f t="shared" si="5"/>
        <v>0</v>
      </c>
      <c r="EI75" s="50">
        <f t="shared" si="5"/>
        <v>0</v>
      </c>
      <c r="EJ75" s="50">
        <f t="shared" si="5"/>
        <v>0</v>
      </c>
      <c r="EK75" s="50">
        <f t="shared" si="5"/>
        <v>0</v>
      </c>
      <c r="EL75" s="50">
        <f t="shared" si="5"/>
        <v>0</v>
      </c>
      <c r="EM75" s="50">
        <f t="shared" si="5"/>
        <v>0</v>
      </c>
      <c r="EN75" s="50">
        <f t="shared" si="5"/>
        <v>0</v>
      </c>
      <c r="EO75" s="50">
        <f t="shared" si="5"/>
        <v>0</v>
      </c>
      <c r="EP75" s="50">
        <f t="shared" si="5"/>
        <v>0</v>
      </c>
      <c r="EQ75" s="50">
        <f t="shared" si="5"/>
        <v>0</v>
      </c>
      <c r="ER75" s="50">
        <f t="shared" si="5"/>
        <v>0</v>
      </c>
      <c r="ES75" s="50">
        <f t="shared" si="5"/>
        <v>0</v>
      </c>
      <c r="ET75" s="50">
        <f t="shared" si="5"/>
        <v>0</v>
      </c>
      <c r="EU75" s="50">
        <f t="shared" si="5"/>
        <v>0</v>
      </c>
      <c r="EV75" s="50">
        <f t="shared" si="5"/>
        <v>0</v>
      </c>
      <c r="EW75" s="50">
        <f t="shared" si="5"/>
        <v>0</v>
      </c>
      <c r="EX75" s="50">
        <f t="shared" si="5"/>
        <v>0</v>
      </c>
      <c r="EY75" s="50">
        <f t="shared" si="5"/>
        <v>0</v>
      </c>
      <c r="EZ75" s="50">
        <f t="shared" si="5"/>
        <v>0</v>
      </c>
      <c r="FA75" s="50">
        <f t="shared" si="5"/>
        <v>0</v>
      </c>
      <c r="FB75" s="50">
        <f t="shared" si="5"/>
        <v>0</v>
      </c>
      <c r="FC75" s="50">
        <f t="shared" si="5"/>
        <v>0</v>
      </c>
      <c r="FD75" s="50">
        <f t="shared" si="5"/>
        <v>0</v>
      </c>
      <c r="FE75" s="50">
        <f t="shared" si="5"/>
        <v>0</v>
      </c>
      <c r="FF75" s="50">
        <f t="shared" si="5"/>
        <v>0</v>
      </c>
      <c r="FG75" s="50">
        <f t="shared" si="5"/>
        <v>0</v>
      </c>
      <c r="FH75" s="50">
        <f t="shared" si="5"/>
        <v>0</v>
      </c>
      <c r="FI75" s="50">
        <f t="shared" si="5"/>
        <v>0</v>
      </c>
      <c r="FJ75" s="50">
        <f t="shared" si="5"/>
        <v>0</v>
      </c>
      <c r="FK75" s="50">
        <f t="shared" si="5"/>
        <v>0</v>
      </c>
      <c r="FL75" s="50">
        <f t="shared" si="5"/>
        <v>0</v>
      </c>
      <c r="FM75" s="50">
        <f t="shared" si="5"/>
        <v>0</v>
      </c>
      <c r="FN75" s="50">
        <f t="shared" si="5"/>
        <v>0</v>
      </c>
      <c r="FO75" s="50">
        <f t="shared" si="5"/>
        <v>0</v>
      </c>
      <c r="FP75" s="50">
        <f t="shared" si="5"/>
        <v>0</v>
      </c>
      <c r="FQ75" s="50">
        <f t="shared" si="5"/>
        <v>0</v>
      </c>
      <c r="FR75" s="50">
        <f t="shared" si="5"/>
        <v>0</v>
      </c>
      <c r="FS75" s="50">
        <f t="shared" si="5"/>
        <v>0</v>
      </c>
      <c r="FT75" s="50">
        <f t="shared" si="5"/>
        <v>0</v>
      </c>
      <c r="FU75" s="50">
        <f t="shared" si="5"/>
        <v>0</v>
      </c>
      <c r="FV75" s="50">
        <f t="shared" si="5"/>
        <v>0</v>
      </c>
      <c r="FW75" s="50">
        <f t="shared" si="5"/>
        <v>0</v>
      </c>
      <c r="FX75" s="50">
        <f t="shared" si="5"/>
        <v>0</v>
      </c>
      <c r="FY75" s="50">
        <f t="shared" si="5"/>
        <v>0</v>
      </c>
      <c r="FZ75" s="50">
        <f t="shared" si="5"/>
        <v>0</v>
      </c>
      <c r="GA75" s="50">
        <f t="shared" si="5"/>
        <v>0</v>
      </c>
      <c r="GB75" s="50">
        <f t="shared" si="5"/>
        <v>0</v>
      </c>
      <c r="GC75" s="50">
        <f t="shared" si="5"/>
        <v>0</v>
      </c>
      <c r="GD75" s="50">
        <f t="shared" si="5"/>
        <v>0</v>
      </c>
      <c r="GE75" s="50">
        <f t="shared" si="5"/>
        <v>0</v>
      </c>
      <c r="GF75" s="50">
        <f t="shared" si="5"/>
        <v>0</v>
      </c>
      <c r="GG75" s="50">
        <f t="shared" si="5"/>
        <v>0</v>
      </c>
      <c r="GH75" s="50">
        <f t="shared" si="5"/>
        <v>0</v>
      </c>
      <c r="GI75" s="50">
        <f t="shared" si="5"/>
        <v>0</v>
      </c>
      <c r="GJ75" s="50">
        <f t="shared" si="5"/>
        <v>0</v>
      </c>
      <c r="GK75" s="50">
        <f t="shared" si="5"/>
        <v>0</v>
      </c>
      <c r="GL75" s="50">
        <f t="shared" si="5"/>
        <v>0</v>
      </c>
      <c r="GM75" s="50">
        <f t="shared" si="5"/>
        <v>0</v>
      </c>
      <c r="GN75" s="50">
        <f t="shared" ref="GN75:HW75" si="6">SUM(GN22:GN52)</f>
        <v>0</v>
      </c>
      <c r="GO75" s="50">
        <f t="shared" si="6"/>
        <v>0</v>
      </c>
      <c r="GP75" s="50">
        <f t="shared" si="6"/>
        <v>0</v>
      </c>
      <c r="GQ75" s="50">
        <f t="shared" si="6"/>
        <v>0</v>
      </c>
      <c r="GR75" s="50">
        <f t="shared" si="6"/>
        <v>0</v>
      </c>
      <c r="GS75" s="50">
        <f t="shared" si="6"/>
        <v>0</v>
      </c>
      <c r="GT75" s="50">
        <f t="shared" si="6"/>
        <v>0</v>
      </c>
      <c r="GU75" s="50">
        <f t="shared" si="6"/>
        <v>0</v>
      </c>
      <c r="GV75" s="50">
        <f t="shared" si="6"/>
        <v>0</v>
      </c>
      <c r="GW75" s="50">
        <f t="shared" si="6"/>
        <v>0</v>
      </c>
      <c r="GX75" s="50">
        <f t="shared" si="6"/>
        <v>0</v>
      </c>
      <c r="GY75" s="50">
        <f t="shared" si="6"/>
        <v>0</v>
      </c>
      <c r="GZ75" s="50">
        <f t="shared" si="6"/>
        <v>0</v>
      </c>
      <c r="HA75" s="50">
        <f t="shared" si="6"/>
        <v>0</v>
      </c>
      <c r="HB75" s="50">
        <f t="shared" si="6"/>
        <v>0</v>
      </c>
      <c r="HC75" s="50">
        <f t="shared" si="6"/>
        <v>0</v>
      </c>
      <c r="HD75" s="50">
        <f t="shared" si="6"/>
        <v>0</v>
      </c>
      <c r="HE75" s="50">
        <f t="shared" si="6"/>
        <v>0</v>
      </c>
      <c r="HF75" s="50">
        <f t="shared" si="6"/>
        <v>5487.6</v>
      </c>
      <c r="HG75" s="50">
        <f t="shared" si="6"/>
        <v>5448</v>
      </c>
      <c r="HH75" s="50">
        <f t="shared" si="6"/>
        <v>15.6</v>
      </c>
      <c r="HI75" s="50">
        <f t="shared" si="6"/>
        <v>0</v>
      </c>
      <c r="HJ75" s="50">
        <f t="shared" si="6"/>
        <v>0</v>
      </c>
      <c r="HK75" s="50">
        <f t="shared" si="6"/>
        <v>0</v>
      </c>
      <c r="HL75" s="50">
        <f t="shared" si="6"/>
        <v>0</v>
      </c>
      <c r="HM75" s="50">
        <f t="shared" si="6"/>
        <v>0</v>
      </c>
      <c r="HN75" s="50">
        <f t="shared" si="6"/>
        <v>0</v>
      </c>
      <c r="HO75" s="50">
        <f t="shared" si="6"/>
        <v>10</v>
      </c>
      <c r="HP75" s="50">
        <f t="shared" si="6"/>
        <v>2</v>
      </c>
      <c r="HQ75" s="50">
        <f t="shared" si="6"/>
        <v>12</v>
      </c>
      <c r="HR75" s="50">
        <f t="shared" si="6"/>
        <v>0</v>
      </c>
      <c r="HS75" s="50">
        <f t="shared" si="6"/>
        <v>0</v>
      </c>
      <c r="HT75" s="50">
        <f t="shared" si="6"/>
        <v>0</v>
      </c>
      <c r="HU75" s="50">
        <f t="shared" si="6"/>
        <v>0</v>
      </c>
      <c r="HV75" s="50">
        <f t="shared" si="6"/>
        <v>0</v>
      </c>
      <c r="HW75" s="50">
        <f t="shared" si="6"/>
        <v>0</v>
      </c>
      <c r="HX75" s="50" t="s">
        <v>65</v>
      </c>
      <c r="HY75" s="55"/>
      <c r="HZ75" s="56">
        <f>SUM(HZ22:HZ52)</f>
        <v>35709.400000000009</v>
      </c>
      <c r="IA75" s="56">
        <f>SUM(IA22:IA52)</f>
        <v>456.3</v>
      </c>
      <c r="IB75" s="51">
        <f t="shared" si="2"/>
        <v>2029948</v>
      </c>
      <c r="IC75" s="56">
        <f t="shared" ref="IC75:IL75" si="7">SUM(IC22:IC52)</f>
        <v>1603277</v>
      </c>
      <c r="ID75" s="56">
        <f t="shared" si="7"/>
        <v>1557981</v>
      </c>
      <c r="IE75" s="56">
        <f t="shared" si="7"/>
        <v>25573</v>
      </c>
      <c r="IF75" s="56">
        <f t="shared" si="7"/>
        <v>41945</v>
      </c>
      <c r="IG75" s="56">
        <f t="shared" si="7"/>
        <v>3351</v>
      </c>
      <c r="IH75" s="56">
        <f t="shared" si="7"/>
        <v>426671</v>
      </c>
      <c r="II75" s="56">
        <f t="shared" si="7"/>
        <v>412213</v>
      </c>
      <c r="IJ75" s="56">
        <f t="shared" si="7"/>
        <v>9667</v>
      </c>
      <c r="IK75" s="56">
        <f t="shared" si="7"/>
        <v>4531</v>
      </c>
      <c r="IL75" s="56">
        <f t="shared" si="7"/>
        <v>9927</v>
      </c>
    </row>
    <row r="76" spans="1:248" s="12" customFormat="1" ht="18.75" x14ac:dyDescent="0.25">
      <c r="A76" s="57"/>
      <c r="B76" s="53" t="s">
        <v>66</v>
      </c>
      <c r="C76" s="54" t="s">
        <v>65</v>
      </c>
      <c r="D76" s="50">
        <f>SUM(D53:D74)</f>
        <v>12868.7</v>
      </c>
      <c r="E76" s="50">
        <f t="shared" ref="E76:BP76" si="8">SUM(E53:E74)</f>
        <v>5498.9999999999991</v>
      </c>
      <c r="F76" s="50">
        <f t="shared" si="8"/>
        <v>0</v>
      </c>
      <c r="G76" s="50">
        <f t="shared" si="8"/>
        <v>5865.8</v>
      </c>
      <c r="H76" s="50">
        <f t="shared" si="8"/>
        <v>0</v>
      </c>
      <c r="I76" s="50">
        <f t="shared" si="8"/>
        <v>975.5</v>
      </c>
      <c r="J76" s="50">
        <f t="shared" si="8"/>
        <v>0</v>
      </c>
      <c r="K76" s="50">
        <f t="shared" si="8"/>
        <v>16.100000000000001</v>
      </c>
      <c r="L76" s="50">
        <f t="shared" si="8"/>
        <v>0</v>
      </c>
      <c r="M76" s="50">
        <f t="shared" si="8"/>
        <v>32.9</v>
      </c>
      <c r="N76" s="50">
        <f t="shared" si="8"/>
        <v>0</v>
      </c>
      <c r="O76" s="50">
        <f t="shared" si="8"/>
        <v>4.5</v>
      </c>
      <c r="P76" s="50">
        <f t="shared" si="8"/>
        <v>0</v>
      </c>
      <c r="Q76" s="50">
        <f t="shared" si="8"/>
        <v>0</v>
      </c>
      <c r="R76" s="50">
        <f t="shared" si="8"/>
        <v>0</v>
      </c>
      <c r="S76" s="50">
        <f t="shared" si="8"/>
        <v>0</v>
      </c>
      <c r="T76" s="50">
        <f t="shared" si="8"/>
        <v>0</v>
      </c>
      <c r="U76" s="50">
        <f t="shared" si="8"/>
        <v>0</v>
      </c>
      <c r="V76" s="50">
        <f t="shared" si="8"/>
        <v>11</v>
      </c>
      <c r="W76" s="50">
        <f t="shared" si="8"/>
        <v>57</v>
      </c>
      <c r="X76" s="50">
        <f t="shared" si="8"/>
        <v>35</v>
      </c>
      <c r="Y76" s="50">
        <f t="shared" si="8"/>
        <v>21.8</v>
      </c>
      <c r="Z76" s="50">
        <f t="shared" si="8"/>
        <v>0</v>
      </c>
      <c r="AA76" s="50">
        <f t="shared" si="8"/>
        <v>0</v>
      </c>
      <c r="AB76" s="50">
        <f t="shared" si="8"/>
        <v>0</v>
      </c>
      <c r="AC76" s="50">
        <f t="shared" si="8"/>
        <v>0</v>
      </c>
      <c r="AD76" s="50">
        <f t="shared" si="8"/>
        <v>0</v>
      </c>
      <c r="AE76" s="50">
        <f t="shared" si="8"/>
        <v>0</v>
      </c>
      <c r="AF76" s="50">
        <f t="shared" si="8"/>
        <v>0</v>
      </c>
      <c r="AG76" s="50">
        <f t="shared" si="8"/>
        <v>13</v>
      </c>
      <c r="AH76" s="50">
        <f t="shared" si="8"/>
        <v>32.4</v>
      </c>
      <c r="AI76" s="50">
        <f t="shared" si="8"/>
        <v>96</v>
      </c>
      <c r="AJ76" s="50">
        <f t="shared" si="8"/>
        <v>0</v>
      </c>
      <c r="AK76" s="50">
        <f t="shared" si="8"/>
        <v>79.8</v>
      </c>
      <c r="AL76" s="50">
        <f t="shared" si="8"/>
        <v>0</v>
      </c>
      <c r="AM76" s="50">
        <f t="shared" si="8"/>
        <v>16.2</v>
      </c>
      <c r="AN76" s="50">
        <f t="shared" si="8"/>
        <v>0</v>
      </c>
      <c r="AO76" s="50">
        <f t="shared" si="8"/>
        <v>35.1</v>
      </c>
      <c r="AP76" s="50">
        <f t="shared" si="8"/>
        <v>0</v>
      </c>
      <c r="AQ76" s="50">
        <f t="shared" si="8"/>
        <v>3.8</v>
      </c>
      <c r="AR76" s="50">
        <f t="shared" si="8"/>
        <v>7</v>
      </c>
      <c r="AS76" s="50">
        <f t="shared" si="8"/>
        <v>2.4</v>
      </c>
      <c r="AT76" s="50">
        <f t="shared" si="8"/>
        <v>0</v>
      </c>
      <c r="AU76" s="50">
        <f t="shared" si="8"/>
        <v>4.8999999999999995</v>
      </c>
      <c r="AV76" s="50">
        <f t="shared" si="8"/>
        <v>8.7999999999999989</v>
      </c>
      <c r="AW76" s="50">
        <f t="shared" si="8"/>
        <v>3.2</v>
      </c>
      <c r="AX76" s="50">
        <f t="shared" si="8"/>
        <v>0</v>
      </c>
      <c r="AY76" s="50">
        <f t="shared" si="8"/>
        <v>0</v>
      </c>
      <c r="AZ76" s="50">
        <f t="shared" si="8"/>
        <v>1</v>
      </c>
      <c r="BA76" s="50">
        <f t="shared" si="8"/>
        <v>0</v>
      </c>
      <c r="BB76" s="50">
        <f t="shared" si="8"/>
        <v>0</v>
      </c>
      <c r="BC76" s="50">
        <f t="shared" si="8"/>
        <v>0</v>
      </c>
      <c r="BD76" s="50">
        <f t="shared" si="8"/>
        <v>4</v>
      </c>
      <c r="BE76" s="50">
        <f t="shared" si="8"/>
        <v>0</v>
      </c>
      <c r="BF76" s="50">
        <f t="shared" si="8"/>
        <v>8.6</v>
      </c>
      <c r="BG76" s="50">
        <f t="shared" si="8"/>
        <v>10</v>
      </c>
      <c r="BH76" s="50">
        <f t="shared" si="8"/>
        <v>23.9</v>
      </c>
      <c r="BI76" s="50">
        <f t="shared" si="8"/>
        <v>0</v>
      </c>
      <c r="BJ76" s="50">
        <f t="shared" si="8"/>
        <v>0</v>
      </c>
      <c r="BK76" s="50">
        <f t="shared" si="8"/>
        <v>0</v>
      </c>
      <c r="BL76" s="50">
        <f t="shared" si="8"/>
        <v>0</v>
      </c>
      <c r="BM76" s="50">
        <f t="shared" si="8"/>
        <v>0</v>
      </c>
      <c r="BN76" s="50">
        <f t="shared" si="8"/>
        <v>0</v>
      </c>
      <c r="BO76" s="50">
        <f t="shared" si="8"/>
        <v>0</v>
      </c>
      <c r="BP76" s="50">
        <f t="shared" si="8"/>
        <v>0</v>
      </c>
      <c r="BQ76" s="50">
        <f t="shared" ref="BQ76:EB76" si="9">SUM(BQ53:BQ74)</f>
        <v>0</v>
      </c>
      <c r="BR76" s="50">
        <f t="shared" si="9"/>
        <v>0</v>
      </c>
      <c r="BS76" s="50">
        <f t="shared" si="9"/>
        <v>0</v>
      </c>
      <c r="BT76" s="50">
        <f t="shared" si="9"/>
        <v>0</v>
      </c>
      <c r="BU76" s="50">
        <f t="shared" si="9"/>
        <v>0</v>
      </c>
      <c r="BV76" s="50">
        <f t="shared" si="9"/>
        <v>0</v>
      </c>
      <c r="BW76" s="50">
        <f t="shared" si="9"/>
        <v>0</v>
      </c>
      <c r="BX76" s="50">
        <f t="shared" si="9"/>
        <v>0</v>
      </c>
      <c r="BY76" s="50">
        <f t="shared" si="9"/>
        <v>0</v>
      </c>
      <c r="BZ76" s="50">
        <f t="shared" si="9"/>
        <v>0</v>
      </c>
      <c r="CA76" s="50">
        <f t="shared" si="9"/>
        <v>0</v>
      </c>
      <c r="CB76" s="50">
        <f t="shared" si="9"/>
        <v>0</v>
      </c>
      <c r="CC76" s="50">
        <f t="shared" si="9"/>
        <v>0</v>
      </c>
      <c r="CD76" s="50">
        <f t="shared" si="9"/>
        <v>0</v>
      </c>
      <c r="CE76" s="50">
        <f t="shared" si="9"/>
        <v>0</v>
      </c>
      <c r="CF76" s="50">
        <f t="shared" si="9"/>
        <v>0</v>
      </c>
      <c r="CG76" s="50">
        <f t="shared" si="9"/>
        <v>0</v>
      </c>
      <c r="CH76" s="50">
        <f t="shared" si="9"/>
        <v>0</v>
      </c>
      <c r="CI76" s="50">
        <f t="shared" si="9"/>
        <v>0</v>
      </c>
      <c r="CJ76" s="50">
        <f t="shared" si="9"/>
        <v>0</v>
      </c>
      <c r="CK76" s="50">
        <f t="shared" si="9"/>
        <v>0</v>
      </c>
      <c r="CL76" s="50">
        <f t="shared" si="9"/>
        <v>0</v>
      </c>
      <c r="CM76" s="50">
        <f t="shared" si="9"/>
        <v>0</v>
      </c>
      <c r="CN76" s="50">
        <f t="shared" si="9"/>
        <v>0</v>
      </c>
      <c r="CO76" s="50">
        <f t="shared" si="9"/>
        <v>0</v>
      </c>
      <c r="CP76" s="50">
        <f t="shared" si="9"/>
        <v>0</v>
      </c>
      <c r="CQ76" s="50">
        <f t="shared" si="9"/>
        <v>0</v>
      </c>
      <c r="CR76" s="50">
        <f t="shared" si="9"/>
        <v>0</v>
      </c>
      <c r="CS76" s="50">
        <f t="shared" si="9"/>
        <v>0</v>
      </c>
      <c r="CT76" s="50">
        <f t="shared" si="9"/>
        <v>0</v>
      </c>
      <c r="CU76" s="50">
        <f t="shared" si="9"/>
        <v>0</v>
      </c>
      <c r="CV76" s="50">
        <f t="shared" si="9"/>
        <v>0</v>
      </c>
      <c r="CW76" s="50">
        <f t="shared" si="9"/>
        <v>0</v>
      </c>
      <c r="CX76" s="50">
        <f t="shared" si="9"/>
        <v>0</v>
      </c>
      <c r="CY76" s="50">
        <f t="shared" si="9"/>
        <v>0</v>
      </c>
      <c r="CZ76" s="50">
        <f t="shared" si="9"/>
        <v>0</v>
      </c>
      <c r="DA76" s="50">
        <f t="shared" si="9"/>
        <v>0</v>
      </c>
      <c r="DB76" s="50">
        <f t="shared" si="9"/>
        <v>0</v>
      </c>
      <c r="DC76" s="50">
        <f t="shared" si="9"/>
        <v>0</v>
      </c>
      <c r="DD76" s="50">
        <f t="shared" si="9"/>
        <v>0</v>
      </c>
      <c r="DE76" s="50">
        <f t="shared" si="9"/>
        <v>0</v>
      </c>
      <c r="DF76" s="50">
        <f t="shared" si="9"/>
        <v>0</v>
      </c>
      <c r="DG76" s="50">
        <f t="shared" si="9"/>
        <v>0</v>
      </c>
      <c r="DH76" s="50">
        <f t="shared" si="9"/>
        <v>0</v>
      </c>
      <c r="DI76" s="50">
        <f t="shared" si="9"/>
        <v>0</v>
      </c>
      <c r="DJ76" s="50">
        <f t="shared" si="9"/>
        <v>0</v>
      </c>
      <c r="DK76" s="50">
        <f t="shared" si="9"/>
        <v>0</v>
      </c>
      <c r="DL76" s="50">
        <f t="shared" si="9"/>
        <v>0</v>
      </c>
      <c r="DM76" s="50">
        <f t="shared" si="9"/>
        <v>0</v>
      </c>
      <c r="DN76" s="50">
        <f t="shared" si="9"/>
        <v>0</v>
      </c>
      <c r="DO76" s="50">
        <f t="shared" si="9"/>
        <v>0</v>
      </c>
      <c r="DP76" s="50">
        <f t="shared" si="9"/>
        <v>0</v>
      </c>
      <c r="DQ76" s="50">
        <f t="shared" si="9"/>
        <v>0</v>
      </c>
      <c r="DR76" s="50">
        <f t="shared" si="9"/>
        <v>0</v>
      </c>
      <c r="DS76" s="50">
        <f t="shared" si="9"/>
        <v>0</v>
      </c>
      <c r="DT76" s="50">
        <f t="shared" si="9"/>
        <v>0</v>
      </c>
      <c r="DU76" s="50">
        <f t="shared" si="9"/>
        <v>0</v>
      </c>
      <c r="DV76" s="50">
        <f t="shared" si="9"/>
        <v>0</v>
      </c>
      <c r="DW76" s="50">
        <f t="shared" si="9"/>
        <v>0</v>
      </c>
      <c r="DX76" s="50">
        <f t="shared" si="9"/>
        <v>0</v>
      </c>
      <c r="DY76" s="50">
        <f t="shared" si="9"/>
        <v>0</v>
      </c>
      <c r="DZ76" s="50">
        <f t="shared" si="9"/>
        <v>0</v>
      </c>
      <c r="EA76" s="50">
        <f t="shared" si="9"/>
        <v>0</v>
      </c>
      <c r="EB76" s="50">
        <f t="shared" si="9"/>
        <v>0</v>
      </c>
      <c r="EC76" s="50">
        <f t="shared" ref="EC76:GN76" si="10">SUM(EC53:EC74)</f>
        <v>0</v>
      </c>
      <c r="ED76" s="50">
        <f t="shared" si="10"/>
        <v>0</v>
      </c>
      <c r="EE76" s="50">
        <f t="shared" si="10"/>
        <v>0</v>
      </c>
      <c r="EF76" s="50">
        <f t="shared" si="10"/>
        <v>0</v>
      </c>
      <c r="EG76" s="50">
        <f t="shared" si="10"/>
        <v>0</v>
      </c>
      <c r="EH76" s="50">
        <f t="shared" si="10"/>
        <v>0</v>
      </c>
      <c r="EI76" s="50">
        <f t="shared" si="10"/>
        <v>0</v>
      </c>
      <c r="EJ76" s="50">
        <f t="shared" si="10"/>
        <v>0</v>
      </c>
      <c r="EK76" s="50">
        <f t="shared" si="10"/>
        <v>0</v>
      </c>
      <c r="EL76" s="50">
        <f t="shared" si="10"/>
        <v>0</v>
      </c>
      <c r="EM76" s="50">
        <f t="shared" si="10"/>
        <v>0</v>
      </c>
      <c r="EN76" s="50">
        <f t="shared" si="10"/>
        <v>0</v>
      </c>
      <c r="EO76" s="50">
        <f t="shared" si="10"/>
        <v>0</v>
      </c>
      <c r="EP76" s="50">
        <f t="shared" si="10"/>
        <v>0</v>
      </c>
      <c r="EQ76" s="50">
        <f t="shared" si="10"/>
        <v>0</v>
      </c>
      <c r="ER76" s="50">
        <f t="shared" si="10"/>
        <v>0</v>
      </c>
      <c r="ES76" s="50">
        <f t="shared" si="10"/>
        <v>0</v>
      </c>
      <c r="ET76" s="50">
        <f t="shared" si="10"/>
        <v>0</v>
      </c>
      <c r="EU76" s="50">
        <f t="shared" si="10"/>
        <v>0</v>
      </c>
      <c r="EV76" s="50">
        <f t="shared" si="10"/>
        <v>0</v>
      </c>
      <c r="EW76" s="50">
        <f t="shared" si="10"/>
        <v>0</v>
      </c>
      <c r="EX76" s="50">
        <f t="shared" si="10"/>
        <v>0</v>
      </c>
      <c r="EY76" s="50">
        <f t="shared" si="10"/>
        <v>0</v>
      </c>
      <c r="EZ76" s="50">
        <f t="shared" si="10"/>
        <v>0</v>
      </c>
      <c r="FA76" s="50">
        <f t="shared" si="10"/>
        <v>0</v>
      </c>
      <c r="FB76" s="50">
        <f t="shared" si="10"/>
        <v>0</v>
      </c>
      <c r="FC76" s="50">
        <f t="shared" si="10"/>
        <v>0</v>
      </c>
      <c r="FD76" s="50">
        <f t="shared" si="10"/>
        <v>0</v>
      </c>
      <c r="FE76" s="50">
        <f t="shared" si="10"/>
        <v>0</v>
      </c>
      <c r="FF76" s="50">
        <f t="shared" si="10"/>
        <v>0</v>
      </c>
      <c r="FG76" s="50">
        <f t="shared" si="10"/>
        <v>0</v>
      </c>
      <c r="FH76" s="50">
        <f t="shared" si="10"/>
        <v>0</v>
      </c>
      <c r="FI76" s="50">
        <f t="shared" si="10"/>
        <v>0</v>
      </c>
      <c r="FJ76" s="50">
        <f t="shared" si="10"/>
        <v>0</v>
      </c>
      <c r="FK76" s="50">
        <f t="shared" si="10"/>
        <v>0</v>
      </c>
      <c r="FL76" s="50">
        <f t="shared" si="10"/>
        <v>0</v>
      </c>
      <c r="FM76" s="50">
        <f t="shared" si="10"/>
        <v>0</v>
      </c>
      <c r="FN76" s="50">
        <f t="shared" si="10"/>
        <v>0</v>
      </c>
      <c r="FO76" s="50">
        <f t="shared" si="10"/>
        <v>0</v>
      </c>
      <c r="FP76" s="50">
        <f t="shared" si="10"/>
        <v>0</v>
      </c>
      <c r="FQ76" s="50">
        <f t="shared" si="10"/>
        <v>0</v>
      </c>
      <c r="FR76" s="50">
        <f t="shared" si="10"/>
        <v>0</v>
      </c>
      <c r="FS76" s="50">
        <f t="shared" si="10"/>
        <v>0</v>
      </c>
      <c r="FT76" s="50">
        <f t="shared" si="10"/>
        <v>0</v>
      </c>
      <c r="FU76" s="50">
        <f t="shared" si="10"/>
        <v>0</v>
      </c>
      <c r="FV76" s="50">
        <f t="shared" si="10"/>
        <v>0</v>
      </c>
      <c r="FW76" s="50">
        <f t="shared" si="10"/>
        <v>0</v>
      </c>
      <c r="FX76" s="50">
        <f t="shared" si="10"/>
        <v>0</v>
      </c>
      <c r="FY76" s="50">
        <f t="shared" si="10"/>
        <v>0</v>
      </c>
      <c r="FZ76" s="50">
        <f t="shared" si="10"/>
        <v>0</v>
      </c>
      <c r="GA76" s="50">
        <f t="shared" si="10"/>
        <v>0</v>
      </c>
      <c r="GB76" s="50">
        <f t="shared" si="10"/>
        <v>0</v>
      </c>
      <c r="GC76" s="50">
        <f t="shared" si="10"/>
        <v>0</v>
      </c>
      <c r="GD76" s="50">
        <f t="shared" si="10"/>
        <v>0</v>
      </c>
      <c r="GE76" s="50">
        <f t="shared" si="10"/>
        <v>0</v>
      </c>
      <c r="GF76" s="50">
        <f t="shared" si="10"/>
        <v>0</v>
      </c>
      <c r="GG76" s="50">
        <f t="shared" si="10"/>
        <v>0</v>
      </c>
      <c r="GH76" s="50">
        <f t="shared" si="10"/>
        <v>0</v>
      </c>
      <c r="GI76" s="50">
        <f t="shared" si="10"/>
        <v>0</v>
      </c>
      <c r="GJ76" s="50">
        <f t="shared" si="10"/>
        <v>0</v>
      </c>
      <c r="GK76" s="50">
        <f t="shared" si="10"/>
        <v>0</v>
      </c>
      <c r="GL76" s="50">
        <f t="shared" si="10"/>
        <v>0</v>
      </c>
      <c r="GM76" s="50">
        <f t="shared" si="10"/>
        <v>0</v>
      </c>
      <c r="GN76" s="50">
        <f t="shared" si="10"/>
        <v>0</v>
      </c>
      <c r="GO76" s="50">
        <f t="shared" ref="GO76:HV76" si="11">SUM(GO53:GO74)</f>
        <v>0</v>
      </c>
      <c r="GP76" s="50">
        <f t="shared" si="11"/>
        <v>0</v>
      </c>
      <c r="GQ76" s="50">
        <f t="shared" si="11"/>
        <v>0</v>
      </c>
      <c r="GR76" s="50">
        <f t="shared" si="11"/>
        <v>0</v>
      </c>
      <c r="GS76" s="50">
        <f t="shared" si="11"/>
        <v>0</v>
      </c>
      <c r="GT76" s="50">
        <f t="shared" si="11"/>
        <v>0</v>
      </c>
      <c r="GU76" s="50">
        <f t="shared" si="11"/>
        <v>0</v>
      </c>
      <c r="GV76" s="50">
        <f t="shared" si="11"/>
        <v>0</v>
      </c>
      <c r="GW76" s="50">
        <f t="shared" si="11"/>
        <v>0</v>
      </c>
      <c r="GX76" s="50">
        <f t="shared" si="11"/>
        <v>0</v>
      </c>
      <c r="GY76" s="50">
        <f t="shared" si="11"/>
        <v>0</v>
      </c>
      <c r="GZ76" s="50">
        <f t="shared" si="11"/>
        <v>0</v>
      </c>
      <c r="HA76" s="50">
        <f t="shared" si="11"/>
        <v>0</v>
      </c>
      <c r="HB76" s="50">
        <f t="shared" si="11"/>
        <v>0</v>
      </c>
      <c r="HC76" s="50">
        <f t="shared" si="11"/>
        <v>0</v>
      </c>
      <c r="HD76" s="50">
        <f t="shared" si="11"/>
        <v>0</v>
      </c>
      <c r="HE76" s="50">
        <f t="shared" si="11"/>
        <v>0</v>
      </c>
      <c r="HF76" s="50">
        <f t="shared" si="11"/>
        <v>1935.3</v>
      </c>
      <c r="HG76" s="50">
        <f t="shared" si="11"/>
        <v>1837.3</v>
      </c>
      <c r="HH76" s="50">
        <f t="shared" si="11"/>
        <v>2</v>
      </c>
      <c r="HI76" s="50">
        <f t="shared" si="11"/>
        <v>0</v>
      </c>
      <c r="HJ76" s="50">
        <f t="shared" si="11"/>
        <v>0</v>
      </c>
      <c r="HK76" s="50">
        <f t="shared" si="11"/>
        <v>0</v>
      </c>
      <c r="HL76" s="50">
        <f t="shared" si="11"/>
        <v>0</v>
      </c>
      <c r="HM76" s="50">
        <f t="shared" si="11"/>
        <v>0</v>
      </c>
      <c r="HN76" s="50">
        <f t="shared" si="11"/>
        <v>12</v>
      </c>
      <c r="HO76" s="50">
        <f t="shared" si="11"/>
        <v>23</v>
      </c>
      <c r="HP76" s="50">
        <f t="shared" si="11"/>
        <v>35</v>
      </c>
      <c r="HQ76" s="50">
        <f t="shared" si="11"/>
        <v>18</v>
      </c>
      <c r="HR76" s="50">
        <f t="shared" si="11"/>
        <v>0</v>
      </c>
      <c r="HS76" s="50">
        <f t="shared" si="11"/>
        <v>0</v>
      </c>
      <c r="HT76" s="50">
        <f t="shared" si="11"/>
        <v>0</v>
      </c>
      <c r="HU76" s="50">
        <f t="shared" si="11"/>
        <v>0</v>
      </c>
      <c r="HV76" s="50">
        <f t="shared" si="11"/>
        <v>0</v>
      </c>
      <c r="HW76" s="50">
        <f t="shared" ref="HW76" si="12">SUM(HW53:HW74)</f>
        <v>8</v>
      </c>
      <c r="HX76" s="50" t="s">
        <v>65</v>
      </c>
      <c r="HY76" s="58" t="s">
        <v>65</v>
      </c>
      <c r="HZ76" s="56">
        <f t="shared" ref="HZ76:IA76" si="13">SUM(HZ53:HZ74)</f>
        <v>12485.999999999998</v>
      </c>
      <c r="IA76" s="56">
        <f t="shared" si="13"/>
        <v>0</v>
      </c>
      <c r="IB76" s="51">
        <f t="shared" si="2"/>
        <v>1123658</v>
      </c>
      <c r="IC76" s="56">
        <f t="shared" ref="IC76:IL76" si="14">SUM(IC53:IC74)</f>
        <v>867271</v>
      </c>
      <c r="ID76" s="56">
        <f t="shared" si="14"/>
        <v>840247</v>
      </c>
      <c r="IE76" s="56">
        <f t="shared" si="14"/>
        <v>0</v>
      </c>
      <c r="IF76" s="56">
        <f t="shared" si="14"/>
        <v>25088</v>
      </c>
      <c r="IG76" s="56">
        <f t="shared" si="14"/>
        <v>1936</v>
      </c>
      <c r="IH76" s="56">
        <f t="shared" si="14"/>
        <v>256387</v>
      </c>
      <c r="II76" s="56">
        <f t="shared" si="14"/>
        <v>249290</v>
      </c>
      <c r="IJ76" s="56">
        <f t="shared" si="14"/>
        <v>0</v>
      </c>
      <c r="IK76" s="56">
        <f t="shared" si="14"/>
        <v>3138</v>
      </c>
      <c r="IL76" s="56">
        <f t="shared" si="14"/>
        <v>3959</v>
      </c>
    </row>
    <row r="77" spans="1:248" s="12" customFormat="1" ht="20.25" customHeight="1" x14ac:dyDescent="0.25">
      <c r="A77" s="57"/>
      <c r="B77" s="59" t="s">
        <v>67</v>
      </c>
      <c r="C77" s="60" t="s">
        <v>65</v>
      </c>
      <c r="D77" s="50">
        <f>D75+D76</f>
        <v>49980.200000000012</v>
      </c>
      <c r="E77" s="50">
        <f t="shared" ref="E77:BP77" si="15">SUM(E75:E76)</f>
        <v>22765.3</v>
      </c>
      <c r="F77" s="50">
        <f t="shared" si="15"/>
        <v>0</v>
      </c>
      <c r="G77" s="50">
        <f t="shared" si="15"/>
        <v>21884.500000000004</v>
      </c>
      <c r="H77" s="50">
        <f t="shared" si="15"/>
        <v>0</v>
      </c>
      <c r="I77" s="50">
        <f t="shared" si="15"/>
        <v>3849.9</v>
      </c>
      <c r="J77" s="50">
        <f t="shared" si="15"/>
        <v>0</v>
      </c>
      <c r="K77" s="50">
        <f t="shared" si="15"/>
        <v>82.4</v>
      </c>
      <c r="L77" s="50">
        <f t="shared" si="15"/>
        <v>0</v>
      </c>
      <c r="M77" s="50">
        <f t="shared" si="15"/>
        <v>118</v>
      </c>
      <c r="N77" s="50">
        <f t="shared" si="15"/>
        <v>0</v>
      </c>
      <c r="O77" s="50">
        <f t="shared" si="15"/>
        <v>21.5</v>
      </c>
      <c r="P77" s="50">
        <f t="shared" si="15"/>
        <v>0</v>
      </c>
      <c r="Q77" s="50">
        <f t="shared" si="15"/>
        <v>0</v>
      </c>
      <c r="R77" s="50">
        <f t="shared" si="15"/>
        <v>2</v>
      </c>
      <c r="S77" s="50">
        <f t="shared" si="15"/>
        <v>0</v>
      </c>
      <c r="T77" s="50">
        <f t="shared" si="15"/>
        <v>0</v>
      </c>
      <c r="U77" s="50">
        <f t="shared" si="15"/>
        <v>0.4</v>
      </c>
      <c r="V77" s="50">
        <f t="shared" si="15"/>
        <v>24.6</v>
      </c>
      <c r="W77" s="50">
        <f t="shared" si="15"/>
        <v>122.6</v>
      </c>
      <c r="X77" s="50">
        <f t="shared" si="15"/>
        <v>69.3</v>
      </c>
      <c r="Y77" s="50">
        <f t="shared" si="15"/>
        <v>44.8</v>
      </c>
      <c r="Z77" s="50">
        <f t="shared" si="15"/>
        <v>0</v>
      </c>
      <c r="AA77" s="50">
        <f t="shared" si="15"/>
        <v>0</v>
      </c>
      <c r="AB77" s="50">
        <f t="shared" si="15"/>
        <v>0</v>
      </c>
      <c r="AC77" s="50">
        <f t="shared" si="15"/>
        <v>0</v>
      </c>
      <c r="AD77" s="50">
        <f t="shared" si="15"/>
        <v>0</v>
      </c>
      <c r="AE77" s="50">
        <f t="shared" si="15"/>
        <v>0</v>
      </c>
      <c r="AF77" s="50">
        <f t="shared" si="15"/>
        <v>0</v>
      </c>
      <c r="AG77" s="50">
        <f t="shared" si="15"/>
        <v>13</v>
      </c>
      <c r="AH77" s="50">
        <f t="shared" si="15"/>
        <v>57.4</v>
      </c>
      <c r="AI77" s="50">
        <f t="shared" si="15"/>
        <v>171.8</v>
      </c>
      <c r="AJ77" s="50">
        <f t="shared" si="15"/>
        <v>0</v>
      </c>
      <c r="AK77" s="50">
        <f t="shared" si="15"/>
        <v>79.8</v>
      </c>
      <c r="AL77" s="50">
        <f t="shared" si="15"/>
        <v>0</v>
      </c>
      <c r="AM77" s="50">
        <f t="shared" si="15"/>
        <v>16.2</v>
      </c>
      <c r="AN77" s="50">
        <f t="shared" si="15"/>
        <v>0</v>
      </c>
      <c r="AO77" s="50">
        <f t="shared" si="15"/>
        <v>35.1</v>
      </c>
      <c r="AP77" s="50">
        <f t="shared" si="15"/>
        <v>0</v>
      </c>
      <c r="AQ77" s="50">
        <f t="shared" si="15"/>
        <v>11.799999999999999</v>
      </c>
      <c r="AR77" s="50">
        <f t="shared" si="15"/>
        <v>23.2</v>
      </c>
      <c r="AS77" s="50">
        <f t="shared" si="15"/>
        <v>8</v>
      </c>
      <c r="AT77" s="50">
        <f t="shared" si="15"/>
        <v>0</v>
      </c>
      <c r="AU77" s="50">
        <f t="shared" si="15"/>
        <v>20.200000000000003</v>
      </c>
      <c r="AV77" s="50">
        <f t="shared" si="15"/>
        <v>14.999999999999998</v>
      </c>
      <c r="AW77" s="50">
        <f t="shared" si="15"/>
        <v>7.2</v>
      </c>
      <c r="AX77" s="50">
        <f t="shared" si="15"/>
        <v>0</v>
      </c>
      <c r="AY77" s="50">
        <f t="shared" si="15"/>
        <v>0</v>
      </c>
      <c r="AZ77" s="50">
        <f t="shared" si="15"/>
        <v>1</v>
      </c>
      <c r="BA77" s="50">
        <f t="shared" si="15"/>
        <v>0</v>
      </c>
      <c r="BB77" s="50">
        <f t="shared" si="15"/>
        <v>0</v>
      </c>
      <c r="BC77" s="50">
        <f t="shared" si="15"/>
        <v>0</v>
      </c>
      <c r="BD77" s="50">
        <f t="shared" si="15"/>
        <v>8.1</v>
      </c>
      <c r="BE77" s="50">
        <f t="shared" si="15"/>
        <v>1.9</v>
      </c>
      <c r="BF77" s="50">
        <f t="shared" si="15"/>
        <v>9.6</v>
      </c>
      <c r="BG77" s="50">
        <f t="shared" si="15"/>
        <v>24.3</v>
      </c>
      <c r="BH77" s="50">
        <f t="shared" si="15"/>
        <v>29.9</v>
      </c>
      <c r="BI77" s="50">
        <f t="shared" si="15"/>
        <v>0</v>
      </c>
      <c r="BJ77" s="50">
        <f t="shared" si="15"/>
        <v>0</v>
      </c>
      <c r="BK77" s="50">
        <f t="shared" si="15"/>
        <v>0</v>
      </c>
      <c r="BL77" s="50">
        <f t="shared" si="15"/>
        <v>22.6</v>
      </c>
      <c r="BM77" s="50">
        <f t="shared" si="15"/>
        <v>378.4</v>
      </c>
      <c r="BN77" s="50">
        <f t="shared" si="15"/>
        <v>18.8</v>
      </c>
      <c r="BO77" s="50">
        <f t="shared" si="15"/>
        <v>11.3</v>
      </c>
      <c r="BP77" s="50">
        <f t="shared" si="15"/>
        <v>0</v>
      </c>
      <c r="BQ77" s="50">
        <f t="shared" ref="BQ77:EB77" si="16">SUM(BQ75:BQ76)</f>
        <v>0</v>
      </c>
      <c r="BR77" s="50">
        <f t="shared" si="16"/>
        <v>0</v>
      </c>
      <c r="BS77" s="50">
        <f t="shared" si="16"/>
        <v>0</v>
      </c>
      <c r="BT77" s="50">
        <f t="shared" si="16"/>
        <v>0</v>
      </c>
      <c r="BU77" s="50">
        <f t="shared" si="16"/>
        <v>0</v>
      </c>
      <c r="BV77" s="50">
        <f t="shared" si="16"/>
        <v>0</v>
      </c>
      <c r="BW77" s="50">
        <f t="shared" si="16"/>
        <v>0</v>
      </c>
      <c r="BX77" s="50">
        <f t="shared" si="16"/>
        <v>0</v>
      </c>
      <c r="BY77" s="50">
        <f t="shared" si="16"/>
        <v>0</v>
      </c>
      <c r="BZ77" s="50">
        <f t="shared" si="16"/>
        <v>0</v>
      </c>
      <c r="CA77" s="50">
        <f t="shared" si="16"/>
        <v>0</v>
      </c>
      <c r="CB77" s="50">
        <f t="shared" si="16"/>
        <v>0.3</v>
      </c>
      <c r="CC77" s="50">
        <f t="shared" si="16"/>
        <v>0</v>
      </c>
      <c r="CD77" s="50">
        <f t="shared" si="16"/>
        <v>0</v>
      </c>
      <c r="CE77" s="50">
        <f t="shared" si="16"/>
        <v>0</v>
      </c>
      <c r="CF77" s="50">
        <f t="shared" si="16"/>
        <v>0</v>
      </c>
      <c r="CG77" s="50">
        <f t="shared" si="16"/>
        <v>0</v>
      </c>
      <c r="CH77" s="50">
        <f t="shared" si="16"/>
        <v>0</v>
      </c>
      <c r="CI77" s="50">
        <f t="shared" si="16"/>
        <v>0</v>
      </c>
      <c r="CJ77" s="50">
        <f t="shared" si="16"/>
        <v>0</v>
      </c>
      <c r="CK77" s="50">
        <f t="shared" si="16"/>
        <v>0</v>
      </c>
      <c r="CL77" s="50">
        <f t="shared" si="16"/>
        <v>0</v>
      </c>
      <c r="CM77" s="50">
        <f t="shared" si="16"/>
        <v>0</v>
      </c>
      <c r="CN77" s="50">
        <f t="shared" si="16"/>
        <v>0</v>
      </c>
      <c r="CO77" s="50">
        <f t="shared" si="16"/>
        <v>0</v>
      </c>
      <c r="CP77" s="50">
        <f t="shared" si="16"/>
        <v>0</v>
      </c>
      <c r="CQ77" s="50">
        <f t="shared" si="16"/>
        <v>0</v>
      </c>
      <c r="CR77" s="50">
        <f t="shared" si="16"/>
        <v>0</v>
      </c>
      <c r="CS77" s="50">
        <f t="shared" si="16"/>
        <v>0</v>
      </c>
      <c r="CT77" s="50">
        <f t="shared" si="16"/>
        <v>0</v>
      </c>
      <c r="CU77" s="50">
        <f t="shared" si="16"/>
        <v>0</v>
      </c>
      <c r="CV77" s="50">
        <f t="shared" si="16"/>
        <v>0</v>
      </c>
      <c r="CW77" s="50">
        <f t="shared" si="16"/>
        <v>0</v>
      </c>
      <c r="CX77" s="50">
        <f t="shared" si="16"/>
        <v>0</v>
      </c>
      <c r="CY77" s="50">
        <f t="shared" si="16"/>
        <v>0</v>
      </c>
      <c r="CZ77" s="50">
        <f t="shared" si="16"/>
        <v>0</v>
      </c>
      <c r="DA77" s="50">
        <f t="shared" si="16"/>
        <v>0</v>
      </c>
      <c r="DB77" s="50">
        <f t="shared" si="16"/>
        <v>0</v>
      </c>
      <c r="DC77" s="50">
        <f t="shared" si="16"/>
        <v>0</v>
      </c>
      <c r="DD77" s="50">
        <f t="shared" si="16"/>
        <v>0</v>
      </c>
      <c r="DE77" s="50">
        <f t="shared" si="16"/>
        <v>0</v>
      </c>
      <c r="DF77" s="50">
        <f t="shared" si="16"/>
        <v>0</v>
      </c>
      <c r="DG77" s="50">
        <f t="shared" si="16"/>
        <v>0</v>
      </c>
      <c r="DH77" s="50">
        <f t="shared" si="16"/>
        <v>0</v>
      </c>
      <c r="DI77" s="50">
        <f t="shared" si="16"/>
        <v>0</v>
      </c>
      <c r="DJ77" s="50">
        <f t="shared" si="16"/>
        <v>0</v>
      </c>
      <c r="DK77" s="50">
        <f t="shared" si="16"/>
        <v>0</v>
      </c>
      <c r="DL77" s="50">
        <f t="shared" si="16"/>
        <v>0</v>
      </c>
      <c r="DM77" s="50">
        <f t="shared" si="16"/>
        <v>0</v>
      </c>
      <c r="DN77" s="50">
        <f t="shared" si="16"/>
        <v>0</v>
      </c>
      <c r="DO77" s="50">
        <f t="shared" si="16"/>
        <v>0</v>
      </c>
      <c r="DP77" s="50">
        <f t="shared" si="16"/>
        <v>0</v>
      </c>
      <c r="DQ77" s="50">
        <f t="shared" si="16"/>
        <v>0</v>
      </c>
      <c r="DR77" s="50">
        <f t="shared" si="16"/>
        <v>0</v>
      </c>
      <c r="DS77" s="50">
        <f t="shared" si="16"/>
        <v>0</v>
      </c>
      <c r="DT77" s="50">
        <f t="shared" si="16"/>
        <v>0</v>
      </c>
      <c r="DU77" s="50">
        <f t="shared" si="16"/>
        <v>30</v>
      </c>
      <c r="DV77" s="50">
        <f t="shared" si="16"/>
        <v>0</v>
      </c>
      <c r="DW77" s="50">
        <f t="shared" si="16"/>
        <v>0</v>
      </c>
      <c r="DX77" s="50">
        <f t="shared" si="16"/>
        <v>0</v>
      </c>
      <c r="DY77" s="50">
        <f t="shared" si="16"/>
        <v>0</v>
      </c>
      <c r="DZ77" s="50">
        <f t="shared" si="16"/>
        <v>0</v>
      </c>
      <c r="EA77" s="50">
        <f t="shared" si="16"/>
        <v>0</v>
      </c>
      <c r="EB77" s="50">
        <f t="shared" si="16"/>
        <v>0</v>
      </c>
      <c r="EC77" s="50">
        <f t="shared" ref="EC77:GN77" si="17">SUM(EC75:EC76)</f>
        <v>0</v>
      </c>
      <c r="ED77" s="50">
        <f t="shared" si="17"/>
        <v>0</v>
      </c>
      <c r="EE77" s="50">
        <f t="shared" si="17"/>
        <v>0</v>
      </c>
      <c r="EF77" s="50">
        <f t="shared" si="17"/>
        <v>0</v>
      </c>
      <c r="EG77" s="50">
        <f t="shared" si="17"/>
        <v>0</v>
      </c>
      <c r="EH77" s="50">
        <f t="shared" si="17"/>
        <v>0</v>
      </c>
      <c r="EI77" s="50">
        <f t="shared" si="17"/>
        <v>0</v>
      </c>
      <c r="EJ77" s="50">
        <f t="shared" si="17"/>
        <v>0</v>
      </c>
      <c r="EK77" s="50">
        <f t="shared" si="17"/>
        <v>0</v>
      </c>
      <c r="EL77" s="50">
        <f t="shared" si="17"/>
        <v>0</v>
      </c>
      <c r="EM77" s="50">
        <f t="shared" si="17"/>
        <v>0</v>
      </c>
      <c r="EN77" s="50">
        <f t="shared" si="17"/>
        <v>0</v>
      </c>
      <c r="EO77" s="50">
        <f t="shared" si="17"/>
        <v>0</v>
      </c>
      <c r="EP77" s="50">
        <f t="shared" si="17"/>
        <v>0</v>
      </c>
      <c r="EQ77" s="50">
        <f t="shared" si="17"/>
        <v>0</v>
      </c>
      <c r="ER77" s="50">
        <f t="shared" si="17"/>
        <v>0</v>
      </c>
      <c r="ES77" s="50">
        <f t="shared" si="17"/>
        <v>0</v>
      </c>
      <c r="ET77" s="50">
        <f t="shared" si="17"/>
        <v>0</v>
      </c>
      <c r="EU77" s="50">
        <f t="shared" si="17"/>
        <v>0</v>
      </c>
      <c r="EV77" s="50">
        <f t="shared" si="17"/>
        <v>0</v>
      </c>
      <c r="EW77" s="50">
        <f t="shared" si="17"/>
        <v>0</v>
      </c>
      <c r="EX77" s="50">
        <f t="shared" si="17"/>
        <v>0</v>
      </c>
      <c r="EY77" s="50">
        <f t="shared" si="17"/>
        <v>0</v>
      </c>
      <c r="EZ77" s="50">
        <f t="shared" si="17"/>
        <v>0</v>
      </c>
      <c r="FA77" s="50">
        <f t="shared" si="17"/>
        <v>0</v>
      </c>
      <c r="FB77" s="50">
        <f t="shared" si="17"/>
        <v>0</v>
      </c>
      <c r="FC77" s="50">
        <f t="shared" si="17"/>
        <v>0</v>
      </c>
      <c r="FD77" s="50">
        <f t="shared" si="17"/>
        <v>0</v>
      </c>
      <c r="FE77" s="50">
        <f t="shared" si="17"/>
        <v>0</v>
      </c>
      <c r="FF77" s="50">
        <f t="shared" si="17"/>
        <v>0</v>
      </c>
      <c r="FG77" s="50">
        <f t="shared" si="17"/>
        <v>0</v>
      </c>
      <c r="FH77" s="50">
        <f t="shared" si="17"/>
        <v>0</v>
      </c>
      <c r="FI77" s="50">
        <f t="shared" si="17"/>
        <v>0</v>
      </c>
      <c r="FJ77" s="50">
        <f t="shared" si="17"/>
        <v>0</v>
      </c>
      <c r="FK77" s="50">
        <f t="shared" si="17"/>
        <v>0</v>
      </c>
      <c r="FL77" s="50">
        <f t="shared" si="17"/>
        <v>0</v>
      </c>
      <c r="FM77" s="50">
        <f t="shared" si="17"/>
        <v>0</v>
      </c>
      <c r="FN77" s="50">
        <f t="shared" si="17"/>
        <v>0</v>
      </c>
      <c r="FO77" s="50">
        <f t="shared" si="17"/>
        <v>0</v>
      </c>
      <c r="FP77" s="50">
        <f t="shared" si="17"/>
        <v>0</v>
      </c>
      <c r="FQ77" s="50">
        <f t="shared" si="17"/>
        <v>0</v>
      </c>
      <c r="FR77" s="50">
        <f t="shared" si="17"/>
        <v>0</v>
      </c>
      <c r="FS77" s="50">
        <f t="shared" si="17"/>
        <v>0</v>
      </c>
      <c r="FT77" s="50">
        <f t="shared" si="17"/>
        <v>0</v>
      </c>
      <c r="FU77" s="50">
        <f t="shared" si="17"/>
        <v>0</v>
      </c>
      <c r="FV77" s="50">
        <f t="shared" si="17"/>
        <v>0</v>
      </c>
      <c r="FW77" s="50">
        <f t="shared" si="17"/>
        <v>0</v>
      </c>
      <c r="FX77" s="50">
        <f t="shared" si="17"/>
        <v>0</v>
      </c>
      <c r="FY77" s="50">
        <f t="shared" si="17"/>
        <v>0</v>
      </c>
      <c r="FZ77" s="50">
        <f t="shared" si="17"/>
        <v>0</v>
      </c>
      <c r="GA77" s="50">
        <f t="shared" si="17"/>
        <v>0</v>
      </c>
      <c r="GB77" s="50">
        <f t="shared" si="17"/>
        <v>0</v>
      </c>
      <c r="GC77" s="50">
        <f t="shared" si="17"/>
        <v>0</v>
      </c>
      <c r="GD77" s="50">
        <f t="shared" si="17"/>
        <v>0</v>
      </c>
      <c r="GE77" s="50">
        <f t="shared" si="17"/>
        <v>0</v>
      </c>
      <c r="GF77" s="50">
        <f t="shared" si="17"/>
        <v>0</v>
      </c>
      <c r="GG77" s="50">
        <f t="shared" si="17"/>
        <v>0</v>
      </c>
      <c r="GH77" s="50">
        <f t="shared" si="17"/>
        <v>0</v>
      </c>
      <c r="GI77" s="50">
        <f t="shared" si="17"/>
        <v>0</v>
      </c>
      <c r="GJ77" s="50">
        <f t="shared" si="17"/>
        <v>0</v>
      </c>
      <c r="GK77" s="50">
        <f t="shared" si="17"/>
        <v>0</v>
      </c>
      <c r="GL77" s="50">
        <f t="shared" si="17"/>
        <v>0</v>
      </c>
      <c r="GM77" s="50">
        <f t="shared" si="17"/>
        <v>0</v>
      </c>
      <c r="GN77" s="50">
        <f t="shared" si="17"/>
        <v>0</v>
      </c>
      <c r="GO77" s="50">
        <f t="shared" ref="GO77:HV77" si="18">SUM(GO75:GO76)</f>
        <v>0</v>
      </c>
      <c r="GP77" s="50">
        <f t="shared" si="18"/>
        <v>0</v>
      </c>
      <c r="GQ77" s="50">
        <f t="shared" si="18"/>
        <v>0</v>
      </c>
      <c r="GR77" s="50">
        <f t="shared" si="18"/>
        <v>0</v>
      </c>
      <c r="GS77" s="50">
        <f t="shared" si="18"/>
        <v>0</v>
      </c>
      <c r="GT77" s="50">
        <f t="shared" si="18"/>
        <v>0</v>
      </c>
      <c r="GU77" s="50">
        <f t="shared" si="18"/>
        <v>0</v>
      </c>
      <c r="GV77" s="50">
        <f t="shared" si="18"/>
        <v>0</v>
      </c>
      <c r="GW77" s="50">
        <f t="shared" si="18"/>
        <v>0</v>
      </c>
      <c r="GX77" s="50">
        <f t="shared" si="18"/>
        <v>0</v>
      </c>
      <c r="GY77" s="50">
        <f t="shared" si="18"/>
        <v>0</v>
      </c>
      <c r="GZ77" s="50">
        <f t="shared" si="18"/>
        <v>0</v>
      </c>
      <c r="HA77" s="50">
        <f t="shared" si="18"/>
        <v>0</v>
      </c>
      <c r="HB77" s="50">
        <f t="shared" si="18"/>
        <v>0</v>
      </c>
      <c r="HC77" s="50">
        <f t="shared" si="18"/>
        <v>0</v>
      </c>
      <c r="HD77" s="50">
        <f t="shared" si="18"/>
        <v>0</v>
      </c>
      <c r="HE77" s="50">
        <f t="shared" si="18"/>
        <v>0</v>
      </c>
      <c r="HF77" s="50">
        <f t="shared" si="18"/>
        <v>7422.9000000000005</v>
      </c>
      <c r="HG77" s="50">
        <f t="shared" si="18"/>
        <v>7285.3</v>
      </c>
      <c r="HH77" s="50">
        <f t="shared" si="18"/>
        <v>17.600000000000001</v>
      </c>
      <c r="HI77" s="50">
        <f t="shared" si="18"/>
        <v>0</v>
      </c>
      <c r="HJ77" s="50">
        <f t="shared" si="18"/>
        <v>0</v>
      </c>
      <c r="HK77" s="50">
        <f t="shared" si="18"/>
        <v>0</v>
      </c>
      <c r="HL77" s="50">
        <f t="shared" si="18"/>
        <v>0</v>
      </c>
      <c r="HM77" s="50">
        <f t="shared" si="18"/>
        <v>0</v>
      </c>
      <c r="HN77" s="50">
        <f t="shared" si="18"/>
        <v>12</v>
      </c>
      <c r="HO77" s="50">
        <f t="shared" si="18"/>
        <v>33</v>
      </c>
      <c r="HP77" s="50">
        <f t="shared" si="18"/>
        <v>37</v>
      </c>
      <c r="HQ77" s="50">
        <f t="shared" si="18"/>
        <v>30</v>
      </c>
      <c r="HR77" s="50">
        <f t="shared" si="18"/>
        <v>0</v>
      </c>
      <c r="HS77" s="50">
        <f t="shared" si="18"/>
        <v>0</v>
      </c>
      <c r="HT77" s="50">
        <f t="shared" si="18"/>
        <v>0</v>
      </c>
      <c r="HU77" s="50">
        <f t="shared" si="18"/>
        <v>0</v>
      </c>
      <c r="HV77" s="50">
        <f t="shared" si="18"/>
        <v>0</v>
      </c>
      <c r="HW77" s="50">
        <f t="shared" ref="HW77" si="19">SUM(HW75:HW76)</f>
        <v>8</v>
      </c>
      <c r="HX77" s="50">
        <f>SUM(HX22:HX74)</f>
        <v>129.19999999999999</v>
      </c>
      <c r="HY77" s="58">
        <f>SUM(HY22:HY74)</f>
        <v>1793</v>
      </c>
      <c r="HZ77" s="56">
        <f t="shared" ref="HZ77:IB77" si="20">SUM(HZ75:HZ76)</f>
        <v>48195.400000000009</v>
      </c>
      <c r="IA77" s="56">
        <f t="shared" si="20"/>
        <v>456.3</v>
      </c>
      <c r="IB77" s="56">
        <f t="shared" si="20"/>
        <v>3153606</v>
      </c>
      <c r="IC77" s="56">
        <f t="shared" ref="IC77:IL77" si="21">SUM(IC75:IC76)</f>
        <v>2470548</v>
      </c>
      <c r="ID77" s="56">
        <f t="shared" si="21"/>
        <v>2398228</v>
      </c>
      <c r="IE77" s="56">
        <f t="shared" si="21"/>
        <v>25573</v>
      </c>
      <c r="IF77" s="56">
        <f t="shared" si="21"/>
        <v>67033</v>
      </c>
      <c r="IG77" s="56">
        <f t="shared" si="21"/>
        <v>5287</v>
      </c>
      <c r="IH77" s="56">
        <f t="shared" si="21"/>
        <v>683058</v>
      </c>
      <c r="II77" s="56">
        <f t="shared" si="21"/>
        <v>661503</v>
      </c>
      <c r="IJ77" s="56">
        <f t="shared" si="21"/>
        <v>9667</v>
      </c>
      <c r="IK77" s="56">
        <f t="shared" si="21"/>
        <v>7669</v>
      </c>
      <c r="IL77" s="56">
        <f t="shared" si="21"/>
        <v>13886</v>
      </c>
    </row>
    <row r="78" spans="1:248" ht="42.75" customHeight="1" x14ac:dyDescent="0.25">
      <c r="HF78" s="1"/>
    </row>
    <row r="79" spans="1:248" ht="18" customHeight="1" x14ac:dyDescent="0.25">
      <c r="E79" s="38"/>
      <c r="F79" s="38" t="s">
        <v>132</v>
      </c>
      <c r="G79" s="38"/>
      <c r="H79" s="38"/>
      <c r="I79" s="38" t="s">
        <v>133</v>
      </c>
      <c r="J79" s="30"/>
      <c r="HF79" s="1"/>
    </row>
    <row r="80" spans="1:248" ht="18" customHeight="1" x14ac:dyDescent="0.25">
      <c r="HF80" s="1"/>
    </row>
    <row r="84" spans="56:199" ht="18" customHeight="1" x14ac:dyDescent="0.25">
      <c r="BD84" s="2"/>
      <c r="BE84" s="2"/>
      <c r="BF84" s="2"/>
      <c r="BG84" s="2"/>
      <c r="BH84" s="2"/>
      <c r="BI84" s="2"/>
      <c r="BJ84" s="2"/>
      <c r="BK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</row>
  </sheetData>
  <mergeCells count="348">
    <mergeCell ref="O1:T1"/>
    <mergeCell ref="O2:T2"/>
    <mergeCell ref="O4:T4"/>
    <mergeCell ref="O5:T5"/>
    <mergeCell ref="O6:T6"/>
    <mergeCell ref="DK15:DL18"/>
    <mergeCell ref="ES19:ES20"/>
    <mergeCell ref="ER19:ER20"/>
    <mergeCell ref="DD19:DD20"/>
    <mergeCell ref="DF19:DF20"/>
    <mergeCell ref="DG19:DG20"/>
    <mergeCell ref="DI19:DI20"/>
    <mergeCell ref="DJ19:DJ20"/>
    <mergeCell ref="DK19:DK20"/>
    <mergeCell ref="CD19:CD20"/>
    <mergeCell ref="CU19:CU20"/>
    <mergeCell ref="DH19:DH20"/>
    <mergeCell ref="CP13:CQ18"/>
    <mergeCell ref="CP19:CP20"/>
    <mergeCell ref="CR13:DQ13"/>
    <mergeCell ref="CX15:CY18"/>
    <mergeCell ref="CS15:CW18"/>
    <mergeCell ref="CW19:CW20"/>
    <mergeCell ref="DR13:DS19"/>
    <mergeCell ref="DP19:DP20"/>
    <mergeCell ref="IB11:IL13"/>
    <mergeCell ref="IA14:IA20"/>
    <mergeCell ref="IB14:IB20"/>
    <mergeCell ref="IC14:IL14"/>
    <mergeCell ref="IC15:IC20"/>
    <mergeCell ref="ID15:IG15"/>
    <mergeCell ref="IH15:IH20"/>
    <mergeCell ref="II15:IL15"/>
    <mergeCell ref="ID16:ID20"/>
    <mergeCell ref="IF16:IF20"/>
    <mergeCell ref="IG16:IG20"/>
    <mergeCell ref="II16:II20"/>
    <mergeCell ref="IK16:IK20"/>
    <mergeCell ref="IL16:IL20"/>
    <mergeCell ref="IE17:IE20"/>
    <mergeCell ref="IJ17:IJ20"/>
    <mergeCell ref="HZ11:HZ20"/>
    <mergeCell ref="IA11:IA13"/>
    <mergeCell ref="HW17:HW20"/>
    <mergeCell ref="GV19:GV20"/>
    <mergeCell ref="GW19:GW20"/>
    <mergeCell ref="HU17:HU20"/>
    <mergeCell ref="HV17:HV20"/>
    <mergeCell ref="GL19:GL20"/>
    <mergeCell ref="HR17:HR20"/>
    <mergeCell ref="HG15:HQ16"/>
    <mergeCell ref="HF14:HF20"/>
    <mergeCell ref="GG19:GG20"/>
    <mergeCell ref="GM19:GM20"/>
    <mergeCell ref="HS17:HS20"/>
    <mergeCell ref="HT17:HT20"/>
    <mergeCell ref="HL19:HL20"/>
    <mergeCell ref="EX19:EX20"/>
    <mergeCell ref="EY19:EY20"/>
    <mergeCell ref="EE19:EE20"/>
    <mergeCell ref="EG19:EG20"/>
    <mergeCell ref="EH19:EH20"/>
    <mergeCell ref="EJ19:EJ20"/>
    <mergeCell ref="EK19:EK20"/>
    <mergeCell ref="HI19:HI20"/>
    <mergeCell ref="HJ19:HJ20"/>
    <mergeCell ref="EM19:EM20"/>
    <mergeCell ref="EQ19:EQ20"/>
    <mergeCell ref="GX19:GX20"/>
    <mergeCell ref="GY19:GY20"/>
    <mergeCell ref="GZ19:GZ20"/>
    <mergeCell ref="HA19:HA20"/>
    <mergeCell ref="HD13:HE19"/>
    <mergeCell ref="HG14:HW14"/>
    <mergeCell ref="GQ14:HC14"/>
    <mergeCell ref="HN19:HN20"/>
    <mergeCell ref="HO19:HO20"/>
    <mergeCell ref="HR15:HT16"/>
    <mergeCell ref="HU15:HW16"/>
    <mergeCell ref="GD13:HC13"/>
    <mergeCell ref="GD14:GP14"/>
    <mergeCell ref="FV19:FV20"/>
    <mergeCell ref="FW19:FW20"/>
    <mergeCell ref="FU15:FY18"/>
    <mergeCell ref="FN15:FR18"/>
    <mergeCell ref="GW15:GX18"/>
    <mergeCell ref="HK19:HK20"/>
    <mergeCell ref="HI17:HQ18"/>
    <mergeCell ref="HP19:HP20"/>
    <mergeCell ref="HQ19:HQ20"/>
    <mergeCell ref="HM19:HM20"/>
    <mergeCell ref="HG17:HG20"/>
    <mergeCell ref="HH17:HH20"/>
    <mergeCell ref="GC19:GC20"/>
    <mergeCell ref="GU19:GU20"/>
    <mergeCell ref="GJ15:GK18"/>
    <mergeCell ref="GE15:GI18"/>
    <mergeCell ref="GI19:GI20"/>
    <mergeCell ref="GO19:GO20"/>
    <mergeCell ref="GQ15:GQ20"/>
    <mergeCell ref="GN19:GN20"/>
    <mergeCell ref="GP19:GP20"/>
    <mergeCell ref="EO15:EP18"/>
    <mergeCell ref="EQ15:EU18"/>
    <mergeCell ref="EV13:EW19"/>
    <mergeCell ref="EP19:EP20"/>
    <mergeCell ref="EN19:EN20"/>
    <mergeCell ref="DT13:DU18"/>
    <mergeCell ref="DU19:DU20"/>
    <mergeCell ref="DW19:DW20"/>
    <mergeCell ref="DX19:DX20"/>
    <mergeCell ref="DV14:EH14"/>
    <mergeCell ref="DV13:EU13"/>
    <mergeCell ref="DV15:DV20"/>
    <mergeCell ref="DW15:EA18"/>
    <mergeCell ref="EA19:EA20"/>
    <mergeCell ref="DY19:DY20"/>
    <mergeCell ref="EL19:EL20"/>
    <mergeCell ref="EO19:EO20"/>
    <mergeCell ref="EF19:EF20"/>
    <mergeCell ref="EI15:EI20"/>
    <mergeCell ref="EJ15:EN18"/>
    <mergeCell ref="ED15:EH18"/>
    <mergeCell ref="ET19:ET20"/>
    <mergeCell ref="EU19:EU20"/>
    <mergeCell ref="FA15:FE18"/>
    <mergeCell ref="FE19:FE20"/>
    <mergeCell ref="HC19:HC20"/>
    <mergeCell ref="GY15:HC18"/>
    <mergeCell ref="GR15:GV18"/>
    <mergeCell ref="GE19:GE20"/>
    <mergeCell ref="GF19:GF20"/>
    <mergeCell ref="GH19:GH20"/>
    <mergeCell ref="GJ19:GJ20"/>
    <mergeCell ref="GK19:GK20"/>
    <mergeCell ref="FP19:FP20"/>
    <mergeCell ref="FM15:FM20"/>
    <mergeCell ref="FQ19:FQ20"/>
    <mergeCell ref="FR19:FR20"/>
    <mergeCell ref="FS19:FS20"/>
    <mergeCell ref="FT19:FT20"/>
    <mergeCell ref="FU19:FU20"/>
    <mergeCell ref="FC19:FC20"/>
    <mergeCell ref="FZ13:GA19"/>
    <mergeCell ref="GD15:GD20"/>
    <mergeCell ref="HB19:HB20"/>
    <mergeCell ref="FS15:FT18"/>
    <mergeCell ref="FX19:FX20"/>
    <mergeCell ref="FY19:FY20"/>
    <mergeCell ref="EZ13:FY13"/>
    <mergeCell ref="HX11:HX20"/>
    <mergeCell ref="DT11:EW11"/>
    <mergeCell ref="FD19:FD20"/>
    <mergeCell ref="FF19:FF20"/>
    <mergeCell ref="FG19:FG20"/>
    <mergeCell ref="FB19:FB20"/>
    <mergeCell ref="EX11:GA11"/>
    <mergeCell ref="GL15:GP18"/>
    <mergeCell ref="GB11:HE11"/>
    <mergeCell ref="FM14:FY14"/>
    <mergeCell ref="FN19:FN20"/>
    <mergeCell ref="FO19:FO20"/>
    <mergeCell ref="FJ19:FJ20"/>
    <mergeCell ref="EZ14:FL14"/>
    <mergeCell ref="EZ15:EZ20"/>
    <mergeCell ref="FL19:FL20"/>
    <mergeCell ref="FF15:FG18"/>
    <mergeCell ref="FH15:FL18"/>
    <mergeCell ref="FH19:FH20"/>
    <mergeCell ref="FI19:FI20"/>
    <mergeCell ref="FK19:FK20"/>
    <mergeCell ref="HF11:HW13"/>
    <mergeCell ref="GB19:GB20"/>
    <mergeCell ref="DL19:DL20"/>
    <mergeCell ref="DM19:DM20"/>
    <mergeCell ref="AI13:AP13"/>
    <mergeCell ref="ED19:ED20"/>
    <mergeCell ref="DM15:DQ18"/>
    <mergeCell ref="DO19:DO20"/>
    <mergeCell ref="DQ19:DQ20"/>
    <mergeCell ref="DZ19:DZ20"/>
    <mergeCell ref="EB19:EB20"/>
    <mergeCell ref="EC19:EC20"/>
    <mergeCell ref="CA15:CA20"/>
    <mergeCell ref="BT15:BU18"/>
    <mergeCell ref="BO15:BS18"/>
    <mergeCell ref="BS19:BS20"/>
    <mergeCell ref="BX19:BX20"/>
    <mergeCell ref="AM19:AM20"/>
    <mergeCell ref="AI19:AI20"/>
    <mergeCell ref="AK14:AL18"/>
    <mergeCell ref="DC19:DC20"/>
    <mergeCell ref="CG19:CG20"/>
    <mergeCell ref="BF16:BF20"/>
    <mergeCell ref="BL19:BL20"/>
    <mergeCell ref="BY19:BY20"/>
    <mergeCell ref="BZ19:BZ20"/>
    <mergeCell ref="K14:K20"/>
    <mergeCell ref="L14:L20"/>
    <mergeCell ref="M14:M20"/>
    <mergeCell ref="Q16:Q20"/>
    <mergeCell ref="HY11:HY20"/>
    <mergeCell ref="E12:AH12"/>
    <mergeCell ref="AI12:AP12"/>
    <mergeCell ref="AQ12:AX12"/>
    <mergeCell ref="AY12:BK12"/>
    <mergeCell ref="BL12:CO12"/>
    <mergeCell ref="CP12:DS12"/>
    <mergeCell ref="EX12:GA12"/>
    <mergeCell ref="GB12:HE12"/>
    <mergeCell ref="EX13:EY18"/>
    <mergeCell ref="GB13:GC18"/>
    <mergeCell ref="GR19:GR20"/>
    <mergeCell ref="GS19:GS20"/>
    <mergeCell ref="FA19:FA20"/>
    <mergeCell ref="AI11:BK11"/>
    <mergeCell ref="BL11:CO11"/>
    <mergeCell ref="CP11:DS11"/>
    <mergeCell ref="EI14:EU14"/>
    <mergeCell ref="GT19:GT20"/>
    <mergeCell ref="EB15:EC18"/>
    <mergeCell ref="R16:R20"/>
    <mergeCell ref="S16:S20"/>
    <mergeCell ref="T16:T20"/>
    <mergeCell ref="AO19:AO20"/>
    <mergeCell ref="AC16:AC20"/>
    <mergeCell ref="AM14:AN18"/>
    <mergeCell ref="BH19:BH20"/>
    <mergeCell ref="BJ19:BJ20"/>
    <mergeCell ref="AO14:AP18"/>
    <mergeCell ref="BE16:BE20"/>
    <mergeCell ref="U16:U20"/>
    <mergeCell ref="V16:V20"/>
    <mergeCell ref="W16:W20"/>
    <mergeCell ref="X16:X20"/>
    <mergeCell ref="Y16:Y20"/>
    <mergeCell ref="AK19:AK20"/>
    <mergeCell ref="Q14:Y15"/>
    <mergeCell ref="Z14:AH15"/>
    <mergeCell ref="AI14:AJ18"/>
    <mergeCell ref="AB16:AB20"/>
    <mergeCell ref="AD16:AD20"/>
    <mergeCell ref="AE16:AE20"/>
    <mergeCell ref="AH16:AH20"/>
    <mergeCell ref="Z16:Z20"/>
    <mergeCell ref="CB19:CB20"/>
    <mergeCell ref="CC19:CC20"/>
    <mergeCell ref="CY19:CY20"/>
    <mergeCell ref="BQ19:BQ20"/>
    <mergeCell ref="CQ19:CQ20"/>
    <mergeCell ref="CS19:CS20"/>
    <mergeCell ref="CT19:CT20"/>
    <mergeCell ref="CV19:CV20"/>
    <mergeCell ref="CX19:CX20"/>
    <mergeCell ref="CH19:CH20"/>
    <mergeCell ref="CL19:CL20"/>
    <mergeCell ref="CM19:CM20"/>
    <mergeCell ref="CN13:CO19"/>
    <mergeCell ref="CR14:DD14"/>
    <mergeCell ref="CG15:CH18"/>
    <mergeCell ref="CI15:CM18"/>
    <mergeCell ref="CI19:CI20"/>
    <mergeCell ref="CJ19:CJ20"/>
    <mergeCell ref="CK19:CK20"/>
    <mergeCell ref="DB19:DB20"/>
    <mergeCell ref="CZ15:DD18"/>
    <mergeCell ref="DE15:DE20"/>
    <mergeCell ref="CZ19:CZ20"/>
    <mergeCell ref="DA19:DA20"/>
    <mergeCell ref="DF15:DJ18"/>
    <mergeCell ref="DT12:EW12"/>
    <mergeCell ref="BN14:BZ14"/>
    <mergeCell ref="BN13:CM13"/>
    <mergeCell ref="BN15:BN20"/>
    <mergeCell ref="DN19:DN20"/>
    <mergeCell ref="DT19:DT20"/>
    <mergeCell ref="CA14:CM14"/>
    <mergeCell ref="DE14:DQ14"/>
    <mergeCell ref="BO19:BO20"/>
    <mergeCell ref="BP19:BP20"/>
    <mergeCell ref="BR19:BR20"/>
    <mergeCell ref="BT19:BT20"/>
    <mergeCell ref="BU19:BU20"/>
    <mergeCell ref="BV19:BV20"/>
    <mergeCell ref="BW19:BW20"/>
    <mergeCell ref="BV15:BZ18"/>
    <mergeCell ref="CF19:CF20"/>
    <mergeCell ref="CE19:CE20"/>
    <mergeCell ref="CR15:CR20"/>
    <mergeCell ref="CB15:CF18"/>
    <mergeCell ref="BL13:BM18"/>
    <mergeCell ref="AQ13:AT13"/>
    <mergeCell ref="AU13:AX13"/>
    <mergeCell ref="AY13:BK13"/>
    <mergeCell ref="AY16:AY20"/>
    <mergeCell ref="AZ16:AZ20"/>
    <mergeCell ref="AQ14:AQ20"/>
    <mergeCell ref="AR14:AR20"/>
    <mergeCell ref="AT14:AT20"/>
    <mergeCell ref="AU14:AU20"/>
    <mergeCell ref="AV14:AV20"/>
    <mergeCell ref="AX14:AX20"/>
    <mergeCell ref="AY14:BG15"/>
    <mergeCell ref="BH14:BI18"/>
    <mergeCell ref="BJ14:BK18"/>
    <mergeCell ref="AS14:AS20"/>
    <mergeCell ref="AW14:AW20"/>
    <mergeCell ref="BA16:BA20"/>
    <mergeCell ref="BD16:BD20"/>
    <mergeCell ref="BB16:BB20"/>
    <mergeCell ref="BC16:BC20"/>
    <mergeCell ref="BM19:BM20"/>
    <mergeCell ref="BG16:BG20"/>
    <mergeCell ref="A10:A20"/>
    <mergeCell ref="B10:B20"/>
    <mergeCell ref="C10:C20"/>
    <mergeCell ref="D10:D20"/>
    <mergeCell ref="R8:T8"/>
    <mergeCell ref="E10:T10"/>
    <mergeCell ref="R9:T9"/>
    <mergeCell ref="B7:T7"/>
    <mergeCell ref="E13:J13"/>
    <mergeCell ref="K13:P13"/>
    <mergeCell ref="E14:E20"/>
    <mergeCell ref="N14:N20"/>
    <mergeCell ref="O14:O20"/>
    <mergeCell ref="P14:P20"/>
    <mergeCell ref="Q13:AH13"/>
    <mergeCell ref="AA16:AA20"/>
    <mergeCell ref="E11:AH11"/>
    <mergeCell ref="AF16:AF20"/>
    <mergeCell ref="AG16:AG20"/>
    <mergeCell ref="F14:F20"/>
    <mergeCell ref="G14:G20"/>
    <mergeCell ref="H14:H20"/>
    <mergeCell ref="I14:I20"/>
    <mergeCell ref="J14:J20"/>
    <mergeCell ref="HS10:IA10"/>
    <mergeCell ref="IB10:IL10"/>
    <mergeCell ref="U10:AV10"/>
    <mergeCell ref="AW10:BW10"/>
    <mergeCell ref="BX10:CR10"/>
    <mergeCell ref="CS10:DN10"/>
    <mergeCell ref="DO10:EI10"/>
    <mergeCell ref="EJ10:FE10"/>
    <mergeCell ref="FF10:FY10"/>
    <mergeCell ref="FZ10:GT10"/>
    <mergeCell ref="GU10:HR10"/>
  </mergeCells>
  <printOptions horizontalCentered="1"/>
  <pageMargins left="0.27559055118110237" right="0.27559055118110237" top="0.2" bottom="0.2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view="pageBreakPreview" zoomScale="60" zoomScaleNormal="100" workbookViewId="0">
      <selection activeCell="Q7" sqref="Q7:Q13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5" style="2" customWidth="1"/>
    <col min="4" max="16384" width="9.140625" style="33"/>
  </cols>
  <sheetData>
    <row r="1" spans="1:21" x14ac:dyDescent="0.25">
      <c r="A1" s="3"/>
      <c r="B1" s="3"/>
      <c r="C1" s="3"/>
      <c r="S1" s="114" t="s">
        <v>144</v>
      </c>
      <c r="T1" s="114"/>
      <c r="U1" s="114"/>
    </row>
    <row r="2" spans="1:21" x14ac:dyDescent="0.25">
      <c r="A2" s="3"/>
      <c r="B2" s="3"/>
      <c r="C2" s="3"/>
      <c r="S2" s="114" t="s">
        <v>146</v>
      </c>
      <c r="T2" s="114"/>
      <c r="U2" s="114"/>
    </row>
    <row r="3" spans="1:21" ht="73.5" customHeight="1" x14ac:dyDescent="0.25">
      <c r="A3" s="63"/>
      <c r="B3" s="73" t="s">
        <v>68</v>
      </c>
      <c r="C3" s="73"/>
      <c r="D3" s="115" t="s">
        <v>159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21" customHeight="1" x14ac:dyDescent="0.25">
      <c r="A4" s="63"/>
      <c r="B4" s="73"/>
      <c r="C4" s="73"/>
      <c r="D4" s="116" t="s">
        <v>158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5" customHeight="1" x14ac:dyDescent="0.25">
      <c r="A5" s="63"/>
      <c r="B5" s="73"/>
      <c r="C5" s="73"/>
      <c r="D5" s="115" t="s">
        <v>12</v>
      </c>
      <c r="E5" s="115" t="s">
        <v>2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15" customHeight="1" x14ac:dyDescent="0.25">
      <c r="A6" s="63"/>
      <c r="B6" s="73"/>
      <c r="C6" s="73"/>
      <c r="D6" s="115"/>
      <c r="E6" s="115" t="s">
        <v>37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 t="s">
        <v>38</v>
      </c>
      <c r="Q6" s="115"/>
      <c r="R6" s="115"/>
      <c r="S6" s="115" t="s">
        <v>39</v>
      </c>
      <c r="T6" s="115"/>
      <c r="U6" s="115"/>
    </row>
    <row r="7" spans="1:21" ht="15" customHeight="1" x14ac:dyDescent="0.25">
      <c r="A7" s="63"/>
      <c r="B7" s="73"/>
      <c r="C7" s="73"/>
      <c r="D7" s="115"/>
      <c r="E7" s="115" t="s">
        <v>49</v>
      </c>
      <c r="F7" s="115" t="s">
        <v>50</v>
      </c>
      <c r="G7" s="115" t="s">
        <v>142</v>
      </c>
      <c r="H7" s="115"/>
      <c r="I7" s="115"/>
      <c r="J7" s="115"/>
      <c r="K7" s="115"/>
      <c r="L7" s="115"/>
      <c r="M7" s="115"/>
      <c r="N7" s="115"/>
      <c r="O7" s="115"/>
      <c r="P7" s="115" t="s">
        <v>49</v>
      </c>
      <c r="Q7" s="115" t="s">
        <v>50</v>
      </c>
      <c r="R7" s="115" t="s">
        <v>142</v>
      </c>
      <c r="S7" s="115" t="s">
        <v>49</v>
      </c>
      <c r="T7" s="115" t="s">
        <v>50</v>
      </c>
      <c r="U7" s="115" t="s">
        <v>142</v>
      </c>
    </row>
    <row r="8" spans="1:21" ht="15" customHeight="1" x14ac:dyDescent="0.25">
      <c r="A8" s="63"/>
      <c r="B8" s="73"/>
      <c r="C8" s="73"/>
      <c r="D8" s="115"/>
      <c r="E8" s="115"/>
      <c r="F8" s="115"/>
      <c r="G8" s="113" t="s">
        <v>40</v>
      </c>
      <c r="H8" s="113" t="s">
        <v>41</v>
      </c>
      <c r="I8" s="113" t="s">
        <v>42</v>
      </c>
      <c r="J8" s="113" t="s">
        <v>43</v>
      </c>
      <c r="K8" s="113" t="s">
        <v>44</v>
      </c>
      <c r="L8" s="113" t="s">
        <v>45</v>
      </c>
      <c r="M8" s="113" t="s">
        <v>46</v>
      </c>
      <c r="N8" s="113" t="s">
        <v>47</v>
      </c>
      <c r="O8" s="113" t="s">
        <v>48</v>
      </c>
      <c r="P8" s="115"/>
      <c r="Q8" s="115"/>
      <c r="R8" s="115"/>
      <c r="S8" s="115"/>
      <c r="T8" s="115"/>
      <c r="U8" s="115"/>
    </row>
    <row r="9" spans="1:21" ht="15" customHeight="1" x14ac:dyDescent="0.25">
      <c r="A9" s="63"/>
      <c r="B9" s="73"/>
      <c r="C9" s="73"/>
      <c r="D9" s="115"/>
      <c r="E9" s="115"/>
      <c r="F9" s="115"/>
      <c r="G9" s="113"/>
      <c r="H9" s="113"/>
      <c r="I9" s="113"/>
      <c r="J9" s="113"/>
      <c r="K9" s="113"/>
      <c r="L9" s="113"/>
      <c r="M9" s="113"/>
      <c r="N9" s="113"/>
      <c r="O9" s="113"/>
      <c r="P9" s="115"/>
      <c r="Q9" s="115"/>
      <c r="R9" s="115"/>
      <c r="S9" s="115"/>
      <c r="T9" s="115"/>
      <c r="U9" s="115"/>
    </row>
    <row r="10" spans="1:21" ht="15" customHeight="1" x14ac:dyDescent="0.25">
      <c r="A10" s="63"/>
      <c r="B10" s="73"/>
      <c r="C10" s="73"/>
      <c r="D10" s="115"/>
      <c r="E10" s="115"/>
      <c r="F10" s="115"/>
      <c r="G10" s="113"/>
      <c r="H10" s="113"/>
      <c r="I10" s="113"/>
      <c r="J10" s="113"/>
      <c r="K10" s="113"/>
      <c r="L10" s="113"/>
      <c r="M10" s="113"/>
      <c r="N10" s="113"/>
      <c r="O10" s="113"/>
      <c r="P10" s="115"/>
      <c r="Q10" s="115"/>
      <c r="R10" s="115"/>
      <c r="S10" s="115"/>
      <c r="T10" s="115"/>
      <c r="U10" s="115"/>
    </row>
    <row r="11" spans="1:21" ht="15" customHeight="1" x14ac:dyDescent="0.25">
      <c r="A11" s="63"/>
      <c r="B11" s="73"/>
      <c r="C11" s="73"/>
      <c r="D11" s="115"/>
      <c r="E11" s="115"/>
      <c r="F11" s="115"/>
      <c r="G11" s="113"/>
      <c r="H11" s="113"/>
      <c r="I11" s="113"/>
      <c r="J11" s="113"/>
      <c r="K11" s="113"/>
      <c r="L11" s="113"/>
      <c r="M11" s="113"/>
      <c r="N11" s="113"/>
      <c r="O11" s="113"/>
      <c r="P11" s="115"/>
      <c r="Q11" s="115"/>
      <c r="R11" s="115"/>
      <c r="S11" s="115"/>
      <c r="T11" s="115"/>
      <c r="U11" s="115"/>
    </row>
    <row r="12" spans="1:21" ht="15" customHeight="1" x14ac:dyDescent="0.25">
      <c r="A12" s="63"/>
      <c r="B12" s="73"/>
      <c r="C12" s="73"/>
      <c r="D12" s="115"/>
      <c r="E12" s="115"/>
      <c r="F12" s="115"/>
      <c r="G12" s="113"/>
      <c r="H12" s="113"/>
      <c r="I12" s="113"/>
      <c r="J12" s="113"/>
      <c r="K12" s="113"/>
      <c r="L12" s="113"/>
      <c r="M12" s="113"/>
      <c r="N12" s="113"/>
      <c r="O12" s="113"/>
      <c r="P12" s="115"/>
      <c r="Q12" s="115"/>
      <c r="R12" s="115"/>
      <c r="S12" s="115"/>
      <c r="T12" s="115"/>
      <c r="U12" s="115"/>
    </row>
    <row r="13" spans="1:21" ht="188.25" customHeight="1" x14ac:dyDescent="0.25">
      <c r="A13" s="63"/>
      <c r="B13" s="73"/>
      <c r="C13" s="73"/>
      <c r="D13" s="115"/>
      <c r="E13" s="115"/>
      <c r="F13" s="115"/>
      <c r="G13" s="113"/>
      <c r="H13" s="113"/>
      <c r="I13" s="113"/>
      <c r="J13" s="113"/>
      <c r="K13" s="113"/>
      <c r="L13" s="113"/>
      <c r="M13" s="113"/>
      <c r="N13" s="113"/>
      <c r="O13" s="113"/>
      <c r="P13" s="115"/>
      <c r="Q13" s="115"/>
      <c r="R13" s="115"/>
      <c r="S13" s="115"/>
      <c r="T13" s="115"/>
      <c r="U13" s="115"/>
    </row>
    <row r="14" spans="1:21" ht="18.75" x14ac:dyDescent="0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  <c r="Q14" s="31">
        <v>17</v>
      </c>
      <c r="R14" s="31">
        <v>18</v>
      </c>
      <c r="S14" s="31">
        <v>19</v>
      </c>
      <c r="T14" s="31">
        <v>20</v>
      </c>
      <c r="U14" s="31">
        <v>21</v>
      </c>
    </row>
    <row r="15" spans="1:21" ht="56.25" x14ac:dyDescent="0.25">
      <c r="A15" s="32">
        <v>1</v>
      </c>
      <c r="B15" s="19" t="s">
        <v>71</v>
      </c>
      <c r="C15" s="32" t="s">
        <v>62</v>
      </c>
      <c r="D15" s="36">
        <f>SUM(E15:U15)</f>
        <v>276</v>
      </c>
      <c r="E15" s="36">
        <v>276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37.5" customHeight="1" x14ac:dyDescent="0.25">
      <c r="A16" s="61">
        <v>2</v>
      </c>
      <c r="B16" s="19" t="s">
        <v>72</v>
      </c>
      <c r="C16" s="32" t="s">
        <v>62</v>
      </c>
      <c r="D16" s="36">
        <f t="shared" ref="D16:D67" si="0">SUM(E16:U16)</f>
        <v>190</v>
      </c>
      <c r="E16" s="36">
        <v>190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</row>
    <row r="17" spans="1:21" ht="56.25" x14ac:dyDescent="0.25">
      <c r="A17" s="61">
        <v>3</v>
      </c>
      <c r="B17" s="19" t="s">
        <v>73</v>
      </c>
      <c r="C17" s="32" t="s">
        <v>62</v>
      </c>
      <c r="D17" s="36">
        <f t="shared" si="0"/>
        <v>131</v>
      </c>
      <c r="E17" s="36">
        <v>131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</row>
    <row r="18" spans="1:21" ht="37.5" x14ac:dyDescent="0.25">
      <c r="A18" s="61">
        <v>4</v>
      </c>
      <c r="B18" s="19" t="s">
        <v>74</v>
      </c>
      <c r="C18" s="32" t="s">
        <v>62</v>
      </c>
      <c r="D18" s="36">
        <f t="shared" si="0"/>
        <v>239</v>
      </c>
      <c r="E18" s="36">
        <v>239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</row>
    <row r="19" spans="1:21" ht="56.25" x14ac:dyDescent="0.25">
      <c r="A19" s="61">
        <v>5</v>
      </c>
      <c r="B19" s="19" t="s">
        <v>75</v>
      </c>
      <c r="C19" s="32" t="s">
        <v>62</v>
      </c>
      <c r="D19" s="36">
        <f t="shared" si="0"/>
        <v>185</v>
      </c>
      <c r="E19" s="36">
        <v>185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</row>
    <row r="20" spans="1:21" ht="37.5" x14ac:dyDescent="0.25">
      <c r="A20" s="61">
        <v>6</v>
      </c>
      <c r="B20" s="19" t="s">
        <v>76</v>
      </c>
      <c r="C20" s="32" t="s">
        <v>62</v>
      </c>
      <c r="D20" s="36">
        <f t="shared" si="0"/>
        <v>311</v>
      </c>
      <c r="E20" s="36">
        <v>311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ht="56.25" x14ac:dyDescent="0.25">
      <c r="A21" s="61">
        <v>7</v>
      </c>
      <c r="B21" s="19" t="s">
        <v>77</v>
      </c>
      <c r="C21" s="32" t="s">
        <v>62</v>
      </c>
      <c r="D21" s="36">
        <f t="shared" si="0"/>
        <v>152</v>
      </c>
      <c r="E21" s="36">
        <v>152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</row>
    <row r="22" spans="1:21" ht="75" x14ac:dyDescent="0.25">
      <c r="A22" s="61">
        <v>8</v>
      </c>
      <c r="B22" s="19" t="s">
        <v>78</v>
      </c>
      <c r="C22" s="32" t="s">
        <v>62</v>
      </c>
      <c r="D22" s="36">
        <f t="shared" si="0"/>
        <v>200</v>
      </c>
      <c r="E22" s="36">
        <v>200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</row>
    <row r="23" spans="1:21" ht="37.5" x14ac:dyDescent="0.25">
      <c r="A23" s="61">
        <v>9</v>
      </c>
      <c r="B23" s="19" t="s">
        <v>79</v>
      </c>
      <c r="C23" s="32" t="s">
        <v>62</v>
      </c>
      <c r="D23" s="36">
        <f t="shared" si="0"/>
        <v>330</v>
      </c>
      <c r="E23" s="36">
        <v>330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</row>
    <row r="24" spans="1:21" ht="56.25" x14ac:dyDescent="0.25">
      <c r="A24" s="61">
        <v>10</v>
      </c>
      <c r="B24" s="19" t="s">
        <v>80</v>
      </c>
      <c r="C24" s="32" t="s">
        <v>62</v>
      </c>
      <c r="D24" s="36">
        <f t="shared" si="0"/>
        <v>217</v>
      </c>
      <c r="E24" s="36">
        <v>217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</row>
    <row r="25" spans="1:21" ht="37.5" x14ac:dyDescent="0.25">
      <c r="A25" s="61">
        <v>11</v>
      </c>
      <c r="B25" s="19" t="s">
        <v>81</v>
      </c>
      <c r="C25" s="32" t="s">
        <v>62</v>
      </c>
      <c r="D25" s="36">
        <f t="shared" si="0"/>
        <v>407</v>
      </c>
      <c r="E25" s="36">
        <v>407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37.5" x14ac:dyDescent="0.25">
      <c r="A26" s="61">
        <v>12</v>
      </c>
      <c r="B26" s="19" t="s">
        <v>82</v>
      </c>
      <c r="C26" s="32" t="s">
        <v>62</v>
      </c>
      <c r="D26" s="36">
        <f t="shared" si="0"/>
        <v>215</v>
      </c>
      <c r="E26" s="36">
        <v>215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</row>
    <row r="27" spans="1:21" ht="56.25" x14ac:dyDescent="0.25">
      <c r="A27" s="61">
        <v>13</v>
      </c>
      <c r="B27" s="19" t="s">
        <v>83</v>
      </c>
      <c r="C27" s="32" t="s">
        <v>62</v>
      </c>
      <c r="D27" s="36">
        <f t="shared" si="0"/>
        <v>161</v>
      </c>
      <c r="E27" s="36">
        <v>161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</row>
    <row r="28" spans="1:21" ht="75" x14ac:dyDescent="0.25">
      <c r="A28" s="61">
        <v>14</v>
      </c>
      <c r="B28" s="19" t="s">
        <v>84</v>
      </c>
      <c r="C28" s="32" t="s">
        <v>62</v>
      </c>
      <c r="D28" s="36">
        <f t="shared" si="0"/>
        <v>347</v>
      </c>
      <c r="E28" s="36">
        <v>347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</row>
    <row r="29" spans="1:21" ht="37.5" x14ac:dyDescent="0.25">
      <c r="A29" s="61">
        <v>15</v>
      </c>
      <c r="B29" s="19" t="s">
        <v>85</v>
      </c>
      <c r="C29" s="32" t="s">
        <v>62</v>
      </c>
      <c r="D29" s="36">
        <f t="shared" si="0"/>
        <v>336</v>
      </c>
      <c r="E29" s="36">
        <v>336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</row>
    <row r="30" spans="1:21" ht="56.25" x14ac:dyDescent="0.25">
      <c r="A30" s="61">
        <v>16</v>
      </c>
      <c r="B30" s="19" t="s">
        <v>86</v>
      </c>
      <c r="C30" s="32" t="s">
        <v>62</v>
      </c>
      <c r="D30" s="36">
        <f t="shared" si="0"/>
        <v>120</v>
      </c>
      <c r="E30" s="36">
        <v>120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56.25" x14ac:dyDescent="0.25">
      <c r="A31" s="61">
        <v>17</v>
      </c>
      <c r="B31" s="19" t="s">
        <v>87</v>
      </c>
      <c r="C31" s="32" t="s">
        <v>62</v>
      </c>
      <c r="D31" s="36">
        <f t="shared" si="0"/>
        <v>195</v>
      </c>
      <c r="E31" s="36">
        <v>195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  <row r="32" spans="1:21" ht="75" x14ac:dyDescent="0.25">
      <c r="A32" s="61">
        <v>18</v>
      </c>
      <c r="B32" s="19" t="s">
        <v>88</v>
      </c>
      <c r="C32" s="32" t="s">
        <v>62</v>
      </c>
      <c r="D32" s="36">
        <f t="shared" si="0"/>
        <v>260</v>
      </c>
      <c r="E32" s="36">
        <v>260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75" x14ac:dyDescent="0.25">
      <c r="A33" s="61">
        <v>19</v>
      </c>
      <c r="B33" s="19" t="s">
        <v>89</v>
      </c>
      <c r="C33" s="32" t="s">
        <v>62</v>
      </c>
      <c r="D33" s="36">
        <f t="shared" si="0"/>
        <v>102</v>
      </c>
      <c r="E33" s="36">
        <v>102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</row>
    <row r="34" spans="1:21" ht="56.25" x14ac:dyDescent="0.25">
      <c r="A34" s="61">
        <v>20</v>
      </c>
      <c r="B34" s="19" t="s">
        <v>90</v>
      </c>
      <c r="C34" s="32" t="s">
        <v>62</v>
      </c>
      <c r="D34" s="36">
        <f t="shared" si="0"/>
        <v>422</v>
      </c>
      <c r="E34" s="36">
        <v>422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</row>
    <row r="35" spans="1:21" ht="56.25" x14ac:dyDescent="0.25">
      <c r="A35" s="61">
        <v>21</v>
      </c>
      <c r="B35" s="19" t="s">
        <v>91</v>
      </c>
      <c r="C35" s="32" t="s">
        <v>62</v>
      </c>
      <c r="D35" s="36">
        <f t="shared" si="0"/>
        <v>159</v>
      </c>
      <c r="E35" s="36">
        <v>159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</row>
    <row r="36" spans="1:21" ht="37.5" x14ac:dyDescent="0.25">
      <c r="A36" s="61">
        <v>22</v>
      </c>
      <c r="B36" s="19" t="s">
        <v>92</v>
      </c>
      <c r="C36" s="32" t="s">
        <v>62</v>
      </c>
      <c r="D36" s="36">
        <f t="shared" si="0"/>
        <v>239</v>
      </c>
      <c r="E36" s="36">
        <v>239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</row>
    <row r="37" spans="1:21" ht="37.5" x14ac:dyDescent="0.25">
      <c r="A37" s="61">
        <v>23</v>
      </c>
      <c r="B37" s="19" t="s">
        <v>93</v>
      </c>
      <c r="C37" s="32" t="s">
        <v>62</v>
      </c>
      <c r="D37" s="36">
        <f t="shared" si="0"/>
        <v>203</v>
      </c>
      <c r="E37" s="36">
        <v>203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</row>
    <row r="38" spans="1:21" ht="56.25" x14ac:dyDescent="0.25">
      <c r="A38" s="61">
        <v>24</v>
      </c>
      <c r="B38" s="19" t="s">
        <v>94</v>
      </c>
      <c r="C38" s="32" t="s">
        <v>62</v>
      </c>
      <c r="D38" s="36">
        <f t="shared" si="0"/>
        <v>282</v>
      </c>
      <c r="E38" s="36">
        <v>282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</row>
    <row r="39" spans="1:21" ht="75" x14ac:dyDescent="0.25">
      <c r="A39" s="61">
        <v>25</v>
      </c>
      <c r="B39" s="19" t="s">
        <v>95</v>
      </c>
      <c r="C39" s="32" t="s">
        <v>62</v>
      </c>
      <c r="D39" s="36">
        <f t="shared" si="0"/>
        <v>61</v>
      </c>
      <c r="E39" s="36">
        <v>61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</row>
    <row r="40" spans="1:21" ht="37.5" x14ac:dyDescent="0.25">
      <c r="A40" s="61">
        <v>26</v>
      </c>
      <c r="B40" s="19" t="s">
        <v>96</v>
      </c>
      <c r="C40" s="32" t="s">
        <v>62</v>
      </c>
      <c r="D40" s="36">
        <f t="shared" si="0"/>
        <v>195</v>
      </c>
      <c r="E40" s="36">
        <v>195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</row>
    <row r="41" spans="1:21" ht="56.25" x14ac:dyDescent="0.25">
      <c r="A41" s="61">
        <v>27</v>
      </c>
      <c r="B41" s="19" t="s">
        <v>97</v>
      </c>
      <c r="C41" s="32" t="s">
        <v>62</v>
      </c>
      <c r="D41" s="36">
        <f t="shared" si="0"/>
        <v>586</v>
      </c>
      <c r="E41" s="36">
        <v>586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</row>
    <row r="42" spans="1:21" ht="56.25" x14ac:dyDescent="0.25">
      <c r="A42" s="61">
        <v>28</v>
      </c>
      <c r="B42" s="19" t="s">
        <v>98</v>
      </c>
      <c r="C42" s="32" t="s">
        <v>62</v>
      </c>
      <c r="D42" s="36">
        <f t="shared" si="0"/>
        <v>152</v>
      </c>
      <c r="E42" s="36">
        <v>152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</row>
    <row r="43" spans="1:21" ht="56.25" x14ac:dyDescent="0.25">
      <c r="A43" s="61">
        <v>29</v>
      </c>
      <c r="B43" s="19" t="s">
        <v>99</v>
      </c>
      <c r="C43" s="32" t="s">
        <v>62</v>
      </c>
      <c r="D43" s="36">
        <f t="shared" si="0"/>
        <v>488</v>
      </c>
      <c r="E43" s="36">
        <v>488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</row>
    <row r="44" spans="1:21" ht="56.25" x14ac:dyDescent="0.25">
      <c r="A44" s="61">
        <v>30</v>
      </c>
      <c r="B44" s="19" t="s">
        <v>100</v>
      </c>
      <c r="C44" s="32" t="s">
        <v>62</v>
      </c>
      <c r="D44" s="36">
        <f t="shared" si="0"/>
        <v>368</v>
      </c>
      <c r="E44" s="36">
        <v>368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</row>
    <row r="45" spans="1:21" ht="75" x14ac:dyDescent="0.25">
      <c r="A45" s="61">
        <v>31</v>
      </c>
      <c r="B45" s="21" t="s">
        <v>101</v>
      </c>
      <c r="C45" s="32" t="s">
        <v>62</v>
      </c>
      <c r="D45" s="36">
        <f t="shared" si="0"/>
        <v>111</v>
      </c>
      <c r="E45" s="36">
        <v>111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</row>
    <row r="46" spans="1:21" ht="56.25" x14ac:dyDescent="0.25">
      <c r="A46" s="61">
        <v>32</v>
      </c>
      <c r="B46" s="19" t="s">
        <v>118</v>
      </c>
      <c r="C46" s="20" t="s">
        <v>63</v>
      </c>
      <c r="D46" s="36">
        <f t="shared" si="0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</row>
    <row r="47" spans="1:21" ht="56.25" x14ac:dyDescent="0.25">
      <c r="A47" s="61">
        <v>33</v>
      </c>
      <c r="B47" s="19" t="s">
        <v>119</v>
      </c>
      <c r="C47" s="20" t="s">
        <v>63</v>
      </c>
      <c r="D47" s="36">
        <f t="shared" si="0"/>
        <v>23</v>
      </c>
      <c r="E47" s="36">
        <v>23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</row>
    <row r="48" spans="1:21" ht="56.25" x14ac:dyDescent="0.25">
      <c r="A48" s="61">
        <v>34</v>
      </c>
      <c r="B48" s="19" t="s">
        <v>102</v>
      </c>
      <c r="C48" s="20" t="s">
        <v>63</v>
      </c>
      <c r="D48" s="36">
        <f t="shared" si="0"/>
        <v>101</v>
      </c>
      <c r="E48" s="36">
        <v>101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</row>
    <row r="49" spans="1:21" ht="56.25" x14ac:dyDescent="0.25">
      <c r="A49" s="61">
        <v>35</v>
      </c>
      <c r="B49" s="19" t="s">
        <v>120</v>
      </c>
      <c r="C49" s="20" t="s">
        <v>63</v>
      </c>
      <c r="D49" s="36">
        <f t="shared" si="0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</row>
    <row r="50" spans="1:21" ht="56.25" x14ac:dyDescent="0.25">
      <c r="A50" s="61">
        <v>36</v>
      </c>
      <c r="B50" s="19" t="s">
        <v>103</v>
      </c>
      <c r="C50" s="20" t="s">
        <v>63</v>
      </c>
      <c r="D50" s="36">
        <f t="shared" si="0"/>
        <v>185</v>
      </c>
      <c r="E50" s="36">
        <v>185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</row>
    <row r="51" spans="1:21" ht="56.25" x14ac:dyDescent="0.25">
      <c r="A51" s="61">
        <v>37</v>
      </c>
      <c r="B51" s="19" t="s">
        <v>121</v>
      </c>
      <c r="C51" s="20" t="s">
        <v>63</v>
      </c>
      <c r="D51" s="36">
        <f t="shared" si="0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</row>
    <row r="52" spans="1:21" ht="56.25" x14ac:dyDescent="0.25">
      <c r="A52" s="61">
        <v>38</v>
      </c>
      <c r="B52" s="19" t="s">
        <v>104</v>
      </c>
      <c r="C52" s="20" t="s">
        <v>63</v>
      </c>
      <c r="D52" s="36">
        <f t="shared" si="0"/>
        <v>311</v>
      </c>
      <c r="E52" s="36">
        <v>311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</row>
    <row r="53" spans="1:21" ht="75" x14ac:dyDescent="0.25">
      <c r="A53" s="61">
        <v>39</v>
      </c>
      <c r="B53" s="19" t="s">
        <v>105</v>
      </c>
      <c r="C53" s="20" t="s">
        <v>63</v>
      </c>
      <c r="D53" s="36">
        <f t="shared" si="0"/>
        <v>92</v>
      </c>
      <c r="E53" s="36">
        <v>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</row>
    <row r="54" spans="1:21" ht="56.25" x14ac:dyDescent="0.25">
      <c r="A54" s="61">
        <v>40</v>
      </c>
      <c r="B54" s="19" t="s">
        <v>106</v>
      </c>
      <c r="C54" s="20" t="s">
        <v>63</v>
      </c>
      <c r="D54" s="36">
        <f t="shared" si="0"/>
        <v>127</v>
      </c>
      <c r="E54" s="36">
        <v>127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</row>
    <row r="55" spans="1:21" ht="56.25" x14ac:dyDescent="0.25">
      <c r="A55" s="61">
        <v>41</v>
      </c>
      <c r="B55" s="19" t="s">
        <v>107</v>
      </c>
      <c r="C55" s="20" t="s">
        <v>63</v>
      </c>
      <c r="D55" s="36">
        <f t="shared" si="0"/>
        <v>195</v>
      </c>
      <c r="E55" s="36">
        <v>195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</row>
    <row r="56" spans="1:21" ht="56.25" x14ac:dyDescent="0.25">
      <c r="A56" s="61">
        <v>42</v>
      </c>
      <c r="B56" s="19" t="s">
        <v>108</v>
      </c>
      <c r="C56" s="20" t="s">
        <v>63</v>
      </c>
      <c r="D56" s="36">
        <f t="shared" si="0"/>
        <v>185</v>
      </c>
      <c r="E56" s="36">
        <v>185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</row>
    <row r="57" spans="1:21" ht="56.25" x14ac:dyDescent="0.25">
      <c r="A57" s="61">
        <v>43</v>
      </c>
      <c r="B57" s="19" t="s">
        <v>122</v>
      </c>
      <c r="C57" s="20" t="s">
        <v>63</v>
      </c>
      <c r="D57" s="36">
        <f t="shared" si="0"/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</row>
    <row r="58" spans="1:21" ht="56.25" x14ac:dyDescent="0.25">
      <c r="A58" s="61">
        <v>44</v>
      </c>
      <c r="B58" s="19" t="s">
        <v>70</v>
      </c>
      <c r="C58" s="20" t="s">
        <v>63</v>
      </c>
      <c r="D58" s="36">
        <f t="shared" si="0"/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</row>
    <row r="59" spans="1:21" ht="56.25" x14ac:dyDescent="0.25">
      <c r="A59" s="61">
        <v>45</v>
      </c>
      <c r="B59" s="19" t="s">
        <v>109</v>
      </c>
      <c r="C59" s="20" t="s">
        <v>63</v>
      </c>
      <c r="D59" s="36">
        <f t="shared" si="0"/>
        <v>139</v>
      </c>
      <c r="E59" s="36">
        <v>139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</row>
    <row r="60" spans="1:21" ht="56.25" x14ac:dyDescent="0.25">
      <c r="A60" s="61">
        <v>46</v>
      </c>
      <c r="B60" s="19" t="s">
        <v>123</v>
      </c>
      <c r="C60" s="20" t="s">
        <v>63</v>
      </c>
      <c r="D60" s="36">
        <f t="shared" si="0"/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</row>
    <row r="61" spans="1:21" ht="56.25" x14ac:dyDescent="0.25">
      <c r="A61" s="61">
        <v>47</v>
      </c>
      <c r="B61" s="19" t="s">
        <v>124</v>
      </c>
      <c r="C61" s="20" t="s">
        <v>63</v>
      </c>
      <c r="D61" s="36">
        <f t="shared" si="0"/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</row>
    <row r="62" spans="1:21" ht="56.25" x14ac:dyDescent="0.25">
      <c r="A62" s="61">
        <v>48</v>
      </c>
      <c r="B62" s="19" t="s">
        <v>110</v>
      </c>
      <c r="C62" s="20" t="s">
        <v>63</v>
      </c>
      <c r="D62" s="36">
        <f t="shared" si="0"/>
        <v>347</v>
      </c>
      <c r="E62" s="36">
        <v>347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</row>
    <row r="63" spans="1:21" ht="56.25" x14ac:dyDescent="0.25">
      <c r="A63" s="61">
        <v>49</v>
      </c>
      <c r="B63" s="19" t="s">
        <v>111</v>
      </c>
      <c r="C63" s="20" t="s">
        <v>63</v>
      </c>
      <c r="D63" s="36">
        <f t="shared" si="0"/>
        <v>98</v>
      </c>
      <c r="E63" s="36">
        <v>98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</row>
    <row r="64" spans="1:21" ht="56.25" x14ac:dyDescent="0.25">
      <c r="A64" s="61">
        <v>50</v>
      </c>
      <c r="B64" s="19" t="s">
        <v>112</v>
      </c>
      <c r="C64" s="20" t="s">
        <v>63</v>
      </c>
      <c r="D64" s="36">
        <f t="shared" si="0"/>
        <v>195</v>
      </c>
      <c r="E64" s="36">
        <v>195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</row>
    <row r="65" spans="1:21" ht="56.25" x14ac:dyDescent="0.25">
      <c r="A65" s="61">
        <v>51</v>
      </c>
      <c r="B65" s="19" t="s">
        <v>125</v>
      </c>
      <c r="C65" s="20" t="s">
        <v>63</v>
      </c>
      <c r="D65" s="36">
        <f t="shared" si="0"/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</row>
    <row r="66" spans="1:21" ht="75" x14ac:dyDescent="0.25">
      <c r="A66" s="61">
        <v>52</v>
      </c>
      <c r="B66" s="19" t="s">
        <v>113</v>
      </c>
      <c r="C66" s="20" t="s">
        <v>63</v>
      </c>
      <c r="D66" s="36">
        <f t="shared" si="0"/>
        <v>108</v>
      </c>
      <c r="E66" s="36">
        <v>108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</row>
    <row r="67" spans="1:21" ht="112.5" x14ac:dyDescent="0.25">
      <c r="A67" s="61">
        <v>53</v>
      </c>
      <c r="B67" s="21" t="s">
        <v>152</v>
      </c>
      <c r="C67" s="20" t="s">
        <v>63</v>
      </c>
      <c r="D67" s="36">
        <f t="shared" si="0"/>
        <v>110</v>
      </c>
      <c r="E67" s="36">
        <v>110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</row>
    <row r="68" spans="1:21" ht="18.75" x14ac:dyDescent="0.25">
      <c r="A68" s="32"/>
      <c r="B68" s="15" t="s">
        <v>64</v>
      </c>
      <c r="C68" s="11" t="s">
        <v>65</v>
      </c>
      <c r="D68" s="36">
        <f t="shared" ref="D68:U68" si="1">SUM(D15:D45)</f>
        <v>7640</v>
      </c>
      <c r="E68" s="36">
        <f t="shared" si="1"/>
        <v>7640</v>
      </c>
      <c r="F68" s="36">
        <f t="shared" si="1"/>
        <v>0</v>
      </c>
      <c r="G68" s="36">
        <f t="shared" si="1"/>
        <v>0</v>
      </c>
      <c r="H68" s="36">
        <f t="shared" si="1"/>
        <v>0</v>
      </c>
      <c r="I68" s="36">
        <f t="shared" si="1"/>
        <v>0</v>
      </c>
      <c r="J68" s="36">
        <f t="shared" si="1"/>
        <v>0</v>
      </c>
      <c r="K68" s="36">
        <f t="shared" si="1"/>
        <v>0</v>
      </c>
      <c r="L68" s="36">
        <f t="shared" si="1"/>
        <v>0</v>
      </c>
      <c r="M68" s="36">
        <f t="shared" si="1"/>
        <v>0</v>
      </c>
      <c r="N68" s="36">
        <f t="shared" si="1"/>
        <v>0</v>
      </c>
      <c r="O68" s="36">
        <f t="shared" si="1"/>
        <v>0</v>
      </c>
      <c r="P68" s="36">
        <f t="shared" si="1"/>
        <v>0</v>
      </c>
      <c r="Q68" s="36">
        <f t="shared" si="1"/>
        <v>0</v>
      </c>
      <c r="R68" s="36">
        <f t="shared" si="1"/>
        <v>0</v>
      </c>
      <c r="S68" s="36">
        <f t="shared" si="1"/>
        <v>0</v>
      </c>
      <c r="T68" s="36">
        <f t="shared" si="1"/>
        <v>0</v>
      </c>
      <c r="U68" s="36">
        <f t="shared" si="1"/>
        <v>0</v>
      </c>
    </row>
    <row r="69" spans="1:21" ht="18.75" x14ac:dyDescent="0.25">
      <c r="A69" s="10"/>
      <c r="B69" s="15" t="s">
        <v>66</v>
      </c>
      <c r="C69" s="11" t="s">
        <v>65</v>
      </c>
      <c r="D69" s="36">
        <f>SUM(D46:D67)</f>
        <v>2216</v>
      </c>
      <c r="E69" s="36">
        <f t="shared" ref="E69:U69" si="2">SUM(E46:E67)</f>
        <v>2216</v>
      </c>
      <c r="F69" s="36">
        <f t="shared" si="2"/>
        <v>0</v>
      </c>
      <c r="G69" s="36">
        <f t="shared" si="2"/>
        <v>0</v>
      </c>
      <c r="H69" s="36">
        <f t="shared" si="2"/>
        <v>0</v>
      </c>
      <c r="I69" s="36">
        <f t="shared" si="2"/>
        <v>0</v>
      </c>
      <c r="J69" s="36">
        <f t="shared" si="2"/>
        <v>0</v>
      </c>
      <c r="K69" s="36">
        <f t="shared" si="2"/>
        <v>0</v>
      </c>
      <c r="L69" s="36">
        <f t="shared" si="2"/>
        <v>0</v>
      </c>
      <c r="M69" s="36">
        <f t="shared" si="2"/>
        <v>0</v>
      </c>
      <c r="N69" s="36">
        <f t="shared" si="2"/>
        <v>0</v>
      </c>
      <c r="O69" s="36">
        <f t="shared" si="2"/>
        <v>0</v>
      </c>
      <c r="P69" s="36">
        <f t="shared" si="2"/>
        <v>0</v>
      </c>
      <c r="Q69" s="36">
        <f t="shared" si="2"/>
        <v>0</v>
      </c>
      <c r="R69" s="36">
        <f t="shared" si="2"/>
        <v>0</v>
      </c>
      <c r="S69" s="36">
        <f t="shared" si="2"/>
        <v>0</v>
      </c>
      <c r="T69" s="36">
        <f t="shared" si="2"/>
        <v>0</v>
      </c>
      <c r="U69" s="36">
        <f t="shared" si="2"/>
        <v>0</v>
      </c>
    </row>
    <row r="70" spans="1:21" ht="18.75" x14ac:dyDescent="0.25">
      <c r="A70" s="10"/>
      <c r="B70" s="13" t="s">
        <v>67</v>
      </c>
      <c r="C70" s="14" t="s">
        <v>65</v>
      </c>
      <c r="D70" s="36">
        <f>SUM(D68:D69)</f>
        <v>9856</v>
      </c>
      <c r="E70" s="36">
        <f t="shared" ref="E70:U70" si="3">SUM(E68:E69)</f>
        <v>9856</v>
      </c>
      <c r="F70" s="36">
        <f t="shared" si="3"/>
        <v>0</v>
      </c>
      <c r="G70" s="36">
        <f t="shared" si="3"/>
        <v>0</v>
      </c>
      <c r="H70" s="36">
        <f t="shared" si="3"/>
        <v>0</v>
      </c>
      <c r="I70" s="36">
        <f t="shared" si="3"/>
        <v>0</v>
      </c>
      <c r="J70" s="36">
        <f t="shared" si="3"/>
        <v>0</v>
      </c>
      <c r="K70" s="36">
        <f t="shared" si="3"/>
        <v>0</v>
      </c>
      <c r="L70" s="36">
        <f t="shared" si="3"/>
        <v>0</v>
      </c>
      <c r="M70" s="36">
        <f t="shared" si="3"/>
        <v>0</v>
      </c>
      <c r="N70" s="36">
        <f t="shared" si="3"/>
        <v>0</v>
      </c>
      <c r="O70" s="36">
        <f t="shared" si="3"/>
        <v>0</v>
      </c>
      <c r="P70" s="36">
        <f t="shared" si="3"/>
        <v>0</v>
      </c>
      <c r="Q70" s="36">
        <f t="shared" si="3"/>
        <v>0</v>
      </c>
      <c r="R70" s="36">
        <f t="shared" si="3"/>
        <v>0</v>
      </c>
      <c r="S70" s="36">
        <f t="shared" si="3"/>
        <v>0</v>
      </c>
      <c r="T70" s="36">
        <f t="shared" si="3"/>
        <v>0</v>
      </c>
      <c r="U70" s="36">
        <f t="shared" si="3"/>
        <v>0</v>
      </c>
    </row>
    <row r="73" spans="1:21" ht="23.25" x14ac:dyDescent="0.35">
      <c r="B73" s="38"/>
      <c r="C73" s="38" t="s">
        <v>132</v>
      </c>
      <c r="D73" s="38"/>
      <c r="E73" s="38"/>
      <c r="F73" s="38" t="s">
        <v>147</v>
      </c>
      <c r="G73" s="39"/>
      <c r="I73" s="39" t="s">
        <v>133</v>
      </c>
    </row>
  </sheetData>
  <mergeCells count="30">
    <mergeCell ref="A3:A13"/>
    <mergeCell ref="B3:B13"/>
    <mergeCell ref="C3:C13"/>
    <mergeCell ref="G8:G13"/>
    <mergeCell ref="H8:H13"/>
    <mergeCell ref="D3:U3"/>
    <mergeCell ref="D5:D13"/>
    <mergeCell ref="E5:U5"/>
    <mergeCell ref="E6:O6"/>
    <mergeCell ref="P6:R6"/>
    <mergeCell ref="S6:U6"/>
    <mergeCell ref="E7:E13"/>
    <mergeCell ref="F7:F13"/>
    <mergeCell ref="G7:O7"/>
    <mergeCell ref="P7:P13"/>
    <mergeCell ref="D4:U4"/>
    <mergeCell ref="N8:N13"/>
    <mergeCell ref="O8:O13"/>
    <mergeCell ref="S1:U1"/>
    <mergeCell ref="I8:I13"/>
    <mergeCell ref="J8:J13"/>
    <mergeCell ref="K8:K13"/>
    <mergeCell ref="L8:L13"/>
    <mergeCell ref="M8:M13"/>
    <mergeCell ref="S2:U2"/>
    <mergeCell ref="Q7:Q13"/>
    <mergeCell ref="R7:R13"/>
    <mergeCell ref="S7:S13"/>
    <mergeCell ref="T7:T13"/>
    <mergeCell ref="U7:U13"/>
  </mergeCells>
  <pageMargins left="0.25" right="0.25" top="0.22" bottom="0.22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BreakPreview" zoomScale="60" zoomScaleNormal="100" workbookViewId="0">
      <selection activeCell="F16" sqref="F16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7.42578125" style="2" customWidth="1"/>
    <col min="4" max="4" width="23.42578125" style="33" customWidth="1"/>
    <col min="5" max="5" width="24.85546875" style="33" customWidth="1"/>
    <col min="6" max="6" width="25.28515625" style="33" customWidth="1"/>
    <col min="7" max="16384" width="9.140625" style="33"/>
  </cols>
  <sheetData>
    <row r="1" spans="1:6" x14ac:dyDescent="0.25">
      <c r="A1" s="3"/>
      <c r="B1" s="3"/>
      <c r="C1" s="3"/>
      <c r="F1" s="37" t="s">
        <v>143</v>
      </c>
    </row>
    <row r="2" spans="1:6" x14ac:dyDescent="0.25">
      <c r="A2" s="3"/>
      <c r="B2" s="3"/>
      <c r="C2" s="3"/>
      <c r="F2" s="37" t="s">
        <v>146</v>
      </c>
    </row>
    <row r="3" spans="1:6" ht="15" customHeight="1" x14ac:dyDescent="0.25">
      <c r="A3" s="63"/>
      <c r="B3" s="73" t="s">
        <v>68</v>
      </c>
      <c r="C3" s="122" t="s">
        <v>13</v>
      </c>
      <c r="D3" s="81" t="s">
        <v>160</v>
      </c>
      <c r="E3" s="125"/>
      <c r="F3" s="125"/>
    </row>
    <row r="4" spans="1:6" ht="15" customHeight="1" x14ac:dyDescent="0.25">
      <c r="A4" s="63"/>
      <c r="B4" s="73"/>
      <c r="C4" s="123"/>
      <c r="D4" s="125"/>
      <c r="E4" s="125"/>
      <c r="F4" s="125"/>
    </row>
    <row r="5" spans="1:6" ht="15" customHeight="1" x14ac:dyDescent="0.25">
      <c r="A5" s="63"/>
      <c r="B5" s="73"/>
      <c r="C5" s="123"/>
      <c r="D5" s="125"/>
      <c r="E5" s="125"/>
      <c r="F5" s="125"/>
    </row>
    <row r="6" spans="1:6" ht="15" customHeight="1" x14ac:dyDescent="0.25">
      <c r="A6" s="63"/>
      <c r="B6" s="73"/>
      <c r="C6" s="123"/>
      <c r="D6" s="125"/>
      <c r="E6" s="125"/>
      <c r="F6" s="125"/>
    </row>
    <row r="7" spans="1:6" ht="84.75" customHeight="1" x14ac:dyDescent="0.25">
      <c r="A7" s="63"/>
      <c r="B7" s="73"/>
      <c r="C7" s="123"/>
      <c r="D7" s="125"/>
      <c r="E7" s="125"/>
      <c r="F7" s="125"/>
    </row>
    <row r="8" spans="1:6" ht="41.25" customHeight="1" x14ac:dyDescent="0.25">
      <c r="A8" s="63"/>
      <c r="B8" s="73"/>
      <c r="C8" s="123"/>
      <c r="D8" s="119" t="s">
        <v>158</v>
      </c>
      <c r="E8" s="120"/>
      <c r="F8" s="121"/>
    </row>
    <row r="9" spans="1:6" ht="15" customHeight="1" x14ac:dyDescent="0.25">
      <c r="A9" s="63"/>
      <c r="B9" s="73"/>
      <c r="C9" s="123"/>
      <c r="D9" s="78" t="s">
        <v>129</v>
      </c>
      <c r="E9" s="78" t="s">
        <v>130</v>
      </c>
      <c r="F9" s="78" t="s">
        <v>131</v>
      </c>
    </row>
    <row r="10" spans="1:6" ht="15" customHeight="1" x14ac:dyDescent="0.25">
      <c r="A10" s="63"/>
      <c r="B10" s="73"/>
      <c r="C10" s="123"/>
      <c r="D10" s="78"/>
      <c r="E10" s="78"/>
      <c r="F10" s="78"/>
    </row>
    <row r="11" spans="1:6" ht="15" customHeight="1" x14ac:dyDescent="0.25">
      <c r="A11" s="63"/>
      <c r="B11" s="73"/>
      <c r="C11" s="123"/>
      <c r="D11" s="78"/>
      <c r="E11" s="78"/>
      <c r="F11" s="78"/>
    </row>
    <row r="12" spans="1:6" ht="15" customHeight="1" x14ac:dyDescent="0.25">
      <c r="A12" s="63"/>
      <c r="B12" s="73"/>
      <c r="C12" s="123"/>
      <c r="D12" s="78"/>
      <c r="E12" s="78"/>
      <c r="F12" s="78"/>
    </row>
    <row r="13" spans="1:6" ht="15" customHeight="1" x14ac:dyDescent="0.25">
      <c r="A13" s="63"/>
      <c r="B13" s="73"/>
      <c r="C13" s="124"/>
      <c r="D13" s="78"/>
      <c r="E13" s="78"/>
      <c r="F13" s="78"/>
    </row>
    <row r="14" spans="1:6" ht="18.75" x14ac:dyDescent="0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</row>
    <row r="15" spans="1:6" ht="56.25" x14ac:dyDescent="0.25">
      <c r="A15" s="32">
        <v>1</v>
      </c>
      <c r="B15" s="19" t="s">
        <v>71</v>
      </c>
      <c r="C15" s="32" t="s">
        <v>62</v>
      </c>
      <c r="D15" s="32">
        <v>1</v>
      </c>
      <c r="E15" s="32">
        <v>2</v>
      </c>
      <c r="F15" s="32">
        <v>1</v>
      </c>
    </row>
    <row r="16" spans="1:6" ht="37.5" customHeight="1" x14ac:dyDescent="0.25">
      <c r="A16" s="32">
        <v>2</v>
      </c>
      <c r="B16" s="19" t="s">
        <v>72</v>
      </c>
      <c r="C16" s="32" t="s">
        <v>62</v>
      </c>
      <c r="D16" s="32">
        <v>0</v>
      </c>
      <c r="E16" s="32">
        <v>0</v>
      </c>
      <c r="F16" s="32">
        <v>0</v>
      </c>
    </row>
    <row r="17" spans="1:6" ht="56.25" x14ac:dyDescent="0.25">
      <c r="A17" s="32">
        <v>3</v>
      </c>
      <c r="B17" s="19" t="s">
        <v>73</v>
      </c>
      <c r="C17" s="32" t="s">
        <v>62</v>
      </c>
      <c r="D17" s="32">
        <v>0</v>
      </c>
      <c r="E17" s="32">
        <v>0</v>
      </c>
      <c r="F17" s="32">
        <v>0</v>
      </c>
    </row>
    <row r="18" spans="1:6" ht="37.5" x14ac:dyDescent="0.25">
      <c r="A18" s="32">
        <v>4</v>
      </c>
      <c r="B18" s="19" t="s">
        <v>74</v>
      </c>
      <c r="C18" s="32" t="s">
        <v>62</v>
      </c>
      <c r="D18" s="32">
        <v>0</v>
      </c>
      <c r="E18" s="32">
        <v>0</v>
      </c>
      <c r="F18" s="32">
        <v>0</v>
      </c>
    </row>
    <row r="19" spans="1:6" ht="56.25" x14ac:dyDescent="0.25">
      <c r="A19" s="32">
        <v>5</v>
      </c>
      <c r="B19" s="19" t="s">
        <v>75</v>
      </c>
      <c r="C19" s="32" t="s">
        <v>62</v>
      </c>
      <c r="D19" s="32">
        <v>0</v>
      </c>
      <c r="E19" s="32">
        <v>0</v>
      </c>
      <c r="F19" s="32">
        <v>0</v>
      </c>
    </row>
    <row r="20" spans="1:6" ht="37.5" x14ac:dyDescent="0.25">
      <c r="A20" s="32">
        <v>6</v>
      </c>
      <c r="B20" s="19" t="s">
        <v>76</v>
      </c>
      <c r="C20" s="32" t="s">
        <v>62</v>
      </c>
      <c r="D20" s="32">
        <v>0</v>
      </c>
      <c r="E20" s="32">
        <v>0</v>
      </c>
      <c r="F20" s="32">
        <v>0</v>
      </c>
    </row>
    <row r="21" spans="1:6" ht="56.25" x14ac:dyDescent="0.25">
      <c r="A21" s="32">
        <v>7</v>
      </c>
      <c r="B21" s="19" t="s">
        <v>77</v>
      </c>
      <c r="C21" s="32" t="s">
        <v>62</v>
      </c>
      <c r="D21" s="32">
        <v>0</v>
      </c>
      <c r="E21" s="32">
        <v>0</v>
      </c>
      <c r="F21" s="32">
        <v>0</v>
      </c>
    </row>
    <row r="22" spans="1:6" ht="75" x14ac:dyDescent="0.25">
      <c r="A22" s="32">
        <v>8</v>
      </c>
      <c r="B22" s="19" t="s">
        <v>78</v>
      </c>
      <c r="C22" s="32" t="s">
        <v>62</v>
      </c>
      <c r="D22" s="32">
        <v>0</v>
      </c>
      <c r="E22" s="32">
        <v>0</v>
      </c>
      <c r="F22" s="32">
        <v>0</v>
      </c>
    </row>
    <row r="23" spans="1:6" ht="37.5" x14ac:dyDescent="0.25">
      <c r="A23" s="32">
        <v>9</v>
      </c>
      <c r="B23" s="19" t="s">
        <v>79</v>
      </c>
      <c r="C23" s="32" t="s">
        <v>62</v>
      </c>
      <c r="D23" s="32">
        <v>0</v>
      </c>
      <c r="E23" s="32">
        <v>0</v>
      </c>
      <c r="F23" s="32">
        <v>0</v>
      </c>
    </row>
    <row r="24" spans="1:6" ht="56.25" x14ac:dyDescent="0.25">
      <c r="A24" s="32">
        <v>10</v>
      </c>
      <c r="B24" s="19" t="s">
        <v>80</v>
      </c>
      <c r="C24" s="32" t="s">
        <v>62</v>
      </c>
      <c r="D24" s="32">
        <v>0</v>
      </c>
      <c r="E24" s="32">
        <v>0</v>
      </c>
      <c r="F24" s="32">
        <v>0</v>
      </c>
    </row>
    <row r="25" spans="1:6" ht="37.5" x14ac:dyDescent="0.25">
      <c r="A25" s="32">
        <v>11</v>
      </c>
      <c r="B25" s="19" t="s">
        <v>81</v>
      </c>
      <c r="C25" s="32" t="s">
        <v>62</v>
      </c>
      <c r="D25" s="32">
        <v>0</v>
      </c>
      <c r="E25" s="32">
        <v>0</v>
      </c>
      <c r="F25" s="32">
        <v>0</v>
      </c>
    </row>
    <row r="26" spans="1:6" ht="37.5" x14ac:dyDescent="0.25">
      <c r="A26" s="32">
        <v>12</v>
      </c>
      <c r="B26" s="19" t="s">
        <v>82</v>
      </c>
      <c r="C26" s="32" t="s">
        <v>62</v>
      </c>
      <c r="D26" s="32">
        <v>0</v>
      </c>
      <c r="E26" s="32">
        <v>0</v>
      </c>
      <c r="F26" s="32">
        <v>0</v>
      </c>
    </row>
    <row r="27" spans="1:6" ht="56.25" x14ac:dyDescent="0.25">
      <c r="A27" s="32">
        <v>13</v>
      </c>
      <c r="B27" s="19" t="s">
        <v>83</v>
      </c>
      <c r="C27" s="32" t="s">
        <v>62</v>
      </c>
      <c r="D27" s="32">
        <v>0</v>
      </c>
      <c r="E27" s="32">
        <v>0</v>
      </c>
      <c r="F27" s="32">
        <v>0</v>
      </c>
    </row>
    <row r="28" spans="1:6" ht="75" x14ac:dyDescent="0.25">
      <c r="A28" s="32">
        <v>14</v>
      </c>
      <c r="B28" s="19" t="s">
        <v>84</v>
      </c>
      <c r="C28" s="32" t="s">
        <v>62</v>
      </c>
      <c r="D28" s="32">
        <v>0</v>
      </c>
      <c r="E28" s="32">
        <v>0</v>
      </c>
      <c r="F28" s="32">
        <v>0</v>
      </c>
    </row>
    <row r="29" spans="1:6" ht="37.5" x14ac:dyDescent="0.25">
      <c r="A29" s="61">
        <v>15</v>
      </c>
      <c r="B29" s="19" t="s">
        <v>85</v>
      </c>
      <c r="C29" s="32" t="s">
        <v>62</v>
      </c>
      <c r="D29" s="32">
        <v>0</v>
      </c>
      <c r="E29" s="32">
        <v>0</v>
      </c>
      <c r="F29" s="32">
        <v>0</v>
      </c>
    </row>
    <row r="30" spans="1:6" ht="56.25" x14ac:dyDescent="0.25">
      <c r="A30" s="61">
        <v>16</v>
      </c>
      <c r="B30" s="19" t="s">
        <v>86</v>
      </c>
      <c r="C30" s="32" t="s">
        <v>62</v>
      </c>
      <c r="D30" s="32">
        <v>0</v>
      </c>
      <c r="E30" s="32">
        <v>0</v>
      </c>
      <c r="F30" s="32">
        <v>0</v>
      </c>
    </row>
    <row r="31" spans="1:6" ht="56.25" x14ac:dyDescent="0.25">
      <c r="A31" s="61">
        <v>17</v>
      </c>
      <c r="B31" s="19" t="s">
        <v>87</v>
      </c>
      <c r="C31" s="32" t="s">
        <v>62</v>
      </c>
      <c r="D31" s="32">
        <v>0</v>
      </c>
      <c r="E31" s="32">
        <v>0</v>
      </c>
      <c r="F31" s="32">
        <v>0</v>
      </c>
    </row>
    <row r="32" spans="1:6" ht="75" x14ac:dyDescent="0.25">
      <c r="A32" s="61">
        <v>18</v>
      </c>
      <c r="B32" s="19" t="s">
        <v>88</v>
      </c>
      <c r="C32" s="32" t="s">
        <v>62</v>
      </c>
      <c r="D32" s="32">
        <v>0</v>
      </c>
      <c r="E32" s="32">
        <v>0</v>
      </c>
      <c r="F32" s="32">
        <v>0</v>
      </c>
    </row>
    <row r="33" spans="1:6" ht="75" x14ac:dyDescent="0.25">
      <c r="A33" s="61">
        <v>19</v>
      </c>
      <c r="B33" s="19" t="s">
        <v>89</v>
      </c>
      <c r="C33" s="32" t="s">
        <v>62</v>
      </c>
      <c r="D33" s="32">
        <v>0</v>
      </c>
      <c r="E33" s="32">
        <v>0</v>
      </c>
      <c r="F33" s="32">
        <v>0</v>
      </c>
    </row>
    <row r="34" spans="1:6" ht="56.25" x14ac:dyDescent="0.25">
      <c r="A34" s="61">
        <v>20</v>
      </c>
      <c r="B34" s="19" t="s">
        <v>90</v>
      </c>
      <c r="C34" s="32" t="s">
        <v>62</v>
      </c>
      <c r="D34" s="32">
        <v>0</v>
      </c>
      <c r="E34" s="32">
        <v>0</v>
      </c>
      <c r="F34" s="32">
        <v>0</v>
      </c>
    </row>
    <row r="35" spans="1:6" ht="56.25" x14ac:dyDescent="0.25">
      <c r="A35" s="61">
        <v>21</v>
      </c>
      <c r="B35" s="19" t="s">
        <v>91</v>
      </c>
      <c r="C35" s="32" t="s">
        <v>62</v>
      </c>
      <c r="D35" s="32">
        <v>0</v>
      </c>
      <c r="E35" s="32">
        <v>0</v>
      </c>
      <c r="F35" s="32">
        <v>0</v>
      </c>
    </row>
    <row r="36" spans="1:6" ht="37.5" x14ac:dyDescent="0.25">
      <c r="A36" s="61">
        <v>22</v>
      </c>
      <c r="B36" s="19" t="s">
        <v>92</v>
      </c>
      <c r="C36" s="32" t="s">
        <v>62</v>
      </c>
      <c r="D36" s="32">
        <v>0</v>
      </c>
      <c r="E36" s="32">
        <v>0</v>
      </c>
      <c r="F36" s="32">
        <v>0</v>
      </c>
    </row>
    <row r="37" spans="1:6" ht="37.5" x14ac:dyDescent="0.25">
      <c r="A37" s="61">
        <v>23</v>
      </c>
      <c r="B37" s="19" t="s">
        <v>93</v>
      </c>
      <c r="C37" s="32" t="s">
        <v>62</v>
      </c>
      <c r="D37" s="32">
        <v>0</v>
      </c>
      <c r="E37" s="32">
        <v>0</v>
      </c>
      <c r="F37" s="32">
        <v>0</v>
      </c>
    </row>
    <row r="38" spans="1:6" ht="56.25" x14ac:dyDescent="0.25">
      <c r="A38" s="61">
        <v>24</v>
      </c>
      <c r="B38" s="19" t="s">
        <v>94</v>
      </c>
      <c r="C38" s="32" t="s">
        <v>62</v>
      </c>
      <c r="D38" s="32">
        <v>0</v>
      </c>
      <c r="E38" s="32">
        <v>0</v>
      </c>
      <c r="F38" s="32">
        <v>0</v>
      </c>
    </row>
    <row r="39" spans="1:6" ht="75" x14ac:dyDescent="0.25">
      <c r="A39" s="61">
        <v>25</v>
      </c>
      <c r="B39" s="19" t="s">
        <v>95</v>
      </c>
      <c r="C39" s="32" t="s">
        <v>62</v>
      </c>
      <c r="D39" s="32">
        <v>0</v>
      </c>
      <c r="E39" s="32">
        <v>0</v>
      </c>
      <c r="F39" s="32">
        <v>0</v>
      </c>
    </row>
    <row r="40" spans="1:6" ht="37.5" x14ac:dyDescent="0.25">
      <c r="A40" s="61">
        <v>26</v>
      </c>
      <c r="B40" s="19" t="s">
        <v>96</v>
      </c>
      <c r="C40" s="32" t="s">
        <v>62</v>
      </c>
      <c r="D40" s="32">
        <v>0</v>
      </c>
      <c r="E40" s="32">
        <v>0</v>
      </c>
      <c r="F40" s="32">
        <v>0</v>
      </c>
    </row>
    <row r="41" spans="1:6" ht="56.25" x14ac:dyDescent="0.25">
      <c r="A41" s="61">
        <v>27</v>
      </c>
      <c r="B41" s="19" t="s">
        <v>97</v>
      </c>
      <c r="C41" s="32" t="s">
        <v>62</v>
      </c>
      <c r="D41" s="32">
        <v>0</v>
      </c>
      <c r="E41" s="32">
        <v>0</v>
      </c>
      <c r="F41" s="32">
        <v>0</v>
      </c>
    </row>
    <row r="42" spans="1:6" ht="56.25" x14ac:dyDescent="0.25">
      <c r="A42" s="61">
        <v>28</v>
      </c>
      <c r="B42" s="19" t="s">
        <v>98</v>
      </c>
      <c r="C42" s="32" t="s">
        <v>62</v>
      </c>
      <c r="D42" s="32">
        <v>0</v>
      </c>
      <c r="E42" s="32">
        <v>0</v>
      </c>
      <c r="F42" s="32">
        <v>0</v>
      </c>
    </row>
    <row r="43" spans="1:6" ht="56.25" x14ac:dyDescent="0.25">
      <c r="A43" s="61">
        <v>29</v>
      </c>
      <c r="B43" s="19" t="s">
        <v>99</v>
      </c>
      <c r="C43" s="32" t="s">
        <v>62</v>
      </c>
      <c r="D43" s="32">
        <v>2</v>
      </c>
      <c r="E43" s="32">
        <v>0</v>
      </c>
      <c r="F43" s="32">
        <v>0</v>
      </c>
    </row>
    <row r="44" spans="1:6" ht="56.25" x14ac:dyDescent="0.25">
      <c r="A44" s="61">
        <v>30</v>
      </c>
      <c r="B44" s="19" t="s">
        <v>100</v>
      </c>
      <c r="C44" s="32" t="s">
        <v>62</v>
      </c>
      <c r="D44" s="32">
        <v>0</v>
      </c>
      <c r="E44" s="32">
        <v>0</v>
      </c>
      <c r="F44" s="32">
        <v>0</v>
      </c>
    </row>
    <row r="45" spans="1:6" ht="75" x14ac:dyDescent="0.25">
      <c r="A45" s="61">
        <v>31</v>
      </c>
      <c r="B45" s="21" t="s">
        <v>101</v>
      </c>
      <c r="C45" s="32" t="s">
        <v>62</v>
      </c>
      <c r="D45" s="17">
        <v>0</v>
      </c>
      <c r="E45" s="17">
        <v>0</v>
      </c>
      <c r="F45" s="17">
        <v>0</v>
      </c>
    </row>
    <row r="46" spans="1:6" ht="56.25" x14ac:dyDescent="0.25">
      <c r="A46" s="61">
        <v>32</v>
      </c>
      <c r="B46" s="19" t="s">
        <v>118</v>
      </c>
      <c r="C46" s="20" t="s">
        <v>63</v>
      </c>
      <c r="D46" s="17">
        <v>0</v>
      </c>
      <c r="E46" s="17">
        <v>0</v>
      </c>
      <c r="F46" s="17">
        <v>0</v>
      </c>
    </row>
    <row r="47" spans="1:6" ht="56.25" x14ac:dyDescent="0.25">
      <c r="A47" s="61">
        <v>33</v>
      </c>
      <c r="B47" s="19" t="s">
        <v>119</v>
      </c>
      <c r="C47" s="20" t="s">
        <v>63</v>
      </c>
      <c r="D47" s="17">
        <v>0</v>
      </c>
      <c r="E47" s="17">
        <v>0</v>
      </c>
      <c r="F47" s="17">
        <v>0</v>
      </c>
    </row>
    <row r="48" spans="1:6" ht="56.25" x14ac:dyDescent="0.25">
      <c r="A48" s="61">
        <v>34</v>
      </c>
      <c r="B48" s="19" t="s">
        <v>102</v>
      </c>
      <c r="C48" s="20" t="s">
        <v>63</v>
      </c>
      <c r="D48" s="32">
        <v>0</v>
      </c>
      <c r="E48" s="32">
        <v>0</v>
      </c>
      <c r="F48" s="32">
        <v>0</v>
      </c>
    </row>
    <row r="49" spans="1:6" ht="56.25" x14ac:dyDescent="0.25">
      <c r="A49" s="61">
        <v>35</v>
      </c>
      <c r="B49" s="19" t="s">
        <v>120</v>
      </c>
      <c r="C49" s="20" t="s">
        <v>63</v>
      </c>
      <c r="D49" s="32">
        <v>0</v>
      </c>
      <c r="E49" s="32">
        <v>0</v>
      </c>
      <c r="F49" s="32">
        <v>0</v>
      </c>
    </row>
    <row r="50" spans="1:6" ht="56.25" x14ac:dyDescent="0.25">
      <c r="A50" s="61">
        <v>36</v>
      </c>
      <c r="B50" s="19" t="s">
        <v>103</v>
      </c>
      <c r="C50" s="20" t="s">
        <v>63</v>
      </c>
      <c r="D50" s="32">
        <v>0</v>
      </c>
      <c r="E50" s="32">
        <v>0</v>
      </c>
      <c r="F50" s="32">
        <v>0</v>
      </c>
    </row>
    <row r="51" spans="1:6" ht="56.25" x14ac:dyDescent="0.25">
      <c r="A51" s="61">
        <v>37</v>
      </c>
      <c r="B51" s="19" t="s">
        <v>121</v>
      </c>
      <c r="C51" s="20" t="s">
        <v>63</v>
      </c>
      <c r="D51" s="32">
        <v>0</v>
      </c>
      <c r="E51" s="32">
        <v>0</v>
      </c>
      <c r="F51" s="32">
        <v>0</v>
      </c>
    </row>
    <row r="52" spans="1:6" ht="56.25" x14ac:dyDescent="0.25">
      <c r="A52" s="61">
        <v>38</v>
      </c>
      <c r="B52" s="19" t="s">
        <v>104</v>
      </c>
      <c r="C52" s="20" t="s">
        <v>63</v>
      </c>
      <c r="D52" s="32">
        <v>0</v>
      </c>
      <c r="E52" s="32">
        <v>0</v>
      </c>
      <c r="F52" s="32">
        <v>0</v>
      </c>
    </row>
    <row r="53" spans="1:6" ht="75" x14ac:dyDescent="0.25">
      <c r="A53" s="61">
        <v>39</v>
      </c>
      <c r="B53" s="19" t="s">
        <v>105</v>
      </c>
      <c r="C53" s="20" t="s">
        <v>63</v>
      </c>
      <c r="D53" s="32">
        <v>0</v>
      </c>
      <c r="E53" s="32">
        <v>0</v>
      </c>
      <c r="F53" s="32">
        <v>0</v>
      </c>
    </row>
    <row r="54" spans="1:6" ht="56.25" x14ac:dyDescent="0.25">
      <c r="A54" s="61">
        <v>40</v>
      </c>
      <c r="B54" s="19" t="s">
        <v>106</v>
      </c>
      <c r="C54" s="20" t="s">
        <v>63</v>
      </c>
      <c r="D54" s="32">
        <v>0</v>
      </c>
      <c r="E54" s="32">
        <v>0</v>
      </c>
      <c r="F54" s="32">
        <v>0</v>
      </c>
    </row>
    <row r="55" spans="1:6" ht="56.25" x14ac:dyDescent="0.25">
      <c r="A55" s="61">
        <v>41</v>
      </c>
      <c r="B55" s="19" t="s">
        <v>107</v>
      </c>
      <c r="C55" s="20" t="s">
        <v>63</v>
      </c>
      <c r="D55" s="32">
        <v>0</v>
      </c>
      <c r="E55" s="32">
        <v>0</v>
      </c>
      <c r="F55" s="32">
        <v>0</v>
      </c>
    </row>
    <row r="56" spans="1:6" ht="56.25" x14ac:dyDescent="0.25">
      <c r="A56" s="61">
        <v>42</v>
      </c>
      <c r="B56" s="19" t="s">
        <v>108</v>
      </c>
      <c r="C56" s="20" t="s">
        <v>63</v>
      </c>
      <c r="D56" s="32">
        <v>0</v>
      </c>
      <c r="E56" s="32">
        <v>0</v>
      </c>
      <c r="F56" s="32">
        <v>0</v>
      </c>
    </row>
    <row r="57" spans="1:6" ht="56.25" x14ac:dyDescent="0.25">
      <c r="A57" s="61">
        <v>43</v>
      </c>
      <c r="B57" s="19" t="s">
        <v>122</v>
      </c>
      <c r="C57" s="20" t="s">
        <v>63</v>
      </c>
      <c r="D57" s="32">
        <v>0</v>
      </c>
      <c r="E57" s="32">
        <v>0</v>
      </c>
      <c r="F57" s="32">
        <v>0</v>
      </c>
    </row>
    <row r="58" spans="1:6" ht="56.25" x14ac:dyDescent="0.25">
      <c r="A58" s="61">
        <v>44</v>
      </c>
      <c r="B58" s="19" t="s">
        <v>70</v>
      </c>
      <c r="C58" s="20" t="s">
        <v>63</v>
      </c>
      <c r="D58" s="32">
        <v>0</v>
      </c>
      <c r="E58" s="32">
        <v>0</v>
      </c>
      <c r="F58" s="32">
        <v>0</v>
      </c>
    </row>
    <row r="59" spans="1:6" ht="56.25" x14ac:dyDescent="0.25">
      <c r="A59" s="61">
        <v>45</v>
      </c>
      <c r="B59" s="19" t="s">
        <v>109</v>
      </c>
      <c r="C59" s="20" t="s">
        <v>63</v>
      </c>
      <c r="D59" s="32">
        <v>0</v>
      </c>
      <c r="E59" s="32">
        <v>0</v>
      </c>
      <c r="F59" s="32">
        <v>0</v>
      </c>
    </row>
    <row r="60" spans="1:6" ht="56.25" x14ac:dyDescent="0.25">
      <c r="A60" s="61">
        <v>46</v>
      </c>
      <c r="B60" s="19" t="s">
        <v>123</v>
      </c>
      <c r="C60" s="20" t="s">
        <v>63</v>
      </c>
      <c r="D60" s="32">
        <v>0</v>
      </c>
      <c r="E60" s="32">
        <v>0</v>
      </c>
      <c r="F60" s="32">
        <v>0</v>
      </c>
    </row>
    <row r="61" spans="1:6" ht="56.25" x14ac:dyDescent="0.25">
      <c r="A61" s="61">
        <v>47</v>
      </c>
      <c r="B61" s="19" t="s">
        <v>124</v>
      </c>
      <c r="C61" s="20" t="s">
        <v>63</v>
      </c>
      <c r="D61" s="32">
        <v>0</v>
      </c>
      <c r="E61" s="32">
        <v>0</v>
      </c>
      <c r="F61" s="32">
        <v>0</v>
      </c>
    </row>
    <row r="62" spans="1:6" ht="56.25" x14ac:dyDescent="0.25">
      <c r="A62" s="61">
        <v>48</v>
      </c>
      <c r="B62" s="19" t="s">
        <v>110</v>
      </c>
      <c r="C62" s="20" t="s">
        <v>63</v>
      </c>
      <c r="D62" s="46">
        <v>0</v>
      </c>
      <c r="E62" s="46">
        <v>0</v>
      </c>
      <c r="F62" s="46">
        <v>0</v>
      </c>
    </row>
    <row r="63" spans="1:6" ht="56.25" x14ac:dyDescent="0.25">
      <c r="A63" s="61">
        <v>49</v>
      </c>
      <c r="B63" s="19" t="s">
        <v>111</v>
      </c>
      <c r="C63" s="20" t="s">
        <v>63</v>
      </c>
      <c r="D63" s="32">
        <v>0</v>
      </c>
      <c r="E63" s="32">
        <v>0</v>
      </c>
      <c r="F63" s="32">
        <v>0</v>
      </c>
    </row>
    <row r="64" spans="1:6" ht="56.25" x14ac:dyDescent="0.25">
      <c r="A64" s="61">
        <v>50</v>
      </c>
      <c r="B64" s="19" t="s">
        <v>112</v>
      </c>
      <c r="C64" s="20" t="s">
        <v>63</v>
      </c>
      <c r="D64" s="32">
        <v>0</v>
      </c>
      <c r="E64" s="32">
        <v>0</v>
      </c>
      <c r="F64" s="32">
        <v>0</v>
      </c>
    </row>
    <row r="65" spans="1:6" ht="56.25" x14ac:dyDescent="0.25">
      <c r="A65" s="61">
        <v>51</v>
      </c>
      <c r="B65" s="19" t="s">
        <v>125</v>
      </c>
      <c r="C65" s="20" t="s">
        <v>63</v>
      </c>
      <c r="D65" s="32">
        <v>0</v>
      </c>
      <c r="E65" s="32">
        <v>0</v>
      </c>
      <c r="F65" s="32">
        <v>0</v>
      </c>
    </row>
    <row r="66" spans="1:6" ht="75" x14ac:dyDescent="0.25">
      <c r="A66" s="61">
        <v>52</v>
      </c>
      <c r="B66" s="19" t="s">
        <v>113</v>
      </c>
      <c r="C66" s="20" t="s">
        <v>63</v>
      </c>
      <c r="D66" s="32">
        <v>7</v>
      </c>
      <c r="E66" s="32">
        <v>7</v>
      </c>
      <c r="F66" s="32">
        <v>1</v>
      </c>
    </row>
    <row r="67" spans="1:6" ht="112.5" x14ac:dyDescent="0.25">
      <c r="A67" s="61">
        <v>53</v>
      </c>
      <c r="B67" s="21" t="s">
        <v>152</v>
      </c>
      <c r="C67" s="20" t="s">
        <v>63</v>
      </c>
      <c r="D67" s="17">
        <v>0</v>
      </c>
      <c r="E67" s="17">
        <v>0</v>
      </c>
      <c r="F67" s="17">
        <v>0</v>
      </c>
    </row>
    <row r="68" spans="1:6" ht="18.75" x14ac:dyDescent="0.25">
      <c r="A68" s="32"/>
      <c r="B68" s="15" t="s">
        <v>64</v>
      </c>
      <c r="C68" s="11" t="s">
        <v>65</v>
      </c>
      <c r="D68" s="34">
        <f>SUM(D15:D45)</f>
        <v>3</v>
      </c>
      <c r="E68" s="34">
        <f>SUM(E15:E45)</f>
        <v>2</v>
      </c>
      <c r="F68" s="34">
        <f>SUM(F15:F45)</f>
        <v>1</v>
      </c>
    </row>
    <row r="69" spans="1:6" ht="18.75" x14ac:dyDescent="0.25">
      <c r="A69" s="10"/>
      <c r="B69" s="15" t="s">
        <v>66</v>
      </c>
      <c r="C69" s="11" t="s">
        <v>65</v>
      </c>
      <c r="D69" s="34">
        <f t="shared" ref="D69:F69" si="0">SUM(D46:D67)</f>
        <v>7</v>
      </c>
      <c r="E69" s="34">
        <f t="shared" si="0"/>
        <v>7</v>
      </c>
      <c r="F69" s="34">
        <f t="shared" si="0"/>
        <v>1</v>
      </c>
    </row>
    <row r="70" spans="1:6" ht="18.75" x14ac:dyDescent="0.25">
      <c r="A70" s="10"/>
      <c r="B70" s="13" t="s">
        <v>67</v>
      </c>
      <c r="C70" s="14" t="s">
        <v>65</v>
      </c>
      <c r="D70" s="34">
        <f t="shared" ref="D70:F70" si="1">SUM(D68:D69)</f>
        <v>10</v>
      </c>
      <c r="E70" s="34">
        <f t="shared" si="1"/>
        <v>9</v>
      </c>
      <c r="F70" s="34">
        <f t="shared" si="1"/>
        <v>2</v>
      </c>
    </row>
    <row r="73" spans="1:6" ht="20.25" x14ac:dyDescent="0.3">
      <c r="B73" s="40" t="s">
        <v>132</v>
      </c>
      <c r="D73" s="41" t="s">
        <v>145</v>
      </c>
    </row>
  </sheetData>
  <mergeCells count="8">
    <mergeCell ref="A3:A13"/>
    <mergeCell ref="B3:B13"/>
    <mergeCell ref="D8:F8"/>
    <mergeCell ref="F9:F13"/>
    <mergeCell ref="C3:C13"/>
    <mergeCell ref="D3:F7"/>
    <mergeCell ref="D9:D13"/>
    <mergeCell ref="E9:E13"/>
  </mergeCells>
  <pageMargins left="0.70866141732283472" right="0.70866141732283472" top="0.2" bottom="0.2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Контингент 2021  (8 мес)</vt:lpstr>
      <vt:lpstr>Таблица 2 ДОП</vt:lpstr>
      <vt:lpstr>Таблица 3 дистн</vt:lpstr>
      <vt:lpstr>'Контингент 2021  (8 мес)'!Заголовки_для_печати</vt:lpstr>
      <vt:lpstr>'Контингент 2021  (8 мес)'!Область_печати</vt:lpstr>
      <vt:lpstr>'Таблица 2 ДОП'!Область_печати</vt:lpstr>
      <vt:lpstr>'Таблица 3 дистн'!Область_печати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2021-07-28T06:06:10Z</dcterms:modified>
</cp:coreProperties>
</file>