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420" windowHeight="4125" tabRatio="693" activeTab="0"/>
  </bookViews>
  <sheets>
    <sheet name="Приложение 16" sheetId="1" r:id="rId1"/>
  </sheets>
  <definedNames>
    <definedName name="Z_195856BE_9AE4_4C0F_AB1D_4D7C695304E3_.wvu.Cols" localSheetId="0" hidden="1">'Приложение 16'!$A:$A</definedName>
    <definedName name="Z_195856BE_9AE4_4C0F_AB1D_4D7C695304E3_.wvu.Rows" localSheetId="0" hidden="1">'Приложение 16'!#REF!,'Приложение 16'!#REF!</definedName>
    <definedName name="_xlnm.Print_Titles" localSheetId="0">'Приложение 16'!$15:$16</definedName>
  </definedNames>
  <calcPr fullCalcOnLoad="1"/>
</workbook>
</file>

<file path=xl/sharedStrings.xml><?xml version="1.0" encoding="utf-8"?>
<sst xmlns="http://schemas.openxmlformats.org/spreadsheetml/2006/main" count="47" uniqueCount="40">
  <si>
    <t>N п/п</t>
  </si>
  <si>
    <t>Наименование объекта</t>
  </si>
  <si>
    <t>Всего</t>
  </si>
  <si>
    <t>в том числе</t>
  </si>
  <si>
    <t>Одинцовского городского округа</t>
  </si>
  <si>
    <t>за счет счет средств бюджета городского округа</t>
  </si>
  <si>
    <t xml:space="preserve">за счет средств из бюджета Московской области </t>
  </si>
  <si>
    <t>Многофункциональный образовательный комплекс по адресу Московская область Одинцовский район вблизи д. Раздоры, в том числе расходы по выносу существующих инженерных сетей из пятна застройки (ПИР и строительство)</t>
  </si>
  <si>
    <t xml:space="preserve">Расходы бюджета Одинцовского городского округа на осуществление бюджетных инвестиций в объекты капитального строительства
муниципальной собственности Одинцовского городского округа на плановый период  2022 и 2023 годов </t>
  </si>
  <si>
    <t>Детский сад на 300 мест по адресу: Московская обл.,  Одинцовский городской округ, Новоивановское</t>
  </si>
  <si>
    <t>СОШ на 550 мест по адресу: Московская область, Одинцовский городской округ, п. Горки-2 (ПИР и строительство)</t>
  </si>
  <si>
    <t>Пристройка на 500 мест к МБОУ Одинцовская гимназия № 14 по адресу: Московская область, Одинцовский городской округ, г. Одинцово, бульвар Маршала Крылова, д. 5 (ПИР и строительство)</t>
  </si>
  <si>
    <t>Дошкольное образовательное учреждение  на 400 мест по адресу: Московская обл.,  Одинцовский городской округ, г. Одинцово, ул. Кутузовская (ПИР и строительство)</t>
  </si>
  <si>
    <t>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</t>
  </si>
  <si>
    <t>Объемы финансирования , тыс. руб.</t>
  </si>
  <si>
    <t>2022 год</t>
  </si>
  <si>
    <t>2023 год</t>
  </si>
  <si>
    <t>Строительство сетей водоснабжения и водоотведения в д.Подушкино, Одинцовский г.о.</t>
  </si>
  <si>
    <t>Пристройка на 950 мест к МБОУ "Немчиновский лицей" по адресу: Московская обл., Одинцовский городской округ, р.п.Новоивановское, ул.Агрохимиков, д.6</t>
  </si>
  <si>
    <t>Детский сад на 330 мест по адресу: Московская область, Одинцовский городской округ, г.Кубинка (ПИР и строительство)</t>
  </si>
  <si>
    <t>Детский сад на 400 мест по адресу Московская область, Одинцовский городской округ, ЖК "Гусарская баллада" (ПИР и строительство)</t>
  </si>
  <si>
    <t>за счет средств федерального бюджета</t>
  </si>
  <si>
    <t>"Школа  на 2200 мест по адресу:  Московская область Одинцовский городской округ,  ЖК " Гусарская баллада" (ПИР и строительство)</t>
  </si>
  <si>
    <t>Реконструкция ул. Чистяковой от 19 км Можайского шоссе до Нового выхода на Московскую кольцевую автомобильную дорогу</t>
  </si>
  <si>
    <t>к  решению Совета депутатов</t>
  </si>
  <si>
    <t>(Приложение 16</t>
  </si>
  <si>
    <t>Реконструкция ВЗУ с. Каринское  Одинцовский г.о. ( в т.ч. ПИР)</t>
  </si>
  <si>
    <t>Строительство блочно-модульных очистных сооружений с. Каринское Одинцовский г.о.</t>
  </si>
  <si>
    <t xml:space="preserve">СОШ на 1100 мест в мкр. Восточный, г. Звенигород, г.о. Одинцовский (ПИР и строительство) </t>
  </si>
  <si>
    <t>Строительство напорного коллектора от КНС в с. Успенское до ввода в очистные сооружения в п. Горки-10 с реконструкцией КНС в с. Успенское  Одинцовского городского округа</t>
  </si>
  <si>
    <t>Заместитель Главы Администрации-</t>
  </si>
  <si>
    <t>начальник  Финансово-казначейского управления</t>
  </si>
  <si>
    <t>Л.В.  Тарасова</t>
  </si>
  <si>
    <t xml:space="preserve">Обеспечение мероприятий по устойчивому сокращению непригодного для проживания жилищного фонда </t>
  </si>
  <si>
    <t>Дошкольное образовательное учреждение (ДОУ) на 150 мест по адресу Московская область, г.Одинцово, мкр 7-7А</t>
  </si>
  <si>
    <t>Пристрой к средней общеобразовательной школе №8 по адресу Московская область, г. Одинцово, мкр. 7-7А, ул. Вокзальная, д.35А. Новое строительство.</t>
  </si>
  <si>
    <t>Реконструкция подъездной дороги от Луцинского шоссе до жилого дома №1 мкрн. Южный (ул.Радужная)</t>
  </si>
  <si>
    <t>Приложение 13</t>
  </si>
  <si>
    <t>от "25" ноября  2020 г. № 2/20)</t>
  </si>
  <si>
    <t>от "25" августа 2021 г. № 2/27</t>
  </si>
</sst>
</file>

<file path=xl/styles.xml><?xml version="1.0" encoding="utf-8"?>
<styleSheet xmlns="http://schemas.openxmlformats.org/spreadsheetml/2006/main">
  <numFmts count="7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₽&quot;;\-#,##0&quot;₽&quot;"/>
    <numFmt numFmtId="173" formatCode="#,##0&quot;₽&quot;;[Red]\-#,##0&quot;₽&quot;"/>
    <numFmt numFmtId="174" formatCode="#,##0.00&quot;₽&quot;;\-#,##0.00&quot;₽&quot;"/>
    <numFmt numFmtId="175" formatCode="#,##0.00&quot;₽&quot;;[Red]\-#,##0.00&quot;₽&quot;"/>
    <numFmt numFmtId="176" formatCode="_-* #,##0&quot;₽&quot;_-;\-* #,##0&quot;₽&quot;_-;_-* &quot;-&quot;&quot;₽&quot;_-;_-@_-"/>
    <numFmt numFmtId="177" formatCode="_-* #,##0_₽_-;\-* #,##0_₽_-;_-* &quot;-&quot;_₽_-;_-@_-"/>
    <numFmt numFmtId="178" formatCode="_-* #,##0.00&quot;₽&quot;_-;\-* #,##0.00&quot;₽&quot;_-;_-* &quot;-&quot;??&quot;₽&quot;_-;_-@_-"/>
    <numFmt numFmtId="179" formatCode="_-* #,##0.00_₽_-;\-* #,##0.00_₽_-;_-* &quot;-&quot;??_₽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.0"/>
    <numFmt numFmtId="189" formatCode="#,##0.000"/>
    <numFmt numFmtId="190" formatCode="#,##0.0**"/>
    <numFmt numFmtId="191" formatCode="**#,##0.0"/>
    <numFmt numFmtId="192" formatCode="#,##0.0*&quot;"/>
    <numFmt numFmtId="193" formatCode="0.0%"/>
    <numFmt numFmtId="194" formatCode="#,##0.0000"/>
    <numFmt numFmtId="195" formatCode="#,##0.0000000000"/>
    <numFmt numFmtId="196" formatCode="#,##0.000000000000000000000000"/>
    <numFmt numFmtId="197" formatCode="0.00000000000000000000000%"/>
    <numFmt numFmtId="198" formatCode="0.000000000000000000000000000000%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\+\ #,###"/>
    <numFmt numFmtId="203" formatCode="\ #,###"/>
    <numFmt numFmtId="204" formatCode="#,###"/>
    <numFmt numFmtId="205" formatCode="#,##0.00_р_."/>
    <numFmt numFmtId="206" formatCode="0.0000000"/>
    <numFmt numFmtId="207" formatCode="0.000000"/>
    <numFmt numFmtId="208" formatCode="0.00000"/>
    <numFmt numFmtId="209" formatCode="0.0000"/>
    <numFmt numFmtId="210" formatCode="0.000"/>
    <numFmt numFmtId="211" formatCode="[$€-2]\ ###,000_);[Red]\([$€-2]\ ###,000\)"/>
    <numFmt numFmtId="212" formatCode="#,##0.000_ ;[Red]\-#,##0.000_ "/>
    <numFmt numFmtId="213" formatCode="#,##0.000_ ;[Red]\-#,##0.000\ "/>
    <numFmt numFmtId="214" formatCode="_-* #,##0.000\ _р_._-;\-* #,##0.000\ _р_._-;_-* &quot;-&quot;??\ _р_._-;_-@_-"/>
    <numFmt numFmtId="215" formatCode="_-* #,##0.000\ _₽_-;\-* #,##0.000\ _₽_-;_-* &quot;-&quot;???\ _₽_-;_-@_-"/>
    <numFmt numFmtId="216" formatCode="_-* #,##0.0000\ _р_._-;\-* #,##0.0000\ _р_._-;_-* &quot;-&quot;??\ _р_._-;_-@_-"/>
    <numFmt numFmtId="217" formatCode="_-* #,##0.00000\ _р_._-;\-* #,##0.00000\ _р_._-;_-* &quot;-&quot;??\ _р_._-;_-@_-"/>
    <numFmt numFmtId="218" formatCode="_-* #,##0.00000\ _₽_-;\-* #,##0.00000\ _₽_-;_-* &quot;-&quot;?????\ _₽_-;_-@_-"/>
    <numFmt numFmtId="219" formatCode="#,##0.0000_ ;[Red]\-#,##0.0000_ "/>
    <numFmt numFmtId="220" formatCode="#,##0.00000_ ;[Red]\-#,##0.00000_ "/>
    <numFmt numFmtId="221" formatCode="#,##0.00_ ;[Red]\-#,##0.00_ "/>
    <numFmt numFmtId="222" formatCode="_-* #,##0.000000\ _р_._-;\-* #,##0.000000\ _р_._-;_-* &quot;-&quot;??\ _р_._-;_-@_-"/>
    <numFmt numFmtId="223" formatCode="_-* #,##0.000000\ _₽_-;\-* #,##0.000000\ _₽_-;_-* &quot;-&quot;??????\ _₽_-;_-@_-"/>
    <numFmt numFmtId="224" formatCode="_-* #,##0.00000_р_._-;\-* #,##0.00000_р_._-;_-* &quot;-&quot;?????_р_._-;_-@_-"/>
    <numFmt numFmtId="225" formatCode="0.0"/>
  </numFmts>
  <fonts count="5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b/>
      <sz val="18"/>
      <name val="Times New Roman"/>
      <family val="1"/>
    </font>
    <font>
      <sz val="16"/>
      <name val="Times New Roman"/>
      <family val="1"/>
    </font>
    <font>
      <sz val="20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11"/>
      <color indexed="8"/>
      <name val="Calibri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16"/>
      <color indexed="8"/>
      <name val="Times New Roman"/>
      <family val="1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11"/>
      <color theme="1"/>
      <name val="Calibri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  <font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>
      <alignment vertical="center"/>
      <protection/>
    </xf>
    <xf numFmtId="0" fontId="12" fillId="0" borderId="0" applyNumberFormat="0" applyFont="0" applyFill="0" applyBorder="0" applyAlignment="0" applyProtection="0"/>
    <xf numFmtId="0" fontId="47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5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vertical="center" wrapText="1"/>
    </xf>
    <xf numFmtId="0" fontId="8" fillId="0" borderId="0" xfId="0" applyFont="1" applyFill="1" applyAlignment="1">
      <alignment horizontal="right"/>
    </xf>
    <xf numFmtId="0" fontId="7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vertical="center" wrapText="1"/>
    </xf>
    <xf numFmtId="217" fontId="11" fillId="0" borderId="11" xfId="0" applyNumberFormat="1" applyFont="1" applyFill="1" applyBorder="1" applyAlignment="1">
      <alignment horizontal="center" vertical="center" wrapText="1"/>
    </xf>
    <xf numFmtId="217" fontId="14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/>
    </xf>
    <xf numFmtId="0" fontId="8" fillId="0" borderId="0" xfId="0" applyFont="1" applyAlignment="1">
      <alignment vertical="top"/>
    </xf>
    <xf numFmtId="0" fontId="8" fillId="0" borderId="0" xfId="0" applyFont="1" applyAlignment="1">
      <alignment/>
    </xf>
    <xf numFmtId="0" fontId="8" fillId="0" borderId="0" xfId="0" applyFont="1" applyAlignment="1">
      <alignment horizontal="left" vertical="center"/>
    </xf>
    <xf numFmtId="0" fontId="7" fillId="0" borderId="0" xfId="0" applyFont="1" applyAlignment="1">
      <alignment vertical="top"/>
    </xf>
    <xf numFmtId="0" fontId="7" fillId="33" borderId="0" xfId="0" applyFont="1" applyFill="1" applyAlignment="1">
      <alignment/>
    </xf>
    <xf numFmtId="0" fontId="7" fillId="33" borderId="0" xfId="0" applyFont="1" applyFill="1" applyAlignment="1">
      <alignment horizontal="center"/>
    </xf>
    <xf numFmtId="0" fontId="7" fillId="0" borderId="12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/>
    </xf>
    <xf numFmtId="217" fontId="53" fillId="0" borderId="10" xfId="0" applyNumberFormat="1" applyFont="1" applyFill="1" applyBorder="1" applyAlignment="1">
      <alignment horizontal="center" vertical="center"/>
    </xf>
    <xf numFmtId="217" fontId="14" fillId="0" borderId="10" xfId="68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vertical="center" wrapText="1"/>
    </xf>
    <xf numFmtId="217" fontId="7" fillId="0" borderId="10" xfId="0" applyNumberFormat="1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center" vertical="center"/>
    </xf>
    <xf numFmtId="217" fontId="14" fillId="0" borderId="15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top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Обычный 6" xfId="57"/>
    <cellStyle name="Обычный 7" xfId="58"/>
    <cellStyle name="Обычный 8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Процентный 2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tabSelected="1" view="pageBreakPreview" zoomScale="90" zoomScaleNormal="70" zoomScaleSheetLayoutView="90" zoomScalePageLayoutView="0" workbookViewId="0" topLeftCell="B1">
      <selection activeCell="C4" sqref="C4"/>
    </sheetView>
  </sheetViews>
  <sheetFormatPr defaultColWidth="9.00390625" defaultRowHeight="12.75"/>
  <cols>
    <col min="1" max="1" width="6.00390625" style="1" customWidth="1"/>
    <col min="2" max="2" width="65.375" style="1" customWidth="1"/>
    <col min="3" max="3" width="27.375" style="1" customWidth="1"/>
    <col min="4" max="4" width="28.25390625" style="1" customWidth="1"/>
    <col min="5" max="5" width="27.75390625" style="1" customWidth="1"/>
    <col min="6" max="6" width="27.375" style="1" customWidth="1"/>
    <col min="7" max="8" width="29.00390625" style="2" customWidth="1"/>
    <col min="9" max="9" width="30.375" style="2" customWidth="1"/>
    <col min="10" max="10" width="27.875" style="2" customWidth="1"/>
    <col min="11" max="16384" width="9.125" style="2" customWidth="1"/>
  </cols>
  <sheetData>
    <row r="1" spans="6:9" ht="15.75">
      <c r="F1" s="7"/>
      <c r="I1" s="16" t="s">
        <v>37</v>
      </c>
    </row>
    <row r="2" spans="6:9" ht="15.75">
      <c r="F2" s="7"/>
      <c r="I2" s="16" t="s">
        <v>24</v>
      </c>
    </row>
    <row r="3" spans="6:9" ht="15.75">
      <c r="F3" s="7"/>
      <c r="I3" s="16" t="s">
        <v>4</v>
      </c>
    </row>
    <row r="4" spans="6:9" ht="15.75">
      <c r="F4" s="7"/>
      <c r="I4" s="16" t="s">
        <v>39</v>
      </c>
    </row>
    <row r="5" spans="6:9" ht="15.75">
      <c r="F5" s="7"/>
      <c r="I5" s="16"/>
    </row>
    <row r="6" spans="6:9" ht="15.75">
      <c r="F6" s="7"/>
      <c r="I6" s="16" t="s">
        <v>25</v>
      </c>
    </row>
    <row r="7" spans="6:9" ht="15.75">
      <c r="F7" s="7"/>
      <c r="I7" s="16" t="s">
        <v>24</v>
      </c>
    </row>
    <row r="8" spans="6:9" ht="15.75">
      <c r="F8" s="7"/>
      <c r="I8" s="16" t="s">
        <v>4</v>
      </c>
    </row>
    <row r="9" spans="6:9" ht="15.75">
      <c r="F9" s="7"/>
      <c r="I9" s="16" t="s">
        <v>38</v>
      </c>
    </row>
    <row r="11" spans="1:10" ht="47.25" customHeight="1">
      <c r="A11" s="31" t="s">
        <v>8</v>
      </c>
      <c r="B11" s="31"/>
      <c r="C11" s="31"/>
      <c r="D11" s="31"/>
      <c r="E11" s="31"/>
      <c r="F11" s="31"/>
      <c r="G11" s="31"/>
      <c r="H11" s="31"/>
      <c r="I11" s="31"/>
      <c r="J11" s="31"/>
    </row>
    <row r="12" spans="1:10" ht="15.75" customHeight="1">
      <c r="A12" s="4"/>
      <c r="B12" s="3"/>
      <c r="C12" s="3"/>
      <c r="D12" s="3"/>
      <c r="E12" s="3"/>
      <c r="F12" s="5"/>
      <c r="J12" s="5"/>
    </row>
    <row r="13" spans="1:10" ht="16.5">
      <c r="A13" s="36" t="s">
        <v>0</v>
      </c>
      <c r="B13" s="35" t="s">
        <v>1</v>
      </c>
      <c r="C13" s="37" t="s">
        <v>14</v>
      </c>
      <c r="D13" s="38"/>
      <c r="E13" s="38"/>
      <c r="F13" s="38"/>
      <c r="G13" s="38"/>
      <c r="H13" s="38"/>
      <c r="I13" s="38"/>
      <c r="J13" s="39"/>
    </row>
    <row r="14" spans="1:10" ht="20.25">
      <c r="A14" s="36"/>
      <c r="B14" s="35"/>
      <c r="C14" s="32" t="s">
        <v>15</v>
      </c>
      <c r="D14" s="33"/>
      <c r="E14" s="33"/>
      <c r="F14" s="34"/>
      <c r="G14" s="32" t="s">
        <v>16</v>
      </c>
      <c r="H14" s="33"/>
      <c r="I14" s="33"/>
      <c r="J14" s="34"/>
    </row>
    <row r="15" spans="1:10" ht="102" customHeight="1">
      <c r="A15" s="36"/>
      <c r="B15" s="35"/>
      <c r="C15" s="10" t="s">
        <v>2</v>
      </c>
      <c r="D15" s="9" t="s">
        <v>21</v>
      </c>
      <c r="E15" s="9" t="s">
        <v>6</v>
      </c>
      <c r="F15" s="9" t="s">
        <v>5</v>
      </c>
      <c r="G15" s="10" t="s">
        <v>2</v>
      </c>
      <c r="H15" s="9" t="s">
        <v>21</v>
      </c>
      <c r="I15" s="9" t="s">
        <v>6</v>
      </c>
      <c r="J15" s="9" t="s">
        <v>5</v>
      </c>
    </row>
    <row r="16" spans="1:10" ht="15.75" customHeight="1">
      <c r="A16" s="8">
        <v>1</v>
      </c>
      <c r="B16" s="8">
        <v>2</v>
      </c>
      <c r="C16" s="8">
        <v>3</v>
      </c>
      <c r="D16" s="8">
        <v>4</v>
      </c>
      <c r="E16" s="8">
        <v>5</v>
      </c>
      <c r="F16" s="8">
        <v>6</v>
      </c>
      <c r="G16" s="14">
        <v>7</v>
      </c>
      <c r="H16" s="14">
        <v>8</v>
      </c>
      <c r="I16" s="14">
        <v>9</v>
      </c>
      <c r="J16" s="14">
        <v>10</v>
      </c>
    </row>
    <row r="17" spans="1:10" ht="25.5" customHeight="1">
      <c r="A17" s="6"/>
      <c r="B17" s="11" t="s">
        <v>2</v>
      </c>
      <c r="C17" s="12">
        <f aca="true" t="shared" si="0" ref="C17:J17">SUM(C19:C38)</f>
        <v>6789688.062000001</v>
      </c>
      <c r="D17" s="12">
        <f t="shared" si="0"/>
        <v>1000000</v>
      </c>
      <c r="E17" s="12">
        <f t="shared" si="0"/>
        <v>4488873.00575</v>
      </c>
      <c r="F17" s="12">
        <f t="shared" si="0"/>
        <v>1300815.0562500001</v>
      </c>
      <c r="G17" s="12">
        <f t="shared" si="0"/>
        <v>7671499.003999999</v>
      </c>
      <c r="H17" s="12">
        <f t="shared" si="0"/>
        <v>1150000</v>
      </c>
      <c r="I17" s="12">
        <f t="shared" si="0"/>
        <v>5016604.545999999</v>
      </c>
      <c r="J17" s="12">
        <f t="shared" si="0"/>
        <v>1504894.458</v>
      </c>
    </row>
    <row r="18" spans="1:10" ht="20.25">
      <c r="A18" s="6"/>
      <c r="B18" s="6" t="s">
        <v>3</v>
      </c>
      <c r="C18" s="13"/>
      <c r="D18" s="13"/>
      <c r="E18" s="13"/>
      <c r="F18" s="13"/>
      <c r="G18" s="15"/>
      <c r="H18" s="15"/>
      <c r="I18" s="15"/>
      <c r="J18" s="15"/>
    </row>
    <row r="19" spans="1:10" ht="56.25">
      <c r="A19" s="24">
        <v>1</v>
      </c>
      <c r="B19" s="6" t="s">
        <v>19</v>
      </c>
      <c r="C19" s="13">
        <f>SUM(D19:F19)</f>
        <v>437836.32</v>
      </c>
      <c r="D19" s="13"/>
      <c r="E19" s="13">
        <v>274897.83</v>
      </c>
      <c r="F19" s="25">
        <v>162938.49</v>
      </c>
      <c r="G19" s="26">
        <f>SUM(H19:J19)</f>
        <v>0</v>
      </c>
      <c r="H19" s="26"/>
      <c r="I19" s="26"/>
      <c r="J19" s="26"/>
    </row>
    <row r="20" spans="1:10" ht="56.25">
      <c r="A20" s="24">
        <v>2</v>
      </c>
      <c r="B20" s="6" t="s">
        <v>20</v>
      </c>
      <c r="C20" s="13">
        <f aca="true" t="shared" si="1" ref="C20:C38">SUM(D20:F20)</f>
        <v>189427.36</v>
      </c>
      <c r="D20" s="13"/>
      <c r="E20" s="13">
        <v>117745.88</v>
      </c>
      <c r="F20" s="25">
        <v>71681.48</v>
      </c>
      <c r="G20" s="26">
        <f aca="true" t="shared" si="2" ref="G20:G38">SUM(H20:J20)</f>
        <v>403240</v>
      </c>
      <c r="H20" s="26"/>
      <c r="I20" s="26">
        <v>253921.22</v>
      </c>
      <c r="J20" s="26">
        <v>149318.78</v>
      </c>
    </row>
    <row r="21" spans="1:10" ht="75">
      <c r="A21" s="24">
        <v>3</v>
      </c>
      <c r="B21" s="23" t="s">
        <v>12</v>
      </c>
      <c r="C21" s="13">
        <f t="shared" si="1"/>
        <v>237682.67</v>
      </c>
      <c r="D21" s="13"/>
      <c r="E21" s="13">
        <v>148551.67</v>
      </c>
      <c r="F21" s="13">
        <v>89131</v>
      </c>
      <c r="G21" s="26">
        <f t="shared" si="2"/>
        <v>248527.40999999997</v>
      </c>
      <c r="H21" s="26"/>
      <c r="I21" s="26">
        <v>155329.65</v>
      </c>
      <c r="J21" s="26">
        <v>93197.76</v>
      </c>
    </row>
    <row r="22" spans="1:10" ht="52.5" customHeight="1">
      <c r="A22" s="24">
        <v>4</v>
      </c>
      <c r="B22" s="6" t="s">
        <v>9</v>
      </c>
      <c r="C22" s="13">
        <f t="shared" si="1"/>
        <v>146125.73</v>
      </c>
      <c r="D22" s="13"/>
      <c r="E22" s="13">
        <v>138819.73</v>
      </c>
      <c r="F22" s="13">
        <v>7306</v>
      </c>
      <c r="G22" s="26">
        <f t="shared" si="2"/>
        <v>201750</v>
      </c>
      <c r="H22" s="26"/>
      <c r="I22" s="26">
        <v>191662</v>
      </c>
      <c r="J22" s="26">
        <v>10088</v>
      </c>
    </row>
    <row r="23" spans="1:10" ht="62.25" customHeight="1">
      <c r="A23" s="24">
        <v>5</v>
      </c>
      <c r="B23" s="6" t="s">
        <v>34</v>
      </c>
      <c r="C23" s="13">
        <f t="shared" si="1"/>
        <v>20000</v>
      </c>
      <c r="D23" s="13"/>
      <c r="E23" s="13"/>
      <c r="F23" s="13">
        <v>20000</v>
      </c>
      <c r="G23" s="26"/>
      <c r="H23" s="26"/>
      <c r="I23" s="26"/>
      <c r="J23" s="26"/>
    </row>
    <row r="24" spans="1:10" ht="93.75">
      <c r="A24" s="24">
        <v>6</v>
      </c>
      <c r="B24" s="6" t="s">
        <v>7</v>
      </c>
      <c r="C24" s="13">
        <f t="shared" si="1"/>
        <v>2165600</v>
      </c>
      <c r="D24" s="13">
        <v>1000000</v>
      </c>
      <c r="E24" s="13">
        <v>1149700</v>
      </c>
      <c r="F24" s="13">
        <v>15900</v>
      </c>
      <c r="G24" s="26">
        <f t="shared" si="2"/>
        <v>2793379.8099999996</v>
      </c>
      <c r="H24" s="26">
        <v>1150000</v>
      </c>
      <c r="I24" s="26">
        <v>1601874.89</v>
      </c>
      <c r="J24" s="26">
        <v>41504.92</v>
      </c>
    </row>
    <row r="25" spans="1:10" ht="56.25">
      <c r="A25" s="24">
        <v>7</v>
      </c>
      <c r="B25" s="6" t="s">
        <v>22</v>
      </c>
      <c r="C25" s="13">
        <f t="shared" si="1"/>
        <v>1388875</v>
      </c>
      <c r="D25" s="13"/>
      <c r="E25" s="13">
        <v>868047</v>
      </c>
      <c r="F25" s="25">
        <v>520828</v>
      </c>
      <c r="G25" s="26">
        <f t="shared" si="2"/>
        <v>1172066.22</v>
      </c>
      <c r="H25" s="26"/>
      <c r="I25" s="26">
        <v>732967.65</v>
      </c>
      <c r="J25" s="26">
        <v>439098.57</v>
      </c>
    </row>
    <row r="26" spans="1:10" ht="56.25">
      <c r="A26" s="24">
        <v>8</v>
      </c>
      <c r="B26" s="6" t="s">
        <v>10</v>
      </c>
      <c r="C26" s="13">
        <f t="shared" si="1"/>
        <v>100000</v>
      </c>
      <c r="D26" s="13"/>
      <c r="E26" s="13">
        <v>62500</v>
      </c>
      <c r="F26" s="25">
        <v>37500</v>
      </c>
      <c r="G26" s="26">
        <f t="shared" si="2"/>
        <v>580000</v>
      </c>
      <c r="H26" s="26"/>
      <c r="I26" s="26">
        <v>362500.4</v>
      </c>
      <c r="J26" s="26">
        <v>217499.6</v>
      </c>
    </row>
    <row r="27" spans="1:10" ht="89.25" customHeight="1">
      <c r="A27" s="24">
        <v>9</v>
      </c>
      <c r="B27" s="6" t="s">
        <v>11</v>
      </c>
      <c r="C27" s="13">
        <f t="shared" si="1"/>
        <v>300000</v>
      </c>
      <c r="D27" s="13"/>
      <c r="E27" s="13">
        <v>187500</v>
      </c>
      <c r="F27" s="13">
        <v>112500</v>
      </c>
      <c r="G27" s="26">
        <f t="shared" si="2"/>
        <v>508363</v>
      </c>
      <c r="H27" s="26"/>
      <c r="I27" s="26">
        <v>317726.88</v>
      </c>
      <c r="J27" s="26">
        <v>190636.12</v>
      </c>
    </row>
    <row r="28" spans="1:10" ht="75">
      <c r="A28" s="24">
        <v>10</v>
      </c>
      <c r="B28" s="27" t="s">
        <v>18</v>
      </c>
      <c r="C28" s="13">
        <f t="shared" si="1"/>
        <v>519048.32</v>
      </c>
      <c r="D28" s="13"/>
      <c r="E28" s="13">
        <v>493096</v>
      </c>
      <c r="F28" s="13">
        <v>25952.32</v>
      </c>
      <c r="G28" s="26">
        <f t="shared" si="2"/>
        <v>810493.95</v>
      </c>
      <c r="H28" s="26"/>
      <c r="I28" s="26">
        <v>769969</v>
      </c>
      <c r="J28" s="26">
        <v>40524.95</v>
      </c>
    </row>
    <row r="29" spans="1:10" ht="57.75" customHeight="1">
      <c r="A29" s="24">
        <v>11</v>
      </c>
      <c r="B29" s="28" t="s">
        <v>28</v>
      </c>
      <c r="C29" s="13">
        <f>SUM(D29:F29)</f>
        <v>100450</v>
      </c>
      <c r="D29" s="13"/>
      <c r="E29" s="13">
        <v>62781.25</v>
      </c>
      <c r="F29" s="13">
        <v>37668.75</v>
      </c>
      <c r="G29" s="26">
        <f>SUM(H29:J29)</f>
        <v>773320.0900000001</v>
      </c>
      <c r="H29" s="26"/>
      <c r="I29" s="26">
        <v>483325.06</v>
      </c>
      <c r="J29" s="26">
        <v>289995.03</v>
      </c>
    </row>
    <row r="30" spans="1:10" ht="57.75" customHeight="1">
      <c r="A30" s="29">
        <v>12</v>
      </c>
      <c r="B30" s="28" t="s">
        <v>35</v>
      </c>
      <c r="C30" s="13">
        <f>SUM(D30:F30)</f>
        <v>60000</v>
      </c>
      <c r="D30" s="13"/>
      <c r="E30" s="13"/>
      <c r="F30" s="26">
        <v>60000</v>
      </c>
      <c r="H30" s="26"/>
      <c r="I30" s="26"/>
      <c r="J30" s="26"/>
    </row>
    <row r="31" spans="1:10" ht="50.25" customHeight="1">
      <c r="A31" s="29">
        <v>13</v>
      </c>
      <c r="B31" s="28" t="s">
        <v>26</v>
      </c>
      <c r="C31" s="13">
        <f>SUM(D31:F31)</f>
        <v>5000</v>
      </c>
      <c r="D31" s="13"/>
      <c r="E31" s="13">
        <v>3125</v>
      </c>
      <c r="F31" s="13">
        <v>1875</v>
      </c>
      <c r="G31" s="26">
        <f>SUM(H31:J31)</f>
        <v>25000</v>
      </c>
      <c r="H31" s="26"/>
      <c r="I31" s="26">
        <v>15625</v>
      </c>
      <c r="J31" s="26">
        <v>9375</v>
      </c>
    </row>
    <row r="32" spans="1:10" ht="82.5" customHeight="1">
      <c r="A32" s="29">
        <v>14</v>
      </c>
      <c r="B32" s="28" t="s">
        <v>29</v>
      </c>
      <c r="C32" s="13">
        <f>SUM(D32:F32)</f>
        <v>70973.54000000001</v>
      </c>
      <c r="D32" s="13"/>
      <c r="E32" s="13">
        <v>44358.46</v>
      </c>
      <c r="F32" s="13">
        <v>26615.08</v>
      </c>
      <c r="G32" s="26">
        <f>SUM(H32:J32)</f>
        <v>0</v>
      </c>
      <c r="H32" s="26"/>
      <c r="I32" s="26"/>
      <c r="J32" s="26"/>
    </row>
    <row r="33" spans="1:10" ht="52.5" customHeight="1">
      <c r="A33" s="29">
        <v>15</v>
      </c>
      <c r="B33" s="28" t="s">
        <v>27</v>
      </c>
      <c r="C33" s="13">
        <f>SUM(D33:F33)</f>
        <v>20000</v>
      </c>
      <c r="D33" s="13"/>
      <c r="E33" s="13">
        <v>12500</v>
      </c>
      <c r="F33" s="13">
        <v>7500</v>
      </c>
      <c r="G33" s="26">
        <f>SUM(H33:J33)</f>
        <v>60000</v>
      </c>
      <c r="H33" s="26"/>
      <c r="I33" s="26">
        <v>37500</v>
      </c>
      <c r="J33" s="26">
        <v>22500</v>
      </c>
    </row>
    <row r="34" spans="1:10" ht="51" customHeight="1">
      <c r="A34" s="29">
        <v>16</v>
      </c>
      <c r="B34" s="6" t="s">
        <v>17</v>
      </c>
      <c r="C34" s="30">
        <f t="shared" si="1"/>
        <v>106820</v>
      </c>
      <c r="D34" s="13"/>
      <c r="E34" s="13">
        <v>66762.5</v>
      </c>
      <c r="F34" s="13">
        <v>40057.5</v>
      </c>
      <c r="G34" s="26">
        <f t="shared" si="2"/>
        <v>0</v>
      </c>
      <c r="H34" s="26"/>
      <c r="I34" s="26"/>
      <c r="J34" s="26"/>
    </row>
    <row r="35" spans="1:10" ht="75" customHeight="1">
      <c r="A35" s="29">
        <v>17</v>
      </c>
      <c r="B35" s="6" t="s">
        <v>23</v>
      </c>
      <c r="C35" s="30">
        <f t="shared" si="1"/>
        <v>659372.752</v>
      </c>
      <c r="D35" s="13"/>
      <c r="E35" s="13">
        <v>626404.114</v>
      </c>
      <c r="F35" s="13">
        <v>32968.638</v>
      </c>
      <c r="G35" s="26">
        <f t="shared" si="2"/>
        <v>4093.47</v>
      </c>
      <c r="H35" s="26"/>
      <c r="I35" s="26">
        <v>3888.796</v>
      </c>
      <c r="J35" s="26">
        <v>204.674</v>
      </c>
    </row>
    <row r="36" spans="1:10" ht="75" customHeight="1">
      <c r="A36" s="29">
        <v>18</v>
      </c>
      <c r="B36" s="6" t="s">
        <v>36</v>
      </c>
      <c r="C36" s="30">
        <f t="shared" si="1"/>
        <v>13178.946</v>
      </c>
      <c r="D36" s="13"/>
      <c r="E36" s="13"/>
      <c r="F36" s="13">
        <v>13178.946</v>
      </c>
      <c r="G36" s="26">
        <f t="shared" si="2"/>
        <v>951.054</v>
      </c>
      <c r="H36" s="26"/>
      <c r="I36" s="26"/>
      <c r="J36" s="26">
        <v>951.054</v>
      </c>
    </row>
    <row r="37" spans="1:10" ht="67.5" customHeight="1">
      <c r="A37" s="29">
        <v>19</v>
      </c>
      <c r="B37" s="23" t="s">
        <v>33</v>
      </c>
      <c r="C37" s="13">
        <f t="shared" si="1"/>
        <v>183614.424</v>
      </c>
      <c r="D37" s="13"/>
      <c r="E37" s="13">
        <v>166400.57175</v>
      </c>
      <c r="F37" s="13">
        <v>17213.85225</v>
      </c>
      <c r="G37" s="26">
        <f t="shared" si="2"/>
        <v>0</v>
      </c>
      <c r="H37" s="26"/>
      <c r="I37" s="26"/>
      <c r="J37" s="26"/>
    </row>
    <row r="38" spans="1:10" ht="101.25" customHeight="1">
      <c r="A38" s="29">
        <v>20</v>
      </c>
      <c r="B38" s="28" t="s">
        <v>13</v>
      </c>
      <c r="C38" s="13">
        <f t="shared" si="1"/>
        <v>65683</v>
      </c>
      <c r="D38" s="13"/>
      <c r="E38" s="13">
        <v>65683</v>
      </c>
      <c r="F38" s="13"/>
      <c r="G38" s="26">
        <f t="shared" si="2"/>
        <v>90314</v>
      </c>
      <c r="H38" s="26"/>
      <c r="I38" s="26">
        <v>90314</v>
      </c>
      <c r="J38" s="26"/>
    </row>
    <row r="41" spans="2:7" ht="18.75" customHeight="1">
      <c r="B41" s="20" t="s">
        <v>30</v>
      </c>
      <c r="C41" s="20"/>
      <c r="D41" s="20"/>
      <c r="E41" s="20"/>
      <c r="F41" s="20"/>
      <c r="G41" s="21"/>
    </row>
    <row r="42" spans="2:7" ht="18.75" customHeight="1">
      <c r="B42" s="20" t="s">
        <v>31</v>
      </c>
      <c r="C42" s="20"/>
      <c r="D42" s="20"/>
      <c r="E42" s="20"/>
      <c r="F42" s="20"/>
      <c r="G42" s="22" t="s">
        <v>32</v>
      </c>
    </row>
    <row r="43" spans="2:7" ht="15.75">
      <c r="B43" s="17"/>
      <c r="C43" s="17"/>
      <c r="D43" s="17"/>
      <c r="E43" s="17"/>
      <c r="F43" s="18"/>
      <c r="G43" s="19"/>
    </row>
  </sheetData>
  <sheetProtection/>
  <mergeCells count="6">
    <mergeCell ref="A11:J11"/>
    <mergeCell ref="C14:F14"/>
    <mergeCell ref="B13:B15"/>
    <mergeCell ref="A13:A15"/>
    <mergeCell ref="C13:J13"/>
    <mergeCell ref="G14:J14"/>
  </mergeCells>
  <printOptions/>
  <pageMargins left="0.52" right="0.1968503937007874" top="0.53" bottom="0.2755905511811024" header="0.1968503937007874" footer="0.31496062992125984"/>
  <pageSetup blackAndWhite="1" fitToHeight="0" fitToWidth="1" horizontalDpi="600" verticalDpi="600" orientation="portrait" paperSize="9" scale="32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Bespoiasova</dc:creator>
  <cp:keywords/>
  <dc:description/>
  <cp:lastModifiedBy>Кочережко Оксана Анатольевна</cp:lastModifiedBy>
  <cp:lastPrinted>2021-08-25T10:11:03Z</cp:lastPrinted>
  <dcterms:created xsi:type="dcterms:W3CDTF">2000-04-27T07:24:48Z</dcterms:created>
  <dcterms:modified xsi:type="dcterms:W3CDTF">2021-08-25T10:11:05Z</dcterms:modified>
  <cp:category/>
  <cp:version/>
  <cp:contentType/>
  <cp:contentStatus/>
</cp:coreProperties>
</file>