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8800" windowHeight="12135" tabRatio="738"/>
  </bookViews>
  <sheets>
    <sheet name="Контингент 2021 8 мес. Табл.1 " sheetId="4" r:id="rId1"/>
    <sheet name="Доп.обр.8 мес - Табл. 2 " sheetId="8" r:id="rId2"/>
    <sheet name="Контингент 2021 4 мес. Табл.3" sheetId="5" r:id="rId3"/>
    <sheet name="Доп.обр 4 мес - Табл. 4" sheetId="7" r:id="rId4"/>
  </sheets>
  <definedNames>
    <definedName name="_xlnm._FilterDatabase" localSheetId="3" hidden="1">'Доп.обр 4 мес - Табл. 4'!$A$16:$FK$31</definedName>
    <definedName name="_xlnm._FilterDatabase" localSheetId="1" hidden="1">'Доп.обр.8 мес - Табл. 2 '!$A$16:$FK$31</definedName>
    <definedName name="_xlnm._FilterDatabase" localSheetId="2" hidden="1">'Контингент 2021 4 мес. Табл.3'!$A$22:$IG$34</definedName>
    <definedName name="_xlnm._FilterDatabase" localSheetId="0" hidden="1">'Контингент 2021 8 мес. Табл.1 '!$A$22:$IG$34</definedName>
    <definedName name="_xlnm.Print_Titles" localSheetId="3">'Доп.обр 4 мес - Табл. 4'!$A:$B,'Доп.обр 4 мес - Табл. 4'!$6:$16</definedName>
    <definedName name="_xlnm.Print_Titles" localSheetId="1">'Доп.обр.8 мес - Табл. 2 '!$A:$B,'Доп.обр.8 мес - Табл. 2 '!$6:$16</definedName>
    <definedName name="_xlnm.Print_Titles" localSheetId="2">'Контингент 2021 4 мес. Табл.3'!$A:$B,'Контингент 2021 4 мес. Табл.3'!$12:$22</definedName>
    <definedName name="_xlnm.Print_Titles" localSheetId="0">'Контингент 2021 8 мес. Табл.1 '!$A:$B,'Контингент 2021 8 мес. Табл.1 '!$12:$22</definedName>
    <definedName name="_xlnm.Print_Area" localSheetId="3">'Доп.обр 4 мес - Табл. 4'!$A$1:$HZ$34</definedName>
    <definedName name="_xlnm.Print_Area" localSheetId="1">'Доп.обр.8 мес - Табл. 2 '!$A$1:$HZ$34</definedName>
    <definedName name="_xlnm.Print_Area" localSheetId="2">'Контингент 2021 4 мес. Табл.3'!$A$1:$IF$40</definedName>
    <definedName name="_xlnm.Print_Area" localSheetId="0">'Контингент 2021 8 мес. Табл.1 '!$A$4:$IF$40</definedName>
  </definedNames>
  <calcPr calcId="145621"/>
</workbook>
</file>

<file path=xl/calcChain.xml><?xml version="1.0" encoding="utf-8"?>
<calcChain xmlns="http://schemas.openxmlformats.org/spreadsheetml/2006/main">
  <c r="HI18" i="7" l="1"/>
  <c r="HI19" i="7"/>
  <c r="HI20" i="7"/>
  <c r="HI21" i="7"/>
  <c r="HI22" i="7"/>
  <c r="HI23" i="7"/>
  <c r="HI24" i="7"/>
  <c r="HI25" i="7"/>
  <c r="HI26" i="7"/>
  <c r="HI27" i="7"/>
  <c r="HI28" i="7"/>
  <c r="HI17" i="7"/>
  <c r="HI18" i="8" l="1"/>
  <c r="HI19" i="8"/>
  <c r="HI20" i="8"/>
  <c r="HI21" i="8"/>
  <c r="HI22" i="8"/>
  <c r="HI23" i="8"/>
  <c r="HI24" i="8"/>
  <c r="HI25" i="8"/>
  <c r="HI26" i="8"/>
  <c r="HI27" i="8"/>
  <c r="HI28" i="8"/>
  <c r="HI17" i="8"/>
  <c r="HD34" i="5" l="1"/>
  <c r="HD33" i="5"/>
  <c r="HD32" i="5"/>
  <c r="HD31" i="5"/>
  <c r="HD30" i="5"/>
  <c r="HD29" i="5"/>
  <c r="HD28" i="5"/>
  <c r="HD27" i="5"/>
  <c r="HD26" i="5"/>
  <c r="HD25" i="5"/>
  <c r="HD24" i="5"/>
  <c r="HD23" i="5"/>
  <c r="HD24" i="4"/>
  <c r="HD25" i="4"/>
  <c r="HD26" i="4"/>
  <c r="HD27" i="4"/>
  <c r="HD28" i="4"/>
  <c r="HD29" i="4"/>
  <c r="HD30" i="4"/>
  <c r="HD31" i="4"/>
  <c r="HD32" i="4"/>
  <c r="HD33" i="4"/>
  <c r="HD34" i="4"/>
  <c r="HD23" i="4"/>
  <c r="HL31" i="8" l="1"/>
  <c r="IB30" i="8"/>
  <c r="IA30" i="8"/>
  <c r="HZ30" i="8"/>
  <c r="HY30" i="8"/>
  <c r="HX30" i="8"/>
  <c r="HW30" i="8"/>
  <c r="HV30" i="8"/>
  <c r="HU30" i="8"/>
  <c r="HT30" i="8"/>
  <c r="HS30" i="8"/>
  <c r="HR30" i="8"/>
  <c r="HQ30" i="8"/>
  <c r="HP30" i="8"/>
  <c r="HO30" i="8"/>
  <c r="HN30" i="8"/>
  <c r="HM30" i="8"/>
  <c r="HL30" i="8"/>
  <c r="HK30" i="8"/>
  <c r="HJ30" i="8"/>
  <c r="HI30" i="8"/>
  <c r="IB29" i="8"/>
  <c r="IB31" i="8" s="1"/>
  <c r="IA29" i="8"/>
  <c r="IA31" i="8" s="1"/>
  <c r="HZ29" i="8"/>
  <c r="HZ31" i="8" s="1"/>
  <c r="HY29" i="8"/>
  <c r="HY31" i="8" s="1"/>
  <c r="HX29" i="8"/>
  <c r="HX31" i="8" s="1"/>
  <c r="HW29" i="8"/>
  <c r="HV29" i="8"/>
  <c r="HU29" i="8"/>
  <c r="HT29" i="8"/>
  <c r="HT31" i="8" s="1"/>
  <c r="HS29" i="8"/>
  <c r="HS31" i="8" s="1"/>
  <c r="HR29" i="8"/>
  <c r="HR31" i="8" s="1"/>
  <c r="HQ29" i="8"/>
  <c r="HQ31" i="8" s="1"/>
  <c r="HP29" i="8"/>
  <c r="HP31" i="8" s="1"/>
  <c r="HO29" i="8"/>
  <c r="HN29" i="8"/>
  <c r="HM29" i="8"/>
  <c r="HM31" i="8" s="1"/>
  <c r="HL29" i="8"/>
  <c r="HK29" i="8"/>
  <c r="HK31" i="8" s="1"/>
  <c r="HJ29" i="8"/>
  <c r="HJ31" i="8" s="1"/>
  <c r="HI29" i="8"/>
  <c r="HI31" i="8" s="1"/>
  <c r="HO31" i="8" l="1"/>
  <c r="HW31" i="8"/>
  <c r="HU31" i="8"/>
  <c r="HN31" i="8"/>
  <c r="HV31" i="8"/>
  <c r="HI29" i="7"/>
  <c r="HI31" i="7" s="1"/>
  <c r="HJ29" i="7"/>
  <c r="HK29" i="7"/>
  <c r="HL29" i="7"/>
  <c r="HM29" i="7"/>
  <c r="HN29" i="7"/>
  <c r="HO29" i="7"/>
  <c r="HP29" i="7"/>
  <c r="HQ29" i="7"/>
  <c r="HR29" i="7"/>
  <c r="HS29" i="7"/>
  <c r="HS31" i="7" s="1"/>
  <c r="HT29" i="7"/>
  <c r="HT31" i="7" s="1"/>
  <c r="HU29" i="7"/>
  <c r="HV29" i="7"/>
  <c r="HW29" i="7"/>
  <c r="HX29" i="7"/>
  <c r="HY29" i="7"/>
  <c r="HZ29" i="7"/>
  <c r="IA29" i="7"/>
  <c r="IA31" i="7" s="1"/>
  <c r="IB29" i="7"/>
  <c r="HI30" i="7"/>
  <c r="HJ30" i="7"/>
  <c r="HJ31" i="7" s="1"/>
  <c r="HK30" i="7"/>
  <c r="HL30" i="7"/>
  <c r="HM30" i="7"/>
  <c r="HN30" i="7"/>
  <c r="HO30" i="7"/>
  <c r="HO31" i="7" s="1"/>
  <c r="HP30" i="7"/>
  <c r="HP31" i="7" s="1"/>
  <c r="HQ30" i="7"/>
  <c r="HQ31" i="7" s="1"/>
  <c r="HR30" i="7"/>
  <c r="HS30" i="7"/>
  <c r="HT30" i="7"/>
  <c r="HU30" i="7"/>
  <c r="HU31" i="7" s="1"/>
  <c r="HV30" i="7"/>
  <c r="HV31" i="7" s="1"/>
  <c r="HW30" i="7"/>
  <c r="HW31" i="7" s="1"/>
  <c r="HX30" i="7"/>
  <c r="HY30" i="7"/>
  <c r="HZ30" i="7"/>
  <c r="HZ31" i="7" s="1"/>
  <c r="IA30" i="7"/>
  <c r="IB30" i="7"/>
  <c r="IB31" i="7" s="1"/>
  <c r="HN31" i="7"/>
  <c r="HR31" i="7" l="1"/>
  <c r="HY31" i="7"/>
  <c r="HX31" i="7"/>
  <c r="HK31" i="7"/>
  <c r="HM31" i="7"/>
  <c r="HL31" i="7"/>
  <c r="HW36" i="5"/>
  <c r="HV36" i="5"/>
  <c r="HU36" i="5"/>
  <c r="HT36" i="5"/>
  <c r="HS36" i="5"/>
  <c r="HR36" i="5"/>
  <c r="HQ36" i="5"/>
  <c r="HP36" i="5"/>
  <c r="HO36" i="5"/>
  <c r="HN36" i="5"/>
  <c r="HM36" i="5"/>
  <c r="HL36" i="5"/>
  <c r="HK36" i="5"/>
  <c r="HJ36" i="5"/>
  <c r="HI36" i="5"/>
  <c r="HH36" i="5"/>
  <c r="HG36" i="5"/>
  <c r="HF36" i="5"/>
  <c r="HE36" i="5"/>
  <c r="HD36" i="5"/>
  <c r="HC36" i="5"/>
  <c r="HB36" i="5"/>
  <c r="HA36" i="5"/>
  <c r="GZ36" i="5"/>
  <c r="GY36" i="5"/>
  <c r="GX36" i="5"/>
  <c r="GW36" i="5"/>
  <c r="GV36" i="5"/>
  <c r="GU36" i="5"/>
  <c r="GT36" i="5"/>
  <c r="GS36" i="5"/>
  <c r="GR36" i="5"/>
  <c r="GQ36" i="5"/>
  <c r="GP36" i="5"/>
  <c r="GO36" i="5"/>
  <c r="GN36" i="5"/>
  <c r="GM36" i="5"/>
  <c r="GL36" i="5"/>
  <c r="GK36" i="5"/>
  <c r="GJ36" i="5"/>
  <c r="GI36" i="5"/>
  <c r="GH36" i="5"/>
  <c r="GG36" i="5"/>
  <c r="GF36" i="5"/>
  <c r="GE36" i="5"/>
  <c r="GD36" i="5"/>
  <c r="GC36" i="5"/>
  <c r="GB36" i="5"/>
  <c r="GA36" i="5"/>
  <c r="FZ36" i="5"/>
  <c r="FY36" i="5"/>
  <c r="FX36" i="5"/>
  <c r="FW36" i="5"/>
  <c r="FV36" i="5"/>
  <c r="FU36" i="5"/>
  <c r="FT36" i="5"/>
  <c r="FS36" i="5"/>
  <c r="FR36" i="5"/>
  <c r="FQ36" i="5"/>
  <c r="FP36" i="5"/>
  <c r="FO36" i="5"/>
  <c r="FN36" i="5"/>
  <c r="FM36" i="5"/>
  <c r="FL36" i="5"/>
  <c r="FK36" i="5"/>
  <c r="FJ36" i="5"/>
  <c r="FI36" i="5"/>
  <c r="FH36" i="5"/>
  <c r="FG36" i="5"/>
  <c r="FF36" i="5"/>
  <c r="FE36" i="5"/>
  <c r="FD36" i="5"/>
  <c r="FC36" i="5"/>
  <c r="FB36" i="5"/>
  <c r="FA36" i="5"/>
  <c r="EZ36" i="5"/>
  <c r="EY36" i="5"/>
  <c r="EX36" i="5"/>
  <c r="EW36" i="5"/>
  <c r="EV36" i="5"/>
  <c r="EU36" i="5"/>
  <c r="ET36" i="5"/>
  <c r="ES36" i="5"/>
  <c r="ER36" i="5"/>
  <c r="EQ36" i="5"/>
  <c r="EP36" i="5"/>
  <c r="EO36" i="5"/>
  <c r="EN36" i="5"/>
  <c r="EM36" i="5"/>
  <c r="EL36" i="5"/>
  <c r="EK36" i="5"/>
  <c r="EJ36" i="5"/>
  <c r="EI36" i="5"/>
  <c r="EH36" i="5"/>
  <c r="EG36" i="5"/>
  <c r="EF36" i="5"/>
  <c r="EE36" i="5"/>
  <c r="ED36" i="5"/>
  <c r="EC36" i="5"/>
  <c r="EB36" i="5"/>
  <c r="EA36" i="5"/>
  <c r="DZ36" i="5"/>
  <c r="DY36" i="5"/>
  <c r="DX36" i="5"/>
  <c r="DW36" i="5"/>
  <c r="DV36" i="5"/>
  <c r="DU36" i="5"/>
  <c r="DT36" i="5"/>
  <c r="DS36" i="5"/>
  <c r="DR36" i="5"/>
  <c r="DQ36" i="5"/>
  <c r="DP36" i="5"/>
  <c r="DO36" i="5"/>
  <c r="DN36" i="5"/>
  <c r="DM36" i="5"/>
  <c r="DL36" i="5"/>
  <c r="DK36" i="5"/>
  <c r="DJ36" i="5"/>
  <c r="DI36" i="5"/>
  <c r="DH36" i="5"/>
  <c r="DG36" i="5"/>
  <c r="DF36" i="5"/>
  <c r="DE36" i="5"/>
  <c r="DD36" i="5"/>
  <c r="DC36" i="5"/>
  <c r="DB36" i="5"/>
  <c r="DA36" i="5"/>
  <c r="CZ36" i="5"/>
  <c r="CY36" i="5"/>
  <c r="CX36" i="5"/>
  <c r="CW36" i="5"/>
  <c r="CV36" i="5"/>
  <c r="CU36" i="5"/>
  <c r="CT36" i="5"/>
  <c r="CS36" i="5"/>
  <c r="CR36" i="5"/>
  <c r="CQ36" i="5"/>
  <c r="CP36" i="5"/>
  <c r="CO36" i="5"/>
  <c r="CN36" i="5"/>
  <c r="CM36" i="5"/>
  <c r="CL36" i="5"/>
  <c r="CK36" i="5"/>
  <c r="CJ36" i="5"/>
  <c r="CI36" i="5"/>
  <c r="CH36" i="5"/>
  <c r="CG36" i="5"/>
  <c r="CF36" i="5"/>
  <c r="CE36" i="5"/>
  <c r="CD36" i="5"/>
  <c r="CC36" i="5"/>
  <c r="CB36" i="5"/>
  <c r="CA36" i="5"/>
  <c r="BZ36" i="5"/>
  <c r="BY36" i="5"/>
  <c r="BX36" i="5"/>
  <c r="BW36" i="5"/>
  <c r="BV36" i="5"/>
  <c r="BU36" i="5"/>
  <c r="BT36" i="5"/>
  <c r="BS36" i="5"/>
  <c r="BR36" i="5"/>
  <c r="BQ36" i="5"/>
  <c r="BP36" i="5"/>
  <c r="BO36" i="5"/>
  <c r="BN36" i="5"/>
  <c r="BM36" i="5"/>
  <c r="BL36" i="5"/>
  <c r="BK36" i="5"/>
  <c r="BJ36" i="5"/>
  <c r="BI36" i="5"/>
  <c r="BH36" i="5"/>
  <c r="BG36" i="5"/>
  <c r="BF36" i="5"/>
  <c r="BE36" i="5"/>
  <c r="BD36" i="5"/>
  <c r="BC36" i="5"/>
  <c r="BB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HW35" i="5"/>
  <c r="HV35" i="5"/>
  <c r="HU35" i="5"/>
  <c r="HU37" i="5" s="1"/>
  <c r="HT35" i="5"/>
  <c r="HS35" i="5"/>
  <c r="HR35" i="5"/>
  <c r="HR37" i="5" s="1"/>
  <c r="HQ35" i="5"/>
  <c r="HQ37" i="5" s="1"/>
  <c r="HP35" i="5"/>
  <c r="HO35" i="5"/>
  <c r="HN35" i="5"/>
  <c r="HM35" i="5"/>
  <c r="HL35" i="5"/>
  <c r="HL37" i="5" s="1"/>
  <c r="HK35" i="5"/>
  <c r="HJ35" i="5"/>
  <c r="HI35" i="5"/>
  <c r="HH35" i="5"/>
  <c r="HG35" i="5"/>
  <c r="HF35" i="5"/>
  <c r="HE35" i="5"/>
  <c r="HD35" i="5"/>
  <c r="HC35" i="5"/>
  <c r="HB35" i="5"/>
  <c r="HA35" i="5"/>
  <c r="GZ35" i="5"/>
  <c r="GZ37" i="5" s="1"/>
  <c r="GY35" i="5"/>
  <c r="GY37" i="5" s="1"/>
  <c r="GX35" i="5"/>
  <c r="GW35" i="5"/>
  <c r="GV35" i="5"/>
  <c r="GU35" i="5"/>
  <c r="GT35" i="5"/>
  <c r="GT37" i="5" s="1"/>
  <c r="GS35" i="5"/>
  <c r="GS37" i="5" s="1"/>
  <c r="GR35" i="5"/>
  <c r="GQ35" i="5"/>
  <c r="GP35" i="5"/>
  <c r="GO35" i="5"/>
  <c r="GN35" i="5"/>
  <c r="GN37" i="5" s="1"/>
  <c r="GM35" i="5"/>
  <c r="GM37" i="5" s="1"/>
  <c r="GL35" i="5"/>
  <c r="GK35" i="5"/>
  <c r="GJ35" i="5"/>
  <c r="GI35" i="5"/>
  <c r="GH35" i="5"/>
  <c r="GG35" i="5"/>
  <c r="GG37" i="5" s="1"/>
  <c r="GF35" i="5"/>
  <c r="GE35" i="5"/>
  <c r="GD35" i="5"/>
  <c r="GC35" i="5"/>
  <c r="GB35" i="5"/>
  <c r="GB37" i="5" s="1"/>
  <c r="GA35" i="5"/>
  <c r="GA37" i="5" s="1"/>
  <c r="FZ35" i="5"/>
  <c r="FY35" i="5"/>
  <c r="FX35" i="5"/>
  <c r="FW35" i="5"/>
  <c r="FV35" i="5"/>
  <c r="FV37" i="5" s="1"/>
  <c r="FU35" i="5"/>
  <c r="FU37" i="5" s="1"/>
  <c r="FT35" i="5"/>
  <c r="FS35" i="5"/>
  <c r="FR35" i="5"/>
  <c r="FQ35" i="5"/>
  <c r="FP35" i="5"/>
  <c r="FP37" i="5" s="1"/>
  <c r="FO35" i="5"/>
  <c r="FO37" i="5" s="1"/>
  <c r="FN35" i="5"/>
  <c r="FM35" i="5"/>
  <c r="FL35" i="5"/>
  <c r="FK35" i="5"/>
  <c r="FJ35" i="5"/>
  <c r="FI35" i="5"/>
  <c r="FI37" i="5" s="1"/>
  <c r="FH35" i="5"/>
  <c r="FG35" i="5"/>
  <c r="FF35" i="5"/>
  <c r="FE35" i="5"/>
  <c r="FD35" i="5"/>
  <c r="FD37" i="5" s="1"/>
  <c r="FC35" i="5"/>
  <c r="FC37" i="5" s="1"/>
  <c r="FB35" i="5"/>
  <c r="FA35" i="5"/>
  <c r="EZ35" i="5"/>
  <c r="EY35" i="5"/>
  <c r="EX35" i="5"/>
  <c r="EX37" i="5" s="1"/>
  <c r="EW35" i="5"/>
  <c r="EW37" i="5" s="1"/>
  <c r="EV35" i="5"/>
  <c r="EU35" i="5"/>
  <c r="ET35" i="5"/>
  <c r="ES35" i="5"/>
  <c r="ER35" i="5"/>
  <c r="ER37" i="5" s="1"/>
  <c r="EQ35" i="5"/>
  <c r="EQ37" i="5" s="1"/>
  <c r="EP35" i="5"/>
  <c r="EO35" i="5"/>
  <c r="EN35" i="5"/>
  <c r="EM35" i="5"/>
  <c r="EL35" i="5"/>
  <c r="EK35" i="5"/>
  <c r="EK37" i="5" s="1"/>
  <c r="EJ35" i="5"/>
  <c r="EI35" i="5"/>
  <c r="EH35" i="5"/>
  <c r="EG35" i="5"/>
  <c r="EF35" i="5"/>
  <c r="EF37" i="5" s="1"/>
  <c r="EE35" i="5"/>
  <c r="EE37" i="5" s="1"/>
  <c r="ED35" i="5"/>
  <c r="EC35" i="5"/>
  <c r="EB35" i="5"/>
  <c r="EA35" i="5"/>
  <c r="DZ35" i="5"/>
  <c r="DZ37" i="5" s="1"/>
  <c r="DY35" i="5"/>
  <c r="DY37" i="5" s="1"/>
  <c r="DX35" i="5"/>
  <c r="DW35" i="5"/>
  <c r="DV35" i="5"/>
  <c r="DU35" i="5"/>
  <c r="DT35" i="5"/>
  <c r="DS35" i="5"/>
  <c r="DS37" i="5" s="1"/>
  <c r="DR35" i="5"/>
  <c r="DQ35" i="5"/>
  <c r="DP35" i="5"/>
  <c r="DO35" i="5"/>
  <c r="DN35" i="5"/>
  <c r="DM35" i="5"/>
  <c r="DL35" i="5"/>
  <c r="DK35" i="5"/>
  <c r="DJ35" i="5"/>
  <c r="DI35" i="5"/>
  <c r="DH35" i="5"/>
  <c r="DG35" i="5"/>
  <c r="DG37" i="5" s="1"/>
  <c r="DF35" i="5"/>
  <c r="DE35" i="5"/>
  <c r="DD35" i="5"/>
  <c r="DC35" i="5"/>
  <c r="DB35" i="5"/>
  <c r="DA35" i="5"/>
  <c r="DA37" i="5" s="1"/>
  <c r="CZ35" i="5"/>
  <c r="CY35" i="5"/>
  <c r="CX35" i="5"/>
  <c r="CW35" i="5"/>
  <c r="CV35" i="5"/>
  <c r="CU35" i="5"/>
  <c r="CT35" i="5"/>
  <c r="CS35" i="5"/>
  <c r="CR35" i="5"/>
  <c r="CQ35" i="5"/>
  <c r="CP35" i="5"/>
  <c r="CO35" i="5"/>
  <c r="CO37" i="5" s="1"/>
  <c r="CN35" i="5"/>
  <c r="CM35" i="5"/>
  <c r="CL35" i="5"/>
  <c r="CK35" i="5"/>
  <c r="CJ35" i="5"/>
  <c r="CI35" i="5"/>
  <c r="CI37" i="5" s="1"/>
  <c r="CH35" i="5"/>
  <c r="CG35" i="5"/>
  <c r="CF35" i="5"/>
  <c r="CE35" i="5"/>
  <c r="CD35" i="5"/>
  <c r="CC35" i="5"/>
  <c r="CC37" i="5" s="1"/>
  <c r="CB35" i="5"/>
  <c r="CA35" i="5"/>
  <c r="BZ35" i="5"/>
  <c r="BY35" i="5"/>
  <c r="BX35" i="5"/>
  <c r="BW35" i="5"/>
  <c r="BW37" i="5" s="1"/>
  <c r="BV35" i="5"/>
  <c r="BU35" i="5"/>
  <c r="BT35" i="5"/>
  <c r="BS35" i="5"/>
  <c r="BR35" i="5"/>
  <c r="BQ35" i="5"/>
  <c r="BQ37" i="5" s="1"/>
  <c r="BP35" i="5"/>
  <c r="BO35" i="5"/>
  <c r="BN35" i="5"/>
  <c r="BM35" i="5"/>
  <c r="BL35" i="5"/>
  <c r="BK35" i="5"/>
  <c r="BK37" i="5" s="1"/>
  <c r="BJ35" i="5"/>
  <c r="BI35" i="5"/>
  <c r="BH35" i="5"/>
  <c r="BG35" i="5"/>
  <c r="BF35" i="5"/>
  <c r="BE35" i="5"/>
  <c r="BE37" i="5" s="1"/>
  <c r="BD35" i="5"/>
  <c r="BC35" i="5"/>
  <c r="BB35" i="5"/>
  <c r="BA35" i="5"/>
  <c r="AZ35" i="5"/>
  <c r="AY35" i="5"/>
  <c r="AY37" i="5" s="1"/>
  <c r="AX35" i="5"/>
  <c r="AW35" i="5"/>
  <c r="AV35" i="5"/>
  <c r="AU35" i="5"/>
  <c r="AT35" i="5"/>
  <c r="AS35" i="5"/>
  <c r="AS37" i="5" s="1"/>
  <c r="AR35" i="5"/>
  <c r="AQ35" i="5"/>
  <c r="AP35" i="5"/>
  <c r="AO35" i="5"/>
  <c r="AN35" i="5"/>
  <c r="AM35" i="5"/>
  <c r="AM37" i="5" s="1"/>
  <c r="AL35" i="5"/>
  <c r="AK35" i="5"/>
  <c r="AJ35" i="5"/>
  <c r="AI35" i="5"/>
  <c r="AH35" i="5"/>
  <c r="AG35" i="5"/>
  <c r="AG37" i="5" s="1"/>
  <c r="AF35" i="5"/>
  <c r="AE35" i="5"/>
  <c r="AD35" i="5"/>
  <c r="AC35" i="5"/>
  <c r="AB35" i="5"/>
  <c r="AA35" i="5"/>
  <c r="AA37" i="5" s="1"/>
  <c r="Z35" i="5"/>
  <c r="Y35" i="5"/>
  <c r="X35" i="5"/>
  <c r="W35" i="5"/>
  <c r="V35" i="5"/>
  <c r="U35" i="5"/>
  <c r="U37" i="5" s="1"/>
  <c r="T35" i="5"/>
  <c r="S35" i="5"/>
  <c r="R35" i="5"/>
  <c r="Q35" i="5"/>
  <c r="P35" i="5"/>
  <c r="O35" i="5"/>
  <c r="O37" i="5" s="1"/>
  <c r="N35" i="5"/>
  <c r="M35" i="5"/>
  <c r="L35" i="5"/>
  <c r="K35" i="5"/>
  <c r="J35" i="5"/>
  <c r="I35" i="5"/>
  <c r="I37" i="5" s="1"/>
  <c r="H35" i="5"/>
  <c r="G35" i="5"/>
  <c r="F35" i="5"/>
  <c r="E35" i="5"/>
  <c r="IF36" i="5"/>
  <c r="IE36" i="5"/>
  <c r="ID36" i="5"/>
  <c r="IB36" i="5"/>
  <c r="IA36" i="5"/>
  <c r="HZ36" i="5"/>
  <c r="IF35" i="5"/>
  <c r="IE35" i="5"/>
  <c r="ID35" i="5"/>
  <c r="IB35" i="5"/>
  <c r="IA35" i="5"/>
  <c r="IA37" i="5" s="1"/>
  <c r="HZ35" i="5"/>
  <c r="HW37" i="5"/>
  <c r="HV37" i="5"/>
  <c r="HP37" i="5"/>
  <c r="HK37" i="5"/>
  <c r="HJ37" i="5"/>
  <c r="HE37" i="5"/>
  <c r="HC37" i="5"/>
  <c r="GX37" i="5"/>
  <c r="GR37" i="5"/>
  <c r="GL37" i="5"/>
  <c r="GK37" i="5"/>
  <c r="GF37" i="5"/>
  <c r="FZ37" i="5"/>
  <c r="FT37" i="5"/>
  <c r="FS37" i="5"/>
  <c r="FN37" i="5"/>
  <c r="FH37" i="5"/>
  <c r="FB37" i="5"/>
  <c r="FA37" i="5"/>
  <c r="EV37" i="5"/>
  <c r="EP37" i="5"/>
  <c r="EJ37" i="5"/>
  <c r="ED37" i="5"/>
  <c r="DX37" i="5"/>
  <c r="DR37" i="5"/>
  <c r="DM37" i="5"/>
  <c r="DL37" i="5"/>
  <c r="DF37" i="5"/>
  <c r="CZ37" i="5"/>
  <c r="CY37" i="5"/>
  <c r="CU37" i="5"/>
  <c r="CT37" i="5"/>
  <c r="CN37" i="5"/>
  <c r="CH37" i="5"/>
  <c r="CG37" i="5"/>
  <c r="CB37" i="5"/>
  <c r="BV37" i="5"/>
  <c r="BP37" i="5"/>
  <c r="BO37" i="5"/>
  <c r="AX37" i="5"/>
  <c r="AF37" i="5"/>
  <c r="M37" i="5"/>
  <c r="HD37" i="5" l="1"/>
  <c r="P37" i="5"/>
  <c r="AN37" i="5"/>
  <c r="BL37" i="5"/>
  <c r="CD37" i="5"/>
  <c r="DB37" i="5"/>
  <c r="J37" i="5"/>
  <c r="AH37" i="5"/>
  <c r="BF37" i="5"/>
  <c r="BX37" i="5"/>
  <c r="DH37" i="5"/>
  <c r="AJ37" i="5"/>
  <c r="AB37" i="5"/>
  <c r="CJ37" i="5"/>
  <c r="CV37" i="5"/>
  <c r="G37" i="5"/>
  <c r="S37" i="5"/>
  <c r="AE37" i="5"/>
  <c r="AK37" i="5"/>
  <c r="AW37" i="5"/>
  <c r="BC37" i="5"/>
  <c r="DQ37" i="5"/>
  <c r="EI37" i="5"/>
  <c r="AZ37" i="5"/>
  <c r="DT37" i="5"/>
  <c r="N37" i="5"/>
  <c r="BJ37" i="5"/>
  <c r="IB37" i="5"/>
  <c r="ID37" i="5"/>
  <c r="V37" i="5"/>
  <c r="AT37" i="5"/>
  <c r="BR37" i="5"/>
  <c r="CP37" i="5"/>
  <c r="DN37" i="5"/>
  <c r="EL37" i="5"/>
  <c r="FJ37" i="5"/>
  <c r="GH37" i="5"/>
  <c r="HF37" i="5"/>
  <c r="W37" i="5"/>
  <c r="BM37" i="5"/>
  <c r="L37" i="5"/>
  <c r="AD37" i="5"/>
  <c r="BB37" i="5"/>
  <c r="BZ37" i="5"/>
  <c r="E37" i="5"/>
  <c r="AC37" i="5"/>
  <c r="AU37" i="5"/>
  <c r="CE37" i="5"/>
  <c r="CW37" i="5"/>
  <c r="DO37" i="5"/>
  <c r="EG37" i="5"/>
  <c r="EY37" i="5"/>
  <c r="GC37" i="5"/>
  <c r="GU37" i="5"/>
  <c r="BH37" i="5"/>
  <c r="BT37" i="5"/>
  <c r="CR37" i="5"/>
  <c r="CX37" i="5"/>
  <c r="DD37" i="5"/>
  <c r="DJ37" i="5"/>
  <c r="DP37" i="5"/>
  <c r="DV37" i="5"/>
  <c r="EB37" i="5"/>
  <c r="EH37" i="5"/>
  <c r="EN37" i="5"/>
  <c r="ET37" i="5"/>
  <c r="EZ37" i="5"/>
  <c r="FF37" i="5"/>
  <c r="FL37" i="5"/>
  <c r="FR37" i="5"/>
  <c r="FX37" i="5"/>
  <c r="GD37" i="5"/>
  <c r="GJ37" i="5"/>
  <c r="GP37" i="5"/>
  <c r="GV37" i="5"/>
  <c r="HB37" i="5"/>
  <c r="HH37" i="5"/>
  <c r="HN37" i="5"/>
  <c r="HT37" i="5"/>
  <c r="Y37" i="5"/>
  <c r="AQ37" i="5"/>
  <c r="BI37" i="5"/>
  <c r="BU37" i="5"/>
  <c r="CA37" i="5"/>
  <c r="CM37" i="5"/>
  <c r="CS37" i="5"/>
  <c r="DE37" i="5"/>
  <c r="DK37" i="5"/>
  <c r="DW37" i="5"/>
  <c r="EC37" i="5"/>
  <c r="EO37" i="5"/>
  <c r="EU37" i="5"/>
  <c r="FG37" i="5"/>
  <c r="FM37" i="5"/>
  <c r="FY37" i="5"/>
  <c r="GE37" i="5"/>
  <c r="GQ37" i="5"/>
  <c r="GW37" i="5"/>
  <c r="HI37" i="5"/>
  <c r="HO37" i="5"/>
  <c r="K37" i="5"/>
  <c r="AI37" i="5"/>
  <c r="BA37" i="5"/>
  <c r="BS37" i="5"/>
  <c r="CK37" i="5"/>
  <c r="DC37" i="5"/>
  <c r="DU37" i="5"/>
  <c r="EM37" i="5"/>
  <c r="FE37" i="5"/>
  <c r="FQ37" i="5"/>
  <c r="GI37" i="5"/>
  <c r="HA37" i="5"/>
  <c r="HM37" i="5"/>
  <c r="F37" i="5"/>
  <c r="X37" i="5"/>
  <c r="AV37" i="5"/>
  <c r="CL37" i="5"/>
  <c r="Q37" i="5"/>
  <c r="AO37" i="5"/>
  <c r="BG37" i="5"/>
  <c r="BY37" i="5"/>
  <c r="CQ37" i="5"/>
  <c r="DI37" i="5"/>
  <c r="EA37" i="5"/>
  <c r="ES37" i="5"/>
  <c r="FK37" i="5"/>
  <c r="FW37" i="5"/>
  <c r="GO37" i="5"/>
  <c r="HG37" i="5"/>
  <c r="HS37" i="5"/>
  <c r="R37" i="5"/>
  <c r="AP37" i="5"/>
  <c r="BN37" i="5"/>
  <c r="CF37" i="5"/>
  <c r="H37" i="5"/>
  <c r="T37" i="5"/>
  <c r="Z37" i="5"/>
  <c r="AL37" i="5"/>
  <c r="AR37" i="5"/>
  <c r="BD37" i="5"/>
  <c r="HZ37" i="5"/>
  <c r="IF37" i="5"/>
  <c r="IE37" i="5"/>
  <c r="HD35" i="4"/>
  <c r="IF36" i="4" l="1"/>
  <c r="IE36" i="4"/>
  <c r="ID36" i="4"/>
  <c r="IB36" i="4"/>
  <c r="IA36" i="4"/>
  <c r="HZ36" i="4"/>
  <c r="IF35" i="4"/>
  <c r="IE35" i="4"/>
  <c r="ID35" i="4"/>
  <c r="IB35" i="4"/>
  <c r="IA35" i="4"/>
  <c r="HZ35" i="4"/>
  <c r="HW35" i="4"/>
  <c r="IF37" i="4" l="1"/>
  <c r="HW36" i="4" l="1"/>
  <c r="HW37" i="4" s="1"/>
  <c r="HV36" i="4"/>
  <c r="HU36" i="4"/>
  <c r="HT36" i="4"/>
  <c r="HS36" i="4"/>
  <c r="HS37" i="4" s="1"/>
  <c r="HR36" i="4"/>
  <c r="HQ36" i="4"/>
  <c r="HP36" i="4"/>
  <c r="HO36" i="4"/>
  <c r="HN36" i="4"/>
  <c r="HM36" i="4"/>
  <c r="HM37" i="4" s="1"/>
  <c r="HL36" i="4"/>
  <c r="HK36" i="4"/>
  <c r="HJ36" i="4"/>
  <c r="HI36" i="4"/>
  <c r="HH36" i="4"/>
  <c r="HG36" i="4"/>
  <c r="HG37" i="4" s="1"/>
  <c r="HF36" i="4"/>
  <c r="HE36" i="4"/>
  <c r="HD36" i="4"/>
  <c r="HD37" i="4" s="1"/>
  <c r="HC36" i="4"/>
  <c r="HB36" i="4"/>
  <c r="HA36" i="4"/>
  <c r="HA37" i="4" s="1"/>
  <c r="GZ36" i="4"/>
  <c r="GY36" i="4"/>
  <c r="GX36" i="4"/>
  <c r="GW36" i="4"/>
  <c r="GV36" i="4"/>
  <c r="GU36" i="4"/>
  <c r="GU37" i="4" s="1"/>
  <c r="GT36" i="4"/>
  <c r="GS36" i="4"/>
  <c r="GR36" i="4"/>
  <c r="GQ36" i="4"/>
  <c r="GP36" i="4"/>
  <c r="GO36" i="4"/>
  <c r="GO37" i="4" s="1"/>
  <c r="GN36" i="4"/>
  <c r="GM36" i="4"/>
  <c r="GL36" i="4"/>
  <c r="GK36" i="4"/>
  <c r="GJ36" i="4"/>
  <c r="GI36" i="4"/>
  <c r="GI37" i="4" s="1"/>
  <c r="GH36" i="4"/>
  <c r="GG36" i="4"/>
  <c r="GF36" i="4"/>
  <c r="GE36" i="4"/>
  <c r="GD36" i="4"/>
  <c r="GC36" i="4"/>
  <c r="GC37" i="4" s="1"/>
  <c r="GB36" i="4"/>
  <c r="GA36" i="4"/>
  <c r="FZ36" i="4"/>
  <c r="FY36" i="4"/>
  <c r="FX36" i="4"/>
  <c r="FW36" i="4"/>
  <c r="FW37" i="4" s="1"/>
  <c r="FV36" i="4"/>
  <c r="FU36" i="4"/>
  <c r="FT36" i="4"/>
  <c r="FS36" i="4"/>
  <c r="FR36" i="4"/>
  <c r="FQ36" i="4"/>
  <c r="FQ37" i="4" s="1"/>
  <c r="FP36" i="4"/>
  <c r="FO36" i="4"/>
  <c r="FN36" i="4"/>
  <c r="FM36" i="4"/>
  <c r="FL36" i="4"/>
  <c r="FK36" i="4"/>
  <c r="FK37" i="4" s="1"/>
  <c r="FJ36" i="4"/>
  <c r="FI36" i="4"/>
  <c r="FH36" i="4"/>
  <c r="FG36" i="4"/>
  <c r="FF36" i="4"/>
  <c r="FE36" i="4"/>
  <c r="FE37" i="4" s="1"/>
  <c r="FD36" i="4"/>
  <c r="FC36" i="4"/>
  <c r="FB36" i="4"/>
  <c r="FA36" i="4"/>
  <c r="EZ36" i="4"/>
  <c r="EY36" i="4"/>
  <c r="EY37" i="4" s="1"/>
  <c r="EX36" i="4"/>
  <c r="EW36" i="4"/>
  <c r="EV36" i="4"/>
  <c r="EU36" i="4"/>
  <c r="ET36" i="4"/>
  <c r="ES36" i="4"/>
  <c r="ES37" i="4" s="1"/>
  <c r="ER36" i="4"/>
  <c r="EQ36" i="4"/>
  <c r="EP36" i="4"/>
  <c r="EO36" i="4"/>
  <c r="EN36" i="4"/>
  <c r="EM36" i="4"/>
  <c r="EM37" i="4" s="1"/>
  <c r="EL36" i="4"/>
  <c r="EK36" i="4"/>
  <c r="EJ36" i="4"/>
  <c r="EI36" i="4"/>
  <c r="EH36" i="4"/>
  <c r="EG36" i="4"/>
  <c r="EG37" i="4" s="1"/>
  <c r="EF36" i="4"/>
  <c r="EE36" i="4"/>
  <c r="ED36" i="4"/>
  <c r="EC36" i="4"/>
  <c r="EB36" i="4"/>
  <c r="EA36" i="4"/>
  <c r="EA37" i="4" s="1"/>
  <c r="DZ36" i="4"/>
  <c r="DY36" i="4"/>
  <c r="DX36" i="4"/>
  <c r="DW36" i="4"/>
  <c r="DV36" i="4"/>
  <c r="DU36" i="4"/>
  <c r="DU37" i="4" s="1"/>
  <c r="DT36" i="4"/>
  <c r="DS36" i="4"/>
  <c r="DR36" i="4"/>
  <c r="DQ36" i="4"/>
  <c r="DP36" i="4"/>
  <c r="DO36" i="4"/>
  <c r="DO37" i="4" s="1"/>
  <c r="DN36" i="4"/>
  <c r="DM36" i="4"/>
  <c r="DL36" i="4"/>
  <c r="DK36" i="4"/>
  <c r="DJ36" i="4"/>
  <c r="DI36" i="4"/>
  <c r="DI37" i="4" s="1"/>
  <c r="DH36" i="4"/>
  <c r="DG36" i="4"/>
  <c r="DF36" i="4"/>
  <c r="DE36" i="4"/>
  <c r="DD36" i="4"/>
  <c r="DC36" i="4"/>
  <c r="DC37" i="4" s="1"/>
  <c r="DB36" i="4"/>
  <c r="DA36" i="4"/>
  <c r="CZ36" i="4"/>
  <c r="CY36" i="4"/>
  <c r="CX36" i="4"/>
  <c r="CW36" i="4"/>
  <c r="CW37" i="4" s="1"/>
  <c r="CV36" i="4"/>
  <c r="CU36" i="4"/>
  <c r="CT36" i="4"/>
  <c r="CS36" i="4"/>
  <c r="CR36" i="4"/>
  <c r="CQ36" i="4"/>
  <c r="CQ37" i="4" s="1"/>
  <c r="CP36" i="4"/>
  <c r="CO36" i="4"/>
  <c r="CN36" i="4"/>
  <c r="CM36" i="4"/>
  <c r="CL36" i="4"/>
  <c r="CK36" i="4"/>
  <c r="CK37" i="4" s="1"/>
  <c r="CJ36" i="4"/>
  <c r="CI36" i="4"/>
  <c r="CH36" i="4"/>
  <c r="CG36" i="4"/>
  <c r="CF36" i="4"/>
  <c r="CE36" i="4"/>
  <c r="CE37" i="4" s="1"/>
  <c r="CD36" i="4"/>
  <c r="CC36" i="4"/>
  <c r="CB36" i="4"/>
  <c r="CA36" i="4"/>
  <c r="BZ36" i="4"/>
  <c r="BY36" i="4"/>
  <c r="BY37" i="4" s="1"/>
  <c r="BX36" i="4"/>
  <c r="BW36" i="4"/>
  <c r="BV36" i="4"/>
  <c r="BU36" i="4"/>
  <c r="BT36" i="4"/>
  <c r="BS36" i="4"/>
  <c r="BS37" i="4" s="1"/>
  <c r="BR36" i="4"/>
  <c r="BQ36" i="4"/>
  <c r="BP36" i="4"/>
  <c r="BO36" i="4"/>
  <c r="BN36" i="4"/>
  <c r="BM36" i="4"/>
  <c r="BM37" i="4" s="1"/>
  <c r="BL36" i="4"/>
  <c r="BK36" i="4"/>
  <c r="BJ36" i="4"/>
  <c r="BI36" i="4"/>
  <c r="BH36" i="4"/>
  <c r="BG36" i="4"/>
  <c r="BG37" i="4" s="1"/>
  <c r="BF36" i="4"/>
  <c r="BE36" i="4"/>
  <c r="BD36" i="4"/>
  <c r="BC36" i="4"/>
  <c r="BB36" i="4"/>
  <c r="BA36" i="4"/>
  <c r="BA37" i="4" s="1"/>
  <c r="AZ36" i="4"/>
  <c r="AY36" i="4"/>
  <c r="AX36" i="4"/>
  <c r="AW36" i="4"/>
  <c r="AV36" i="4"/>
  <c r="AU36" i="4"/>
  <c r="AU37" i="4" s="1"/>
  <c r="AT36" i="4"/>
  <c r="AS36" i="4"/>
  <c r="AR36" i="4"/>
  <c r="AQ36" i="4"/>
  <c r="AP36" i="4"/>
  <c r="AO36" i="4"/>
  <c r="AO37" i="4" s="1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HV35" i="4"/>
  <c r="HV37" i="4" s="1"/>
  <c r="HU35" i="4"/>
  <c r="HU37" i="4" s="1"/>
  <c r="HT35" i="4"/>
  <c r="HS35" i="4"/>
  <c r="HR35" i="4"/>
  <c r="HR37" i="4" s="1"/>
  <c r="HQ35" i="4"/>
  <c r="HP35" i="4"/>
  <c r="HP37" i="4" s="1"/>
  <c r="HO35" i="4"/>
  <c r="HO37" i="4" s="1"/>
  <c r="HN35" i="4"/>
  <c r="HM35" i="4"/>
  <c r="HL35" i="4"/>
  <c r="HL37" i="4" s="1"/>
  <c r="HK35" i="4"/>
  <c r="HJ35" i="4"/>
  <c r="HI35" i="4"/>
  <c r="HI37" i="4" s="1"/>
  <c r="HH35" i="4"/>
  <c r="HG35" i="4"/>
  <c r="HF35" i="4"/>
  <c r="HF37" i="4" s="1"/>
  <c r="HE35" i="4"/>
  <c r="HC35" i="4"/>
  <c r="HC37" i="4" s="1"/>
  <c r="HB35" i="4"/>
  <c r="HA35" i="4"/>
  <c r="GZ35" i="4"/>
  <c r="GZ37" i="4" s="1"/>
  <c r="GY35" i="4"/>
  <c r="GX35" i="4"/>
  <c r="GX37" i="4" s="1"/>
  <c r="GW35" i="4"/>
  <c r="GW37" i="4" s="1"/>
  <c r="GV35" i="4"/>
  <c r="GU35" i="4"/>
  <c r="GT35" i="4"/>
  <c r="GT37" i="4" s="1"/>
  <c r="GS35" i="4"/>
  <c r="GR35" i="4"/>
  <c r="GR37" i="4" s="1"/>
  <c r="GQ35" i="4"/>
  <c r="GQ37" i="4" s="1"/>
  <c r="GP35" i="4"/>
  <c r="GO35" i="4"/>
  <c r="GN35" i="4"/>
  <c r="GN37" i="4" s="1"/>
  <c r="GM35" i="4"/>
  <c r="GL35" i="4"/>
  <c r="GL37" i="4" s="1"/>
  <c r="GK35" i="4"/>
  <c r="GK37" i="4" s="1"/>
  <c r="GJ35" i="4"/>
  <c r="GI35" i="4"/>
  <c r="GH35" i="4"/>
  <c r="GH37" i="4" s="1"/>
  <c r="GG35" i="4"/>
  <c r="GF35" i="4"/>
  <c r="GF37" i="4" s="1"/>
  <c r="GE35" i="4"/>
  <c r="GE37" i="4" s="1"/>
  <c r="GD35" i="4"/>
  <c r="GC35" i="4"/>
  <c r="GB35" i="4"/>
  <c r="GB37" i="4" s="1"/>
  <c r="GA35" i="4"/>
  <c r="FZ35" i="4"/>
  <c r="FZ37" i="4" s="1"/>
  <c r="FY35" i="4"/>
  <c r="FY37" i="4" s="1"/>
  <c r="FX35" i="4"/>
  <c r="FW35" i="4"/>
  <c r="FV35" i="4"/>
  <c r="FV37" i="4" s="1"/>
  <c r="FU35" i="4"/>
  <c r="FT35" i="4"/>
  <c r="FT37" i="4" s="1"/>
  <c r="FS35" i="4"/>
  <c r="FS37" i="4" s="1"/>
  <c r="FR35" i="4"/>
  <c r="FQ35" i="4"/>
  <c r="FP35" i="4"/>
  <c r="FP37" i="4" s="1"/>
  <c r="FO35" i="4"/>
  <c r="FN35" i="4"/>
  <c r="FN37" i="4" s="1"/>
  <c r="FM35" i="4"/>
  <c r="FM37" i="4" s="1"/>
  <c r="FL35" i="4"/>
  <c r="FK35" i="4"/>
  <c r="FJ35" i="4"/>
  <c r="FI35" i="4"/>
  <c r="FH35" i="4"/>
  <c r="FH37" i="4" s="1"/>
  <c r="FG35" i="4"/>
  <c r="FG37" i="4" s="1"/>
  <c r="FF35" i="4"/>
  <c r="FE35" i="4"/>
  <c r="FD35" i="4"/>
  <c r="FD37" i="4" s="1"/>
  <c r="FC35" i="4"/>
  <c r="FB35" i="4"/>
  <c r="FB37" i="4" s="1"/>
  <c r="FA35" i="4"/>
  <c r="FA37" i="4" s="1"/>
  <c r="EZ35" i="4"/>
  <c r="EY35" i="4"/>
  <c r="EX35" i="4"/>
  <c r="EX37" i="4" s="1"/>
  <c r="EW35" i="4"/>
  <c r="EV35" i="4"/>
  <c r="EV37" i="4" s="1"/>
  <c r="EU35" i="4"/>
  <c r="EU37" i="4" s="1"/>
  <c r="ET35" i="4"/>
  <c r="ES35" i="4"/>
  <c r="ER35" i="4"/>
  <c r="EQ35" i="4"/>
  <c r="EP35" i="4"/>
  <c r="EP37" i="4" s="1"/>
  <c r="EO35" i="4"/>
  <c r="EO37" i="4" s="1"/>
  <c r="EN35" i="4"/>
  <c r="EM35" i="4"/>
  <c r="EL35" i="4"/>
  <c r="EL37" i="4" s="1"/>
  <c r="EK35" i="4"/>
  <c r="EJ35" i="4"/>
  <c r="EJ37" i="4" s="1"/>
  <c r="EI35" i="4"/>
  <c r="EI37" i="4" s="1"/>
  <c r="EH35" i="4"/>
  <c r="EG35" i="4"/>
  <c r="EF35" i="4"/>
  <c r="EF37" i="4" s="1"/>
  <c r="EE35" i="4"/>
  <c r="ED35" i="4"/>
  <c r="ED37" i="4" s="1"/>
  <c r="EC35" i="4"/>
  <c r="EC37" i="4" s="1"/>
  <c r="EB35" i="4"/>
  <c r="EA35" i="4"/>
  <c r="DZ35" i="4"/>
  <c r="DZ37" i="4" s="1"/>
  <c r="DY35" i="4"/>
  <c r="DX35" i="4"/>
  <c r="DX37" i="4" s="1"/>
  <c r="DW35" i="4"/>
  <c r="DW37" i="4" s="1"/>
  <c r="DV35" i="4"/>
  <c r="DU35" i="4"/>
  <c r="DT35" i="4"/>
  <c r="DT37" i="4" s="1"/>
  <c r="DS35" i="4"/>
  <c r="DR35" i="4"/>
  <c r="DR37" i="4" s="1"/>
  <c r="DQ35" i="4"/>
  <c r="DQ37" i="4" s="1"/>
  <c r="DP35" i="4"/>
  <c r="DO35" i="4"/>
  <c r="DN35" i="4"/>
  <c r="DN37" i="4" s="1"/>
  <c r="DM35" i="4"/>
  <c r="DL35" i="4"/>
  <c r="DL37" i="4" s="1"/>
  <c r="DK35" i="4"/>
  <c r="DK37" i="4" s="1"/>
  <c r="DJ35" i="4"/>
  <c r="DI35" i="4"/>
  <c r="DH35" i="4"/>
  <c r="DG35" i="4"/>
  <c r="DF35" i="4"/>
  <c r="DF37" i="4" s="1"/>
  <c r="DE35" i="4"/>
  <c r="DE37" i="4" s="1"/>
  <c r="DD35" i="4"/>
  <c r="DC35" i="4"/>
  <c r="DB35" i="4"/>
  <c r="DB37" i="4" s="1"/>
  <c r="DA35" i="4"/>
  <c r="CZ35" i="4"/>
  <c r="CZ37" i="4" s="1"/>
  <c r="CY35" i="4"/>
  <c r="CY37" i="4" s="1"/>
  <c r="CX35" i="4"/>
  <c r="CW35" i="4"/>
  <c r="CV35" i="4"/>
  <c r="CV37" i="4" s="1"/>
  <c r="CU35" i="4"/>
  <c r="CT35" i="4"/>
  <c r="CT37" i="4" s="1"/>
  <c r="CS35" i="4"/>
  <c r="CS37" i="4" s="1"/>
  <c r="CR35" i="4"/>
  <c r="CQ35" i="4"/>
  <c r="CP35" i="4"/>
  <c r="CP37" i="4" s="1"/>
  <c r="CO35" i="4"/>
  <c r="CN35" i="4"/>
  <c r="CN37" i="4" s="1"/>
  <c r="CM35" i="4"/>
  <c r="CM37" i="4" s="1"/>
  <c r="CL35" i="4"/>
  <c r="CK35" i="4"/>
  <c r="CJ35" i="4"/>
  <c r="CJ37" i="4" s="1"/>
  <c r="CI35" i="4"/>
  <c r="CH35" i="4"/>
  <c r="CH37" i="4" s="1"/>
  <c r="CG35" i="4"/>
  <c r="CG37" i="4" s="1"/>
  <c r="CF35" i="4"/>
  <c r="CE35" i="4"/>
  <c r="CD35" i="4"/>
  <c r="CD37" i="4" s="1"/>
  <c r="CC35" i="4"/>
  <c r="CB35" i="4"/>
  <c r="CB37" i="4" s="1"/>
  <c r="CA35" i="4"/>
  <c r="CA37" i="4" s="1"/>
  <c r="BZ35" i="4"/>
  <c r="BY35" i="4"/>
  <c r="BX35" i="4"/>
  <c r="BX37" i="4" s="1"/>
  <c r="BW35" i="4"/>
  <c r="BV35" i="4"/>
  <c r="BU35" i="4"/>
  <c r="BU37" i="4" s="1"/>
  <c r="BT35" i="4"/>
  <c r="BS35" i="4"/>
  <c r="BR35" i="4"/>
  <c r="BR37" i="4" s="1"/>
  <c r="BQ35" i="4"/>
  <c r="BP35" i="4"/>
  <c r="BP37" i="4" s="1"/>
  <c r="BO35" i="4"/>
  <c r="BO37" i="4" s="1"/>
  <c r="BN35" i="4"/>
  <c r="BM35" i="4"/>
  <c r="BL35" i="4"/>
  <c r="BL37" i="4" s="1"/>
  <c r="BK35" i="4"/>
  <c r="BJ35" i="4"/>
  <c r="BJ37" i="4" s="1"/>
  <c r="BI35" i="4"/>
  <c r="BI37" i="4" s="1"/>
  <c r="BH35" i="4"/>
  <c r="BG35" i="4"/>
  <c r="BF35" i="4"/>
  <c r="BF37" i="4" s="1"/>
  <c r="BE35" i="4"/>
  <c r="BD35" i="4"/>
  <c r="BD37" i="4" s="1"/>
  <c r="BC35" i="4"/>
  <c r="BC37" i="4" s="1"/>
  <c r="BB35" i="4"/>
  <c r="BA35" i="4"/>
  <c r="AZ35" i="4"/>
  <c r="AZ37" i="4" s="1"/>
  <c r="AY35" i="4"/>
  <c r="AX35" i="4"/>
  <c r="AX37" i="4" s="1"/>
  <c r="AW35" i="4"/>
  <c r="AW37" i="4" s="1"/>
  <c r="AV35" i="4"/>
  <c r="AU35" i="4"/>
  <c r="AT35" i="4"/>
  <c r="AT37" i="4" s="1"/>
  <c r="AS35" i="4"/>
  <c r="AR35" i="4"/>
  <c r="AR37" i="4" s="1"/>
  <c r="AQ35" i="4"/>
  <c r="AQ37" i="4" s="1"/>
  <c r="AP35" i="4"/>
  <c r="AO35" i="4"/>
  <c r="AN35" i="4"/>
  <c r="AN37" i="4" s="1"/>
  <c r="AM35" i="4"/>
  <c r="AL35" i="4"/>
  <c r="AL37" i="4" s="1"/>
  <c r="AK35" i="4"/>
  <c r="AK37" i="4" s="1"/>
  <c r="AJ35" i="4"/>
  <c r="AI35" i="4"/>
  <c r="AH35" i="4"/>
  <c r="AH37" i="4" s="1"/>
  <c r="AG35" i="4"/>
  <c r="AF35" i="4"/>
  <c r="AF37" i="4" s="1"/>
  <c r="AE35" i="4"/>
  <c r="AE37" i="4" s="1"/>
  <c r="AD35" i="4"/>
  <c r="AC35" i="4"/>
  <c r="AB35" i="4"/>
  <c r="AB37" i="4" s="1"/>
  <c r="AA35" i="4"/>
  <c r="Z35" i="4"/>
  <c r="Z37" i="4" s="1"/>
  <c r="Y35" i="4"/>
  <c r="Y37" i="4" s="1"/>
  <c r="X35" i="4"/>
  <c r="W35" i="4"/>
  <c r="V35" i="4"/>
  <c r="V37" i="4" s="1"/>
  <c r="U35" i="4"/>
  <c r="T35" i="4"/>
  <c r="T37" i="4" s="1"/>
  <c r="S35" i="4"/>
  <c r="S37" i="4" s="1"/>
  <c r="R35" i="4"/>
  <c r="Q35" i="4"/>
  <c r="P35" i="4"/>
  <c r="P37" i="4" s="1"/>
  <c r="O35" i="4"/>
  <c r="N35" i="4"/>
  <c r="N37" i="4" s="1"/>
  <c r="M35" i="4"/>
  <c r="M37" i="4" s="1"/>
  <c r="L35" i="4"/>
  <c r="K35" i="4"/>
  <c r="J35" i="4"/>
  <c r="J37" i="4" s="1"/>
  <c r="I35" i="4"/>
  <c r="H35" i="4"/>
  <c r="H37" i="4" s="1"/>
  <c r="G35" i="4"/>
  <c r="G37" i="4" s="1"/>
  <c r="F35" i="4"/>
  <c r="E35" i="4"/>
  <c r="HZ37" i="4"/>
  <c r="HJ37" i="4"/>
  <c r="GV37" i="4"/>
  <c r="GJ37" i="4"/>
  <c r="FR37" i="4"/>
  <c r="FJ37" i="4"/>
  <c r="ER37" i="4"/>
  <c r="EH37" i="4"/>
  <c r="DP37" i="4"/>
  <c r="DH37" i="4"/>
  <c r="BV37" i="4"/>
  <c r="L37" i="4" l="1"/>
  <c r="EZ37" i="4"/>
  <c r="HB37" i="4"/>
  <c r="HN37" i="4"/>
  <c r="E37" i="4"/>
  <c r="K37" i="4"/>
  <c r="Q37" i="4"/>
  <c r="W37" i="4"/>
  <c r="AC37" i="4"/>
  <c r="AI37" i="4"/>
  <c r="F37" i="4"/>
  <c r="AD37" i="4"/>
  <c r="AJ37" i="4"/>
  <c r="AV37" i="4"/>
  <c r="BB37" i="4"/>
  <c r="BH37" i="4"/>
  <c r="BN37" i="4"/>
  <c r="BT37" i="4"/>
  <c r="BZ37" i="4"/>
  <c r="R37" i="4"/>
  <c r="AP37" i="4"/>
  <c r="CL37" i="4"/>
  <c r="DJ37" i="4"/>
  <c r="FF37" i="4"/>
  <c r="GD37" i="4"/>
  <c r="CF37" i="4"/>
  <c r="DD37" i="4"/>
  <c r="EB37" i="4"/>
  <c r="FX37" i="4"/>
  <c r="HT37" i="4"/>
  <c r="CX37" i="4"/>
  <c r="DV37" i="4"/>
  <c r="ET37" i="4"/>
  <c r="GP37" i="4"/>
  <c r="X37" i="4"/>
  <c r="CR37" i="4"/>
  <c r="EN37" i="4"/>
  <c r="FL37" i="4"/>
  <c r="HH37" i="4"/>
  <c r="AM37" i="4"/>
  <c r="AS37" i="4"/>
  <c r="AY37" i="4"/>
  <c r="BE37" i="4"/>
  <c r="BK37" i="4"/>
  <c r="BQ37" i="4"/>
  <c r="BW37" i="4"/>
  <c r="CC37" i="4"/>
  <c r="CI37" i="4"/>
  <c r="CO37" i="4"/>
  <c r="CU37" i="4"/>
  <c r="DA37" i="4"/>
  <c r="DG37" i="4"/>
  <c r="DM37" i="4"/>
  <c r="DS37" i="4"/>
  <c r="DY37" i="4"/>
  <c r="EE37" i="4"/>
  <c r="EK37" i="4"/>
  <c r="EQ37" i="4"/>
  <c r="EW37" i="4"/>
  <c r="FC37" i="4"/>
  <c r="FI37" i="4"/>
  <c r="FO37" i="4"/>
  <c r="FU37" i="4"/>
  <c r="GA37" i="4"/>
  <c r="GG37" i="4"/>
  <c r="GM37" i="4"/>
  <c r="GS37" i="4"/>
  <c r="GY37" i="4"/>
  <c r="HE37" i="4"/>
  <c r="HK37" i="4"/>
  <c r="HQ37" i="4"/>
  <c r="ID37" i="4"/>
  <c r="IE37" i="4"/>
  <c r="I37" i="4"/>
  <c r="IB37" i="4"/>
  <c r="U37" i="4"/>
  <c r="AA37" i="4"/>
  <c r="AG37" i="4"/>
  <c r="O37" i="4"/>
  <c r="IA37" i="4"/>
  <c r="IC34" i="5" l="1"/>
  <c r="HY34" i="5"/>
  <c r="D34" i="5"/>
  <c r="IC33" i="5"/>
  <c r="HY33" i="5"/>
  <c r="D33" i="5"/>
  <c r="IC32" i="5"/>
  <c r="HY32" i="5"/>
  <c r="D32" i="5"/>
  <c r="IC31" i="5"/>
  <c r="HY31" i="5"/>
  <c r="D31" i="5"/>
  <c r="IC30" i="5"/>
  <c r="HY30" i="5"/>
  <c r="D30" i="5"/>
  <c r="IC29" i="5"/>
  <c r="HY29" i="5"/>
  <c r="D29" i="5"/>
  <c r="IC28" i="5"/>
  <c r="HY28" i="5"/>
  <c r="D28" i="5"/>
  <c r="IC27" i="5"/>
  <c r="HY27" i="5"/>
  <c r="D27" i="5"/>
  <c r="IC26" i="5"/>
  <c r="HY26" i="5"/>
  <c r="D26" i="5"/>
  <c r="IC25" i="5"/>
  <c r="HY25" i="5"/>
  <c r="D25" i="5"/>
  <c r="D36" i="5" s="1"/>
  <c r="IC24" i="5"/>
  <c r="HY24" i="5"/>
  <c r="D24" i="5"/>
  <c r="IC23" i="5"/>
  <c r="HY23" i="5"/>
  <c r="D23" i="5"/>
  <c r="D35" i="5" s="1"/>
  <c r="IC34" i="4"/>
  <c r="IC33" i="4"/>
  <c r="IC32" i="4"/>
  <c r="IC31" i="4"/>
  <c r="IC30" i="4"/>
  <c r="IC29" i="4"/>
  <c r="IC28" i="4"/>
  <c r="IC27" i="4"/>
  <c r="IC26" i="4"/>
  <c r="IC25" i="4"/>
  <c r="IC24" i="4"/>
  <c r="IC23" i="4"/>
  <c r="HY34" i="4"/>
  <c r="HY33" i="4"/>
  <c r="HY32" i="4"/>
  <c r="HY31" i="4"/>
  <c r="HY30" i="4"/>
  <c r="HY29" i="4"/>
  <c r="HY28" i="4"/>
  <c r="HY27" i="4"/>
  <c r="HY26" i="4"/>
  <c r="HY25" i="4"/>
  <c r="HY24" i="4"/>
  <c r="HY23" i="4"/>
  <c r="D34" i="4"/>
  <c r="D33" i="4"/>
  <c r="D32" i="4"/>
  <c r="D31" i="4"/>
  <c r="D30" i="4"/>
  <c r="D29" i="4"/>
  <c r="D28" i="4"/>
  <c r="D27" i="4"/>
  <c r="D26" i="4"/>
  <c r="D25" i="4"/>
  <c r="D24" i="4"/>
  <c r="D23" i="4"/>
  <c r="HY36" i="5" l="1"/>
  <c r="D37" i="5"/>
  <c r="IC36" i="5"/>
  <c r="HY35" i="5"/>
  <c r="IC35" i="5"/>
  <c r="HY35" i="4"/>
  <c r="IC35" i="4"/>
  <c r="HY36" i="4"/>
  <c r="IC36" i="4"/>
  <c r="D35" i="4"/>
  <c r="D36" i="4"/>
  <c r="HX27" i="5"/>
  <c r="HX31" i="5"/>
  <c r="HX23" i="5"/>
  <c r="HX26" i="5"/>
  <c r="HX30" i="5"/>
  <c r="HX34" i="5"/>
  <c r="HX25" i="5"/>
  <c r="HX29" i="5"/>
  <c r="HX33" i="5"/>
  <c r="HX24" i="5"/>
  <c r="HX28" i="5"/>
  <c r="HX32" i="5"/>
  <c r="HX24" i="4"/>
  <c r="HX28" i="4"/>
  <c r="HX32" i="4"/>
  <c r="HX26" i="4"/>
  <c r="HX30" i="4"/>
  <c r="HX34" i="4"/>
  <c r="HX23" i="4"/>
  <c r="HX27" i="4"/>
  <c r="HX31" i="4"/>
  <c r="HX25" i="4"/>
  <c r="HX29" i="4"/>
  <c r="HX33" i="4"/>
  <c r="IC37" i="4" l="1"/>
  <c r="IC37" i="5"/>
  <c r="HY37" i="5"/>
  <c r="HX35" i="4"/>
  <c r="HX36" i="4"/>
  <c r="HY37" i="4"/>
  <c r="HX35" i="5"/>
  <c r="HX36" i="5"/>
  <c r="D37" i="4"/>
  <c r="HX37" i="4" l="1"/>
  <c r="HX37" i="5"/>
</calcChain>
</file>

<file path=xl/sharedStrings.xml><?xml version="1.0" encoding="utf-8"?>
<sst xmlns="http://schemas.openxmlformats.org/spreadsheetml/2006/main" count="1602" uniqueCount="138">
  <si>
    <t>старше трех лет</t>
  </si>
  <si>
    <t>для глухих воспитанников, для слепых воспитанников</t>
  </si>
  <si>
    <t>в том числе:</t>
  </si>
  <si>
    <t>среднее общее образование (10–11 классы)</t>
  </si>
  <si>
    <t>обучение по адаптированным основным общеобразовательным программам</t>
  </si>
  <si>
    <t>начальное общее образование (1–4 классы)</t>
  </si>
  <si>
    <t>основное общее образование (5–9 классы)</t>
  </si>
  <si>
    <t>человек</t>
  </si>
  <si>
    <t>№ п/п</t>
  </si>
  <si>
    <t xml:space="preserve">по уровням общего образования </t>
  </si>
  <si>
    <t xml:space="preserve">начальное общее образование (1–4 классы) </t>
  </si>
  <si>
    <t>Всего:</t>
  </si>
  <si>
    <t>начальное общее образование (1–4 классы) 
с одновременным круглосуточным проживанием в частной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</si>
  <si>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частной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</si>
  <si>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частной обще-образовательной организации, имеющей интернат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</si>
  <si>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частных общеобразовательных организациях в Московской области, за которыми осуществляется присмотр и уход в группах продленного дня</t>
  </si>
  <si>
    <t xml:space="preserve">обучение частной общеобразовательной организацией детей, нуждающихся в длительном лечении, а также детей-инвалидов на дому 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</si>
  <si>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</si>
  <si>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</si>
  <si>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</si>
  <si>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</si>
  <si>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</si>
  <si>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</si>
  <si>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</si>
  <si>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</si>
  <si>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начальное общее образование (1–4 классы) с одновременным круглосуточным проживанием в частной общеобразовательной организации, имеющей интернат</t>
  </si>
  <si>
    <t>основное общее образование (5–9 классы) с одновременным круглосуточным проживанием в частной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</si>
  <si>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частной обще-образовательной организации, имеющей интернат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</si>
  <si>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</si>
  <si>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</si>
  <si>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</si>
  <si>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</si>
  <si>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</si>
  <si>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</si>
  <si>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</si>
  <si>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</si>
  <si>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</si>
  <si>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</si>
  <si>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</si>
  <si>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</si>
  <si>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</si>
  <si>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</si>
  <si>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</si>
  <si>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</si>
  <si>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</si>
  <si>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</si>
  <si>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</si>
  <si>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</si>
  <si>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</si>
  <si>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</si>
  <si>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по адаптированным основным обще-образовательным программам</t>
  </si>
  <si>
    <t>из них: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</si>
  <si>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</si>
  <si>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</si>
  <si>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</si>
  <si>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</si>
  <si>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</si>
  <si>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</si>
  <si>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</si>
  <si>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</si>
  <si>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</si>
  <si>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Городской</t>
  </si>
  <si>
    <t>Сельский</t>
  </si>
  <si>
    <t>Негосударственное общеобразовательное частное учреждение «Гимназия «Сократ»</t>
  </si>
  <si>
    <t>Автономная некоммерческая организация православная средняя общеобразовательная школа «Лествица»</t>
  </si>
  <si>
    <t>Автономная некоммерческая образовательная организация «Лингвистическая гимназия «Виктория»</t>
  </si>
  <si>
    <t>Общеобразовательная автономная некоммерческая организация «Лидеры»</t>
  </si>
  <si>
    <t>Автономная некоммерческая общеобразовательная организация «Областная гимназия им. Е.М. Примакова»</t>
  </si>
  <si>
    <t>Автономная некоммерческая организация «Средняя общеобразовательная школа с углубленным изучением отдельных предметов имени И.П. Светловой»</t>
  </si>
  <si>
    <t>Негосударственное общеобразовательное частное учреждение православная гимназия «Светоч»</t>
  </si>
  <si>
    <t>Автономная некоммерческая общеобразовательная организация «Школа Сосны»</t>
  </si>
  <si>
    <t>Автономная некоммерческая общеобразовательная организация «Гимназия Святителя Василия Великого»</t>
  </si>
  <si>
    <t>Автономная некоммерческая общеобразовательная организация Гимназия «Жуковка»</t>
  </si>
  <si>
    <t>Автономная некоммерческая общеобразовательная организация «НАША ШКОЛА»</t>
  </si>
  <si>
    <t>ЧОУ "ЦЕНТР ОБРАЗОВАНИЯ "ВЕНДА"</t>
  </si>
  <si>
    <t>на оплату труда педагогических работников, всего</t>
  </si>
  <si>
    <t xml:space="preserve">расходы за исключением расходов на реализацю дополнительных общеразвивающих программ </t>
  </si>
  <si>
    <t>расходы на реализацю дополнительных общеразвивающих программ</t>
  </si>
  <si>
    <t>АХР, УВР и иных работников</t>
  </si>
  <si>
    <t>до трех лет</t>
  </si>
  <si>
    <t>слабовидящие воспитанники</t>
  </si>
  <si>
    <t>воспитанники с амблиопией, косоглазием</t>
  </si>
  <si>
    <t xml:space="preserve">воспитанники с задержкой психического развития </t>
  </si>
  <si>
    <t>воспитанники дошкольных групп, обучающиеся с режимом работы продленного дня, в том числе:</t>
  </si>
  <si>
    <t>расходы на реализацю образовательной программы дошкольного образования</t>
  </si>
  <si>
    <t>Тип населенного пункта (городской / сельский)</t>
  </si>
  <si>
    <t>Прогнозируемая среднегодовая численность обучающихся частных общеобразовательных организаций на 2020 год, используемая при расчете объем субвенции  
по состоянию на 15 октября 2020 года</t>
  </si>
  <si>
    <t>Объем субвенции в части оплаты труда работников частных общеобразовательных организаций на 2020 год по состоянию на 15 октября 2020 года
(тыс. руб.)</t>
  </si>
  <si>
    <t>комбинированная направленность в соответствии с общео-бразовательной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</si>
  <si>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воспитанники дошкольных групп, обучающиеся с режимом работы полного дня, в том числе:</t>
  </si>
  <si>
    <t>Прогнозируемая численность обучающихся в частных общеобразовательных организациях, всего:</t>
  </si>
  <si>
    <t>Прогнозируемая среднегодовая численность обучающихся частных общеобразовательных организаций на 2020 год, используемая при расчете объем субвенции  
по состоянию на 15 октября 2020 года, всего:</t>
  </si>
  <si>
    <t xml:space="preserve">обучающиеся, получающие образование по обще-образовательным программам дошкольного общего образования </t>
  </si>
  <si>
    <t>Всего по городской местности:</t>
  </si>
  <si>
    <t>Х</t>
  </si>
  <si>
    <t>Всего по сельской местности:</t>
  </si>
  <si>
    <t>ИТОГ:</t>
  </si>
  <si>
    <t>Таблица 1</t>
  </si>
  <si>
    <t>Таблица 2</t>
  </si>
  <si>
    <t xml:space="preserve">  О.А. Ткачева</t>
  </si>
  <si>
    <t xml:space="preserve">                       (фамилия и инициалы)    (телефон)</t>
  </si>
  <si>
    <t>Исполнитель: Гергалова Т. Г. 8 (495) 585-16-97</t>
  </si>
  <si>
    <t xml:space="preserve">           (подпись)            (расшифровка подписи - фамилия и инициалы)</t>
  </si>
  <si>
    <t>____________________ М.А. Пайсов</t>
  </si>
  <si>
    <t>И.о начальника Управления образования                                О.В. Дмитриев</t>
  </si>
  <si>
    <t>СОГЛАСОВАНО:</t>
  </si>
  <si>
    <t xml:space="preserve">Первый заместитель Главы Администрации Одинцовского городского округа </t>
  </si>
  <si>
    <t>ИТОГО:</t>
  </si>
  <si>
    <t>Частное общеобразовательное учреждение "Центр образования Венда"</t>
  </si>
  <si>
    <t>Автономная некоммерческая общеоразовательная организация "НАША ШКОЛА"</t>
  </si>
  <si>
    <t>Негосударственное общеобразовательное частное учреждение «Гимназия «Соократ»</t>
  </si>
  <si>
    <t>от одного года 
до трех лет</t>
  </si>
  <si>
    <t>от двух месяцев 
до одного года</t>
  </si>
  <si>
    <t xml:space="preserve">воспитанники с задержкой психоречевого развития </t>
  </si>
  <si>
    <t>слабовидящие воспитанники,  воспитанники с амблиопией, косоглазием</t>
  </si>
  <si>
    <t>в разновозрастных группах для воспитанников от двух месяцев до семи лет (воспитанники в возрасте от двух месяцев до одного года, от одного года до трех лет, старше трех лет)</t>
  </si>
  <si>
    <t>по адаптированным основным общеобразовательным программам</t>
  </si>
  <si>
    <t>среднее общее образование (10–11 классы) 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</si>
  <si>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с одновременным круглосуточным проживанием в муниципальной обще-образовательной организации, имеющей интернат</t>
  </si>
  <si>
    <t>начальное общее образование (1–4 классы) с одновременным круглосуточным проживанием в муниципальной общеобразовательной организации, имеющей интернат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</si>
  <si>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</si>
  <si>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</si>
  <si>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</si>
  <si>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оздоровительная направленность (дети с туберкулезной интоксикацией, часто болеющие дети и другие категории детей, нуждающихся в длительном лечении и проведении для них необходимого комплекса специальных лечебно-оздоровительных мероприятий)</t>
  </si>
  <si>
    <t xml:space="preserve">обучение муниципальной общеобразовательной организацией детей, нуждающихся в длительном лечении, а также детей-инвалидов на дому </t>
  </si>
  <si>
    <t>Прогнозируемая численность обучающихся в частных общеобразовательных организациях в период с 01.09.2020 по 31.12.2020, всего:</t>
  </si>
  <si>
    <t>Период с 01.09.2020 по 31.12.2020</t>
  </si>
  <si>
    <t>Прогнозируемая средняя численность обучающихся в частных общеобразовательных организациях Одинцовского городского округа Московской области на 2021 год и плановый период 2022 и 2023 годов, получающих субсидию из бюджета Одинцовского городского округа за счет средств субвенции из бюджета Московской области</t>
  </si>
  <si>
    <t>Наименование частных общеобразовательных организаций Московской области</t>
  </si>
  <si>
    <t>Приложение 3 к Постановлению Администрации                                              Одинцовского городского округа Московской области от___________№_______</t>
  </si>
  <si>
    <t>Утверждена Постановлением Администрации                                                              Одинцовского гороского округа Московской области от 27.05.2020 №1303</t>
  </si>
  <si>
    <t>Фактическая средняя численность обучающихся на период с 01.01.2021 по 31.08.2021</t>
  </si>
  <si>
    <t>Прогнозируемая средняя численность обучающихся на период с 01.09.2021 по 31.12.2021</t>
  </si>
  <si>
    <t>Таблица 3</t>
  </si>
  <si>
    <t>Таблица 4</t>
  </si>
  <si>
    <t>Прогнозируемая средняя численность обучающихся, получающих образование по дополнительным общеразвивающим программам, в частных общеобразовательных организациях в Московской области
на 2021 год  и плановый период 2022 и 2023 годов</t>
  </si>
  <si>
    <t xml:space="preserve">Начальник Управления образования        </t>
  </si>
  <si>
    <t>Приложение 3 к Постановлению Администрации                                              Одинцовского городского округа Московской области от 16.12.2021 № 4605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</si>
</sst>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#,##0_ ;[Red]\-#,##0\ 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20"/>
      <color indexed="8"/>
      <name val="Times New Roman"/>
      <family val="1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name val="Arial Cyr"/>
      <charset val="204"/>
    </font>
    <font>
      <sz val="2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2" fillId="0" borderId="0"/>
    <xf numFmtId="164" fontId="8" fillId="0" borderId="0" applyFont="0" applyFill="0" applyBorder="0" applyAlignment="0" applyProtection="0"/>
    <xf numFmtId="0" fontId="12" fillId="0" borderId="0"/>
  </cellStyleXfs>
  <cellXfs count="163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1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vertical="center" wrapText="1"/>
    </xf>
    <xf numFmtId="3" fontId="5" fillId="0" borderId="2" xfId="2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left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65" fontId="18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7" fillId="2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right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3" fontId="19" fillId="0" borderId="0" xfId="5" applyNumberFormat="1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3" fontId="25" fillId="0" borderId="0" xfId="0" applyNumberFormat="1" applyFont="1" applyFill="1" applyAlignment="1">
      <alignment horizontal="center" vertical="center"/>
    </xf>
    <xf numFmtId="0" fontId="25" fillId="0" borderId="0" xfId="0" applyFont="1"/>
    <xf numFmtId="0" fontId="26" fillId="2" borderId="0" xfId="0" applyFont="1" applyFill="1" applyAlignment="1">
      <alignment vertical="center"/>
    </xf>
    <xf numFmtId="0" fontId="25" fillId="0" borderId="0" xfId="0" applyFont="1" applyBorder="1"/>
    <xf numFmtId="3" fontId="25" fillId="0" borderId="0" xfId="5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5" fillId="2" borderId="0" xfId="0" applyFont="1" applyFill="1" applyAlignment="1">
      <alignment vertical="center"/>
    </xf>
    <xf numFmtId="0" fontId="19" fillId="0" borderId="0" xfId="22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25" fillId="0" borderId="0" xfId="0" applyFont="1" applyBorder="1" applyAlignment="1"/>
    <xf numFmtId="3" fontId="4" fillId="0" borderId="0" xfId="0" applyNumberFormat="1" applyFont="1" applyFill="1" applyBorder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2" fontId="21" fillId="2" borderId="1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20" fillId="4" borderId="1" xfId="0" applyNumberFormat="1" applyFont="1" applyFill="1" applyBorder="1" applyAlignment="1">
      <alignment horizontal="center" vertical="center" wrapText="1"/>
    </xf>
    <xf numFmtId="2" fontId="19" fillId="2" borderId="1" xfId="0" applyNumberFormat="1" applyFont="1" applyFill="1" applyBorder="1" applyAlignment="1">
      <alignment horizontal="left" vertical="center" wrapText="1"/>
    </xf>
    <xf numFmtId="165" fontId="27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3" borderId="1" xfId="2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3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vertical="center" wrapText="1"/>
    </xf>
    <xf numFmtId="3" fontId="19" fillId="0" borderId="0" xfId="0" applyNumberFormat="1" applyFont="1" applyFill="1" applyAlignment="1">
      <alignment vertical="top" wrapText="1"/>
    </xf>
    <xf numFmtId="3" fontId="19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165" fontId="20" fillId="2" borderId="0" xfId="0" applyNumberFormat="1" applyFont="1" applyFill="1" applyAlignment="1">
      <alignment horizontal="center" vertical="center"/>
    </xf>
    <xf numFmtId="165" fontId="30" fillId="2" borderId="0" xfId="0" applyNumberFormat="1" applyFont="1" applyFill="1" applyAlignment="1">
      <alignment vertical="center"/>
    </xf>
    <xf numFmtId="165" fontId="23" fillId="2" borderId="0" xfId="0" applyNumberFormat="1" applyFont="1" applyFill="1" applyAlignment="1">
      <alignment horizontal="center" vertical="center"/>
    </xf>
    <xf numFmtId="165" fontId="31" fillId="2" borderId="0" xfId="0" applyNumberFormat="1" applyFont="1" applyFill="1" applyAlignment="1">
      <alignment vertical="center"/>
    </xf>
    <xf numFmtId="165" fontId="23" fillId="0" borderId="0" xfId="0" applyNumberFormat="1" applyFont="1" applyFill="1" applyBorder="1" applyAlignment="1">
      <alignment horizontal="center" vertical="center" wrapText="1"/>
    </xf>
    <xf numFmtId="165" fontId="23" fillId="2" borderId="0" xfId="0" applyNumberFormat="1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 wrapText="1"/>
    </xf>
    <xf numFmtId="3" fontId="3" fillId="0" borderId="7" xfId="2" applyNumberFormat="1" applyFont="1" applyFill="1" applyBorder="1" applyAlignment="1">
      <alignment horizontal="center" vertical="center" wrapText="1"/>
    </xf>
    <xf numFmtId="3" fontId="3" fillId="0" borderId="8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textRotation="90" wrapText="1"/>
    </xf>
    <xf numFmtId="3" fontId="3" fillId="0" borderId="3" xfId="2" applyNumberFormat="1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9" xfId="2" applyNumberFormat="1" applyFont="1" applyFill="1" applyBorder="1" applyAlignment="1">
      <alignment horizontal="center" vertical="center" wrapText="1"/>
    </xf>
    <xf numFmtId="3" fontId="3" fillId="0" borderId="11" xfId="2" applyNumberFormat="1" applyFont="1" applyFill="1" applyBorder="1" applyAlignment="1">
      <alignment horizontal="center" vertical="center" wrapText="1"/>
    </xf>
    <xf numFmtId="3" fontId="3" fillId="0" borderId="12" xfId="2" applyNumberFormat="1" applyFont="1" applyFill="1" applyBorder="1" applyAlignment="1">
      <alignment horizontal="center" vertical="center" wrapText="1"/>
    </xf>
    <xf numFmtId="3" fontId="3" fillId="0" borderId="13" xfId="2" applyNumberFormat="1" applyFont="1" applyFill="1" applyBorder="1" applyAlignment="1">
      <alignment horizontal="center" vertical="center" wrapText="1"/>
    </xf>
    <xf numFmtId="3" fontId="3" fillId="0" borderId="14" xfId="2" applyNumberFormat="1" applyFont="1" applyFill="1" applyBorder="1" applyAlignment="1">
      <alignment horizontal="center" vertical="center" wrapText="1"/>
    </xf>
    <xf numFmtId="3" fontId="3" fillId="0" borderId="15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9" xfId="2" applyNumberFormat="1" applyFont="1" applyFill="1" applyBorder="1" applyAlignment="1">
      <alignment horizontal="center" vertical="center" wrapText="1"/>
    </xf>
    <xf numFmtId="3" fontId="5" fillId="0" borderId="12" xfId="2" applyNumberFormat="1" applyFont="1" applyFill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3" fontId="3" fillId="0" borderId="10" xfId="2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3" fillId="0" borderId="4" xfId="2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left" vertical="center" wrapText="1"/>
    </xf>
    <xf numFmtId="0" fontId="14" fillId="0" borderId="0" xfId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left" vertical="top" wrapText="1"/>
    </xf>
    <xf numFmtId="0" fontId="14" fillId="0" borderId="2" xfId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9" fillId="0" borderId="8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0" fontId="28" fillId="2" borderId="1" xfId="0" applyNumberFormat="1" applyFont="1" applyFill="1" applyBorder="1" applyAlignment="1" applyProtection="1">
      <alignment horizontal="center" vertical="center" wrapText="1"/>
    </xf>
    <xf numFmtId="3" fontId="5" fillId="3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textRotation="90" wrapText="1"/>
    </xf>
    <xf numFmtId="0" fontId="28" fillId="2" borderId="1" xfId="0" applyNumberFormat="1" applyFont="1" applyFill="1" applyBorder="1" applyAlignment="1" applyProtection="1">
      <alignment horizontal="center" vertical="center" textRotation="90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/>
    </xf>
    <xf numFmtId="3" fontId="5" fillId="0" borderId="3" xfId="2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3" fontId="17" fillId="0" borderId="0" xfId="0" applyNumberFormat="1" applyFont="1" applyFill="1" applyAlignment="1">
      <alignment horizontal="center" vertical="center" wrapText="1"/>
    </xf>
  </cellXfs>
  <cellStyles count="23">
    <cellStyle name="Normal_1. Свод по школамNEW" xfId="4"/>
    <cellStyle name="Обычный" xfId="0" builtinId="0"/>
    <cellStyle name="Обычный 2" xfId="5"/>
    <cellStyle name="Обычный 2 2" xfId="2"/>
    <cellStyle name="Обычный 2 2 2" xfId="6"/>
    <cellStyle name="Обычный 2 3" xfId="7"/>
    <cellStyle name="Обычный 2 3 2" xfId="8"/>
    <cellStyle name="Обычный 2_24.06.в МФ госстандарт" xfId="9"/>
    <cellStyle name="Обычный 3" xfId="10"/>
    <cellStyle name="Обычный 3 2" xfId="11"/>
    <cellStyle name="Обычный 3 3" xfId="1"/>
    <cellStyle name="Обычный 3 3 2" xfId="12"/>
    <cellStyle name="Обычный 3 4" xfId="13"/>
    <cellStyle name="Обычный 3 4 2" xfId="14"/>
    <cellStyle name="Обычный 3 5" xfId="15"/>
    <cellStyle name="Обычный 4" xfId="16"/>
    <cellStyle name="Обычный 4 2" xfId="17"/>
    <cellStyle name="Обычный 5" xfId="18"/>
    <cellStyle name="Обычный 5 2" xfId="19"/>
    <cellStyle name="Обычный_Субсидия на внедр.совр.образ.технологий 2012" xfId="22"/>
    <cellStyle name="Стиль 1" xfId="20"/>
    <cellStyle name="Финансовый 2" xfId="21"/>
    <cellStyle name="Финансов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J40"/>
  <sheetViews>
    <sheetView tabSelected="1" view="pageBreakPreview" zoomScale="60" zoomScaleNormal="55" workbookViewId="0">
      <pane xSplit="3" ySplit="22" topLeftCell="D23" activePane="bottomRight" state="frozen"/>
      <selection pane="topRight" activeCell="D1" sqref="D1"/>
      <selection pane="bottomLeft" activeCell="A17" sqref="A17"/>
      <selection pane="bottomRight" activeCell="Q5" sqref="Q5:Y5"/>
    </sheetView>
  </sheetViews>
  <sheetFormatPr defaultColWidth="10.42578125" defaultRowHeight="18" customHeight="1" x14ac:dyDescent="0.25"/>
  <cols>
    <col min="1" max="1" width="7.42578125" style="1" customWidth="1"/>
    <col min="2" max="2" width="61.85546875" style="2" customWidth="1"/>
    <col min="3" max="3" width="21.5703125" style="2" customWidth="1"/>
    <col min="4" max="4" width="26.7109375" style="2" customWidth="1"/>
    <col min="5" max="5" width="17.28515625" style="2" customWidth="1"/>
    <col min="6" max="6" width="23" style="2" customWidth="1"/>
    <col min="7" max="7" width="19.85546875" style="2" customWidth="1"/>
    <col min="8" max="8" width="24.28515625" style="2" customWidth="1"/>
    <col min="9" max="9" width="20.28515625" style="2" customWidth="1"/>
    <col min="10" max="10" width="26.5703125" style="2" customWidth="1"/>
    <col min="11" max="11" width="18" style="2" customWidth="1"/>
    <col min="12" max="12" width="22.42578125" style="2" customWidth="1"/>
    <col min="13" max="13" width="19.85546875" style="2" customWidth="1"/>
    <col min="14" max="14" width="22.42578125" style="2" customWidth="1"/>
    <col min="15" max="15" width="20.5703125" style="2" customWidth="1"/>
    <col min="16" max="16" width="22.42578125" style="2" customWidth="1"/>
    <col min="17" max="34" width="7.5703125" style="2" customWidth="1"/>
    <col min="35" max="35" width="15.42578125" style="2" customWidth="1"/>
    <col min="36" max="36" width="18" style="2" customWidth="1"/>
    <col min="37" max="37" width="17.28515625" style="2" customWidth="1"/>
    <col min="38" max="38" width="20" style="2" customWidth="1"/>
    <col min="39" max="39" width="17.28515625" style="2" customWidth="1"/>
    <col min="40" max="40" width="19" style="2" customWidth="1"/>
    <col min="41" max="41" width="22.42578125" style="2" customWidth="1"/>
    <col min="42" max="42" width="19.85546875" style="2" customWidth="1"/>
    <col min="43" max="48" width="19.5703125" style="2" customWidth="1"/>
    <col min="49" max="57" width="7.28515625" style="2" customWidth="1"/>
    <col min="58" max="58" width="16.42578125" style="2" customWidth="1"/>
    <col min="59" max="59" width="18.7109375" style="2" customWidth="1"/>
    <col min="60" max="60" width="14.85546875" style="2" customWidth="1"/>
    <col min="61" max="61" width="17.85546875" style="2" customWidth="1"/>
    <col min="62" max="62" width="19.28515625" style="2" customWidth="1"/>
    <col min="63" max="63" width="14.85546875" style="2" customWidth="1"/>
    <col min="64" max="64" width="24.42578125" style="2" customWidth="1"/>
    <col min="65" max="75" width="20.140625" style="2" customWidth="1"/>
    <col min="76" max="76" width="21.140625" style="2" customWidth="1"/>
    <col min="77" max="77" width="22.42578125" style="2" customWidth="1"/>
    <col min="78" max="87" width="19.28515625" style="2" customWidth="1"/>
    <col min="88" max="89" width="19.28515625" style="3" customWidth="1"/>
    <col min="90" max="90" width="18.5703125" style="3" customWidth="1"/>
    <col min="91" max="91" width="18" style="3" customWidth="1"/>
    <col min="92" max="92" width="16.7109375" style="3" customWidth="1"/>
    <col min="93" max="93" width="21.140625" style="3" customWidth="1"/>
    <col min="94" max="94" width="20.85546875" style="3" customWidth="1"/>
    <col min="95" max="106" width="19.42578125" style="3" customWidth="1"/>
    <col min="107" max="116" width="20.140625" style="3" customWidth="1"/>
    <col min="117" max="119" width="22.28515625" style="3" customWidth="1"/>
    <col min="120" max="120" width="17.28515625" style="3" customWidth="1"/>
    <col min="121" max="121" width="19.85546875" style="3" customWidth="1"/>
    <col min="122" max="123" width="10" style="3" customWidth="1"/>
    <col min="124" max="124" width="19.85546875" style="3" customWidth="1"/>
    <col min="125" max="125" width="17.85546875" style="3" customWidth="1"/>
    <col min="126" max="126" width="16.5703125" style="3" customWidth="1"/>
    <col min="127" max="127" width="17.5703125" style="3" customWidth="1"/>
    <col min="128" max="128" width="18.7109375" style="3" customWidth="1"/>
    <col min="129" max="129" width="19.28515625" style="3" customWidth="1"/>
    <col min="130" max="131" width="16.28515625" style="3" customWidth="1"/>
    <col min="132" max="132" width="19.28515625" style="3" customWidth="1"/>
    <col min="133" max="133" width="17.140625" style="3" customWidth="1"/>
    <col min="134" max="134" width="16.85546875" style="3" customWidth="1"/>
    <col min="135" max="135" width="17.5703125" style="3" customWidth="1"/>
    <col min="136" max="136" width="20.85546875" style="3" customWidth="1"/>
    <col min="137" max="137" width="21.140625" style="3" customWidth="1"/>
    <col min="138" max="138" width="16.85546875" style="3" customWidth="1"/>
    <col min="139" max="139" width="16.5703125" style="3" customWidth="1"/>
    <col min="140" max="140" width="16.85546875" style="3" customWidth="1"/>
    <col min="141" max="141" width="16.140625" style="3" customWidth="1"/>
    <col min="142" max="142" width="16.7109375" style="3" customWidth="1"/>
    <col min="143" max="144" width="15.5703125" style="3" customWidth="1"/>
    <col min="145" max="145" width="18.42578125" style="3" customWidth="1"/>
    <col min="146" max="146" width="16.5703125" style="3" customWidth="1"/>
    <col min="147" max="147" width="16.42578125" style="3" customWidth="1"/>
    <col min="148" max="148" width="18.7109375" style="3" customWidth="1"/>
    <col min="149" max="149" width="20.28515625" style="3" customWidth="1"/>
    <col min="150" max="151" width="12.7109375" style="3" customWidth="1"/>
    <col min="152" max="153" width="11.140625" style="3" customWidth="1"/>
    <col min="154" max="154" width="20.28515625" style="3" customWidth="1"/>
    <col min="155" max="156" width="17.140625" style="3" customWidth="1"/>
    <col min="157" max="159" width="17.7109375" style="3" customWidth="1"/>
    <col min="160" max="161" width="16.5703125" style="3" customWidth="1"/>
    <col min="162" max="166" width="17.7109375" style="3" customWidth="1"/>
    <col min="167" max="167" width="21.28515625" style="3" customWidth="1"/>
    <col min="168" max="168" width="20.5703125" style="3" customWidth="1"/>
    <col min="169" max="169" width="17.42578125" style="3" customWidth="1"/>
    <col min="170" max="170" width="17" style="3" customWidth="1"/>
    <col min="171" max="171" width="16.42578125" style="3" customWidth="1"/>
    <col min="172" max="172" width="16.28515625" style="3" customWidth="1"/>
    <col min="173" max="173" width="15.7109375" style="3" customWidth="1"/>
    <col min="174" max="174" width="16.140625" style="3" customWidth="1"/>
    <col min="175" max="175" width="18.7109375" style="3" customWidth="1"/>
    <col min="176" max="176" width="17.140625" style="1" customWidth="1"/>
    <col min="177" max="177" width="16.42578125" style="1" customWidth="1"/>
    <col min="178" max="178" width="17.5703125" style="1" customWidth="1"/>
    <col min="179" max="179" width="19.85546875" style="1" customWidth="1"/>
    <col min="180" max="181" width="9.85546875" style="1" customWidth="1"/>
    <col min="182" max="183" width="11" style="1" customWidth="1"/>
    <col min="184" max="184" width="19.7109375" style="1" customWidth="1"/>
    <col min="185" max="194" width="17.42578125" style="1" customWidth="1"/>
    <col min="195" max="195" width="19" style="1" customWidth="1"/>
    <col min="196" max="196" width="17.42578125" style="1" customWidth="1"/>
    <col min="197" max="197" width="20.5703125" style="1" customWidth="1"/>
    <col min="198" max="202" width="17.85546875" style="1" customWidth="1"/>
    <col min="203" max="204" width="16" style="1" customWidth="1"/>
    <col min="205" max="209" width="17.85546875" style="1" customWidth="1"/>
    <col min="210" max="211" width="12.140625" style="1" customWidth="1"/>
    <col min="212" max="212" width="16.42578125" style="1" customWidth="1"/>
    <col min="213" max="213" width="23.85546875" style="1" customWidth="1"/>
    <col min="214" max="214" width="23.42578125" style="1" customWidth="1"/>
    <col min="215" max="223" width="8.5703125" style="1" customWidth="1"/>
    <col min="224" max="229" width="23.140625" style="1" customWidth="1"/>
    <col min="230" max="231" width="27.5703125" style="1" customWidth="1"/>
    <col min="232" max="234" width="18.7109375" style="1" customWidth="1"/>
    <col min="235" max="235" width="21" style="1" customWidth="1"/>
    <col min="236" max="238" width="18.7109375" style="1" customWidth="1"/>
    <col min="239" max="239" width="20" style="1" customWidth="1"/>
    <col min="240" max="240" width="18.7109375" style="1" customWidth="1"/>
    <col min="241" max="16384" width="10.42578125" style="1"/>
  </cols>
  <sheetData>
    <row r="1" spans="1:240" ht="18" hidden="1" customHeight="1" x14ac:dyDescent="0.25"/>
    <row r="2" spans="1:240" ht="18" hidden="1" customHeight="1" x14ac:dyDescent="0.25"/>
    <row r="3" spans="1:240" ht="18" hidden="1" customHeight="1" x14ac:dyDescent="0.25"/>
    <row r="4" spans="1:240" ht="18" hidden="1" customHeight="1" x14ac:dyDescent="0.25"/>
    <row r="5" spans="1:240" s="81" customFormat="1" ht="72.7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20" t="s">
        <v>137</v>
      </c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</row>
    <row r="6" spans="1:240" s="86" customFormat="1" ht="33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</row>
    <row r="7" spans="1:240" ht="67.5" customHeight="1" x14ac:dyDescent="0.25">
      <c r="P7" s="84"/>
      <c r="Q7" s="137" t="s">
        <v>130</v>
      </c>
      <c r="R7" s="137"/>
      <c r="S7" s="137"/>
      <c r="T7" s="137"/>
      <c r="U7" s="137"/>
      <c r="V7" s="137"/>
      <c r="W7" s="137"/>
      <c r="X7" s="137"/>
      <c r="Y7" s="137"/>
      <c r="Z7" s="120"/>
      <c r="AA7" s="120"/>
      <c r="AB7" s="120"/>
      <c r="AC7" s="120"/>
      <c r="AD7" s="120"/>
      <c r="AE7" s="120"/>
      <c r="AF7" s="120"/>
      <c r="AG7" s="120"/>
      <c r="AH7" s="120"/>
    </row>
    <row r="8" spans="1:240" ht="59.25" customHeight="1" x14ac:dyDescent="0.25">
      <c r="B8" s="15"/>
      <c r="C8" s="15"/>
      <c r="D8" s="136" t="s">
        <v>127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83"/>
      <c r="R8" s="83"/>
      <c r="S8" s="83"/>
      <c r="T8" s="83"/>
      <c r="U8" s="83"/>
      <c r="V8" s="83"/>
      <c r="W8" s="83"/>
      <c r="X8" s="83"/>
      <c r="Y8" s="83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F8" s="1"/>
      <c r="BG8" s="1"/>
      <c r="BH8" s="1"/>
      <c r="BI8" s="1"/>
      <c r="BJ8" s="1"/>
      <c r="BK8" s="1"/>
      <c r="BL8" s="4"/>
      <c r="BM8" s="1"/>
      <c r="BN8" s="1"/>
      <c r="BO8" s="1"/>
      <c r="BP8" s="1"/>
      <c r="BQ8" s="1"/>
      <c r="BS8" s="1"/>
      <c r="BT8" s="1"/>
      <c r="BU8" s="1"/>
      <c r="BV8" s="1"/>
      <c r="BW8" s="1"/>
      <c r="BX8" s="4"/>
      <c r="BY8" s="1"/>
      <c r="BZ8" s="1"/>
      <c r="CA8" s="1"/>
      <c r="CB8" s="1"/>
      <c r="CC8" s="1"/>
      <c r="CD8" s="4"/>
      <c r="CE8" s="1"/>
      <c r="CF8" s="1"/>
      <c r="CG8" s="1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</row>
    <row r="9" spans="1:240" ht="27.75" customHeight="1" x14ac:dyDescent="0.25">
      <c r="B9" s="15"/>
      <c r="C9" s="15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15"/>
      <c r="R9" s="15"/>
      <c r="S9" s="15"/>
      <c r="T9" s="15"/>
      <c r="U9" s="15"/>
      <c r="V9" s="121" t="s">
        <v>97</v>
      </c>
      <c r="W9" s="121"/>
      <c r="X9" s="121"/>
      <c r="Y9" s="121"/>
      <c r="Z9" s="15"/>
      <c r="AA9" s="15"/>
      <c r="AB9" s="15"/>
      <c r="AC9" s="15"/>
      <c r="AD9" s="15"/>
      <c r="AE9" s="15"/>
      <c r="AF9" s="121"/>
      <c r="AG9" s="121"/>
      <c r="AH9" s="121"/>
      <c r="AI9" s="15"/>
      <c r="AJ9" s="15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F9" s="1"/>
      <c r="BG9" s="1"/>
      <c r="BH9" s="1"/>
      <c r="BI9" s="1"/>
      <c r="BJ9" s="1"/>
      <c r="BK9" s="1"/>
      <c r="BL9" s="4"/>
      <c r="BM9" s="1"/>
      <c r="BN9" s="1"/>
      <c r="BO9" s="1"/>
      <c r="BP9" s="1"/>
      <c r="BQ9" s="1"/>
      <c r="BS9" s="1"/>
      <c r="BT9" s="1"/>
      <c r="BU9" s="1"/>
      <c r="BV9" s="1"/>
      <c r="BW9" s="1"/>
      <c r="BX9" s="4"/>
      <c r="BY9" s="1"/>
      <c r="BZ9" s="1"/>
      <c r="CA9" s="1"/>
      <c r="CB9" s="1"/>
      <c r="CC9" s="1"/>
      <c r="CD9" s="4"/>
      <c r="CE9" s="1"/>
      <c r="CF9" s="1"/>
      <c r="CG9" s="1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</row>
    <row r="10" spans="1:240" ht="20.25" customHeight="1" x14ac:dyDescent="0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128"/>
      <c r="R10" s="128"/>
      <c r="S10" s="6"/>
      <c r="T10" s="6"/>
      <c r="U10" s="6"/>
      <c r="V10" s="138" t="s">
        <v>7</v>
      </c>
      <c r="W10" s="138"/>
      <c r="X10" s="138"/>
      <c r="Y10" s="138"/>
      <c r="AA10" s="6"/>
      <c r="AB10" s="6"/>
      <c r="AC10" s="6"/>
      <c r="AD10" s="6"/>
      <c r="AE10" s="7"/>
      <c r="AF10" s="121"/>
      <c r="AG10" s="121"/>
      <c r="AH10" s="121"/>
      <c r="AI10" s="128"/>
      <c r="AJ10" s="128"/>
      <c r="AK10" s="6"/>
      <c r="AL10" s="6"/>
      <c r="AM10" s="7"/>
      <c r="AO10" s="7"/>
      <c r="AP10" s="6"/>
      <c r="AQ10" s="6"/>
      <c r="AR10" s="6"/>
      <c r="AS10" s="6"/>
      <c r="AT10" s="6"/>
      <c r="AU10" s="7"/>
      <c r="AX10" s="6"/>
      <c r="AY10" s="6"/>
      <c r="AZ10" s="6"/>
      <c r="BA10" s="6"/>
      <c r="BB10" s="7"/>
      <c r="BF10" s="6"/>
      <c r="BG10" s="6"/>
      <c r="BH10" s="6"/>
      <c r="BI10" s="7"/>
      <c r="BJ10" s="6"/>
      <c r="BK10" s="6"/>
      <c r="BM10" s="6"/>
      <c r="BN10" s="6"/>
      <c r="BO10" s="6"/>
      <c r="BP10" s="7"/>
      <c r="BQ10" s="7"/>
      <c r="BS10" s="6"/>
      <c r="BT10" s="6"/>
      <c r="BU10" s="6"/>
      <c r="BV10" s="6"/>
      <c r="BW10" s="7"/>
      <c r="BY10" s="6"/>
      <c r="BZ10" s="6"/>
      <c r="CA10" s="6"/>
      <c r="CB10" s="6"/>
      <c r="CC10" s="7"/>
      <c r="CE10" s="6"/>
      <c r="CF10" s="6"/>
      <c r="CG10" s="7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5"/>
    </row>
    <row r="11" spans="1:240" ht="29.25" customHeight="1" x14ac:dyDescent="0.25">
      <c r="A11" s="132" t="s">
        <v>8</v>
      </c>
      <c r="B11" s="132" t="s">
        <v>128</v>
      </c>
      <c r="C11" s="132" t="s">
        <v>85</v>
      </c>
      <c r="D11" s="132" t="s">
        <v>90</v>
      </c>
      <c r="E11" s="125" t="s">
        <v>131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7"/>
      <c r="Z11" s="130" t="s">
        <v>131</v>
      </c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 t="s">
        <v>131</v>
      </c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40"/>
      <c r="BY11" s="96" t="s">
        <v>131</v>
      </c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8"/>
      <c r="CN11" s="96" t="s">
        <v>131</v>
      </c>
      <c r="CO11" s="97"/>
      <c r="CP11" s="97"/>
      <c r="CQ11" s="97"/>
      <c r="CR11" s="97"/>
      <c r="CS11" s="97"/>
      <c r="CT11" s="97"/>
      <c r="CU11" s="98"/>
      <c r="CV11" s="96" t="s">
        <v>131</v>
      </c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8"/>
      <c r="DR11" s="96" t="s">
        <v>131</v>
      </c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8"/>
      <c r="EV11" s="99" t="s">
        <v>131</v>
      </c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 t="s">
        <v>131</v>
      </c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135" t="s">
        <v>131</v>
      </c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10" t="s">
        <v>51</v>
      </c>
      <c r="HX11" s="103" t="s">
        <v>87</v>
      </c>
      <c r="HY11" s="103"/>
      <c r="HZ11" s="103"/>
      <c r="IA11" s="103"/>
      <c r="IB11" s="103"/>
      <c r="IC11" s="103"/>
      <c r="ID11" s="103"/>
      <c r="IE11" s="103"/>
      <c r="IF11" s="103"/>
    </row>
    <row r="12" spans="1:240" ht="36" customHeight="1" x14ac:dyDescent="0.25">
      <c r="A12" s="133"/>
      <c r="B12" s="133"/>
      <c r="C12" s="133"/>
      <c r="D12" s="133"/>
      <c r="E12" s="125" t="s">
        <v>2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7"/>
      <c r="Z12" s="130" t="s">
        <v>2</v>
      </c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 t="s">
        <v>2</v>
      </c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40"/>
      <c r="BY12" s="96" t="s">
        <v>2</v>
      </c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8"/>
      <c r="CN12" s="96" t="s">
        <v>2</v>
      </c>
      <c r="CO12" s="97"/>
      <c r="CP12" s="97"/>
      <c r="CQ12" s="97"/>
      <c r="CR12" s="97"/>
      <c r="CS12" s="97"/>
      <c r="CT12" s="97"/>
      <c r="CU12" s="98"/>
      <c r="CV12" s="96" t="s">
        <v>2</v>
      </c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8"/>
      <c r="DR12" s="96" t="s">
        <v>2</v>
      </c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8"/>
      <c r="EV12" s="99" t="s">
        <v>2</v>
      </c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 t="s">
        <v>2</v>
      </c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 t="s">
        <v>15</v>
      </c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110" t="s">
        <v>91</v>
      </c>
      <c r="HW12" s="110"/>
      <c r="HX12" s="103"/>
      <c r="HY12" s="103"/>
      <c r="HZ12" s="103"/>
      <c r="IA12" s="103"/>
      <c r="IB12" s="103"/>
      <c r="IC12" s="103"/>
      <c r="ID12" s="103"/>
      <c r="IE12" s="103"/>
      <c r="IF12" s="103"/>
    </row>
    <row r="13" spans="1:240" s="9" customFormat="1" ht="32.25" customHeight="1" x14ac:dyDescent="0.25">
      <c r="A13" s="133"/>
      <c r="B13" s="133"/>
      <c r="C13" s="133"/>
      <c r="D13" s="133"/>
      <c r="E13" s="103" t="s">
        <v>9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 t="s">
        <v>9</v>
      </c>
      <c r="AJ13" s="103"/>
      <c r="AK13" s="103"/>
      <c r="AL13" s="103"/>
      <c r="AM13" s="103"/>
      <c r="AN13" s="103"/>
      <c r="AO13" s="103"/>
      <c r="AP13" s="103"/>
      <c r="AQ13" s="129" t="s">
        <v>16</v>
      </c>
      <c r="AR13" s="129"/>
      <c r="AS13" s="129"/>
      <c r="AT13" s="129"/>
      <c r="AU13" s="129"/>
      <c r="AV13" s="129"/>
      <c r="AW13" s="125" t="s">
        <v>16</v>
      </c>
      <c r="AX13" s="126"/>
      <c r="AY13" s="126"/>
      <c r="AZ13" s="126"/>
      <c r="BA13" s="126"/>
      <c r="BB13" s="126"/>
      <c r="BC13" s="126"/>
      <c r="BD13" s="126"/>
      <c r="BE13" s="127"/>
      <c r="BF13" s="125" t="s">
        <v>16</v>
      </c>
      <c r="BG13" s="126"/>
      <c r="BH13" s="126"/>
      <c r="BI13" s="127"/>
      <c r="BJ13" s="99" t="s">
        <v>89</v>
      </c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6" t="s">
        <v>17</v>
      </c>
      <c r="CO13" s="97"/>
      <c r="CP13" s="97"/>
      <c r="CQ13" s="97"/>
      <c r="CR13" s="97"/>
      <c r="CS13" s="97"/>
      <c r="CT13" s="97"/>
      <c r="CU13" s="98"/>
      <c r="CV13" s="96" t="s">
        <v>17</v>
      </c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8"/>
      <c r="DR13" s="96" t="s">
        <v>18</v>
      </c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8"/>
      <c r="EV13" s="99" t="s">
        <v>19</v>
      </c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 t="s">
        <v>83</v>
      </c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110"/>
      <c r="HW13" s="111" t="s">
        <v>92</v>
      </c>
      <c r="HX13" s="103"/>
      <c r="HY13" s="103"/>
      <c r="HZ13" s="103"/>
      <c r="IA13" s="103"/>
      <c r="IB13" s="103"/>
      <c r="IC13" s="103"/>
      <c r="ID13" s="103"/>
      <c r="IE13" s="103"/>
      <c r="IF13" s="103"/>
    </row>
    <row r="14" spans="1:240" s="9" customFormat="1" ht="44.25" customHeight="1" x14ac:dyDescent="0.25">
      <c r="A14" s="133"/>
      <c r="B14" s="133"/>
      <c r="C14" s="133"/>
      <c r="D14" s="133"/>
      <c r="E14" s="103" t="s">
        <v>20</v>
      </c>
      <c r="F14" s="103"/>
      <c r="G14" s="103"/>
      <c r="H14" s="103"/>
      <c r="I14" s="103"/>
      <c r="J14" s="103"/>
      <c r="K14" s="103" t="s">
        <v>21</v>
      </c>
      <c r="L14" s="103"/>
      <c r="M14" s="103"/>
      <c r="N14" s="103"/>
      <c r="O14" s="103"/>
      <c r="P14" s="103"/>
      <c r="Q14" s="122" t="s">
        <v>4</v>
      </c>
      <c r="R14" s="123"/>
      <c r="S14" s="123"/>
      <c r="T14" s="123"/>
      <c r="U14" s="123"/>
      <c r="V14" s="123"/>
      <c r="W14" s="123"/>
      <c r="X14" s="123"/>
      <c r="Y14" s="124"/>
      <c r="Z14" s="122" t="s">
        <v>4</v>
      </c>
      <c r="AA14" s="123"/>
      <c r="AB14" s="123"/>
      <c r="AC14" s="123"/>
      <c r="AD14" s="123"/>
      <c r="AE14" s="123"/>
      <c r="AF14" s="123"/>
      <c r="AG14" s="123"/>
      <c r="AH14" s="124"/>
      <c r="AI14" s="103" t="s">
        <v>4</v>
      </c>
      <c r="AJ14" s="103"/>
      <c r="AK14" s="103"/>
      <c r="AL14" s="103"/>
      <c r="AM14" s="103"/>
      <c r="AN14" s="103"/>
      <c r="AO14" s="103"/>
      <c r="AP14" s="103"/>
      <c r="AQ14" s="103" t="s">
        <v>20</v>
      </c>
      <c r="AR14" s="103"/>
      <c r="AS14" s="103"/>
      <c r="AT14" s="103" t="s">
        <v>21</v>
      </c>
      <c r="AU14" s="103"/>
      <c r="AV14" s="103"/>
      <c r="AW14" s="122" t="s">
        <v>4</v>
      </c>
      <c r="AX14" s="123"/>
      <c r="AY14" s="123"/>
      <c r="AZ14" s="123"/>
      <c r="BA14" s="123"/>
      <c r="BB14" s="123"/>
      <c r="BC14" s="123"/>
      <c r="BD14" s="123"/>
      <c r="BE14" s="124"/>
      <c r="BF14" s="122" t="s">
        <v>4</v>
      </c>
      <c r="BG14" s="123"/>
      <c r="BH14" s="123"/>
      <c r="BI14" s="124"/>
      <c r="BJ14" s="99" t="s">
        <v>22</v>
      </c>
      <c r="BK14" s="99"/>
      <c r="BL14" s="96" t="s">
        <v>23</v>
      </c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96" t="s">
        <v>23</v>
      </c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8"/>
      <c r="CL14" s="104" t="s">
        <v>24</v>
      </c>
      <c r="CM14" s="105"/>
      <c r="CN14" s="99" t="s">
        <v>22</v>
      </c>
      <c r="CO14" s="99"/>
      <c r="CP14" s="96" t="s">
        <v>23</v>
      </c>
      <c r="CQ14" s="97"/>
      <c r="CR14" s="97"/>
      <c r="CS14" s="97"/>
      <c r="CT14" s="97"/>
      <c r="CU14" s="98"/>
      <c r="CV14" s="96" t="s">
        <v>23</v>
      </c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8"/>
      <c r="DP14" s="104" t="s">
        <v>24</v>
      </c>
      <c r="DQ14" s="105"/>
      <c r="DR14" s="99" t="s">
        <v>22</v>
      </c>
      <c r="DS14" s="99"/>
      <c r="DT14" s="96" t="s">
        <v>23</v>
      </c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8"/>
      <c r="ET14" s="104" t="s">
        <v>24</v>
      </c>
      <c r="EU14" s="105"/>
      <c r="EV14" s="99" t="s">
        <v>22</v>
      </c>
      <c r="EW14" s="99"/>
      <c r="EX14" s="96" t="s">
        <v>23</v>
      </c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8"/>
      <c r="FX14" s="104" t="s">
        <v>88</v>
      </c>
      <c r="FY14" s="105"/>
      <c r="FZ14" s="99" t="s">
        <v>22</v>
      </c>
      <c r="GA14" s="99"/>
      <c r="GB14" s="96" t="s">
        <v>23</v>
      </c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8"/>
      <c r="HB14" s="104" t="s">
        <v>24</v>
      </c>
      <c r="HC14" s="105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110"/>
      <c r="HW14" s="112"/>
      <c r="HX14" s="103"/>
      <c r="HY14" s="103"/>
      <c r="HZ14" s="103"/>
      <c r="IA14" s="103"/>
      <c r="IB14" s="103"/>
      <c r="IC14" s="103"/>
      <c r="ID14" s="103"/>
      <c r="IE14" s="103"/>
      <c r="IF14" s="103"/>
    </row>
    <row r="15" spans="1:240" s="9" customFormat="1" ht="18.75" customHeight="1" x14ac:dyDescent="0.25">
      <c r="A15" s="133"/>
      <c r="B15" s="133"/>
      <c r="C15" s="133"/>
      <c r="D15" s="133"/>
      <c r="E15" s="103" t="s">
        <v>5</v>
      </c>
      <c r="F15" s="103" t="s">
        <v>12</v>
      </c>
      <c r="G15" s="103" t="s">
        <v>6</v>
      </c>
      <c r="H15" s="103" t="s">
        <v>13</v>
      </c>
      <c r="I15" s="103" t="s">
        <v>3</v>
      </c>
      <c r="J15" s="103" t="s">
        <v>14</v>
      </c>
      <c r="K15" s="103" t="s">
        <v>5</v>
      </c>
      <c r="L15" s="103" t="s">
        <v>12</v>
      </c>
      <c r="M15" s="103" t="s">
        <v>6</v>
      </c>
      <c r="N15" s="103" t="s">
        <v>13</v>
      </c>
      <c r="O15" s="103" t="s">
        <v>3</v>
      </c>
      <c r="P15" s="103" t="s">
        <v>14</v>
      </c>
      <c r="Q15" s="103" t="s">
        <v>10</v>
      </c>
      <c r="R15" s="103"/>
      <c r="S15" s="103"/>
      <c r="T15" s="103"/>
      <c r="U15" s="103"/>
      <c r="V15" s="103"/>
      <c r="W15" s="103"/>
      <c r="X15" s="103"/>
      <c r="Y15" s="103"/>
      <c r="Z15" s="103" t="s">
        <v>25</v>
      </c>
      <c r="AA15" s="103"/>
      <c r="AB15" s="103"/>
      <c r="AC15" s="103"/>
      <c r="AD15" s="103"/>
      <c r="AE15" s="103"/>
      <c r="AF15" s="103"/>
      <c r="AG15" s="103"/>
      <c r="AH15" s="103"/>
      <c r="AI15" s="103" t="s">
        <v>6</v>
      </c>
      <c r="AJ15" s="103"/>
      <c r="AK15" s="103" t="s">
        <v>26</v>
      </c>
      <c r="AL15" s="103"/>
      <c r="AM15" s="103" t="s">
        <v>3</v>
      </c>
      <c r="AN15" s="103"/>
      <c r="AO15" s="103" t="s">
        <v>27</v>
      </c>
      <c r="AP15" s="103"/>
      <c r="AQ15" s="103" t="s">
        <v>10</v>
      </c>
      <c r="AR15" s="103" t="s">
        <v>6</v>
      </c>
      <c r="AS15" s="103" t="s">
        <v>3</v>
      </c>
      <c r="AT15" s="103" t="s">
        <v>10</v>
      </c>
      <c r="AU15" s="103" t="s">
        <v>6</v>
      </c>
      <c r="AV15" s="103" t="s">
        <v>3</v>
      </c>
      <c r="AW15" s="103" t="s">
        <v>10</v>
      </c>
      <c r="AX15" s="103"/>
      <c r="AY15" s="103"/>
      <c r="AZ15" s="103"/>
      <c r="BA15" s="103"/>
      <c r="BB15" s="103"/>
      <c r="BC15" s="103"/>
      <c r="BD15" s="103"/>
      <c r="BE15" s="103"/>
      <c r="BF15" s="103" t="s">
        <v>6</v>
      </c>
      <c r="BG15" s="103"/>
      <c r="BH15" s="103" t="s">
        <v>3</v>
      </c>
      <c r="BI15" s="103"/>
      <c r="BJ15" s="99"/>
      <c r="BK15" s="99"/>
      <c r="BL15" s="96" t="s">
        <v>28</v>
      </c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8"/>
      <c r="BY15" s="99" t="s">
        <v>29</v>
      </c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106"/>
      <c r="CM15" s="107"/>
      <c r="CN15" s="99"/>
      <c r="CO15" s="99"/>
      <c r="CP15" s="96" t="s">
        <v>28</v>
      </c>
      <c r="CQ15" s="97"/>
      <c r="CR15" s="97"/>
      <c r="CS15" s="97"/>
      <c r="CT15" s="97"/>
      <c r="CU15" s="98"/>
      <c r="CV15" s="96" t="s">
        <v>28</v>
      </c>
      <c r="CW15" s="97"/>
      <c r="CX15" s="97"/>
      <c r="CY15" s="97"/>
      <c r="CZ15" s="97"/>
      <c r="DA15" s="97"/>
      <c r="DB15" s="98"/>
      <c r="DC15" s="99" t="s">
        <v>29</v>
      </c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106"/>
      <c r="DQ15" s="107"/>
      <c r="DR15" s="99"/>
      <c r="DS15" s="99"/>
      <c r="DT15" s="96" t="s">
        <v>28</v>
      </c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8"/>
      <c r="EG15" s="99" t="s">
        <v>29</v>
      </c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106"/>
      <c r="EU15" s="107"/>
      <c r="EV15" s="99"/>
      <c r="EW15" s="99"/>
      <c r="EX15" s="96" t="s">
        <v>28</v>
      </c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8"/>
      <c r="FK15" s="99" t="s">
        <v>29</v>
      </c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106"/>
      <c r="FY15" s="107"/>
      <c r="FZ15" s="99"/>
      <c r="GA15" s="99"/>
      <c r="GB15" s="96" t="s">
        <v>28</v>
      </c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8"/>
      <c r="GO15" s="99" t="s">
        <v>29</v>
      </c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106"/>
      <c r="HC15" s="107"/>
      <c r="HD15" s="99" t="s">
        <v>11</v>
      </c>
      <c r="HE15" s="99" t="s">
        <v>2</v>
      </c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110"/>
      <c r="HW15" s="112"/>
      <c r="HX15" s="103"/>
      <c r="HY15" s="103"/>
      <c r="HZ15" s="103"/>
      <c r="IA15" s="103"/>
      <c r="IB15" s="103"/>
      <c r="IC15" s="103"/>
      <c r="ID15" s="103"/>
      <c r="IE15" s="103"/>
      <c r="IF15" s="103"/>
    </row>
    <row r="16" spans="1:240" s="9" customFormat="1" ht="27" customHeight="1" x14ac:dyDescent="0.25">
      <c r="A16" s="133"/>
      <c r="B16" s="133"/>
      <c r="C16" s="133"/>
      <c r="D16" s="13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99"/>
      <c r="BK16" s="99"/>
      <c r="BL16" s="99" t="s">
        <v>33</v>
      </c>
      <c r="BM16" s="104" t="s">
        <v>30</v>
      </c>
      <c r="BN16" s="115"/>
      <c r="BO16" s="115"/>
      <c r="BP16" s="115"/>
      <c r="BQ16" s="105"/>
      <c r="BR16" s="99" t="s">
        <v>31</v>
      </c>
      <c r="BS16" s="99"/>
      <c r="BT16" s="99" t="s">
        <v>32</v>
      </c>
      <c r="BU16" s="99"/>
      <c r="BV16" s="99"/>
      <c r="BW16" s="99"/>
      <c r="BX16" s="99"/>
      <c r="BY16" s="99" t="s">
        <v>33</v>
      </c>
      <c r="BZ16" s="99" t="s">
        <v>34</v>
      </c>
      <c r="CA16" s="99"/>
      <c r="CB16" s="99"/>
      <c r="CC16" s="99"/>
      <c r="CD16" s="99"/>
      <c r="CE16" s="99" t="s">
        <v>1</v>
      </c>
      <c r="CF16" s="99"/>
      <c r="CG16" s="99" t="s">
        <v>35</v>
      </c>
      <c r="CH16" s="99"/>
      <c r="CI16" s="99"/>
      <c r="CJ16" s="99"/>
      <c r="CK16" s="99"/>
      <c r="CL16" s="106"/>
      <c r="CM16" s="107"/>
      <c r="CN16" s="99"/>
      <c r="CO16" s="99"/>
      <c r="CP16" s="99" t="s">
        <v>33</v>
      </c>
      <c r="CQ16" s="104" t="s">
        <v>30</v>
      </c>
      <c r="CR16" s="115"/>
      <c r="CS16" s="115"/>
      <c r="CT16" s="115"/>
      <c r="CU16" s="105"/>
      <c r="CV16" s="99" t="s">
        <v>31</v>
      </c>
      <c r="CW16" s="99"/>
      <c r="CX16" s="99" t="s">
        <v>32</v>
      </c>
      <c r="CY16" s="99"/>
      <c r="CZ16" s="99"/>
      <c r="DA16" s="99"/>
      <c r="DB16" s="99"/>
      <c r="DC16" s="99" t="s">
        <v>33</v>
      </c>
      <c r="DD16" s="99" t="s">
        <v>34</v>
      </c>
      <c r="DE16" s="99"/>
      <c r="DF16" s="99"/>
      <c r="DG16" s="99"/>
      <c r="DH16" s="99"/>
      <c r="DI16" s="99" t="s">
        <v>1</v>
      </c>
      <c r="DJ16" s="99"/>
      <c r="DK16" s="99" t="s">
        <v>35</v>
      </c>
      <c r="DL16" s="99"/>
      <c r="DM16" s="99"/>
      <c r="DN16" s="99"/>
      <c r="DO16" s="99"/>
      <c r="DP16" s="106"/>
      <c r="DQ16" s="107"/>
      <c r="DR16" s="99"/>
      <c r="DS16" s="99"/>
      <c r="DT16" s="99" t="s">
        <v>33</v>
      </c>
      <c r="DU16" s="104" t="s">
        <v>30</v>
      </c>
      <c r="DV16" s="115"/>
      <c r="DW16" s="115"/>
      <c r="DX16" s="115"/>
      <c r="DY16" s="105"/>
      <c r="DZ16" s="99" t="s">
        <v>31</v>
      </c>
      <c r="EA16" s="99"/>
      <c r="EB16" s="99" t="s">
        <v>32</v>
      </c>
      <c r="EC16" s="99"/>
      <c r="ED16" s="99"/>
      <c r="EE16" s="99"/>
      <c r="EF16" s="99"/>
      <c r="EG16" s="99" t="s">
        <v>33</v>
      </c>
      <c r="EH16" s="99" t="s">
        <v>34</v>
      </c>
      <c r="EI16" s="99"/>
      <c r="EJ16" s="99"/>
      <c r="EK16" s="99"/>
      <c r="EL16" s="99"/>
      <c r="EM16" s="99" t="s">
        <v>1</v>
      </c>
      <c r="EN16" s="99"/>
      <c r="EO16" s="99" t="s">
        <v>35</v>
      </c>
      <c r="EP16" s="99"/>
      <c r="EQ16" s="99"/>
      <c r="ER16" s="99"/>
      <c r="ES16" s="99"/>
      <c r="ET16" s="106"/>
      <c r="EU16" s="107"/>
      <c r="EV16" s="99"/>
      <c r="EW16" s="99"/>
      <c r="EX16" s="101" t="s">
        <v>33</v>
      </c>
      <c r="EY16" s="104" t="s">
        <v>30</v>
      </c>
      <c r="EZ16" s="115"/>
      <c r="FA16" s="115"/>
      <c r="FB16" s="115"/>
      <c r="FC16" s="105"/>
      <c r="FD16" s="99" t="s">
        <v>31</v>
      </c>
      <c r="FE16" s="99"/>
      <c r="FF16" s="99" t="s">
        <v>32</v>
      </c>
      <c r="FG16" s="99"/>
      <c r="FH16" s="99"/>
      <c r="FI16" s="99"/>
      <c r="FJ16" s="99"/>
      <c r="FK16" s="99" t="s">
        <v>33</v>
      </c>
      <c r="FL16" s="99" t="s">
        <v>34</v>
      </c>
      <c r="FM16" s="99"/>
      <c r="FN16" s="99"/>
      <c r="FO16" s="99"/>
      <c r="FP16" s="99"/>
      <c r="FQ16" s="99" t="s">
        <v>1</v>
      </c>
      <c r="FR16" s="99"/>
      <c r="FS16" s="99" t="s">
        <v>35</v>
      </c>
      <c r="FT16" s="99"/>
      <c r="FU16" s="99"/>
      <c r="FV16" s="99"/>
      <c r="FW16" s="99"/>
      <c r="FX16" s="106"/>
      <c r="FY16" s="107"/>
      <c r="FZ16" s="99"/>
      <c r="GA16" s="99"/>
      <c r="GB16" s="99" t="s">
        <v>33</v>
      </c>
      <c r="GC16" s="104" t="s">
        <v>30</v>
      </c>
      <c r="GD16" s="115"/>
      <c r="GE16" s="115"/>
      <c r="GF16" s="115"/>
      <c r="GG16" s="105"/>
      <c r="GH16" s="99" t="s">
        <v>31</v>
      </c>
      <c r="GI16" s="99"/>
      <c r="GJ16" s="99" t="s">
        <v>32</v>
      </c>
      <c r="GK16" s="99"/>
      <c r="GL16" s="99"/>
      <c r="GM16" s="99"/>
      <c r="GN16" s="99"/>
      <c r="GO16" s="99" t="s">
        <v>33</v>
      </c>
      <c r="GP16" s="99" t="s">
        <v>34</v>
      </c>
      <c r="GQ16" s="99"/>
      <c r="GR16" s="99"/>
      <c r="GS16" s="99"/>
      <c r="GT16" s="99"/>
      <c r="GU16" s="99" t="s">
        <v>1</v>
      </c>
      <c r="GV16" s="99"/>
      <c r="GW16" s="99" t="s">
        <v>35</v>
      </c>
      <c r="GX16" s="99"/>
      <c r="GY16" s="99"/>
      <c r="GZ16" s="99"/>
      <c r="HA16" s="99"/>
      <c r="HB16" s="106"/>
      <c r="HC16" s="107"/>
      <c r="HD16" s="99"/>
      <c r="HE16" s="99" t="s">
        <v>36</v>
      </c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 t="s">
        <v>37</v>
      </c>
      <c r="HQ16" s="99"/>
      <c r="HR16" s="99"/>
      <c r="HS16" s="99" t="s">
        <v>38</v>
      </c>
      <c r="HT16" s="99"/>
      <c r="HU16" s="99"/>
      <c r="HV16" s="110"/>
      <c r="HW16" s="112"/>
      <c r="HX16" s="103"/>
      <c r="HY16" s="103"/>
      <c r="HZ16" s="103"/>
      <c r="IA16" s="103"/>
      <c r="IB16" s="103"/>
      <c r="IC16" s="103"/>
      <c r="ID16" s="103"/>
      <c r="IE16" s="103"/>
      <c r="IF16" s="103"/>
    </row>
    <row r="17" spans="1:240" s="9" customFormat="1" ht="15" customHeight="1" x14ac:dyDescent="0.25">
      <c r="A17" s="133"/>
      <c r="B17" s="133"/>
      <c r="C17" s="133"/>
      <c r="D17" s="13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19" t="s">
        <v>39</v>
      </c>
      <c r="R17" s="119" t="s">
        <v>40</v>
      </c>
      <c r="S17" s="119" t="s">
        <v>41</v>
      </c>
      <c r="T17" s="119" t="s">
        <v>42</v>
      </c>
      <c r="U17" s="119" t="s">
        <v>43</v>
      </c>
      <c r="V17" s="119" t="s">
        <v>44</v>
      </c>
      <c r="W17" s="119" t="s">
        <v>45</v>
      </c>
      <c r="X17" s="119" t="s">
        <v>46</v>
      </c>
      <c r="Y17" s="119" t="s">
        <v>47</v>
      </c>
      <c r="Z17" s="119" t="s">
        <v>39</v>
      </c>
      <c r="AA17" s="119" t="s">
        <v>40</v>
      </c>
      <c r="AB17" s="119" t="s">
        <v>41</v>
      </c>
      <c r="AC17" s="119" t="s">
        <v>42</v>
      </c>
      <c r="AD17" s="119" t="s">
        <v>43</v>
      </c>
      <c r="AE17" s="119" t="s">
        <v>44</v>
      </c>
      <c r="AF17" s="119" t="s">
        <v>45</v>
      </c>
      <c r="AG17" s="119" t="s">
        <v>46</v>
      </c>
      <c r="AH17" s="119" t="s">
        <v>47</v>
      </c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19" t="s">
        <v>39</v>
      </c>
      <c r="AX17" s="119" t="s">
        <v>40</v>
      </c>
      <c r="AY17" s="119" t="s">
        <v>41</v>
      </c>
      <c r="AZ17" s="119" t="s">
        <v>42</v>
      </c>
      <c r="BA17" s="119" t="s">
        <v>43</v>
      </c>
      <c r="BB17" s="119" t="s">
        <v>44</v>
      </c>
      <c r="BC17" s="119" t="s">
        <v>45</v>
      </c>
      <c r="BD17" s="119" t="s">
        <v>46</v>
      </c>
      <c r="BE17" s="119" t="s">
        <v>47</v>
      </c>
      <c r="BF17" s="103"/>
      <c r="BG17" s="103"/>
      <c r="BH17" s="103"/>
      <c r="BI17" s="103"/>
      <c r="BJ17" s="99"/>
      <c r="BK17" s="99"/>
      <c r="BL17" s="99"/>
      <c r="BM17" s="106"/>
      <c r="BN17" s="116"/>
      <c r="BO17" s="116"/>
      <c r="BP17" s="116"/>
      <c r="BQ17" s="107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106"/>
      <c r="CM17" s="107"/>
      <c r="CN17" s="99"/>
      <c r="CO17" s="99"/>
      <c r="CP17" s="99"/>
      <c r="CQ17" s="106"/>
      <c r="CR17" s="116"/>
      <c r="CS17" s="116"/>
      <c r="CT17" s="116"/>
      <c r="CU17" s="107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106"/>
      <c r="DQ17" s="107"/>
      <c r="DR17" s="99"/>
      <c r="DS17" s="99"/>
      <c r="DT17" s="99"/>
      <c r="DU17" s="106"/>
      <c r="DV17" s="116"/>
      <c r="DW17" s="116"/>
      <c r="DX17" s="116"/>
      <c r="DY17" s="107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106"/>
      <c r="EU17" s="107"/>
      <c r="EV17" s="99"/>
      <c r="EW17" s="99"/>
      <c r="EX17" s="118"/>
      <c r="EY17" s="106"/>
      <c r="EZ17" s="116"/>
      <c r="FA17" s="116"/>
      <c r="FB17" s="116"/>
      <c r="FC17" s="107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106"/>
      <c r="FY17" s="107"/>
      <c r="FZ17" s="99"/>
      <c r="GA17" s="99"/>
      <c r="GB17" s="99"/>
      <c r="GC17" s="106"/>
      <c r="GD17" s="116"/>
      <c r="GE17" s="116"/>
      <c r="GF17" s="116"/>
      <c r="GG17" s="107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106"/>
      <c r="HC17" s="107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110"/>
      <c r="HW17" s="112"/>
      <c r="HX17" s="103"/>
      <c r="HY17" s="103"/>
      <c r="HZ17" s="103"/>
      <c r="IA17" s="103"/>
      <c r="IB17" s="103"/>
      <c r="IC17" s="103"/>
      <c r="ID17" s="103"/>
      <c r="IE17" s="103"/>
      <c r="IF17" s="103"/>
    </row>
    <row r="18" spans="1:240" s="9" customFormat="1" ht="15" customHeight="1" x14ac:dyDescent="0.25">
      <c r="A18" s="133"/>
      <c r="B18" s="133"/>
      <c r="C18" s="133"/>
      <c r="D18" s="13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19"/>
      <c r="AX18" s="119"/>
      <c r="AY18" s="119"/>
      <c r="AZ18" s="119"/>
      <c r="BA18" s="119"/>
      <c r="BB18" s="119"/>
      <c r="BC18" s="119"/>
      <c r="BD18" s="119"/>
      <c r="BE18" s="119"/>
      <c r="BF18" s="103"/>
      <c r="BG18" s="103"/>
      <c r="BH18" s="103"/>
      <c r="BI18" s="103"/>
      <c r="BJ18" s="99"/>
      <c r="BK18" s="99"/>
      <c r="BL18" s="99"/>
      <c r="BM18" s="106"/>
      <c r="BN18" s="116"/>
      <c r="BO18" s="116"/>
      <c r="BP18" s="116"/>
      <c r="BQ18" s="107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106"/>
      <c r="CM18" s="107"/>
      <c r="CN18" s="99"/>
      <c r="CO18" s="99"/>
      <c r="CP18" s="99"/>
      <c r="CQ18" s="106"/>
      <c r="CR18" s="116"/>
      <c r="CS18" s="116"/>
      <c r="CT18" s="116"/>
      <c r="CU18" s="107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106"/>
      <c r="DQ18" s="107"/>
      <c r="DR18" s="99"/>
      <c r="DS18" s="99"/>
      <c r="DT18" s="99"/>
      <c r="DU18" s="106"/>
      <c r="DV18" s="116"/>
      <c r="DW18" s="116"/>
      <c r="DX18" s="116"/>
      <c r="DY18" s="107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106"/>
      <c r="EU18" s="107"/>
      <c r="EV18" s="99"/>
      <c r="EW18" s="99"/>
      <c r="EX18" s="118"/>
      <c r="EY18" s="106"/>
      <c r="EZ18" s="116"/>
      <c r="FA18" s="116"/>
      <c r="FB18" s="116"/>
      <c r="FC18" s="107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106"/>
      <c r="FY18" s="107"/>
      <c r="FZ18" s="99"/>
      <c r="GA18" s="99"/>
      <c r="GB18" s="99"/>
      <c r="GC18" s="106"/>
      <c r="GD18" s="116"/>
      <c r="GE18" s="116"/>
      <c r="GF18" s="116"/>
      <c r="GG18" s="107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106"/>
      <c r="HC18" s="107"/>
      <c r="HD18" s="99"/>
      <c r="HE18" s="99" t="s">
        <v>48</v>
      </c>
      <c r="HF18" s="99" t="s">
        <v>49</v>
      </c>
      <c r="HG18" s="99" t="s">
        <v>50</v>
      </c>
      <c r="HH18" s="99"/>
      <c r="HI18" s="99"/>
      <c r="HJ18" s="99"/>
      <c r="HK18" s="99"/>
      <c r="HL18" s="99"/>
      <c r="HM18" s="99"/>
      <c r="HN18" s="99"/>
      <c r="HO18" s="99"/>
      <c r="HP18" s="99" t="s">
        <v>48</v>
      </c>
      <c r="HQ18" s="99" t="s">
        <v>49</v>
      </c>
      <c r="HR18" s="99" t="s">
        <v>50</v>
      </c>
      <c r="HS18" s="99" t="s">
        <v>48</v>
      </c>
      <c r="HT18" s="99" t="s">
        <v>49</v>
      </c>
      <c r="HU18" s="99" t="s">
        <v>50</v>
      </c>
      <c r="HV18" s="110"/>
      <c r="HW18" s="113"/>
      <c r="HX18" s="103" t="s">
        <v>11</v>
      </c>
      <c r="HY18" s="103" t="s">
        <v>2</v>
      </c>
      <c r="HZ18" s="103"/>
      <c r="IA18" s="103"/>
      <c r="IB18" s="103"/>
      <c r="IC18" s="103"/>
      <c r="ID18" s="103"/>
      <c r="IE18" s="103"/>
      <c r="IF18" s="103"/>
    </row>
    <row r="19" spans="1:240" s="9" customFormat="1" ht="93" customHeight="1" x14ac:dyDescent="0.25">
      <c r="A19" s="133"/>
      <c r="B19" s="133"/>
      <c r="C19" s="133"/>
      <c r="D19" s="13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19"/>
      <c r="AX19" s="119"/>
      <c r="AY19" s="119"/>
      <c r="AZ19" s="119"/>
      <c r="BA19" s="119"/>
      <c r="BB19" s="119"/>
      <c r="BC19" s="119"/>
      <c r="BD19" s="119"/>
      <c r="BE19" s="119"/>
      <c r="BF19" s="103"/>
      <c r="BG19" s="103"/>
      <c r="BH19" s="103"/>
      <c r="BI19" s="103"/>
      <c r="BJ19" s="99"/>
      <c r="BK19" s="99"/>
      <c r="BL19" s="99"/>
      <c r="BM19" s="108"/>
      <c r="BN19" s="117"/>
      <c r="BO19" s="117"/>
      <c r="BP19" s="117"/>
      <c r="BQ19" s="10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106"/>
      <c r="CM19" s="107"/>
      <c r="CN19" s="99"/>
      <c r="CO19" s="99"/>
      <c r="CP19" s="99"/>
      <c r="CQ19" s="108"/>
      <c r="CR19" s="117"/>
      <c r="CS19" s="117"/>
      <c r="CT19" s="117"/>
      <c r="CU19" s="10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106"/>
      <c r="DQ19" s="107"/>
      <c r="DR19" s="99"/>
      <c r="DS19" s="99"/>
      <c r="DT19" s="99"/>
      <c r="DU19" s="108"/>
      <c r="DV19" s="117"/>
      <c r="DW19" s="117"/>
      <c r="DX19" s="117"/>
      <c r="DY19" s="10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106"/>
      <c r="EU19" s="107"/>
      <c r="EV19" s="99"/>
      <c r="EW19" s="99"/>
      <c r="EX19" s="118"/>
      <c r="EY19" s="108"/>
      <c r="EZ19" s="117"/>
      <c r="FA19" s="117"/>
      <c r="FB19" s="117"/>
      <c r="FC19" s="10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106"/>
      <c r="FY19" s="107"/>
      <c r="FZ19" s="99"/>
      <c r="GA19" s="99"/>
      <c r="GB19" s="99"/>
      <c r="GC19" s="108"/>
      <c r="GD19" s="117"/>
      <c r="GE19" s="117"/>
      <c r="GF19" s="117"/>
      <c r="GG19" s="10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106"/>
      <c r="HC19" s="107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110"/>
      <c r="HW19" s="113"/>
      <c r="HX19" s="103"/>
      <c r="HY19" s="99" t="s">
        <v>75</v>
      </c>
      <c r="HZ19" s="99" t="s">
        <v>2</v>
      </c>
      <c r="IA19" s="99"/>
      <c r="IB19" s="99"/>
      <c r="IC19" s="99" t="s">
        <v>78</v>
      </c>
      <c r="ID19" s="99" t="s">
        <v>2</v>
      </c>
      <c r="IE19" s="99"/>
      <c r="IF19" s="99"/>
    </row>
    <row r="20" spans="1:240" s="9" customFormat="1" ht="82.5" customHeight="1" x14ac:dyDescent="0.25">
      <c r="A20" s="133"/>
      <c r="B20" s="133"/>
      <c r="C20" s="133"/>
      <c r="D20" s="13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03" t="s">
        <v>11</v>
      </c>
      <c r="AJ20" s="14" t="s">
        <v>51</v>
      </c>
      <c r="AK20" s="103" t="s">
        <v>11</v>
      </c>
      <c r="AL20" s="14" t="s">
        <v>51</v>
      </c>
      <c r="AM20" s="103" t="s">
        <v>11</v>
      </c>
      <c r="AN20" s="14" t="s">
        <v>51</v>
      </c>
      <c r="AO20" s="103" t="s">
        <v>11</v>
      </c>
      <c r="AP20" s="14" t="s">
        <v>51</v>
      </c>
      <c r="AQ20" s="103"/>
      <c r="AR20" s="103"/>
      <c r="AS20" s="103"/>
      <c r="AT20" s="103"/>
      <c r="AU20" s="103"/>
      <c r="AV20" s="103"/>
      <c r="AW20" s="119"/>
      <c r="AX20" s="119"/>
      <c r="AY20" s="119"/>
      <c r="AZ20" s="119"/>
      <c r="BA20" s="119"/>
      <c r="BB20" s="119"/>
      <c r="BC20" s="119"/>
      <c r="BD20" s="119"/>
      <c r="BE20" s="119"/>
      <c r="BF20" s="103" t="s">
        <v>11</v>
      </c>
      <c r="BG20" s="14" t="s">
        <v>51</v>
      </c>
      <c r="BH20" s="103" t="s">
        <v>11</v>
      </c>
      <c r="BI20" s="14" t="s">
        <v>51</v>
      </c>
      <c r="BJ20" s="99" t="s">
        <v>79</v>
      </c>
      <c r="BK20" s="99" t="s">
        <v>0</v>
      </c>
      <c r="BL20" s="99"/>
      <c r="BM20" s="99" t="s">
        <v>52</v>
      </c>
      <c r="BN20" s="99" t="s">
        <v>80</v>
      </c>
      <c r="BO20" s="101" t="s">
        <v>81</v>
      </c>
      <c r="BP20" s="99" t="s">
        <v>82</v>
      </c>
      <c r="BQ20" s="101" t="s">
        <v>59</v>
      </c>
      <c r="BR20" s="99" t="s">
        <v>53</v>
      </c>
      <c r="BS20" s="99" t="s">
        <v>54</v>
      </c>
      <c r="BT20" s="99" t="s">
        <v>55</v>
      </c>
      <c r="BU20" s="99" t="s">
        <v>56</v>
      </c>
      <c r="BV20" s="101" t="s">
        <v>60</v>
      </c>
      <c r="BW20" s="99" t="s">
        <v>57</v>
      </c>
      <c r="BX20" s="99" t="s">
        <v>58</v>
      </c>
      <c r="BY20" s="99"/>
      <c r="BZ20" s="99" t="s">
        <v>52</v>
      </c>
      <c r="CA20" s="99" t="s">
        <v>80</v>
      </c>
      <c r="CB20" s="101" t="s">
        <v>81</v>
      </c>
      <c r="CC20" s="99" t="s">
        <v>82</v>
      </c>
      <c r="CD20" s="99" t="s">
        <v>59</v>
      </c>
      <c r="CE20" s="99" t="s">
        <v>53</v>
      </c>
      <c r="CF20" s="99" t="s">
        <v>54</v>
      </c>
      <c r="CG20" s="99" t="s">
        <v>55</v>
      </c>
      <c r="CH20" s="99" t="s">
        <v>56</v>
      </c>
      <c r="CI20" s="99" t="s">
        <v>60</v>
      </c>
      <c r="CJ20" s="99" t="s">
        <v>57</v>
      </c>
      <c r="CK20" s="99" t="s">
        <v>58</v>
      </c>
      <c r="CL20" s="108"/>
      <c r="CM20" s="109"/>
      <c r="CN20" s="101" t="s">
        <v>79</v>
      </c>
      <c r="CO20" s="99" t="s">
        <v>0</v>
      </c>
      <c r="CP20" s="99"/>
      <c r="CQ20" s="99" t="s">
        <v>52</v>
      </c>
      <c r="CR20" s="99" t="s">
        <v>80</v>
      </c>
      <c r="CS20" s="101" t="s">
        <v>81</v>
      </c>
      <c r="CT20" s="99" t="s">
        <v>82</v>
      </c>
      <c r="CU20" s="101" t="s">
        <v>59</v>
      </c>
      <c r="CV20" s="99" t="s">
        <v>53</v>
      </c>
      <c r="CW20" s="99" t="s">
        <v>54</v>
      </c>
      <c r="CX20" s="99" t="s">
        <v>55</v>
      </c>
      <c r="CY20" s="99" t="s">
        <v>56</v>
      </c>
      <c r="CZ20" s="101" t="s">
        <v>60</v>
      </c>
      <c r="DA20" s="99" t="s">
        <v>57</v>
      </c>
      <c r="DB20" s="99" t="s">
        <v>58</v>
      </c>
      <c r="DC20" s="99"/>
      <c r="DD20" s="99" t="s">
        <v>52</v>
      </c>
      <c r="DE20" s="99" t="s">
        <v>80</v>
      </c>
      <c r="DF20" s="101" t="s">
        <v>81</v>
      </c>
      <c r="DG20" s="99" t="s">
        <v>82</v>
      </c>
      <c r="DH20" s="99" t="s">
        <v>59</v>
      </c>
      <c r="DI20" s="99" t="s">
        <v>53</v>
      </c>
      <c r="DJ20" s="99" t="s">
        <v>54</v>
      </c>
      <c r="DK20" s="99" t="s">
        <v>55</v>
      </c>
      <c r="DL20" s="99" t="s">
        <v>56</v>
      </c>
      <c r="DM20" s="99" t="s">
        <v>60</v>
      </c>
      <c r="DN20" s="99" t="s">
        <v>57</v>
      </c>
      <c r="DO20" s="99" t="s">
        <v>58</v>
      </c>
      <c r="DP20" s="108"/>
      <c r="DQ20" s="109"/>
      <c r="DR20" s="99" t="s">
        <v>79</v>
      </c>
      <c r="DS20" s="99" t="s">
        <v>0</v>
      </c>
      <c r="DT20" s="99"/>
      <c r="DU20" s="99" t="s">
        <v>52</v>
      </c>
      <c r="DV20" s="99" t="s">
        <v>80</v>
      </c>
      <c r="DW20" s="101" t="s">
        <v>81</v>
      </c>
      <c r="DX20" s="99" t="s">
        <v>82</v>
      </c>
      <c r="DY20" s="101" t="s">
        <v>59</v>
      </c>
      <c r="DZ20" s="101" t="s">
        <v>53</v>
      </c>
      <c r="EA20" s="99" t="s">
        <v>54</v>
      </c>
      <c r="EB20" s="99" t="s">
        <v>55</v>
      </c>
      <c r="EC20" s="99" t="s">
        <v>56</v>
      </c>
      <c r="ED20" s="101" t="s">
        <v>60</v>
      </c>
      <c r="EE20" s="99" t="s">
        <v>57</v>
      </c>
      <c r="EF20" s="99" t="s">
        <v>58</v>
      </c>
      <c r="EG20" s="99"/>
      <c r="EH20" s="99" t="s">
        <v>52</v>
      </c>
      <c r="EI20" s="99" t="s">
        <v>80</v>
      </c>
      <c r="EJ20" s="101" t="s">
        <v>81</v>
      </c>
      <c r="EK20" s="99" t="s">
        <v>82</v>
      </c>
      <c r="EL20" s="99" t="s">
        <v>59</v>
      </c>
      <c r="EM20" s="99" t="s">
        <v>53</v>
      </c>
      <c r="EN20" s="99" t="s">
        <v>54</v>
      </c>
      <c r="EO20" s="99" t="s">
        <v>55</v>
      </c>
      <c r="EP20" s="99" t="s">
        <v>56</v>
      </c>
      <c r="EQ20" s="99" t="s">
        <v>60</v>
      </c>
      <c r="ER20" s="99" t="s">
        <v>57</v>
      </c>
      <c r="ES20" s="99" t="s">
        <v>58</v>
      </c>
      <c r="ET20" s="108"/>
      <c r="EU20" s="109"/>
      <c r="EV20" s="99" t="s">
        <v>79</v>
      </c>
      <c r="EW20" s="99" t="s">
        <v>0</v>
      </c>
      <c r="EX20" s="118"/>
      <c r="EY20" s="99" t="s">
        <v>52</v>
      </c>
      <c r="EZ20" s="99" t="s">
        <v>80</v>
      </c>
      <c r="FA20" s="101" t="s">
        <v>81</v>
      </c>
      <c r="FB20" s="99" t="s">
        <v>82</v>
      </c>
      <c r="FC20" s="101" t="s">
        <v>59</v>
      </c>
      <c r="FD20" s="99" t="s">
        <v>53</v>
      </c>
      <c r="FE20" s="99" t="s">
        <v>54</v>
      </c>
      <c r="FF20" s="99" t="s">
        <v>55</v>
      </c>
      <c r="FG20" s="99" t="s">
        <v>56</v>
      </c>
      <c r="FH20" s="101" t="s">
        <v>60</v>
      </c>
      <c r="FI20" s="99" t="s">
        <v>57</v>
      </c>
      <c r="FJ20" s="99" t="s">
        <v>58</v>
      </c>
      <c r="FK20" s="99"/>
      <c r="FL20" s="99" t="s">
        <v>52</v>
      </c>
      <c r="FM20" s="99" t="s">
        <v>80</v>
      </c>
      <c r="FN20" s="101" t="s">
        <v>81</v>
      </c>
      <c r="FO20" s="99" t="s">
        <v>82</v>
      </c>
      <c r="FP20" s="99" t="s">
        <v>59</v>
      </c>
      <c r="FQ20" s="99" t="s">
        <v>53</v>
      </c>
      <c r="FR20" s="99" t="s">
        <v>54</v>
      </c>
      <c r="FS20" s="99" t="s">
        <v>55</v>
      </c>
      <c r="FT20" s="99" t="s">
        <v>56</v>
      </c>
      <c r="FU20" s="99" t="s">
        <v>60</v>
      </c>
      <c r="FV20" s="99" t="s">
        <v>57</v>
      </c>
      <c r="FW20" s="99" t="s">
        <v>58</v>
      </c>
      <c r="FX20" s="108"/>
      <c r="FY20" s="109"/>
      <c r="FZ20" s="99" t="s">
        <v>79</v>
      </c>
      <c r="GA20" s="99" t="s">
        <v>0</v>
      </c>
      <c r="GB20" s="99"/>
      <c r="GC20" s="99" t="s">
        <v>52</v>
      </c>
      <c r="GD20" s="99" t="s">
        <v>80</v>
      </c>
      <c r="GE20" s="101" t="s">
        <v>81</v>
      </c>
      <c r="GF20" s="99" t="s">
        <v>82</v>
      </c>
      <c r="GG20" s="101" t="s">
        <v>59</v>
      </c>
      <c r="GH20" s="99" t="s">
        <v>53</v>
      </c>
      <c r="GI20" s="99" t="s">
        <v>54</v>
      </c>
      <c r="GJ20" s="99" t="s">
        <v>55</v>
      </c>
      <c r="GK20" s="99" t="s">
        <v>56</v>
      </c>
      <c r="GL20" s="101" t="s">
        <v>60</v>
      </c>
      <c r="GM20" s="99" t="s">
        <v>57</v>
      </c>
      <c r="GN20" s="99" t="s">
        <v>58</v>
      </c>
      <c r="GO20" s="99"/>
      <c r="GP20" s="99" t="s">
        <v>52</v>
      </c>
      <c r="GQ20" s="99" t="s">
        <v>80</v>
      </c>
      <c r="GR20" s="101" t="s">
        <v>81</v>
      </c>
      <c r="GS20" s="99" t="s">
        <v>82</v>
      </c>
      <c r="GT20" s="99" t="s">
        <v>59</v>
      </c>
      <c r="GU20" s="99" t="s">
        <v>53</v>
      </c>
      <c r="GV20" s="99" t="s">
        <v>54</v>
      </c>
      <c r="GW20" s="99" t="s">
        <v>55</v>
      </c>
      <c r="GX20" s="99" t="s">
        <v>56</v>
      </c>
      <c r="GY20" s="99" t="s">
        <v>60</v>
      </c>
      <c r="GZ20" s="99" t="s">
        <v>57</v>
      </c>
      <c r="HA20" s="99" t="s">
        <v>58</v>
      </c>
      <c r="HB20" s="108"/>
      <c r="HC20" s="109"/>
      <c r="HD20" s="99"/>
      <c r="HE20" s="99"/>
      <c r="HF20" s="99"/>
      <c r="HG20" s="100" t="s">
        <v>39</v>
      </c>
      <c r="HH20" s="100" t="s">
        <v>40</v>
      </c>
      <c r="HI20" s="100" t="s">
        <v>41</v>
      </c>
      <c r="HJ20" s="100" t="s">
        <v>42</v>
      </c>
      <c r="HK20" s="100" t="s">
        <v>43</v>
      </c>
      <c r="HL20" s="100" t="s">
        <v>44</v>
      </c>
      <c r="HM20" s="100" t="s">
        <v>45</v>
      </c>
      <c r="HN20" s="100" t="s">
        <v>46</v>
      </c>
      <c r="HO20" s="100" t="s">
        <v>47</v>
      </c>
      <c r="HP20" s="99"/>
      <c r="HQ20" s="99"/>
      <c r="HR20" s="99"/>
      <c r="HS20" s="99"/>
      <c r="HT20" s="99"/>
      <c r="HU20" s="99"/>
      <c r="HV20" s="110"/>
      <c r="HW20" s="113"/>
      <c r="HX20" s="103"/>
      <c r="HY20" s="99"/>
      <c r="HZ20" s="99" t="s">
        <v>76</v>
      </c>
      <c r="IA20" s="12" t="s">
        <v>51</v>
      </c>
      <c r="IB20" s="99" t="s">
        <v>77</v>
      </c>
      <c r="IC20" s="99"/>
      <c r="ID20" s="99" t="s">
        <v>76</v>
      </c>
      <c r="IE20" s="12" t="s">
        <v>51</v>
      </c>
      <c r="IF20" s="99" t="s">
        <v>77</v>
      </c>
    </row>
    <row r="21" spans="1:240" s="9" customFormat="1" ht="109.5" customHeight="1" x14ac:dyDescent="0.25">
      <c r="A21" s="134"/>
      <c r="B21" s="134"/>
      <c r="C21" s="134"/>
      <c r="D21" s="134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03"/>
      <c r="AJ21" s="14" t="s">
        <v>41</v>
      </c>
      <c r="AK21" s="103"/>
      <c r="AL21" s="14" t="s">
        <v>41</v>
      </c>
      <c r="AM21" s="103"/>
      <c r="AN21" s="14" t="s">
        <v>41</v>
      </c>
      <c r="AO21" s="103"/>
      <c r="AP21" s="14" t="s">
        <v>41</v>
      </c>
      <c r="AQ21" s="103"/>
      <c r="AR21" s="103"/>
      <c r="AS21" s="103"/>
      <c r="AT21" s="103"/>
      <c r="AU21" s="103"/>
      <c r="AV21" s="103"/>
      <c r="AW21" s="119"/>
      <c r="AX21" s="119"/>
      <c r="AY21" s="119"/>
      <c r="AZ21" s="119"/>
      <c r="BA21" s="119"/>
      <c r="BB21" s="119"/>
      <c r="BC21" s="119"/>
      <c r="BD21" s="119"/>
      <c r="BE21" s="119"/>
      <c r="BF21" s="103"/>
      <c r="BG21" s="14" t="s">
        <v>41</v>
      </c>
      <c r="BH21" s="103"/>
      <c r="BI21" s="14" t="s">
        <v>41</v>
      </c>
      <c r="BJ21" s="99"/>
      <c r="BK21" s="99"/>
      <c r="BL21" s="99"/>
      <c r="BM21" s="99"/>
      <c r="BN21" s="99"/>
      <c r="BO21" s="102"/>
      <c r="BP21" s="99"/>
      <c r="BQ21" s="102"/>
      <c r="BR21" s="99"/>
      <c r="BS21" s="99"/>
      <c r="BT21" s="99"/>
      <c r="BU21" s="99"/>
      <c r="BV21" s="102"/>
      <c r="BW21" s="99"/>
      <c r="BX21" s="99"/>
      <c r="BY21" s="99"/>
      <c r="BZ21" s="99"/>
      <c r="CA21" s="99"/>
      <c r="CB21" s="102"/>
      <c r="CC21" s="99"/>
      <c r="CD21" s="99"/>
      <c r="CE21" s="99"/>
      <c r="CF21" s="99"/>
      <c r="CG21" s="99"/>
      <c r="CH21" s="99"/>
      <c r="CI21" s="99"/>
      <c r="CJ21" s="99"/>
      <c r="CK21" s="99"/>
      <c r="CL21" s="12" t="s">
        <v>79</v>
      </c>
      <c r="CM21" s="12" t="s">
        <v>0</v>
      </c>
      <c r="CN21" s="102"/>
      <c r="CO21" s="99"/>
      <c r="CP21" s="99"/>
      <c r="CQ21" s="99"/>
      <c r="CR21" s="99"/>
      <c r="CS21" s="102"/>
      <c r="CT21" s="99"/>
      <c r="CU21" s="102"/>
      <c r="CV21" s="99"/>
      <c r="CW21" s="99"/>
      <c r="CX21" s="99"/>
      <c r="CY21" s="99"/>
      <c r="CZ21" s="102"/>
      <c r="DA21" s="99"/>
      <c r="DB21" s="99"/>
      <c r="DC21" s="99"/>
      <c r="DD21" s="99"/>
      <c r="DE21" s="99"/>
      <c r="DF21" s="102"/>
      <c r="DG21" s="99"/>
      <c r="DH21" s="99"/>
      <c r="DI21" s="99"/>
      <c r="DJ21" s="99"/>
      <c r="DK21" s="99"/>
      <c r="DL21" s="99"/>
      <c r="DM21" s="99"/>
      <c r="DN21" s="99"/>
      <c r="DO21" s="99"/>
      <c r="DP21" s="12" t="s">
        <v>79</v>
      </c>
      <c r="DQ21" s="12" t="s">
        <v>0</v>
      </c>
      <c r="DR21" s="99"/>
      <c r="DS21" s="99"/>
      <c r="DT21" s="99"/>
      <c r="DU21" s="99"/>
      <c r="DV21" s="99"/>
      <c r="DW21" s="102"/>
      <c r="DX21" s="99"/>
      <c r="DY21" s="102"/>
      <c r="DZ21" s="102"/>
      <c r="EA21" s="99"/>
      <c r="EB21" s="99"/>
      <c r="EC21" s="99"/>
      <c r="ED21" s="102"/>
      <c r="EE21" s="99"/>
      <c r="EF21" s="99"/>
      <c r="EG21" s="99"/>
      <c r="EH21" s="99"/>
      <c r="EI21" s="99"/>
      <c r="EJ21" s="102"/>
      <c r="EK21" s="99"/>
      <c r="EL21" s="99"/>
      <c r="EM21" s="99"/>
      <c r="EN21" s="99"/>
      <c r="EO21" s="99"/>
      <c r="EP21" s="99"/>
      <c r="EQ21" s="99"/>
      <c r="ER21" s="99"/>
      <c r="ES21" s="99"/>
      <c r="ET21" s="12" t="s">
        <v>79</v>
      </c>
      <c r="EU21" s="12" t="s">
        <v>0</v>
      </c>
      <c r="EV21" s="99"/>
      <c r="EW21" s="99"/>
      <c r="EX21" s="102"/>
      <c r="EY21" s="99"/>
      <c r="EZ21" s="99"/>
      <c r="FA21" s="102"/>
      <c r="FB21" s="99"/>
      <c r="FC21" s="102"/>
      <c r="FD21" s="99"/>
      <c r="FE21" s="99"/>
      <c r="FF21" s="99"/>
      <c r="FG21" s="99"/>
      <c r="FH21" s="102"/>
      <c r="FI21" s="99"/>
      <c r="FJ21" s="99"/>
      <c r="FK21" s="99"/>
      <c r="FL21" s="99"/>
      <c r="FM21" s="99"/>
      <c r="FN21" s="102"/>
      <c r="FO21" s="99"/>
      <c r="FP21" s="99"/>
      <c r="FQ21" s="99"/>
      <c r="FR21" s="99"/>
      <c r="FS21" s="99"/>
      <c r="FT21" s="99"/>
      <c r="FU21" s="99"/>
      <c r="FV21" s="99"/>
      <c r="FW21" s="99"/>
      <c r="FX21" s="12" t="s">
        <v>79</v>
      </c>
      <c r="FY21" s="12" t="s">
        <v>0</v>
      </c>
      <c r="FZ21" s="99"/>
      <c r="GA21" s="99"/>
      <c r="GB21" s="99"/>
      <c r="GC21" s="99"/>
      <c r="GD21" s="99"/>
      <c r="GE21" s="102"/>
      <c r="GF21" s="99"/>
      <c r="GG21" s="102"/>
      <c r="GH21" s="99"/>
      <c r="GI21" s="99"/>
      <c r="GJ21" s="99"/>
      <c r="GK21" s="99"/>
      <c r="GL21" s="102"/>
      <c r="GM21" s="99"/>
      <c r="GN21" s="99"/>
      <c r="GO21" s="99"/>
      <c r="GP21" s="99"/>
      <c r="GQ21" s="99"/>
      <c r="GR21" s="102"/>
      <c r="GS21" s="99"/>
      <c r="GT21" s="99"/>
      <c r="GU21" s="99"/>
      <c r="GV21" s="99"/>
      <c r="GW21" s="99"/>
      <c r="GX21" s="99"/>
      <c r="GY21" s="99"/>
      <c r="GZ21" s="99"/>
      <c r="HA21" s="99"/>
      <c r="HB21" s="12" t="s">
        <v>79</v>
      </c>
      <c r="HC21" s="12" t="s">
        <v>0</v>
      </c>
      <c r="HD21" s="99"/>
      <c r="HE21" s="99"/>
      <c r="HF21" s="99"/>
      <c r="HG21" s="100"/>
      <c r="HH21" s="100"/>
      <c r="HI21" s="100"/>
      <c r="HJ21" s="100"/>
      <c r="HK21" s="100"/>
      <c r="HL21" s="100"/>
      <c r="HM21" s="100"/>
      <c r="HN21" s="100"/>
      <c r="HO21" s="100"/>
      <c r="HP21" s="99"/>
      <c r="HQ21" s="99"/>
      <c r="HR21" s="99"/>
      <c r="HS21" s="99"/>
      <c r="HT21" s="99"/>
      <c r="HU21" s="99"/>
      <c r="HV21" s="110"/>
      <c r="HW21" s="114"/>
      <c r="HX21" s="103"/>
      <c r="HY21" s="99"/>
      <c r="HZ21" s="99"/>
      <c r="IA21" s="12" t="s">
        <v>84</v>
      </c>
      <c r="IB21" s="99"/>
      <c r="IC21" s="99"/>
      <c r="ID21" s="99"/>
      <c r="IE21" s="12" t="s">
        <v>84</v>
      </c>
      <c r="IF21" s="99"/>
    </row>
    <row r="22" spans="1:240" s="10" customFormat="1" ht="16.5" customHeight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>
        <v>8</v>
      </c>
      <c r="I22" s="13">
        <v>9</v>
      </c>
      <c r="J22" s="13">
        <v>10</v>
      </c>
      <c r="K22" s="13">
        <v>11</v>
      </c>
      <c r="L22" s="13">
        <v>12</v>
      </c>
      <c r="M22" s="13">
        <v>13</v>
      </c>
      <c r="N22" s="13">
        <v>14</v>
      </c>
      <c r="O22" s="13">
        <v>15</v>
      </c>
      <c r="P22" s="13">
        <v>16</v>
      </c>
      <c r="Q22" s="13">
        <v>17</v>
      </c>
      <c r="R22" s="13">
        <v>18</v>
      </c>
      <c r="S22" s="13">
        <v>19</v>
      </c>
      <c r="T22" s="13">
        <v>20</v>
      </c>
      <c r="U22" s="13">
        <v>21</v>
      </c>
      <c r="V22" s="13">
        <v>22</v>
      </c>
      <c r="W22" s="13">
        <v>23</v>
      </c>
      <c r="X22" s="13">
        <v>24</v>
      </c>
      <c r="Y22" s="13">
        <v>25</v>
      </c>
      <c r="Z22" s="13">
        <v>26</v>
      </c>
      <c r="AA22" s="13">
        <v>27</v>
      </c>
      <c r="AB22" s="13">
        <v>28</v>
      </c>
      <c r="AC22" s="13">
        <v>29</v>
      </c>
      <c r="AD22" s="13">
        <v>30</v>
      </c>
      <c r="AE22" s="13">
        <v>31</v>
      </c>
      <c r="AF22" s="13">
        <v>32</v>
      </c>
      <c r="AG22" s="13">
        <v>33</v>
      </c>
      <c r="AH22" s="13">
        <v>34</v>
      </c>
      <c r="AI22" s="13">
        <v>35</v>
      </c>
      <c r="AJ22" s="13">
        <v>36</v>
      </c>
      <c r="AK22" s="13">
        <v>37</v>
      </c>
      <c r="AL22" s="13">
        <v>38</v>
      </c>
      <c r="AM22" s="13">
        <v>39</v>
      </c>
      <c r="AN22" s="13">
        <v>40</v>
      </c>
      <c r="AO22" s="13">
        <v>41</v>
      </c>
      <c r="AP22" s="13">
        <v>42</v>
      </c>
      <c r="AQ22" s="13">
        <v>43</v>
      </c>
      <c r="AR22" s="13">
        <v>44</v>
      </c>
      <c r="AS22" s="13">
        <v>45</v>
      </c>
      <c r="AT22" s="13">
        <v>46</v>
      </c>
      <c r="AU22" s="13">
        <v>47</v>
      </c>
      <c r="AV22" s="13">
        <v>48</v>
      </c>
      <c r="AW22" s="13">
        <v>49</v>
      </c>
      <c r="AX22" s="13">
        <v>50</v>
      </c>
      <c r="AY22" s="13">
        <v>51</v>
      </c>
      <c r="AZ22" s="13">
        <v>52</v>
      </c>
      <c r="BA22" s="13">
        <v>53</v>
      </c>
      <c r="BB22" s="13">
        <v>54</v>
      </c>
      <c r="BC22" s="13">
        <v>55</v>
      </c>
      <c r="BD22" s="13">
        <v>56</v>
      </c>
      <c r="BE22" s="13">
        <v>57</v>
      </c>
      <c r="BF22" s="13">
        <v>58</v>
      </c>
      <c r="BG22" s="13">
        <v>59</v>
      </c>
      <c r="BH22" s="13">
        <v>60</v>
      </c>
      <c r="BI22" s="13">
        <v>61</v>
      </c>
      <c r="BJ22" s="13">
        <v>62</v>
      </c>
      <c r="BK22" s="13">
        <v>63</v>
      </c>
      <c r="BL22" s="13">
        <v>64</v>
      </c>
      <c r="BM22" s="13">
        <v>65</v>
      </c>
      <c r="BN22" s="13">
        <v>66</v>
      </c>
      <c r="BO22" s="13">
        <v>67</v>
      </c>
      <c r="BP22" s="13">
        <v>68</v>
      </c>
      <c r="BQ22" s="13">
        <v>69</v>
      </c>
      <c r="BR22" s="13">
        <v>70</v>
      </c>
      <c r="BS22" s="13">
        <v>71</v>
      </c>
      <c r="BT22" s="13">
        <v>72</v>
      </c>
      <c r="BU22" s="13">
        <v>73</v>
      </c>
      <c r="BV22" s="13">
        <v>74</v>
      </c>
      <c r="BW22" s="13">
        <v>75</v>
      </c>
      <c r="BX22" s="13">
        <v>76</v>
      </c>
      <c r="BY22" s="13">
        <v>77</v>
      </c>
      <c r="BZ22" s="13">
        <v>78</v>
      </c>
      <c r="CA22" s="13">
        <v>79</v>
      </c>
      <c r="CB22" s="13">
        <v>80</v>
      </c>
      <c r="CC22" s="13">
        <v>81</v>
      </c>
      <c r="CD22" s="13">
        <v>82</v>
      </c>
      <c r="CE22" s="13">
        <v>83</v>
      </c>
      <c r="CF22" s="13">
        <v>84</v>
      </c>
      <c r="CG22" s="13">
        <v>85</v>
      </c>
      <c r="CH22" s="13">
        <v>86</v>
      </c>
      <c r="CI22" s="13">
        <v>87</v>
      </c>
      <c r="CJ22" s="13">
        <v>88</v>
      </c>
      <c r="CK22" s="13">
        <v>89</v>
      </c>
      <c r="CL22" s="13">
        <v>90</v>
      </c>
      <c r="CM22" s="13">
        <v>91</v>
      </c>
      <c r="CN22" s="13">
        <v>92</v>
      </c>
      <c r="CO22" s="13">
        <v>93</v>
      </c>
      <c r="CP22" s="13">
        <v>94</v>
      </c>
      <c r="CQ22" s="13">
        <v>95</v>
      </c>
      <c r="CR22" s="13">
        <v>96</v>
      </c>
      <c r="CS22" s="13">
        <v>97</v>
      </c>
      <c r="CT22" s="13">
        <v>98</v>
      </c>
      <c r="CU22" s="13">
        <v>99</v>
      </c>
      <c r="CV22" s="13">
        <v>100</v>
      </c>
      <c r="CW22" s="13">
        <v>101</v>
      </c>
      <c r="CX22" s="13">
        <v>102</v>
      </c>
      <c r="CY22" s="13">
        <v>103</v>
      </c>
      <c r="CZ22" s="13">
        <v>104</v>
      </c>
      <c r="DA22" s="13">
        <v>105</v>
      </c>
      <c r="DB22" s="13">
        <v>106</v>
      </c>
      <c r="DC22" s="13">
        <v>107</v>
      </c>
      <c r="DD22" s="13">
        <v>108</v>
      </c>
      <c r="DE22" s="13">
        <v>109</v>
      </c>
      <c r="DF22" s="13">
        <v>110</v>
      </c>
      <c r="DG22" s="13">
        <v>111</v>
      </c>
      <c r="DH22" s="13">
        <v>112</v>
      </c>
      <c r="DI22" s="13">
        <v>113</v>
      </c>
      <c r="DJ22" s="13">
        <v>114</v>
      </c>
      <c r="DK22" s="13">
        <v>115</v>
      </c>
      <c r="DL22" s="13">
        <v>116</v>
      </c>
      <c r="DM22" s="13">
        <v>117</v>
      </c>
      <c r="DN22" s="13">
        <v>118</v>
      </c>
      <c r="DO22" s="13">
        <v>119</v>
      </c>
      <c r="DP22" s="13">
        <v>120</v>
      </c>
      <c r="DQ22" s="13">
        <v>121</v>
      </c>
      <c r="DR22" s="13">
        <v>122</v>
      </c>
      <c r="DS22" s="13">
        <v>123</v>
      </c>
      <c r="DT22" s="13">
        <v>124</v>
      </c>
      <c r="DU22" s="13">
        <v>125</v>
      </c>
      <c r="DV22" s="13">
        <v>126</v>
      </c>
      <c r="DW22" s="13">
        <v>127</v>
      </c>
      <c r="DX22" s="13">
        <v>128</v>
      </c>
      <c r="DY22" s="13">
        <v>129</v>
      </c>
      <c r="DZ22" s="13">
        <v>130</v>
      </c>
      <c r="EA22" s="13">
        <v>131</v>
      </c>
      <c r="EB22" s="13">
        <v>132</v>
      </c>
      <c r="EC22" s="13">
        <v>133</v>
      </c>
      <c r="ED22" s="13">
        <v>134</v>
      </c>
      <c r="EE22" s="13">
        <v>135</v>
      </c>
      <c r="EF22" s="13">
        <v>136</v>
      </c>
      <c r="EG22" s="13">
        <v>137</v>
      </c>
      <c r="EH22" s="13">
        <v>138</v>
      </c>
      <c r="EI22" s="13">
        <v>139</v>
      </c>
      <c r="EJ22" s="13">
        <v>140</v>
      </c>
      <c r="EK22" s="13">
        <v>141</v>
      </c>
      <c r="EL22" s="13">
        <v>142</v>
      </c>
      <c r="EM22" s="13">
        <v>143</v>
      </c>
      <c r="EN22" s="13">
        <v>144</v>
      </c>
      <c r="EO22" s="13">
        <v>145</v>
      </c>
      <c r="EP22" s="13">
        <v>146</v>
      </c>
      <c r="EQ22" s="13">
        <v>147</v>
      </c>
      <c r="ER22" s="13">
        <v>148</v>
      </c>
      <c r="ES22" s="13">
        <v>149</v>
      </c>
      <c r="ET22" s="13">
        <v>150</v>
      </c>
      <c r="EU22" s="13">
        <v>151</v>
      </c>
      <c r="EV22" s="13">
        <v>152</v>
      </c>
      <c r="EW22" s="13">
        <v>153</v>
      </c>
      <c r="EX22" s="13">
        <v>154</v>
      </c>
      <c r="EY22" s="13">
        <v>155</v>
      </c>
      <c r="EZ22" s="13">
        <v>156</v>
      </c>
      <c r="FA22" s="13">
        <v>157</v>
      </c>
      <c r="FB22" s="13">
        <v>158</v>
      </c>
      <c r="FC22" s="13">
        <v>159</v>
      </c>
      <c r="FD22" s="13">
        <v>160</v>
      </c>
      <c r="FE22" s="13">
        <v>161</v>
      </c>
      <c r="FF22" s="13">
        <v>162</v>
      </c>
      <c r="FG22" s="13">
        <v>163</v>
      </c>
      <c r="FH22" s="13">
        <v>164</v>
      </c>
      <c r="FI22" s="13">
        <v>165</v>
      </c>
      <c r="FJ22" s="13">
        <v>166</v>
      </c>
      <c r="FK22" s="13">
        <v>167</v>
      </c>
      <c r="FL22" s="13">
        <v>168</v>
      </c>
      <c r="FM22" s="13">
        <v>169</v>
      </c>
      <c r="FN22" s="13">
        <v>170</v>
      </c>
      <c r="FO22" s="13">
        <v>171</v>
      </c>
      <c r="FP22" s="13">
        <v>172</v>
      </c>
      <c r="FQ22" s="13">
        <v>173</v>
      </c>
      <c r="FR22" s="13">
        <v>174</v>
      </c>
      <c r="FS22" s="13">
        <v>175</v>
      </c>
      <c r="FT22" s="13">
        <v>176</v>
      </c>
      <c r="FU22" s="13">
        <v>177</v>
      </c>
      <c r="FV22" s="13">
        <v>178</v>
      </c>
      <c r="FW22" s="13">
        <v>179</v>
      </c>
      <c r="FX22" s="13">
        <v>180</v>
      </c>
      <c r="FY22" s="13">
        <v>181</v>
      </c>
      <c r="FZ22" s="13">
        <v>182</v>
      </c>
      <c r="GA22" s="13">
        <v>183</v>
      </c>
      <c r="GB22" s="13">
        <v>184</v>
      </c>
      <c r="GC22" s="13">
        <v>185</v>
      </c>
      <c r="GD22" s="13">
        <v>186</v>
      </c>
      <c r="GE22" s="13">
        <v>187</v>
      </c>
      <c r="GF22" s="13">
        <v>188</v>
      </c>
      <c r="GG22" s="13">
        <v>189</v>
      </c>
      <c r="GH22" s="13">
        <v>190</v>
      </c>
      <c r="GI22" s="13">
        <v>191</v>
      </c>
      <c r="GJ22" s="13">
        <v>192</v>
      </c>
      <c r="GK22" s="13">
        <v>193</v>
      </c>
      <c r="GL22" s="13">
        <v>194</v>
      </c>
      <c r="GM22" s="13">
        <v>195</v>
      </c>
      <c r="GN22" s="13">
        <v>196</v>
      </c>
      <c r="GO22" s="13">
        <v>197</v>
      </c>
      <c r="GP22" s="13">
        <v>198</v>
      </c>
      <c r="GQ22" s="13">
        <v>199</v>
      </c>
      <c r="GR22" s="13">
        <v>200</v>
      </c>
      <c r="GS22" s="13">
        <v>201</v>
      </c>
      <c r="GT22" s="13">
        <v>202</v>
      </c>
      <c r="GU22" s="13">
        <v>203</v>
      </c>
      <c r="GV22" s="13">
        <v>204</v>
      </c>
      <c r="GW22" s="13">
        <v>205</v>
      </c>
      <c r="GX22" s="13">
        <v>206</v>
      </c>
      <c r="GY22" s="13">
        <v>207</v>
      </c>
      <c r="GZ22" s="13">
        <v>208</v>
      </c>
      <c r="HA22" s="13">
        <v>209</v>
      </c>
      <c r="HB22" s="13">
        <v>210</v>
      </c>
      <c r="HC22" s="13">
        <v>211</v>
      </c>
      <c r="HD22" s="13">
        <v>212</v>
      </c>
      <c r="HE22" s="13">
        <v>213</v>
      </c>
      <c r="HF22" s="13">
        <v>214</v>
      </c>
      <c r="HG22" s="13">
        <v>215</v>
      </c>
      <c r="HH22" s="13">
        <v>216</v>
      </c>
      <c r="HI22" s="13">
        <v>217</v>
      </c>
      <c r="HJ22" s="13">
        <v>218</v>
      </c>
      <c r="HK22" s="13">
        <v>219</v>
      </c>
      <c r="HL22" s="13">
        <v>220</v>
      </c>
      <c r="HM22" s="13">
        <v>221</v>
      </c>
      <c r="HN22" s="13">
        <v>222</v>
      </c>
      <c r="HO22" s="13">
        <v>223</v>
      </c>
      <c r="HP22" s="13">
        <v>224</v>
      </c>
      <c r="HQ22" s="13">
        <v>225</v>
      </c>
      <c r="HR22" s="13">
        <v>226</v>
      </c>
      <c r="HS22" s="13">
        <v>227</v>
      </c>
      <c r="HT22" s="13">
        <v>228</v>
      </c>
      <c r="HU22" s="13">
        <v>229</v>
      </c>
      <c r="HV22" s="13">
        <v>230</v>
      </c>
      <c r="HW22" s="13">
        <v>231</v>
      </c>
      <c r="HX22" s="13">
        <v>232</v>
      </c>
      <c r="HY22" s="13">
        <v>233</v>
      </c>
      <c r="HZ22" s="13">
        <v>234</v>
      </c>
      <c r="IA22" s="13">
        <v>235</v>
      </c>
      <c r="IB22" s="13">
        <v>236</v>
      </c>
      <c r="IC22" s="13">
        <v>237</v>
      </c>
      <c r="ID22" s="13">
        <v>238</v>
      </c>
      <c r="IE22" s="13">
        <v>239</v>
      </c>
      <c r="IF22" s="13">
        <v>240</v>
      </c>
    </row>
    <row r="23" spans="1:240" ht="54" customHeight="1" x14ac:dyDescent="0.25">
      <c r="A23" s="26">
        <v>1</v>
      </c>
      <c r="B23" s="27" t="s">
        <v>63</v>
      </c>
      <c r="C23" s="28" t="s">
        <v>61</v>
      </c>
      <c r="D23" s="30">
        <f t="shared" ref="D23:D34" si="0">SUM(E23:HC23)-AJ23-AL23-AN23-AP23-BG23-BI23</f>
        <v>100.4</v>
      </c>
      <c r="E23" s="30">
        <v>53.2</v>
      </c>
      <c r="F23" s="30">
        <v>0</v>
      </c>
      <c r="G23" s="30">
        <v>39.200000000000003</v>
      </c>
      <c r="H23" s="30">
        <v>0</v>
      </c>
      <c r="I23" s="30">
        <v>8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0">
        <v>0</v>
      </c>
      <c r="BV23" s="30">
        <v>0</v>
      </c>
      <c r="BW23" s="30">
        <v>0</v>
      </c>
      <c r="BX23" s="30">
        <v>0</v>
      </c>
      <c r="BY23" s="30">
        <v>0</v>
      </c>
      <c r="BZ23" s="30">
        <v>0</v>
      </c>
      <c r="CA23" s="30">
        <v>0</v>
      </c>
      <c r="CB23" s="30">
        <v>0</v>
      </c>
      <c r="CC23" s="30">
        <v>0</v>
      </c>
      <c r="CD23" s="30">
        <v>0</v>
      </c>
      <c r="CE23" s="30">
        <v>0</v>
      </c>
      <c r="CF23" s="30">
        <v>0</v>
      </c>
      <c r="CG23" s="30">
        <v>0</v>
      </c>
      <c r="CH23" s="30">
        <v>0</v>
      </c>
      <c r="CI23" s="30">
        <v>0</v>
      </c>
      <c r="CJ23" s="30">
        <v>0</v>
      </c>
      <c r="CK23" s="30">
        <v>0</v>
      </c>
      <c r="CL23" s="30">
        <v>0</v>
      </c>
      <c r="CM23" s="30">
        <v>0</v>
      </c>
      <c r="CN23" s="30">
        <v>0</v>
      </c>
      <c r="CO23" s="30">
        <v>0</v>
      </c>
      <c r="CP23" s="30">
        <v>0</v>
      </c>
      <c r="CQ23" s="30">
        <v>0</v>
      </c>
      <c r="CR23" s="30">
        <v>0</v>
      </c>
      <c r="CS23" s="30">
        <v>0</v>
      </c>
      <c r="CT23" s="30">
        <v>0</v>
      </c>
      <c r="CU23" s="30">
        <v>0</v>
      </c>
      <c r="CV23" s="30">
        <v>0</v>
      </c>
      <c r="CW23" s="30">
        <v>0</v>
      </c>
      <c r="CX23" s="30">
        <v>0</v>
      </c>
      <c r="CY23" s="30">
        <v>0</v>
      </c>
      <c r="CZ23" s="30">
        <v>0</v>
      </c>
      <c r="DA23" s="30">
        <v>0</v>
      </c>
      <c r="DB23" s="30">
        <v>0</v>
      </c>
      <c r="DC23" s="30">
        <v>0</v>
      </c>
      <c r="DD23" s="30">
        <v>0</v>
      </c>
      <c r="DE23" s="30">
        <v>0</v>
      </c>
      <c r="DF23" s="30">
        <v>0</v>
      </c>
      <c r="DG23" s="30">
        <v>0</v>
      </c>
      <c r="DH23" s="30">
        <v>0</v>
      </c>
      <c r="DI23" s="30">
        <v>0</v>
      </c>
      <c r="DJ23" s="30">
        <v>0</v>
      </c>
      <c r="DK23" s="30">
        <v>0</v>
      </c>
      <c r="DL23" s="30">
        <v>0</v>
      </c>
      <c r="DM23" s="30">
        <v>0</v>
      </c>
      <c r="DN23" s="30">
        <v>0</v>
      </c>
      <c r="DO23" s="30">
        <v>0</v>
      </c>
      <c r="DP23" s="30">
        <v>0</v>
      </c>
      <c r="DQ23" s="30">
        <v>0</v>
      </c>
      <c r="DR23" s="30">
        <v>0</v>
      </c>
      <c r="DS23" s="30">
        <v>0</v>
      </c>
      <c r="DT23" s="30">
        <v>0</v>
      </c>
      <c r="DU23" s="30">
        <v>0</v>
      </c>
      <c r="DV23" s="30">
        <v>0</v>
      </c>
      <c r="DW23" s="30">
        <v>0</v>
      </c>
      <c r="DX23" s="30">
        <v>0</v>
      </c>
      <c r="DY23" s="30">
        <v>0</v>
      </c>
      <c r="DZ23" s="30">
        <v>0</v>
      </c>
      <c r="EA23" s="30">
        <v>0</v>
      </c>
      <c r="EB23" s="30">
        <v>0</v>
      </c>
      <c r="EC23" s="30">
        <v>0</v>
      </c>
      <c r="ED23" s="30">
        <v>0</v>
      </c>
      <c r="EE23" s="30">
        <v>0</v>
      </c>
      <c r="EF23" s="30">
        <v>0</v>
      </c>
      <c r="EG23" s="30">
        <v>0</v>
      </c>
      <c r="EH23" s="30">
        <v>0</v>
      </c>
      <c r="EI23" s="30">
        <v>0</v>
      </c>
      <c r="EJ23" s="30">
        <v>0</v>
      </c>
      <c r="EK23" s="30">
        <v>0</v>
      </c>
      <c r="EL23" s="30">
        <v>0</v>
      </c>
      <c r="EM23" s="30">
        <v>0</v>
      </c>
      <c r="EN23" s="30">
        <v>0</v>
      </c>
      <c r="EO23" s="30">
        <v>0</v>
      </c>
      <c r="EP23" s="30">
        <v>0</v>
      </c>
      <c r="EQ23" s="30">
        <v>0</v>
      </c>
      <c r="ER23" s="30">
        <v>0</v>
      </c>
      <c r="ES23" s="30">
        <v>0</v>
      </c>
      <c r="ET23" s="30">
        <v>0</v>
      </c>
      <c r="EU23" s="30">
        <v>0</v>
      </c>
      <c r="EV23" s="30">
        <v>0</v>
      </c>
      <c r="EW23" s="30">
        <v>0</v>
      </c>
      <c r="EX23" s="30">
        <v>0</v>
      </c>
      <c r="EY23" s="30">
        <v>0</v>
      </c>
      <c r="EZ23" s="30">
        <v>0</v>
      </c>
      <c r="FA23" s="30">
        <v>0</v>
      </c>
      <c r="FB23" s="30">
        <v>0</v>
      </c>
      <c r="FC23" s="30">
        <v>0</v>
      </c>
      <c r="FD23" s="30">
        <v>0</v>
      </c>
      <c r="FE23" s="30">
        <v>0</v>
      </c>
      <c r="FF23" s="30">
        <v>0</v>
      </c>
      <c r="FG23" s="30">
        <v>0</v>
      </c>
      <c r="FH23" s="30">
        <v>0</v>
      </c>
      <c r="FI23" s="30">
        <v>0</v>
      </c>
      <c r="FJ23" s="30">
        <v>0</v>
      </c>
      <c r="FK23" s="30">
        <v>0</v>
      </c>
      <c r="FL23" s="30">
        <v>0</v>
      </c>
      <c r="FM23" s="30">
        <v>0</v>
      </c>
      <c r="FN23" s="30">
        <v>0</v>
      </c>
      <c r="FO23" s="30">
        <v>0</v>
      </c>
      <c r="FP23" s="30">
        <v>0</v>
      </c>
      <c r="FQ23" s="30">
        <v>0</v>
      </c>
      <c r="FR23" s="30">
        <v>0</v>
      </c>
      <c r="FS23" s="30">
        <v>0</v>
      </c>
      <c r="FT23" s="30">
        <v>0</v>
      </c>
      <c r="FU23" s="30">
        <v>0</v>
      </c>
      <c r="FV23" s="30">
        <v>0</v>
      </c>
      <c r="FW23" s="30">
        <v>0</v>
      </c>
      <c r="FX23" s="30">
        <v>0</v>
      </c>
      <c r="FY23" s="30">
        <v>0</v>
      </c>
      <c r="FZ23" s="30">
        <v>0</v>
      </c>
      <c r="GA23" s="30">
        <v>0</v>
      </c>
      <c r="GB23" s="30">
        <v>0</v>
      </c>
      <c r="GC23" s="30">
        <v>0</v>
      </c>
      <c r="GD23" s="30">
        <v>0</v>
      </c>
      <c r="GE23" s="30">
        <v>0</v>
      </c>
      <c r="GF23" s="30">
        <v>0</v>
      </c>
      <c r="GG23" s="30">
        <v>0</v>
      </c>
      <c r="GH23" s="30">
        <v>0</v>
      </c>
      <c r="GI23" s="30">
        <v>0</v>
      </c>
      <c r="GJ23" s="30">
        <v>0</v>
      </c>
      <c r="GK23" s="30">
        <v>0</v>
      </c>
      <c r="GL23" s="30">
        <v>0</v>
      </c>
      <c r="GM23" s="30">
        <v>0</v>
      </c>
      <c r="GN23" s="30">
        <v>0</v>
      </c>
      <c r="GO23" s="30">
        <v>0</v>
      </c>
      <c r="GP23" s="30">
        <v>0</v>
      </c>
      <c r="GQ23" s="30">
        <v>0</v>
      </c>
      <c r="GR23" s="30">
        <v>0</v>
      </c>
      <c r="GS23" s="30">
        <v>0</v>
      </c>
      <c r="GT23" s="30">
        <v>0</v>
      </c>
      <c r="GU23" s="30">
        <v>0</v>
      </c>
      <c r="GV23" s="30">
        <v>0</v>
      </c>
      <c r="GW23" s="30">
        <v>0</v>
      </c>
      <c r="GX23" s="30">
        <v>0</v>
      </c>
      <c r="GY23" s="30">
        <v>0</v>
      </c>
      <c r="GZ23" s="30">
        <v>0</v>
      </c>
      <c r="HA23" s="30">
        <v>0</v>
      </c>
      <c r="HB23" s="30">
        <v>0</v>
      </c>
      <c r="HC23" s="30">
        <v>0</v>
      </c>
      <c r="HD23" s="30">
        <f>SUM(HE23:HU23)</f>
        <v>92.300000000000011</v>
      </c>
      <c r="HE23" s="30">
        <v>53.2</v>
      </c>
      <c r="HF23" s="30">
        <v>0</v>
      </c>
      <c r="HG23" s="30">
        <v>0</v>
      </c>
      <c r="HH23" s="30">
        <v>0</v>
      </c>
      <c r="HI23" s="30">
        <v>0</v>
      </c>
      <c r="HJ23" s="30">
        <v>0</v>
      </c>
      <c r="HK23" s="30">
        <v>0</v>
      </c>
      <c r="HL23" s="30">
        <v>0</v>
      </c>
      <c r="HM23" s="30">
        <v>0</v>
      </c>
      <c r="HN23" s="30">
        <v>0</v>
      </c>
      <c r="HO23" s="30">
        <v>0</v>
      </c>
      <c r="HP23" s="30">
        <v>39.1</v>
      </c>
      <c r="HQ23" s="30">
        <v>0</v>
      </c>
      <c r="HR23" s="30">
        <v>0</v>
      </c>
      <c r="HS23" s="30">
        <v>0</v>
      </c>
      <c r="HT23" s="30">
        <v>0</v>
      </c>
      <c r="HU23" s="30">
        <v>0</v>
      </c>
      <c r="HV23" s="30">
        <v>89.3</v>
      </c>
      <c r="HW23" s="30">
        <v>0</v>
      </c>
      <c r="HX23" s="31">
        <f t="shared" ref="HX23:HX34" si="1">HY23+IC23</f>
        <v>6870</v>
      </c>
      <c r="HY23" s="31">
        <f t="shared" ref="HY23:HY34" si="2">HZ23+IB23</f>
        <v>5774</v>
      </c>
      <c r="HZ23" s="32">
        <v>5519</v>
      </c>
      <c r="IA23" s="32">
        <v>0</v>
      </c>
      <c r="IB23" s="32">
        <v>255</v>
      </c>
      <c r="IC23" s="31">
        <f t="shared" ref="IC23:IC34" si="3">ID23+IF23</f>
        <v>1096</v>
      </c>
      <c r="ID23" s="32">
        <v>1069</v>
      </c>
      <c r="IE23" s="32">
        <v>0</v>
      </c>
      <c r="IF23" s="32">
        <v>27</v>
      </c>
    </row>
    <row r="24" spans="1:240" ht="72.75" customHeight="1" x14ac:dyDescent="0.25">
      <c r="A24" s="26">
        <v>2</v>
      </c>
      <c r="B24" s="27" t="s">
        <v>64</v>
      </c>
      <c r="C24" s="28" t="s">
        <v>61</v>
      </c>
      <c r="D24" s="30">
        <f t="shared" si="0"/>
        <v>96.1</v>
      </c>
      <c r="E24" s="30">
        <v>58.1</v>
      </c>
      <c r="F24" s="30">
        <v>0</v>
      </c>
      <c r="G24" s="30">
        <v>38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>
        <v>0</v>
      </c>
      <c r="BU24" s="30">
        <v>0</v>
      </c>
      <c r="BV24" s="30">
        <v>0</v>
      </c>
      <c r="BW24" s="30">
        <v>0</v>
      </c>
      <c r="BX24" s="30">
        <v>0</v>
      </c>
      <c r="BY24" s="30">
        <v>0</v>
      </c>
      <c r="BZ24" s="30">
        <v>0</v>
      </c>
      <c r="CA24" s="30">
        <v>0</v>
      </c>
      <c r="CB24" s="30">
        <v>0</v>
      </c>
      <c r="CC24" s="30">
        <v>0</v>
      </c>
      <c r="CD24" s="30">
        <v>0</v>
      </c>
      <c r="CE24" s="30">
        <v>0</v>
      </c>
      <c r="CF24" s="30">
        <v>0</v>
      </c>
      <c r="CG24" s="30">
        <v>0</v>
      </c>
      <c r="CH24" s="30">
        <v>0</v>
      </c>
      <c r="CI24" s="30">
        <v>0</v>
      </c>
      <c r="CJ24" s="30">
        <v>0</v>
      </c>
      <c r="CK24" s="30">
        <v>0</v>
      </c>
      <c r="CL24" s="30">
        <v>0</v>
      </c>
      <c r="CM24" s="30">
        <v>0</v>
      </c>
      <c r="CN24" s="30">
        <v>0</v>
      </c>
      <c r="CO24" s="30">
        <v>0</v>
      </c>
      <c r="CP24" s="30">
        <v>0</v>
      </c>
      <c r="CQ24" s="30">
        <v>0</v>
      </c>
      <c r="CR24" s="30">
        <v>0</v>
      </c>
      <c r="CS24" s="30">
        <v>0</v>
      </c>
      <c r="CT24" s="30">
        <v>0</v>
      </c>
      <c r="CU24" s="30">
        <v>0</v>
      </c>
      <c r="CV24" s="30">
        <v>0</v>
      </c>
      <c r="CW24" s="30">
        <v>0</v>
      </c>
      <c r="CX24" s="30">
        <v>0</v>
      </c>
      <c r="CY24" s="30">
        <v>0</v>
      </c>
      <c r="CZ24" s="30">
        <v>0</v>
      </c>
      <c r="DA24" s="30">
        <v>0</v>
      </c>
      <c r="DB24" s="30">
        <v>0</v>
      </c>
      <c r="DC24" s="30">
        <v>0</v>
      </c>
      <c r="DD24" s="30">
        <v>0</v>
      </c>
      <c r="DE24" s="30">
        <v>0</v>
      </c>
      <c r="DF24" s="30">
        <v>0</v>
      </c>
      <c r="DG24" s="30">
        <v>0</v>
      </c>
      <c r="DH24" s="30">
        <v>0</v>
      </c>
      <c r="DI24" s="30">
        <v>0</v>
      </c>
      <c r="DJ24" s="30">
        <v>0</v>
      </c>
      <c r="DK24" s="30">
        <v>0</v>
      </c>
      <c r="DL24" s="30">
        <v>0</v>
      </c>
      <c r="DM24" s="30">
        <v>0</v>
      </c>
      <c r="DN24" s="30">
        <v>0</v>
      </c>
      <c r="DO24" s="30">
        <v>0</v>
      </c>
      <c r="DP24" s="30">
        <v>0</v>
      </c>
      <c r="DQ24" s="30">
        <v>0</v>
      </c>
      <c r="DR24" s="30">
        <v>0</v>
      </c>
      <c r="DS24" s="30">
        <v>0</v>
      </c>
      <c r="DT24" s="30">
        <v>0</v>
      </c>
      <c r="DU24" s="30">
        <v>0</v>
      </c>
      <c r="DV24" s="30">
        <v>0</v>
      </c>
      <c r="DW24" s="30">
        <v>0</v>
      </c>
      <c r="DX24" s="30">
        <v>0</v>
      </c>
      <c r="DY24" s="30">
        <v>0</v>
      </c>
      <c r="DZ24" s="30">
        <v>0</v>
      </c>
      <c r="EA24" s="30">
        <v>0</v>
      </c>
      <c r="EB24" s="30">
        <v>0</v>
      </c>
      <c r="EC24" s="30">
        <v>0</v>
      </c>
      <c r="ED24" s="30">
        <v>0</v>
      </c>
      <c r="EE24" s="30">
        <v>0</v>
      </c>
      <c r="EF24" s="30">
        <v>0</v>
      </c>
      <c r="EG24" s="30">
        <v>0</v>
      </c>
      <c r="EH24" s="30">
        <v>0</v>
      </c>
      <c r="EI24" s="30">
        <v>0</v>
      </c>
      <c r="EJ24" s="30">
        <v>0</v>
      </c>
      <c r="EK24" s="30">
        <v>0</v>
      </c>
      <c r="EL24" s="30">
        <v>0</v>
      </c>
      <c r="EM24" s="30">
        <v>0</v>
      </c>
      <c r="EN24" s="30">
        <v>0</v>
      </c>
      <c r="EO24" s="30">
        <v>0</v>
      </c>
      <c r="EP24" s="30">
        <v>0</v>
      </c>
      <c r="EQ24" s="30">
        <v>0</v>
      </c>
      <c r="ER24" s="30">
        <v>0</v>
      </c>
      <c r="ES24" s="30">
        <v>0</v>
      </c>
      <c r="ET24" s="30">
        <v>0</v>
      </c>
      <c r="EU24" s="30">
        <v>0</v>
      </c>
      <c r="EV24" s="30">
        <v>0</v>
      </c>
      <c r="EW24" s="30">
        <v>0</v>
      </c>
      <c r="EX24" s="30">
        <v>0</v>
      </c>
      <c r="EY24" s="30">
        <v>0</v>
      </c>
      <c r="EZ24" s="30">
        <v>0</v>
      </c>
      <c r="FA24" s="30">
        <v>0</v>
      </c>
      <c r="FB24" s="30">
        <v>0</v>
      </c>
      <c r="FC24" s="30">
        <v>0</v>
      </c>
      <c r="FD24" s="30">
        <v>0</v>
      </c>
      <c r="FE24" s="30">
        <v>0</v>
      </c>
      <c r="FF24" s="30">
        <v>0</v>
      </c>
      <c r="FG24" s="30">
        <v>0</v>
      </c>
      <c r="FH24" s="30">
        <v>0</v>
      </c>
      <c r="FI24" s="30">
        <v>0</v>
      </c>
      <c r="FJ24" s="30">
        <v>0</v>
      </c>
      <c r="FK24" s="30">
        <v>0</v>
      </c>
      <c r="FL24" s="30">
        <v>0</v>
      </c>
      <c r="FM24" s="30">
        <v>0</v>
      </c>
      <c r="FN24" s="30">
        <v>0</v>
      </c>
      <c r="FO24" s="30">
        <v>0</v>
      </c>
      <c r="FP24" s="30">
        <v>0</v>
      </c>
      <c r="FQ24" s="30">
        <v>0</v>
      </c>
      <c r="FR24" s="30">
        <v>0</v>
      </c>
      <c r="FS24" s="30">
        <v>0</v>
      </c>
      <c r="FT24" s="30">
        <v>0</v>
      </c>
      <c r="FU24" s="30">
        <v>0</v>
      </c>
      <c r="FV24" s="30">
        <v>0</v>
      </c>
      <c r="FW24" s="30">
        <v>0</v>
      </c>
      <c r="FX24" s="30">
        <v>0</v>
      </c>
      <c r="FY24" s="30">
        <v>0</v>
      </c>
      <c r="FZ24" s="30">
        <v>0</v>
      </c>
      <c r="GA24" s="30">
        <v>0</v>
      </c>
      <c r="GB24" s="30">
        <v>0</v>
      </c>
      <c r="GC24" s="30">
        <v>0</v>
      </c>
      <c r="GD24" s="30">
        <v>0</v>
      </c>
      <c r="GE24" s="30">
        <v>0</v>
      </c>
      <c r="GF24" s="30">
        <v>0</v>
      </c>
      <c r="GG24" s="30">
        <v>0</v>
      </c>
      <c r="GH24" s="30">
        <v>0</v>
      </c>
      <c r="GI24" s="30">
        <v>0</v>
      </c>
      <c r="GJ24" s="30">
        <v>0</v>
      </c>
      <c r="GK24" s="30">
        <v>0</v>
      </c>
      <c r="GL24" s="30">
        <v>0</v>
      </c>
      <c r="GM24" s="30">
        <v>0</v>
      </c>
      <c r="GN24" s="30">
        <v>0</v>
      </c>
      <c r="GO24" s="30">
        <v>0</v>
      </c>
      <c r="GP24" s="30">
        <v>0</v>
      </c>
      <c r="GQ24" s="30">
        <v>0</v>
      </c>
      <c r="GR24" s="30">
        <v>0</v>
      </c>
      <c r="GS24" s="30">
        <v>0</v>
      </c>
      <c r="GT24" s="30">
        <v>0</v>
      </c>
      <c r="GU24" s="30">
        <v>0</v>
      </c>
      <c r="GV24" s="30">
        <v>0</v>
      </c>
      <c r="GW24" s="30">
        <v>0</v>
      </c>
      <c r="GX24" s="30">
        <v>0</v>
      </c>
      <c r="GY24" s="30">
        <v>0</v>
      </c>
      <c r="GZ24" s="30">
        <v>0</v>
      </c>
      <c r="HA24" s="30">
        <v>0</v>
      </c>
      <c r="HB24" s="30">
        <v>0</v>
      </c>
      <c r="HC24" s="30">
        <v>0</v>
      </c>
      <c r="HD24" s="30">
        <f t="shared" ref="HD24:HD34" si="4">SUM(HE24:HU24)</f>
        <v>0</v>
      </c>
      <c r="HE24" s="30">
        <v>0</v>
      </c>
      <c r="HF24" s="30">
        <v>0</v>
      </c>
      <c r="HG24" s="30">
        <v>0</v>
      </c>
      <c r="HH24" s="30">
        <v>0</v>
      </c>
      <c r="HI24" s="30">
        <v>0</v>
      </c>
      <c r="HJ24" s="30">
        <v>0</v>
      </c>
      <c r="HK24" s="30">
        <v>0</v>
      </c>
      <c r="HL24" s="30">
        <v>0</v>
      </c>
      <c r="HM24" s="30">
        <v>0</v>
      </c>
      <c r="HN24" s="30">
        <v>0</v>
      </c>
      <c r="HO24" s="30">
        <v>0</v>
      </c>
      <c r="HP24" s="30">
        <v>0</v>
      </c>
      <c r="HQ24" s="30">
        <v>0</v>
      </c>
      <c r="HR24" s="30">
        <v>0</v>
      </c>
      <c r="HS24" s="30">
        <v>0</v>
      </c>
      <c r="HT24" s="30">
        <v>0</v>
      </c>
      <c r="HU24" s="30">
        <v>0</v>
      </c>
      <c r="HV24" s="30">
        <v>99.1</v>
      </c>
      <c r="HW24" s="30">
        <v>0</v>
      </c>
      <c r="HX24" s="31">
        <f t="shared" si="1"/>
        <v>4966</v>
      </c>
      <c r="HY24" s="31">
        <f t="shared" si="2"/>
        <v>3921</v>
      </c>
      <c r="HZ24" s="32">
        <v>3921</v>
      </c>
      <c r="IA24" s="32">
        <v>0</v>
      </c>
      <c r="IB24" s="32">
        <v>0</v>
      </c>
      <c r="IC24" s="31">
        <f t="shared" si="3"/>
        <v>1045</v>
      </c>
      <c r="ID24" s="32">
        <v>1045</v>
      </c>
      <c r="IE24" s="32">
        <v>0</v>
      </c>
      <c r="IF24" s="32">
        <v>0</v>
      </c>
    </row>
    <row r="25" spans="1:240" ht="69.75" customHeight="1" x14ac:dyDescent="0.25">
      <c r="A25" s="26">
        <v>3</v>
      </c>
      <c r="B25" s="27" t="s">
        <v>65</v>
      </c>
      <c r="C25" s="28" t="s">
        <v>62</v>
      </c>
      <c r="D25" s="30">
        <f t="shared" si="0"/>
        <v>136.4</v>
      </c>
      <c r="E25" s="30">
        <v>50</v>
      </c>
      <c r="F25" s="30">
        <v>0</v>
      </c>
      <c r="G25" s="30">
        <v>55.8</v>
      </c>
      <c r="H25" s="30">
        <v>0</v>
      </c>
      <c r="I25" s="30">
        <v>16.600000000000001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0">
        <v>0</v>
      </c>
      <c r="BH25" s="30">
        <v>0</v>
      </c>
      <c r="BI25" s="30">
        <v>0</v>
      </c>
      <c r="BJ25" s="30">
        <v>0</v>
      </c>
      <c r="BK25" s="30">
        <v>14</v>
      </c>
      <c r="BL25" s="30">
        <v>0</v>
      </c>
      <c r="BM25" s="30">
        <v>0</v>
      </c>
      <c r="BN25" s="30">
        <v>0</v>
      </c>
      <c r="BO25" s="30">
        <v>0</v>
      </c>
      <c r="BP25" s="30">
        <v>0</v>
      </c>
      <c r="BQ25" s="30">
        <v>0</v>
      </c>
      <c r="BR25" s="30">
        <v>0</v>
      </c>
      <c r="BS25" s="30">
        <v>0</v>
      </c>
      <c r="BT25" s="30">
        <v>0</v>
      </c>
      <c r="BU25" s="30">
        <v>0</v>
      </c>
      <c r="BV25" s="30">
        <v>0</v>
      </c>
      <c r="BW25" s="30">
        <v>0</v>
      </c>
      <c r="BX25" s="30">
        <v>0</v>
      </c>
      <c r="BY25" s="30">
        <v>0</v>
      </c>
      <c r="BZ25" s="30">
        <v>0</v>
      </c>
      <c r="CA25" s="30">
        <v>0</v>
      </c>
      <c r="CB25" s="30">
        <v>0</v>
      </c>
      <c r="CC25" s="30">
        <v>0</v>
      </c>
      <c r="CD25" s="30">
        <v>0</v>
      </c>
      <c r="CE25" s="30">
        <v>0</v>
      </c>
      <c r="CF25" s="30">
        <v>0</v>
      </c>
      <c r="CG25" s="30">
        <v>0</v>
      </c>
      <c r="CH25" s="30">
        <v>0</v>
      </c>
      <c r="CI25" s="30">
        <v>0</v>
      </c>
      <c r="CJ25" s="30">
        <v>0</v>
      </c>
      <c r="CK25" s="30">
        <v>0</v>
      </c>
      <c r="CL25" s="30">
        <v>0</v>
      </c>
      <c r="CM25" s="30">
        <v>0</v>
      </c>
      <c r="CN25" s="30">
        <v>0</v>
      </c>
      <c r="CO25" s="30">
        <v>0</v>
      </c>
      <c r="CP25" s="30">
        <v>0</v>
      </c>
      <c r="CQ25" s="30">
        <v>0</v>
      </c>
      <c r="CR25" s="30">
        <v>0</v>
      </c>
      <c r="CS25" s="30">
        <v>0</v>
      </c>
      <c r="CT25" s="30">
        <v>0</v>
      </c>
      <c r="CU25" s="30">
        <v>0</v>
      </c>
      <c r="CV25" s="30">
        <v>0</v>
      </c>
      <c r="CW25" s="30">
        <v>0</v>
      </c>
      <c r="CX25" s="30">
        <v>0</v>
      </c>
      <c r="CY25" s="30">
        <v>0</v>
      </c>
      <c r="CZ25" s="30">
        <v>0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0">
        <v>0</v>
      </c>
      <c r="DJ25" s="30">
        <v>0</v>
      </c>
      <c r="DK25" s="30">
        <v>0</v>
      </c>
      <c r="DL25" s="30">
        <v>0</v>
      </c>
      <c r="DM25" s="30">
        <v>0</v>
      </c>
      <c r="DN25" s="30">
        <v>0</v>
      </c>
      <c r="DO25" s="30">
        <v>0</v>
      </c>
      <c r="DP25" s="30">
        <v>0</v>
      </c>
      <c r="DQ25" s="30">
        <v>0</v>
      </c>
      <c r="DR25" s="30">
        <v>0</v>
      </c>
      <c r="DS25" s="30">
        <v>0</v>
      </c>
      <c r="DT25" s="30">
        <v>0</v>
      </c>
      <c r="DU25" s="30">
        <v>0</v>
      </c>
      <c r="DV25" s="30">
        <v>0</v>
      </c>
      <c r="DW25" s="30">
        <v>0</v>
      </c>
      <c r="DX25" s="30">
        <v>0</v>
      </c>
      <c r="DY25" s="30">
        <v>0</v>
      </c>
      <c r="DZ25" s="30">
        <v>0</v>
      </c>
      <c r="EA25" s="30">
        <v>0</v>
      </c>
      <c r="EB25" s="30">
        <v>0</v>
      </c>
      <c r="EC25" s="30">
        <v>0</v>
      </c>
      <c r="ED25" s="30">
        <v>0</v>
      </c>
      <c r="EE25" s="30">
        <v>0</v>
      </c>
      <c r="EF25" s="30">
        <v>0</v>
      </c>
      <c r="EG25" s="30">
        <v>0</v>
      </c>
      <c r="EH25" s="30">
        <v>0</v>
      </c>
      <c r="EI25" s="30">
        <v>0</v>
      </c>
      <c r="EJ25" s="30">
        <v>0</v>
      </c>
      <c r="EK25" s="30">
        <v>0</v>
      </c>
      <c r="EL25" s="30">
        <v>0</v>
      </c>
      <c r="EM25" s="30">
        <v>0</v>
      </c>
      <c r="EN25" s="30">
        <v>0</v>
      </c>
      <c r="EO25" s="30">
        <v>0</v>
      </c>
      <c r="EP25" s="30">
        <v>0</v>
      </c>
      <c r="EQ25" s="30">
        <v>0</v>
      </c>
      <c r="ER25" s="30">
        <v>0</v>
      </c>
      <c r="ES25" s="30">
        <v>0</v>
      </c>
      <c r="ET25" s="30">
        <v>0</v>
      </c>
      <c r="EU25" s="30">
        <v>0</v>
      </c>
      <c r="EV25" s="30">
        <v>0</v>
      </c>
      <c r="EW25" s="30">
        <v>0</v>
      </c>
      <c r="EX25" s="30">
        <v>0</v>
      </c>
      <c r="EY25" s="30">
        <v>0</v>
      </c>
      <c r="EZ25" s="30">
        <v>0</v>
      </c>
      <c r="FA25" s="30">
        <v>0</v>
      </c>
      <c r="FB25" s="30">
        <v>0</v>
      </c>
      <c r="FC25" s="30">
        <v>0</v>
      </c>
      <c r="FD25" s="30">
        <v>0</v>
      </c>
      <c r="FE25" s="30">
        <v>0</v>
      </c>
      <c r="FF25" s="30">
        <v>0</v>
      </c>
      <c r="FG25" s="30">
        <v>0</v>
      </c>
      <c r="FH25" s="30">
        <v>0</v>
      </c>
      <c r="FI25" s="30">
        <v>0</v>
      </c>
      <c r="FJ25" s="30">
        <v>0</v>
      </c>
      <c r="FK25" s="30">
        <v>0</v>
      </c>
      <c r="FL25" s="30">
        <v>0</v>
      </c>
      <c r="FM25" s="30">
        <v>0</v>
      </c>
      <c r="FN25" s="30">
        <v>0</v>
      </c>
      <c r="FO25" s="30">
        <v>0</v>
      </c>
      <c r="FP25" s="30">
        <v>0</v>
      </c>
      <c r="FQ25" s="30">
        <v>0</v>
      </c>
      <c r="FR25" s="30">
        <v>0</v>
      </c>
      <c r="FS25" s="30">
        <v>0</v>
      </c>
      <c r="FT25" s="30">
        <v>0</v>
      </c>
      <c r="FU25" s="30">
        <v>0</v>
      </c>
      <c r="FV25" s="30">
        <v>0</v>
      </c>
      <c r="FW25" s="30">
        <v>0</v>
      </c>
      <c r="FX25" s="30">
        <v>0</v>
      </c>
      <c r="FY25" s="30">
        <v>0</v>
      </c>
      <c r="FZ25" s="30">
        <v>0</v>
      </c>
      <c r="GA25" s="30">
        <v>0</v>
      </c>
      <c r="GB25" s="30">
        <v>0</v>
      </c>
      <c r="GC25" s="30">
        <v>0</v>
      </c>
      <c r="GD25" s="30">
        <v>0</v>
      </c>
      <c r="GE25" s="30">
        <v>0</v>
      </c>
      <c r="GF25" s="30">
        <v>0</v>
      </c>
      <c r="GG25" s="30">
        <v>0</v>
      </c>
      <c r="GH25" s="30">
        <v>0</v>
      </c>
      <c r="GI25" s="30">
        <v>0</v>
      </c>
      <c r="GJ25" s="30">
        <v>0</v>
      </c>
      <c r="GK25" s="30">
        <v>0</v>
      </c>
      <c r="GL25" s="30">
        <v>0</v>
      </c>
      <c r="GM25" s="30">
        <v>0</v>
      </c>
      <c r="GN25" s="30">
        <v>0</v>
      </c>
      <c r="GO25" s="30">
        <v>0</v>
      </c>
      <c r="GP25" s="30">
        <v>0</v>
      </c>
      <c r="GQ25" s="30">
        <v>0</v>
      </c>
      <c r="GR25" s="30">
        <v>0</v>
      </c>
      <c r="GS25" s="30">
        <v>0</v>
      </c>
      <c r="GT25" s="30">
        <v>0</v>
      </c>
      <c r="GU25" s="30">
        <v>0</v>
      </c>
      <c r="GV25" s="30">
        <v>0</v>
      </c>
      <c r="GW25" s="30">
        <v>0</v>
      </c>
      <c r="GX25" s="30">
        <v>0</v>
      </c>
      <c r="GY25" s="30">
        <v>0</v>
      </c>
      <c r="GZ25" s="30">
        <v>0</v>
      </c>
      <c r="HA25" s="30">
        <v>0</v>
      </c>
      <c r="HB25" s="30">
        <v>0</v>
      </c>
      <c r="HC25" s="30">
        <v>0</v>
      </c>
      <c r="HD25" s="30">
        <f t="shared" si="4"/>
        <v>122.4</v>
      </c>
      <c r="HE25" s="30">
        <v>50</v>
      </c>
      <c r="HF25" s="30">
        <v>0</v>
      </c>
      <c r="HG25" s="30">
        <v>0</v>
      </c>
      <c r="HH25" s="30">
        <v>0</v>
      </c>
      <c r="HI25" s="30">
        <v>0</v>
      </c>
      <c r="HJ25" s="30">
        <v>0</v>
      </c>
      <c r="HK25" s="30">
        <v>0</v>
      </c>
      <c r="HL25" s="30">
        <v>0</v>
      </c>
      <c r="HM25" s="30">
        <v>0</v>
      </c>
      <c r="HN25" s="30">
        <v>0</v>
      </c>
      <c r="HO25" s="30">
        <v>0</v>
      </c>
      <c r="HP25" s="30">
        <v>55.8</v>
      </c>
      <c r="HQ25" s="30">
        <v>0</v>
      </c>
      <c r="HR25" s="30">
        <v>0</v>
      </c>
      <c r="HS25" s="30">
        <v>16.600000000000001</v>
      </c>
      <c r="HT25" s="30">
        <v>0</v>
      </c>
      <c r="HU25" s="30">
        <v>0</v>
      </c>
      <c r="HV25" s="30">
        <v>145.1</v>
      </c>
      <c r="HW25" s="30">
        <v>16.899999999999999</v>
      </c>
      <c r="HX25" s="31">
        <f t="shared" si="1"/>
        <v>12510</v>
      </c>
      <c r="HY25" s="31">
        <f t="shared" si="2"/>
        <v>9544</v>
      </c>
      <c r="HZ25" s="32">
        <v>9544</v>
      </c>
      <c r="IA25" s="32">
        <v>1328</v>
      </c>
      <c r="IB25" s="32">
        <v>0</v>
      </c>
      <c r="IC25" s="31">
        <f t="shared" si="3"/>
        <v>2966</v>
      </c>
      <c r="ID25" s="32">
        <v>2966</v>
      </c>
      <c r="IE25" s="32">
        <v>681</v>
      </c>
      <c r="IF25" s="32">
        <v>0</v>
      </c>
    </row>
    <row r="26" spans="1:240" ht="50.25" customHeight="1" x14ac:dyDescent="0.25">
      <c r="A26" s="26">
        <v>4</v>
      </c>
      <c r="B26" s="27" t="s">
        <v>66</v>
      </c>
      <c r="C26" s="28" t="s">
        <v>62</v>
      </c>
      <c r="D26" s="30">
        <f t="shared" si="0"/>
        <v>488.59999999999997</v>
      </c>
      <c r="E26" s="30">
        <v>223.3</v>
      </c>
      <c r="F26" s="30">
        <v>0</v>
      </c>
      <c r="G26" s="30">
        <v>175.1</v>
      </c>
      <c r="H26" s="30">
        <v>0</v>
      </c>
      <c r="I26" s="30">
        <v>38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  <c r="BJ26" s="30">
        <v>14.2</v>
      </c>
      <c r="BK26" s="30">
        <v>38</v>
      </c>
      <c r="BL26" s="30">
        <v>0</v>
      </c>
      <c r="BM26" s="30">
        <v>0</v>
      </c>
      <c r="BN26" s="30">
        <v>0</v>
      </c>
      <c r="BO26" s="30">
        <v>0</v>
      </c>
      <c r="BP26" s="30">
        <v>0</v>
      </c>
      <c r="BQ26" s="30">
        <v>0</v>
      </c>
      <c r="BR26" s="30">
        <v>0</v>
      </c>
      <c r="BS26" s="30">
        <v>0</v>
      </c>
      <c r="BT26" s="30">
        <v>0</v>
      </c>
      <c r="BU26" s="30">
        <v>0</v>
      </c>
      <c r="BV26" s="30">
        <v>0</v>
      </c>
      <c r="BW26" s="30">
        <v>0</v>
      </c>
      <c r="BX26" s="30">
        <v>0</v>
      </c>
      <c r="BY26" s="30">
        <v>0</v>
      </c>
      <c r="BZ26" s="30">
        <v>0</v>
      </c>
      <c r="CA26" s="30">
        <v>0</v>
      </c>
      <c r="CB26" s="30">
        <v>0</v>
      </c>
      <c r="CC26" s="30">
        <v>0</v>
      </c>
      <c r="CD26" s="30">
        <v>0</v>
      </c>
      <c r="CE26" s="30">
        <v>0</v>
      </c>
      <c r="CF26" s="30">
        <v>0</v>
      </c>
      <c r="CG26" s="30">
        <v>0</v>
      </c>
      <c r="CH26" s="30">
        <v>0</v>
      </c>
      <c r="CI26" s="30">
        <v>0</v>
      </c>
      <c r="CJ26" s="30">
        <v>0</v>
      </c>
      <c r="CK26" s="30">
        <v>0</v>
      </c>
      <c r="CL26" s="30">
        <v>0</v>
      </c>
      <c r="CM26" s="30">
        <v>0</v>
      </c>
      <c r="CN26" s="30">
        <v>0</v>
      </c>
      <c r="CO26" s="30">
        <v>0</v>
      </c>
      <c r="CP26" s="30">
        <v>0</v>
      </c>
      <c r="CQ26" s="30">
        <v>0</v>
      </c>
      <c r="CR26" s="30">
        <v>0</v>
      </c>
      <c r="CS26" s="30">
        <v>0</v>
      </c>
      <c r="CT26" s="30">
        <v>0</v>
      </c>
      <c r="CU26" s="30">
        <v>0</v>
      </c>
      <c r="CV26" s="30">
        <v>0</v>
      </c>
      <c r="CW26" s="30">
        <v>0</v>
      </c>
      <c r="CX26" s="30">
        <v>0</v>
      </c>
      <c r="CY26" s="30">
        <v>0</v>
      </c>
      <c r="CZ26" s="30">
        <v>0</v>
      </c>
      <c r="DA26" s="30">
        <v>0</v>
      </c>
      <c r="DB26" s="30">
        <v>0</v>
      </c>
      <c r="DC26" s="30">
        <v>0</v>
      </c>
      <c r="DD26" s="30">
        <v>0</v>
      </c>
      <c r="DE26" s="30">
        <v>0</v>
      </c>
      <c r="DF26" s="30">
        <v>0</v>
      </c>
      <c r="DG26" s="30">
        <v>0</v>
      </c>
      <c r="DH26" s="30">
        <v>0</v>
      </c>
      <c r="DI26" s="30">
        <v>0</v>
      </c>
      <c r="DJ26" s="30">
        <v>0</v>
      </c>
      <c r="DK26" s="30">
        <v>0</v>
      </c>
      <c r="DL26" s="30">
        <v>0</v>
      </c>
      <c r="DM26" s="30">
        <v>0</v>
      </c>
      <c r="DN26" s="30">
        <v>0</v>
      </c>
      <c r="DO26" s="30">
        <v>0</v>
      </c>
      <c r="DP26" s="30">
        <v>0</v>
      </c>
      <c r="DQ26" s="30">
        <v>0</v>
      </c>
      <c r="DR26" s="30">
        <v>0</v>
      </c>
      <c r="DS26" s="30">
        <v>0</v>
      </c>
      <c r="DT26" s="30">
        <v>0</v>
      </c>
      <c r="DU26" s="30">
        <v>0</v>
      </c>
      <c r="DV26" s="30">
        <v>0</v>
      </c>
      <c r="DW26" s="30">
        <v>0</v>
      </c>
      <c r="DX26" s="30">
        <v>0</v>
      </c>
      <c r="DY26" s="30">
        <v>0</v>
      </c>
      <c r="DZ26" s="30">
        <v>0</v>
      </c>
      <c r="EA26" s="30">
        <v>0</v>
      </c>
      <c r="EB26" s="30">
        <v>0</v>
      </c>
      <c r="EC26" s="30">
        <v>0</v>
      </c>
      <c r="ED26" s="30">
        <v>0</v>
      </c>
      <c r="EE26" s="30">
        <v>0</v>
      </c>
      <c r="EF26" s="30">
        <v>0</v>
      </c>
      <c r="EG26" s="30">
        <v>0</v>
      </c>
      <c r="EH26" s="30">
        <v>0</v>
      </c>
      <c r="EI26" s="30">
        <v>0</v>
      </c>
      <c r="EJ26" s="30">
        <v>0</v>
      </c>
      <c r="EK26" s="30">
        <v>0</v>
      </c>
      <c r="EL26" s="30">
        <v>0</v>
      </c>
      <c r="EM26" s="30">
        <v>0</v>
      </c>
      <c r="EN26" s="30">
        <v>0</v>
      </c>
      <c r="EO26" s="30">
        <v>0</v>
      </c>
      <c r="EP26" s="30">
        <v>0</v>
      </c>
      <c r="EQ26" s="30">
        <v>0</v>
      </c>
      <c r="ER26" s="30">
        <v>0</v>
      </c>
      <c r="ES26" s="30">
        <v>0</v>
      </c>
      <c r="ET26" s="30">
        <v>0</v>
      </c>
      <c r="EU26" s="30">
        <v>0</v>
      </c>
      <c r="EV26" s="30">
        <v>0</v>
      </c>
      <c r="EW26" s="30">
        <v>0</v>
      </c>
      <c r="EX26" s="30">
        <v>0</v>
      </c>
      <c r="EY26" s="30">
        <v>0</v>
      </c>
      <c r="EZ26" s="30">
        <v>0</v>
      </c>
      <c r="FA26" s="30">
        <v>0</v>
      </c>
      <c r="FB26" s="30">
        <v>0</v>
      </c>
      <c r="FC26" s="30">
        <v>0</v>
      </c>
      <c r="FD26" s="30">
        <v>0</v>
      </c>
      <c r="FE26" s="30">
        <v>0</v>
      </c>
      <c r="FF26" s="30">
        <v>0</v>
      </c>
      <c r="FG26" s="30">
        <v>0</v>
      </c>
      <c r="FH26" s="30">
        <v>0</v>
      </c>
      <c r="FI26" s="30">
        <v>0</v>
      </c>
      <c r="FJ26" s="30">
        <v>0</v>
      </c>
      <c r="FK26" s="30">
        <v>0</v>
      </c>
      <c r="FL26" s="30">
        <v>0</v>
      </c>
      <c r="FM26" s="30">
        <v>0</v>
      </c>
      <c r="FN26" s="30">
        <v>0</v>
      </c>
      <c r="FO26" s="30">
        <v>0</v>
      </c>
      <c r="FP26" s="30">
        <v>0</v>
      </c>
      <c r="FQ26" s="30">
        <v>0</v>
      </c>
      <c r="FR26" s="30">
        <v>0</v>
      </c>
      <c r="FS26" s="30">
        <v>0</v>
      </c>
      <c r="FT26" s="30">
        <v>0</v>
      </c>
      <c r="FU26" s="30">
        <v>0</v>
      </c>
      <c r="FV26" s="30">
        <v>0</v>
      </c>
      <c r="FW26" s="30">
        <v>0</v>
      </c>
      <c r="FX26" s="30">
        <v>0</v>
      </c>
      <c r="FY26" s="30">
        <v>0</v>
      </c>
      <c r="FZ26" s="30">
        <v>0</v>
      </c>
      <c r="GA26" s="30">
        <v>0</v>
      </c>
      <c r="GB26" s="30">
        <v>0</v>
      </c>
      <c r="GC26" s="30">
        <v>0</v>
      </c>
      <c r="GD26" s="30">
        <v>0</v>
      </c>
      <c r="GE26" s="30">
        <v>0</v>
      </c>
      <c r="GF26" s="30">
        <v>0</v>
      </c>
      <c r="GG26" s="30">
        <v>0</v>
      </c>
      <c r="GH26" s="30">
        <v>0</v>
      </c>
      <c r="GI26" s="30">
        <v>0</v>
      </c>
      <c r="GJ26" s="30">
        <v>0</v>
      </c>
      <c r="GK26" s="30">
        <v>0</v>
      </c>
      <c r="GL26" s="30">
        <v>0</v>
      </c>
      <c r="GM26" s="30">
        <v>0</v>
      </c>
      <c r="GN26" s="30">
        <v>0</v>
      </c>
      <c r="GO26" s="30">
        <v>0</v>
      </c>
      <c r="GP26" s="30">
        <v>0</v>
      </c>
      <c r="GQ26" s="30">
        <v>0</v>
      </c>
      <c r="GR26" s="30">
        <v>0</v>
      </c>
      <c r="GS26" s="30">
        <v>0</v>
      </c>
      <c r="GT26" s="30">
        <v>0</v>
      </c>
      <c r="GU26" s="30">
        <v>0</v>
      </c>
      <c r="GV26" s="30">
        <v>0</v>
      </c>
      <c r="GW26" s="30">
        <v>0</v>
      </c>
      <c r="GX26" s="30">
        <v>0</v>
      </c>
      <c r="GY26" s="30">
        <v>0</v>
      </c>
      <c r="GZ26" s="30">
        <v>0</v>
      </c>
      <c r="HA26" s="30">
        <v>0</v>
      </c>
      <c r="HB26" s="30">
        <v>0</v>
      </c>
      <c r="HC26" s="30">
        <v>0</v>
      </c>
      <c r="HD26" s="30">
        <f t="shared" si="4"/>
        <v>435.50000000000006</v>
      </c>
      <c r="HE26" s="30">
        <v>223.3</v>
      </c>
      <c r="HF26" s="30">
        <v>0</v>
      </c>
      <c r="HG26" s="30">
        <v>0</v>
      </c>
      <c r="HH26" s="30">
        <v>0</v>
      </c>
      <c r="HI26" s="30">
        <v>0</v>
      </c>
      <c r="HJ26" s="30">
        <v>0</v>
      </c>
      <c r="HK26" s="30">
        <v>0</v>
      </c>
      <c r="HL26" s="30">
        <v>0</v>
      </c>
      <c r="HM26" s="30">
        <v>0</v>
      </c>
      <c r="HN26" s="30">
        <v>0</v>
      </c>
      <c r="HO26" s="30">
        <v>0</v>
      </c>
      <c r="HP26" s="30">
        <v>174.4</v>
      </c>
      <c r="HQ26" s="30">
        <v>0</v>
      </c>
      <c r="HR26" s="30">
        <v>0</v>
      </c>
      <c r="HS26" s="30">
        <v>37.799999999999997</v>
      </c>
      <c r="HT26" s="30">
        <v>0</v>
      </c>
      <c r="HU26" s="30">
        <v>0</v>
      </c>
      <c r="HV26" s="30">
        <v>336.9</v>
      </c>
      <c r="HW26" s="30">
        <v>0</v>
      </c>
      <c r="HX26" s="31">
        <f t="shared" si="1"/>
        <v>30318</v>
      </c>
      <c r="HY26" s="31">
        <f t="shared" si="2"/>
        <v>23117</v>
      </c>
      <c r="HZ26" s="32">
        <v>21446</v>
      </c>
      <c r="IA26" s="32">
        <v>0</v>
      </c>
      <c r="IB26" s="32">
        <v>1671</v>
      </c>
      <c r="IC26" s="31">
        <f t="shared" si="3"/>
        <v>7201</v>
      </c>
      <c r="ID26" s="32">
        <v>6931</v>
      </c>
      <c r="IE26" s="32">
        <v>0</v>
      </c>
      <c r="IF26" s="32">
        <v>270</v>
      </c>
    </row>
    <row r="27" spans="1:240" ht="72" customHeight="1" x14ac:dyDescent="0.25">
      <c r="A27" s="26">
        <v>5</v>
      </c>
      <c r="B27" s="27" t="s">
        <v>67</v>
      </c>
      <c r="C27" s="28" t="s">
        <v>62</v>
      </c>
      <c r="D27" s="30">
        <f t="shared" si="0"/>
        <v>1027.7</v>
      </c>
      <c r="E27" s="30">
        <v>278</v>
      </c>
      <c r="F27" s="30">
        <v>0</v>
      </c>
      <c r="G27" s="30">
        <v>396.7</v>
      </c>
      <c r="H27" s="30">
        <v>0</v>
      </c>
      <c r="I27" s="30">
        <v>85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224.9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0">
        <v>0</v>
      </c>
      <c r="BX27" s="30">
        <v>0</v>
      </c>
      <c r="BY27" s="30">
        <v>0</v>
      </c>
      <c r="BZ27" s="30">
        <v>0</v>
      </c>
      <c r="CA27" s="30">
        <v>0</v>
      </c>
      <c r="CB27" s="30">
        <v>0</v>
      </c>
      <c r="CC27" s="30">
        <v>0</v>
      </c>
      <c r="CD27" s="30">
        <v>0</v>
      </c>
      <c r="CE27" s="30">
        <v>0</v>
      </c>
      <c r="CF27" s="30">
        <v>0</v>
      </c>
      <c r="CG27" s="30">
        <v>0</v>
      </c>
      <c r="CH27" s="30">
        <v>0</v>
      </c>
      <c r="CI27" s="30">
        <v>0</v>
      </c>
      <c r="CJ27" s="30">
        <v>0</v>
      </c>
      <c r="CK27" s="30">
        <v>0</v>
      </c>
      <c r="CL27" s="30">
        <v>0</v>
      </c>
      <c r="CM27" s="30">
        <v>0</v>
      </c>
      <c r="CN27" s="30">
        <v>0</v>
      </c>
      <c r="CO27" s="30">
        <v>0</v>
      </c>
      <c r="CP27" s="30">
        <v>0</v>
      </c>
      <c r="CQ27" s="30">
        <v>0</v>
      </c>
      <c r="CR27" s="30">
        <v>0</v>
      </c>
      <c r="CS27" s="30">
        <v>0</v>
      </c>
      <c r="CT27" s="30">
        <v>0</v>
      </c>
      <c r="CU27" s="30">
        <v>0</v>
      </c>
      <c r="CV27" s="30">
        <v>0</v>
      </c>
      <c r="CW27" s="30">
        <v>0</v>
      </c>
      <c r="CX27" s="30">
        <v>0</v>
      </c>
      <c r="CY27" s="30">
        <v>0</v>
      </c>
      <c r="CZ27" s="30">
        <v>0</v>
      </c>
      <c r="DA27" s="30">
        <v>0</v>
      </c>
      <c r="DB27" s="30">
        <v>0</v>
      </c>
      <c r="DC27" s="30">
        <v>0</v>
      </c>
      <c r="DD27" s="30">
        <v>0</v>
      </c>
      <c r="DE27" s="30">
        <v>0</v>
      </c>
      <c r="DF27" s="30">
        <v>0</v>
      </c>
      <c r="DG27" s="30">
        <v>0</v>
      </c>
      <c r="DH27" s="30">
        <v>0</v>
      </c>
      <c r="DI27" s="30">
        <v>0</v>
      </c>
      <c r="DJ27" s="30">
        <v>0</v>
      </c>
      <c r="DK27" s="30">
        <v>0</v>
      </c>
      <c r="DL27" s="30">
        <v>0</v>
      </c>
      <c r="DM27" s="30">
        <v>0</v>
      </c>
      <c r="DN27" s="30">
        <v>0</v>
      </c>
      <c r="DO27" s="30">
        <v>0</v>
      </c>
      <c r="DP27" s="30">
        <v>0</v>
      </c>
      <c r="DQ27" s="30">
        <v>0</v>
      </c>
      <c r="DR27" s="30">
        <v>43.1</v>
      </c>
      <c r="DS27" s="30">
        <v>0</v>
      </c>
      <c r="DT27" s="30">
        <v>0</v>
      </c>
      <c r="DU27" s="30">
        <v>0</v>
      </c>
      <c r="DV27" s="30">
        <v>0</v>
      </c>
      <c r="DW27" s="30">
        <v>0</v>
      </c>
      <c r="DX27" s="30">
        <v>0</v>
      </c>
      <c r="DY27" s="30">
        <v>0</v>
      </c>
      <c r="DZ27" s="30">
        <v>0</v>
      </c>
      <c r="EA27" s="30">
        <v>0</v>
      </c>
      <c r="EB27" s="30">
        <v>0</v>
      </c>
      <c r="EC27" s="30">
        <v>0</v>
      </c>
      <c r="ED27" s="30">
        <v>0</v>
      </c>
      <c r="EE27" s="30">
        <v>0</v>
      </c>
      <c r="EF27" s="30">
        <v>0</v>
      </c>
      <c r="EG27" s="30">
        <v>0</v>
      </c>
      <c r="EH27" s="30">
        <v>0</v>
      </c>
      <c r="EI27" s="30">
        <v>0</v>
      </c>
      <c r="EJ27" s="30">
        <v>0</v>
      </c>
      <c r="EK27" s="30">
        <v>0</v>
      </c>
      <c r="EL27" s="30">
        <v>0</v>
      </c>
      <c r="EM27" s="30">
        <v>0</v>
      </c>
      <c r="EN27" s="30">
        <v>0</v>
      </c>
      <c r="EO27" s="30">
        <v>0</v>
      </c>
      <c r="EP27" s="30">
        <v>0</v>
      </c>
      <c r="EQ27" s="30">
        <v>0</v>
      </c>
      <c r="ER27" s="30">
        <v>0</v>
      </c>
      <c r="ES27" s="30">
        <v>0</v>
      </c>
      <c r="ET27" s="30">
        <v>0</v>
      </c>
      <c r="EU27" s="30">
        <v>0</v>
      </c>
      <c r="EV27" s="30">
        <v>0</v>
      </c>
      <c r="EW27" s="30">
        <v>0</v>
      </c>
      <c r="EX27" s="30">
        <v>0</v>
      </c>
      <c r="EY27" s="30">
        <v>0</v>
      </c>
      <c r="EZ27" s="30">
        <v>0</v>
      </c>
      <c r="FA27" s="30">
        <v>0</v>
      </c>
      <c r="FB27" s="30">
        <v>0</v>
      </c>
      <c r="FC27" s="30">
        <v>0</v>
      </c>
      <c r="FD27" s="30">
        <v>0</v>
      </c>
      <c r="FE27" s="30">
        <v>0</v>
      </c>
      <c r="FF27" s="30">
        <v>0</v>
      </c>
      <c r="FG27" s="30">
        <v>0</v>
      </c>
      <c r="FH27" s="30">
        <v>0</v>
      </c>
      <c r="FI27" s="30">
        <v>0</v>
      </c>
      <c r="FJ27" s="30">
        <v>0</v>
      </c>
      <c r="FK27" s="30">
        <v>0</v>
      </c>
      <c r="FL27" s="30">
        <v>0</v>
      </c>
      <c r="FM27" s="30">
        <v>0</v>
      </c>
      <c r="FN27" s="30">
        <v>0</v>
      </c>
      <c r="FO27" s="30">
        <v>0</v>
      </c>
      <c r="FP27" s="30">
        <v>0</v>
      </c>
      <c r="FQ27" s="30">
        <v>0</v>
      </c>
      <c r="FR27" s="30">
        <v>0</v>
      </c>
      <c r="FS27" s="30">
        <v>0</v>
      </c>
      <c r="FT27" s="30">
        <v>0</v>
      </c>
      <c r="FU27" s="30">
        <v>0</v>
      </c>
      <c r="FV27" s="30">
        <v>0</v>
      </c>
      <c r="FW27" s="30">
        <v>0</v>
      </c>
      <c r="FX27" s="30">
        <v>0</v>
      </c>
      <c r="FY27" s="30">
        <v>0</v>
      </c>
      <c r="FZ27" s="30">
        <v>0</v>
      </c>
      <c r="GA27" s="30">
        <v>0</v>
      </c>
      <c r="GB27" s="30">
        <v>0</v>
      </c>
      <c r="GC27" s="30">
        <v>0</v>
      </c>
      <c r="GD27" s="30">
        <v>0</v>
      </c>
      <c r="GE27" s="30">
        <v>0</v>
      </c>
      <c r="GF27" s="30">
        <v>0</v>
      </c>
      <c r="GG27" s="30">
        <v>0</v>
      </c>
      <c r="GH27" s="30">
        <v>0</v>
      </c>
      <c r="GI27" s="30">
        <v>0</v>
      </c>
      <c r="GJ27" s="30">
        <v>0</v>
      </c>
      <c r="GK27" s="30">
        <v>0</v>
      </c>
      <c r="GL27" s="30">
        <v>0</v>
      </c>
      <c r="GM27" s="30">
        <v>0</v>
      </c>
      <c r="GN27" s="30">
        <v>0</v>
      </c>
      <c r="GO27" s="30">
        <v>0</v>
      </c>
      <c r="GP27" s="30">
        <v>0</v>
      </c>
      <c r="GQ27" s="30">
        <v>0</v>
      </c>
      <c r="GR27" s="30">
        <v>0</v>
      </c>
      <c r="GS27" s="30">
        <v>0</v>
      </c>
      <c r="GT27" s="30">
        <v>0</v>
      </c>
      <c r="GU27" s="30">
        <v>0</v>
      </c>
      <c r="GV27" s="30">
        <v>0</v>
      </c>
      <c r="GW27" s="30">
        <v>0</v>
      </c>
      <c r="GX27" s="30">
        <v>0</v>
      </c>
      <c r="GY27" s="30">
        <v>0</v>
      </c>
      <c r="GZ27" s="30">
        <v>0</v>
      </c>
      <c r="HA27" s="30">
        <v>0</v>
      </c>
      <c r="HB27" s="30">
        <v>0</v>
      </c>
      <c r="HC27" s="30">
        <v>0</v>
      </c>
      <c r="HD27" s="30">
        <f t="shared" si="4"/>
        <v>512</v>
      </c>
      <c r="HE27" s="30">
        <v>278</v>
      </c>
      <c r="HF27" s="30">
        <v>0</v>
      </c>
      <c r="HG27" s="30">
        <v>0</v>
      </c>
      <c r="HH27" s="30">
        <v>0</v>
      </c>
      <c r="HI27" s="30">
        <v>0</v>
      </c>
      <c r="HJ27" s="30">
        <v>0</v>
      </c>
      <c r="HK27" s="30">
        <v>0</v>
      </c>
      <c r="HL27" s="30">
        <v>0</v>
      </c>
      <c r="HM27" s="30">
        <v>0</v>
      </c>
      <c r="HN27" s="30">
        <v>0</v>
      </c>
      <c r="HO27" s="30">
        <v>0</v>
      </c>
      <c r="HP27" s="30">
        <v>234</v>
      </c>
      <c r="HQ27" s="30">
        <v>0</v>
      </c>
      <c r="HR27" s="30">
        <v>0</v>
      </c>
      <c r="HS27" s="30">
        <v>0</v>
      </c>
      <c r="HT27" s="30">
        <v>0</v>
      </c>
      <c r="HU27" s="30">
        <v>0</v>
      </c>
      <c r="HV27" s="30">
        <v>926</v>
      </c>
      <c r="HW27" s="30">
        <v>282.7</v>
      </c>
      <c r="HX27" s="31">
        <f t="shared" si="1"/>
        <v>77099</v>
      </c>
      <c r="HY27" s="31">
        <f t="shared" si="2"/>
        <v>59518</v>
      </c>
      <c r="HZ27" s="32">
        <v>56671</v>
      </c>
      <c r="IA27" s="32">
        <v>19542</v>
      </c>
      <c r="IB27" s="32">
        <v>2847</v>
      </c>
      <c r="IC27" s="31">
        <f t="shared" si="3"/>
        <v>17581</v>
      </c>
      <c r="ID27" s="32">
        <v>17223</v>
      </c>
      <c r="IE27" s="32">
        <v>8540</v>
      </c>
      <c r="IF27" s="32">
        <v>358</v>
      </c>
    </row>
    <row r="28" spans="1:240" ht="82.5" customHeight="1" x14ac:dyDescent="0.25">
      <c r="A28" s="26">
        <v>6</v>
      </c>
      <c r="B28" s="27" t="s">
        <v>68</v>
      </c>
      <c r="C28" s="28" t="s">
        <v>62</v>
      </c>
      <c r="D28" s="30">
        <f t="shared" si="0"/>
        <v>221.8</v>
      </c>
      <c r="E28" s="30">
        <v>75.5</v>
      </c>
      <c r="F28" s="30">
        <v>0</v>
      </c>
      <c r="G28" s="30">
        <v>85.9</v>
      </c>
      <c r="H28" s="30">
        <v>0</v>
      </c>
      <c r="I28" s="30">
        <v>26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>
        <v>0</v>
      </c>
      <c r="BU28" s="30">
        <v>0</v>
      </c>
      <c r="BV28" s="30">
        <v>0</v>
      </c>
      <c r="BW28" s="30">
        <v>0</v>
      </c>
      <c r="BX28" s="30">
        <v>0</v>
      </c>
      <c r="BY28" s="30">
        <v>0</v>
      </c>
      <c r="BZ28" s="30">
        <v>0</v>
      </c>
      <c r="CA28" s="30">
        <v>0</v>
      </c>
      <c r="CB28" s="30">
        <v>0</v>
      </c>
      <c r="CC28" s="30">
        <v>0</v>
      </c>
      <c r="CD28" s="30">
        <v>0</v>
      </c>
      <c r="CE28" s="30">
        <v>0</v>
      </c>
      <c r="CF28" s="30">
        <v>0</v>
      </c>
      <c r="CG28" s="30">
        <v>0</v>
      </c>
      <c r="CH28" s="30">
        <v>0</v>
      </c>
      <c r="CI28" s="30">
        <v>0</v>
      </c>
      <c r="CJ28" s="30">
        <v>0</v>
      </c>
      <c r="CK28" s="30">
        <v>0</v>
      </c>
      <c r="CL28" s="30">
        <v>0</v>
      </c>
      <c r="CM28" s="30">
        <v>0</v>
      </c>
      <c r="CN28" s="30">
        <v>0</v>
      </c>
      <c r="CO28" s="30">
        <v>34.4</v>
      </c>
      <c r="CP28" s="30">
        <v>0</v>
      </c>
      <c r="CQ28" s="30">
        <v>0</v>
      </c>
      <c r="CR28" s="30">
        <v>0</v>
      </c>
      <c r="CS28" s="30">
        <v>0</v>
      </c>
      <c r="CT28" s="30">
        <v>0</v>
      </c>
      <c r="CU28" s="30">
        <v>0</v>
      </c>
      <c r="CV28" s="30">
        <v>0</v>
      </c>
      <c r="CW28" s="30">
        <v>0</v>
      </c>
      <c r="CX28" s="30">
        <v>0</v>
      </c>
      <c r="CY28" s="30">
        <v>0</v>
      </c>
      <c r="CZ28" s="30">
        <v>0</v>
      </c>
      <c r="DA28" s="30">
        <v>0</v>
      </c>
      <c r="DB28" s="30">
        <v>0</v>
      </c>
      <c r="DC28" s="30">
        <v>0</v>
      </c>
      <c r="DD28" s="30">
        <v>0</v>
      </c>
      <c r="DE28" s="30">
        <v>0</v>
      </c>
      <c r="DF28" s="30">
        <v>0</v>
      </c>
      <c r="DG28" s="30">
        <v>0</v>
      </c>
      <c r="DH28" s="30">
        <v>0</v>
      </c>
      <c r="DI28" s="30">
        <v>0</v>
      </c>
      <c r="DJ28" s="30">
        <v>0</v>
      </c>
      <c r="DK28" s="30">
        <v>0</v>
      </c>
      <c r="DL28" s="30">
        <v>0</v>
      </c>
      <c r="DM28" s="30">
        <v>0</v>
      </c>
      <c r="DN28" s="30">
        <v>0</v>
      </c>
      <c r="DO28" s="30">
        <v>0</v>
      </c>
      <c r="DP28" s="30">
        <v>0</v>
      </c>
      <c r="DQ28" s="30">
        <v>0</v>
      </c>
      <c r="DR28" s="30">
        <v>0</v>
      </c>
      <c r="DS28" s="30">
        <v>0</v>
      </c>
      <c r="DT28" s="30">
        <v>0</v>
      </c>
      <c r="DU28" s="30">
        <v>0</v>
      </c>
      <c r="DV28" s="30">
        <v>0</v>
      </c>
      <c r="DW28" s="30">
        <v>0</v>
      </c>
      <c r="DX28" s="30">
        <v>0</v>
      </c>
      <c r="DY28" s="30">
        <v>0</v>
      </c>
      <c r="DZ28" s="30">
        <v>0</v>
      </c>
      <c r="EA28" s="30">
        <v>0</v>
      </c>
      <c r="EB28" s="30">
        <v>0</v>
      </c>
      <c r="EC28" s="30">
        <v>0</v>
      </c>
      <c r="ED28" s="30">
        <v>0</v>
      </c>
      <c r="EE28" s="30">
        <v>0</v>
      </c>
      <c r="EF28" s="30">
        <v>0</v>
      </c>
      <c r="EG28" s="30">
        <v>0</v>
      </c>
      <c r="EH28" s="30">
        <v>0</v>
      </c>
      <c r="EI28" s="30">
        <v>0</v>
      </c>
      <c r="EJ28" s="30">
        <v>0</v>
      </c>
      <c r="EK28" s="30">
        <v>0</v>
      </c>
      <c r="EL28" s="30">
        <v>0</v>
      </c>
      <c r="EM28" s="30">
        <v>0</v>
      </c>
      <c r="EN28" s="30">
        <v>0</v>
      </c>
      <c r="EO28" s="30">
        <v>0</v>
      </c>
      <c r="EP28" s="30">
        <v>0</v>
      </c>
      <c r="EQ28" s="30">
        <v>0</v>
      </c>
      <c r="ER28" s="30">
        <v>0</v>
      </c>
      <c r="ES28" s="30">
        <v>0</v>
      </c>
      <c r="ET28" s="30">
        <v>0</v>
      </c>
      <c r="EU28" s="30">
        <v>0</v>
      </c>
      <c r="EV28" s="30">
        <v>0</v>
      </c>
      <c r="EW28" s="30">
        <v>0</v>
      </c>
      <c r="EX28" s="30">
        <v>0</v>
      </c>
      <c r="EY28" s="30">
        <v>0</v>
      </c>
      <c r="EZ28" s="30">
        <v>0</v>
      </c>
      <c r="FA28" s="30">
        <v>0</v>
      </c>
      <c r="FB28" s="30">
        <v>0</v>
      </c>
      <c r="FC28" s="30">
        <v>0</v>
      </c>
      <c r="FD28" s="30">
        <v>0</v>
      </c>
      <c r="FE28" s="30">
        <v>0</v>
      </c>
      <c r="FF28" s="30">
        <v>0</v>
      </c>
      <c r="FG28" s="30">
        <v>0</v>
      </c>
      <c r="FH28" s="30">
        <v>0</v>
      </c>
      <c r="FI28" s="30">
        <v>0</v>
      </c>
      <c r="FJ28" s="30">
        <v>0</v>
      </c>
      <c r="FK28" s="30">
        <v>0</v>
      </c>
      <c r="FL28" s="30">
        <v>0</v>
      </c>
      <c r="FM28" s="30">
        <v>0</v>
      </c>
      <c r="FN28" s="30">
        <v>0</v>
      </c>
      <c r="FO28" s="30">
        <v>0</v>
      </c>
      <c r="FP28" s="30">
        <v>0</v>
      </c>
      <c r="FQ28" s="30">
        <v>0</v>
      </c>
      <c r="FR28" s="30">
        <v>0</v>
      </c>
      <c r="FS28" s="30">
        <v>0</v>
      </c>
      <c r="FT28" s="30">
        <v>0</v>
      </c>
      <c r="FU28" s="30">
        <v>0</v>
      </c>
      <c r="FV28" s="30">
        <v>0</v>
      </c>
      <c r="FW28" s="30">
        <v>0</v>
      </c>
      <c r="FX28" s="30">
        <v>0</v>
      </c>
      <c r="FY28" s="30">
        <v>0</v>
      </c>
      <c r="FZ28" s="30">
        <v>0</v>
      </c>
      <c r="GA28" s="30">
        <v>0</v>
      </c>
      <c r="GB28" s="30">
        <v>0</v>
      </c>
      <c r="GC28" s="30">
        <v>0</v>
      </c>
      <c r="GD28" s="30">
        <v>0</v>
      </c>
      <c r="GE28" s="30">
        <v>0</v>
      </c>
      <c r="GF28" s="30">
        <v>0</v>
      </c>
      <c r="GG28" s="30">
        <v>0</v>
      </c>
      <c r="GH28" s="30">
        <v>0</v>
      </c>
      <c r="GI28" s="30">
        <v>0</v>
      </c>
      <c r="GJ28" s="30">
        <v>0</v>
      </c>
      <c r="GK28" s="30">
        <v>0</v>
      </c>
      <c r="GL28" s="30">
        <v>0</v>
      </c>
      <c r="GM28" s="30">
        <v>0</v>
      </c>
      <c r="GN28" s="30">
        <v>0</v>
      </c>
      <c r="GO28" s="30">
        <v>0</v>
      </c>
      <c r="GP28" s="30">
        <v>0</v>
      </c>
      <c r="GQ28" s="30">
        <v>0</v>
      </c>
      <c r="GR28" s="30">
        <v>0</v>
      </c>
      <c r="GS28" s="30">
        <v>0</v>
      </c>
      <c r="GT28" s="30">
        <v>0</v>
      </c>
      <c r="GU28" s="30">
        <v>0</v>
      </c>
      <c r="GV28" s="30">
        <v>0</v>
      </c>
      <c r="GW28" s="30">
        <v>0</v>
      </c>
      <c r="GX28" s="30">
        <v>0</v>
      </c>
      <c r="GY28" s="30">
        <v>0</v>
      </c>
      <c r="GZ28" s="30">
        <v>0</v>
      </c>
      <c r="HA28" s="30">
        <v>0</v>
      </c>
      <c r="HB28" s="30">
        <v>0</v>
      </c>
      <c r="HC28" s="30">
        <v>0</v>
      </c>
      <c r="HD28" s="30">
        <f t="shared" si="4"/>
        <v>187.4</v>
      </c>
      <c r="HE28" s="30">
        <v>75.5</v>
      </c>
      <c r="HF28" s="30">
        <v>0</v>
      </c>
      <c r="HG28" s="30">
        <v>0</v>
      </c>
      <c r="HH28" s="30">
        <v>0</v>
      </c>
      <c r="HI28" s="30">
        <v>0</v>
      </c>
      <c r="HJ28" s="30">
        <v>0</v>
      </c>
      <c r="HK28" s="30">
        <v>0</v>
      </c>
      <c r="HL28" s="30">
        <v>0</v>
      </c>
      <c r="HM28" s="30">
        <v>0</v>
      </c>
      <c r="HN28" s="30">
        <v>0</v>
      </c>
      <c r="HO28" s="30">
        <v>0</v>
      </c>
      <c r="HP28" s="30">
        <v>85.9</v>
      </c>
      <c r="HQ28" s="30">
        <v>0</v>
      </c>
      <c r="HR28" s="30">
        <v>0</v>
      </c>
      <c r="HS28" s="30">
        <v>26</v>
      </c>
      <c r="HT28" s="30">
        <v>0</v>
      </c>
      <c r="HU28" s="30">
        <v>0</v>
      </c>
      <c r="HV28" s="30">
        <v>202.9</v>
      </c>
      <c r="HW28" s="30">
        <v>21.5</v>
      </c>
      <c r="HX28" s="31">
        <f t="shared" si="1"/>
        <v>17362</v>
      </c>
      <c r="HY28" s="31">
        <f t="shared" si="2"/>
        <v>13498</v>
      </c>
      <c r="HZ28" s="32">
        <v>12697</v>
      </c>
      <c r="IA28" s="32">
        <v>1250</v>
      </c>
      <c r="IB28" s="32">
        <v>801</v>
      </c>
      <c r="IC28" s="31">
        <f t="shared" si="3"/>
        <v>3864</v>
      </c>
      <c r="ID28" s="32">
        <v>3750</v>
      </c>
      <c r="IE28" s="32">
        <v>751</v>
      </c>
      <c r="IF28" s="32">
        <v>114</v>
      </c>
    </row>
    <row r="29" spans="1:240" ht="72" customHeight="1" x14ac:dyDescent="0.25">
      <c r="A29" s="26">
        <v>7</v>
      </c>
      <c r="B29" s="27" t="s">
        <v>69</v>
      </c>
      <c r="C29" s="28" t="s">
        <v>62</v>
      </c>
      <c r="D29" s="30">
        <f t="shared" si="0"/>
        <v>124.3</v>
      </c>
      <c r="E29" s="30">
        <v>60</v>
      </c>
      <c r="F29" s="30">
        <v>0</v>
      </c>
      <c r="G29" s="30">
        <v>59.3</v>
      </c>
      <c r="H29" s="30">
        <v>0</v>
      </c>
      <c r="I29" s="30">
        <v>5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0</v>
      </c>
      <c r="CC29" s="30">
        <v>0</v>
      </c>
      <c r="CD29" s="30">
        <v>0</v>
      </c>
      <c r="CE29" s="30">
        <v>0</v>
      </c>
      <c r="CF29" s="30">
        <v>0</v>
      </c>
      <c r="CG29" s="30">
        <v>0</v>
      </c>
      <c r="CH29" s="30">
        <v>0</v>
      </c>
      <c r="CI29" s="30">
        <v>0</v>
      </c>
      <c r="CJ29" s="30">
        <v>0</v>
      </c>
      <c r="CK29" s="30">
        <v>0</v>
      </c>
      <c r="CL29" s="30">
        <v>0</v>
      </c>
      <c r="CM29" s="30">
        <v>0</v>
      </c>
      <c r="CN29" s="30">
        <v>0</v>
      </c>
      <c r="CO29" s="30">
        <v>0</v>
      </c>
      <c r="CP29" s="30">
        <v>0</v>
      </c>
      <c r="CQ29" s="30">
        <v>0</v>
      </c>
      <c r="CR29" s="30">
        <v>0</v>
      </c>
      <c r="CS29" s="30">
        <v>0</v>
      </c>
      <c r="CT29" s="30">
        <v>0</v>
      </c>
      <c r="CU29" s="30">
        <v>0</v>
      </c>
      <c r="CV29" s="30">
        <v>0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0">
        <v>0</v>
      </c>
      <c r="DJ29" s="30">
        <v>0</v>
      </c>
      <c r="DK29" s="30">
        <v>0</v>
      </c>
      <c r="DL29" s="30">
        <v>0</v>
      </c>
      <c r="DM29" s="30">
        <v>0</v>
      </c>
      <c r="DN29" s="30">
        <v>0</v>
      </c>
      <c r="DO29" s="30">
        <v>0</v>
      </c>
      <c r="DP29" s="30">
        <v>0</v>
      </c>
      <c r="DQ29" s="30">
        <v>0</v>
      </c>
      <c r="DR29" s="30">
        <v>0</v>
      </c>
      <c r="DS29" s="30">
        <v>0</v>
      </c>
      <c r="DT29" s="30">
        <v>0</v>
      </c>
      <c r="DU29" s="30">
        <v>0</v>
      </c>
      <c r="DV29" s="30">
        <v>0</v>
      </c>
      <c r="DW29" s="30">
        <v>0</v>
      </c>
      <c r="DX29" s="30">
        <v>0</v>
      </c>
      <c r="DY29" s="30">
        <v>0</v>
      </c>
      <c r="DZ29" s="30">
        <v>0</v>
      </c>
      <c r="EA29" s="30">
        <v>0</v>
      </c>
      <c r="EB29" s="30">
        <v>0</v>
      </c>
      <c r="EC29" s="30">
        <v>0</v>
      </c>
      <c r="ED29" s="30">
        <v>0</v>
      </c>
      <c r="EE29" s="30">
        <v>0</v>
      </c>
      <c r="EF29" s="30">
        <v>0</v>
      </c>
      <c r="EG29" s="30">
        <v>0</v>
      </c>
      <c r="EH29" s="30">
        <v>0</v>
      </c>
      <c r="EI29" s="30">
        <v>0</v>
      </c>
      <c r="EJ29" s="30">
        <v>0</v>
      </c>
      <c r="EK29" s="30">
        <v>0</v>
      </c>
      <c r="EL29" s="30">
        <v>0</v>
      </c>
      <c r="EM29" s="30">
        <v>0</v>
      </c>
      <c r="EN29" s="30">
        <v>0</v>
      </c>
      <c r="EO29" s="30">
        <v>0</v>
      </c>
      <c r="EP29" s="30">
        <v>0</v>
      </c>
      <c r="EQ29" s="30">
        <v>0</v>
      </c>
      <c r="ER29" s="30">
        <v>0</v>
      </c>
      <c r="ES29" s="30">
        <v>0</v>
      </c>
      <c r="ET29" s="30">
        <v>0</v>
      </c>
      <c r="EU29" s="30">
        <v>0</v>
      </c>
      <c r="EV29" s="30">
        <v>0</v>
      </c>
      <c r="EW29" s="30">
        <v>0</v>
      </c>
      <c r="EX29" s="30">
        <v>0</v>
      </c>
      <c r="EY29" s="30">
        <v>0</v>
      </c>
      <c r="EZ29" s="30">
        <v>0</v>
      </c>
      <c r="FA29" s="30">
        <v>0</v>
      </c>
      <c r="FB29" s="30">
        <v>0</v>
      </c>
      <c r="FC29" s="30">
        <v>0</v>
      </c>
      <c r="FD29" s="30">
        <v>0</v>
      </c>
      <c r="FE29" s="30">
        <v>0</v>
      </c>
      <c r="FF29" s="30">
        <v>0</v>
      </c>
      <c r="FG29" s="30">
        <v>0</v>
      </c>
      <c r="FH29" s="30">
        <v>0</v>
      </c>
      <c r="FI29" s="30">
        <v>0</v>
      </c>
      <c r="FJ29" s="30">
        <v>0</v>
      </c>
      <c r="FK29" s="30">
        <v>0</v>
      </c>
      <c r="FL29" s="30">
        <v>0</v>
      </c>
      <c r="FM29" s="30">
        <v>0</v>
      </c>
      <c r="FN29" s="30">
        <v>0</v>
      </c>
      <c r="FO29" s="30">
        <v>0</v>
      </c>
      <c r="FP29" s="30">
        <v>0</v>
      </c>
      <c r="FQ29" s="30">
        <v>0</v>
      </c>
      <c r="FR29" s="30">
        <v>0</v>
      </c>
      <c r="FS29" s="30">
        <v>0</v>
      </c>
      <c r="FT29" s="30">
        <v>0</v>
      </c>
      <c r="FU29" s="30">
        <v>0</v>
      </c>
      <c r="FV29" s="30">
        <v>0</v>
      </c>
      <c r="FW29" s="30">
        <v>0</v>
      </c>
      <c r="FX29" s="30">
        <v>0</v>
      </c>
      <c r="FY29" s="30">
        <v>0</v>
      </c>
      <c r="FZ29" s="30">
        <v>0</v>
      </c>
      <c r="GA29" s="30">
        <v>0</v>
      </c>
      <c r="GB29" s="30">
        <v>0</v>
      </c>
      <c r="GC29" s="30">
        <v>0</v>
      </c>
      <c r="GD29" s="30">
        <v>0</v>
      </c>
      <c r="GE29" s="30">
        <v>0</v>
      </c>
      <c r="GF29" s="30">
        <v>0</v>
      </c>
      <c r="GG29" s="30">
        <v>0</v>
      </c>
      <c r="GH29" s="30">
        <v>0</v>
      </c>
      <c r="GI29" s="30">
        <v>0</v>
      </c>
      <c r="GJ29" s="30">
        <v>0</v>
      </c>
      <c r="GK29" s="30">
        <v>0</v>
      </c>
      <c r="GL29" s="30">
        <v>0</v>
      </c>
      <c r="GM29" s="30">
        <v>0</v>
      </c>
      <c r="GN29" s="30">
        <v>0</v>
      </c>
      <c r="GO29" s="30">
        <v>0</v>
      </c>
      <c r="GP29" s="30">
        <v>0</v>
      </c>
      <c r="GQ29" s="30">
        <v>0</v>
      </c>
      <c r="GR29" s="30">
        <v>0</v>
      </c>
      <c r="GS29" s="30">
        <v>0</v>
      </c>
      <c r="GT29" s="30">
        <v>0</v>
      </c>
      <c r="GU29" s="30">
        <v>0</v>
      </c>
      <c r="GV29" s="30">
        <v>0</v>
      </c>
      <c r="GW29" s="30">
        <v>0</v>
      </c>
      <c r="GX29" s="30">
        <v>0</v>
      </c>
      <c r="GY29" s="30">
        <v>0</v>
      </c>
      <c r="GZ29" s="30">
        <v>0</v>
      </c>
      <c r="HA29" s="30">
        <v>0</v>
      </c>
      <c r="HB29" s="30">
        <v>0</v>
      </c>
      <c r="HC29" s="30">
        <v>0</v>
      </c>
      <c r="HD29" s="30">
        <f t="shared" si="4"/>
        <v>0</v>
      </c>
      <c r="HE29" s="30">
        <v>0</v>
      </c>
      <c r="HF29" s="30">
        <v>0</v>
      </c>
      <c r="HG29" s="30">
        <v>0</v>
      </c>
      <c r="HH29" s="30">
        <v>0</v>
      </c>
      <c r="HI29" s="30">
        <v>0</v>
      </c>
      <c r="HJ29" s="30">
        <v>0</v>
      </c>
      <c r="HK29" s="30">
        <v>0</v>
      </c>
      <c r="HL29" s="30">
        <v>0</v>
      </c>
      <c r="HM29" s="30">
        <v>0</v>
      </c>
      <c r="HN29" s="30">
        <v>0</v>
      </c>
      <c r="HO29" s="30">
        <v>0</v>
      </c>
      <c r="HP29" s="30">
        <v>0</v>
      </c>
      <c r="HQ29" s="30">
        <v>0</v>
      </c>
      <c r="HR29" s="30">
        <v>0</v>
      </c>
      <c r="HS29" s="30">
        <v>0</v>
      </c>
      <c r="HT29" s="30">
        <v>0</v>
      </c>
      <c r="HU29" s="30">
        <v>0</v>
      </c>
      <c r="HV29" s="30">
        <v>124.6</v>
      </c>
      <c r="HW29" s="30">
        <v>0</v>
      </c>
      <c r="HX29" s="31">
        <f t="shared" si="1"/>
        <v>10423</v>
      </c>
      <c r="HY29" s="31">
        <f t="shared" si="2"/>
        <v>7948</v>
      </c>
      <c r="HZ29" s="32">
        <v>7948</v>
      </c>
      <c r="IA29" s="32">
        <v>0</v>
      </c>
      <c r="IB29" s="32">
        <v>0</v>
      </c>
      <c r="IC29" s="31">
        <f t="shared" si="3"/>
        <v>2475</v>
      </c>
      <c r="ID29" s="32">
        <v>2475</v>
      </c>
      <c r="IE29" s="32">
        <v>0</v>
      </c>
      <c r="IF29" s="32">
        <v>0</v>
      </c>
    </row>
    <row r="30" spans="1:240" ht="69" customHeight="1" x14ac:dyDescent="0.25">
      <c r="A30" s="26">
        <v>8</v>
      </c>
      <c r="B30" s="27" t="s">
        <v>70</v>
      </c>
      <c r="C30" s="28" t="s">
        <v>62</v>
      </c>
      <c r="D30" s="30">
        <f t="shared" si="0"/>
        <v>272.2</v>
      </c>
      <c r="E30" s="30">
        <v>117.8</v>
      </c>
      <c r="F30" s="30">
        <v>0</v>
      </c>
      <c r="G30" s="30">
        <v>120.5</v>
      </c>
      <c r="H30" s="30">
        <v>0</v>
      </c>
      <c r="I30" s="30">
        <v>32.9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1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>
        <v>0</v>
      </c>
      <c r="CC30" s="30">
        <v>0</v>
      </c>
      <c r="CD30" s="30">
        <v>0</v>
      </c>
      <c r="CE30" s="30">
        <v>0</v>
      </c>
      <c r="CF30" s="30">
        <v>0</v>
      </c>
      <c r="CG30" s="30">
        <v>0</v>
      </c>
      <c r="CH30" s="30">
        <v>0</v>
      </c>
      <c r="CI30" s="30">
        <v>0</v>
      </c>
      <c r="CJ30" s="30">
        <v>0</v>
      </c>
      <c r="CK30" s="30">
        <v>0</v>
      </c>
      <c r="CL30" s="30">
        <v>0</v>
      </c>
      <c r="CM30" s="30">
        <v>0</v>
      </c>
      <c r="CN30" s="30">
        <v>0</v>
      </c>
      <c r="CO30" s="30">
        <v>0</v>
      </c>
      <c r="CP30" s="30">
        <v>0</v>
      </c>
      <c r="CQ30" s="30">
        <v>0</v>
      </c>
      <c r="CR30" s="30">
        <v>0</v>
      </c>
      <c r="CS30" s="30">
        <v>0</v>
      </c>
      <c r="CT30" s="30">
        <v>0</v>
      </c>
      <c r="CU30" s="30">
        <v>0</v>
      </c>
      <c r="CV30" s="30">
        <v>0</v>
      </c>
      <c r="CW30" s="30">
        <v>0</v>
      </c>
      <c r="CX30" s="30">
        <v>0</v>
      </c>
      <c r="CY30" s="30">
        <v>0</v>
      </c>
      <c r="CZ30" s="30">
        <v>0</v>
      </c>
      <c r="DA30" s="30">
        <v>0</v>
      </c>
      <c r="DB30" s="30">
        <v>0</v>
      </c>
      <c r="DC30" s="30">
        <v>0</v>
      </c>
      <c r="DD30" s="30">
        <v>0</v>
      </c>
      <c r="DE30" s="30">
        <v>0</v>
      </c>
      <c r="DF30" s="30">
        <v>0</v>
      </c>
      <c r="DG30" s="30">
        <v>0</v>
      </c>
      <c r="DH30" s="30">
        <v>0</v>
      </c>
      <c r="DI30" s="30">
        <v>0</v>
      </c>
      <c r="DJ30" s="30">
        <v>0</v>
      </c>
      <c r="DK30" s="30">
        <v>0</v>
      </c>
      <c r="DL30" s="30">
        <v>0</v>
      </c>
      <c r="DM30" s="30">
        <v>0</v>
      </c>
      <c r="DN30" s="30">
        <v>0</v>
      </c>
      <c r="DO30" s="30">
        <v>0</v>
      </c>
      <c r="DP30" s="30">
        <v>0</v>
      </c>
      <c r="DQ30" s="30">
        <v>0</v>
      </c>
      <c r="DR30" s="30">
        <v>0</v>
      </c>
      <c r="DS30" s="30">
        <v>0</v>
      </c>
      <c r="DT30" s="30">
        <v>0</v>
      </c>
      <c r="DU30" s="30">
        <v>0</v>
      </c>
      <c r="DV30" s="30">
        <v>0</v>
      </c>
      <c r="DW30" s="30">
        <v>0</v>
      </c>
      <c r="DX30" s="30">
        <v>0</v>
      </c>
      <c r="DY30" s="30">
        <v>0</v>
      </c>
      <c r="DZ30" s="30">
        <v>0</v>
      </c>
      <c r="EA30" s="30">
        <v>0</v>
      </c>
      <c r="EB30" s="30">
        <v>0</v>
      </c>
      <c r="EC30" s="30">
        <v>0</v>
      </c>
      <c r="ED30" s="30">
        <v>0</v>
      </c>
      <c r="EE30" s="30">
        <v>0</v>
      </c>
      <c r="EF30" s="30">
        <v>0</v>
      </c>
      <c r="EG30" s="30">
        <v>0</v>
      </c>
      <c r="EH30" s="30">
        <v>0</v>
      </c>
      <c r="EI30" s="30">
        <v>0</v>
      </c>
      <c r="EJ30" s="30">
        <v>0</v>
      </c>
      <c r="EK30" s="30">
        <v>0</v>
      </c>
      <c r="EL30" s="30">
        <v>0</v>
      </c>
      <c r="EM30" s="30">
        <v>0</v>
      </c>
      <c r="EN30" s="30">
        <v>0</v>
      </c>
      <c r="EO30" s="30">
        <v>0</v>
      </c>
      <c r="EP30" s="30">
        <v>0</v>
      </c>
      <c r="EQ30" s="30">
        <v>0</v>
      </c>
      <c r="ER30" s="30">
        <v>0</v>
      </c>
      <c r="ES30" s="30">
        <v>0</v>
      </c>
      <c r="ET30" s="30">
        <v>0</v>
      </c>
      <c r="EU30" s="30">
        <v>0</v>
      </c>
      <c r="EV30" s="30">
        <v>0</v>
      </c>
      <c r="EW30" s="30">
        <v>0</v>
      </c>
      <c r="EX30" s="30">
        <v>0</v>
      </c>
      <c r="EY30" s="30">
        <v>0</v>
      </c>
      <c r="EZ30" s="30">
        <v>0</v>
      </c>
      <c r="FA30" s="30">
        <v>0</v>
      </c>
      <c r="FB30" s="30">
        <v>0</v>
      </c>
      <c r="FC30" s="30">
        <v>0</v>
      </c>
      <c r="FD30" s="30">
        <v>0</v>
      </c>
      <c r="FE30" s="30">
        <v>0</v>
      </c>
      <c r="FF30" s="30">
        <v>0</v>
      </c>
      <c r="FG30" s="30">
        <v>0</v>
      </c>
      <c r="FH30" s="30">
        <v>0</v>
      </c>
      <c r="FI30" s="30">
        <v>0</v>
      </c>
      <c r="FJ30" s="30">
        <v>0</v>
      </c>
      <c r="FK30" s="30">
        <v>0</v>
      </c>
      <c r="FL30" s="30">
        <v>0</v>
      </c>
      <c r="FM30" s="30">
        <v>0</v>
      </c>
      <c r="FN30" s="30">
        <v>0</v>
      </c>
      <c r="FO30" s="30">
        <v>0</v>
      </c>
      <c r="FP30" s="30">
        <v>0</v>
      </c>
      <c r="FQ30" s="30">
        <v>0</v>
      </c>
      <c r="FR30" s="30">
        <v>0</v>
      </c>
      <c r="FS30" s="30">
        <v>0</v>
      </c>
      <c r="FT30" s="30">
        <v>0</v>
      </c>
      <c r="FU30" s="30">
        <v>0</v>
      </c>
      <c r="FV30" s="30">
        <v>0</v>
      </c>
      <c r="FW30" s="30">
        <v>0</v>
      </c>
      <c r="FX30" s="30">
        <v>0</v>
      </c>
      <c r="FY30" s="30">
        <v>0</v>
      </c>
      <c r="FZ30" s="30">
        <v>0</v>
      </c>
      <c r="GA30" s="30">
        <v>0</v>
      </c>
      <c r="GB30" s="30">
        <v>0</v>
      </c>
      <c r="GC30" s="30">
        <v>0</v>
      </c>
      <c r="GD30" s="30">
        <v>0</v>
      </c>
      <c r="GE30" s="30">
        <v>0</v>
      </c>
      <c r="GF30" s="30">
        <v>0</v>
      </c>
      <c r="GG30" s="30">
        <v>0</v>
      </c>
      <c r="GH30" s="30">
        <v>0</v>
      </c>
      <c r="GI30" s="30">
        <v>0</v>
      </c>
      <c r="GJ30" s="30">
        <v>0</v>
      </c>
      <c r="GK30" s="30">
        <v>0</v>
      </c>
      <c r="GL30" s="30">
        <v>0</v>
      </c>
      <c r="GM30" s="30">
        <v>0</v>
      </c>
      <c r="GN30" s="30">
        <v>0</v>
      </c>
      <c r="GO30" s="30">
        <v>0</v>
      </c>
      <c r="GP30" s="30">
        <v>0</v>
      </c>
      <c r="GQ30" s="30">
        <v>0</v>
      </c>
      <c r="GR30" s="30">
        <v>0</v>
      </c>
      <c r="GS30" s="30">
        <v>0</v>
      </c>
      <c r="GT30" s="30">
        <v>0</v>
      </c>
      <c r="GU30" s="30">
        <v>0</v>
      </c>
      <c r="GV30" s="30">
        <v>0</v>
      </c>
      <c r="GW30" s="30">
        <v>0</v>
      </c>
      <c r="GX30" s="30">
        <v>0</v>
      </c>
      <c r="GY30" s="30">
        <v>0</v>
      </c>
      <c r="GZ30" s="30">
        <v>0</v>
      </c>
      <c r="HA30" s="30">
        <v>0</v>
      </c>
      <c r="HB30" s="30">
        <v>0</v>
      </c>
      <c r="HC30" s="30">
        <v>0</v>
      </c>
      <c r="HD30" s="30">
        <f t="shared" si="4"/>
        <v>272.2</v>
      </c>
      <c r="HE30" s="30">
        <v>117.8</v>
      </c>
      <c r="HF30" s="30">
        <v>0</v>
      </c>
      <c r="HG30" s="30">
        <v>0</v>
      </c>
      <c r="HH30" s="30">
        <v>0</v>
      </c>
      <c r="HI30" s="30">
        <v>0</v>
      </c>
      <c r="HJ30" s="30">
        <v>0</v>
      </c>
      <c r="HK30" s="30">
        <v>0</v>
      </c>
      <c r="HL30" s="30">
        <v>0</v>
      </c>
      <c r="HM30" s="30">
        <v>0</v>
      </c>
      <c r="HN30" s="30">
        <v>0</v>
      </c>
      <c r="HO30" s="30">
        <v>0</v>
      </c>
      <c r="HP30" s="30">
        <v>120.5</v>
      </c>
      <c r="HQ30" s="30">
        <v>0</v>
      </c>
      <c r="HR30" s="30">
        <v>0</v>
      </c>
      <c r="HS30" s="30">
        <v>32.9</v>
      </c>
      <c r="HT30" s="30">
        <v>1</v>
      </c>
      <c r="HU30" s="30">
        <v>0</v>
      </c>
      <c r="HV30" s="30">
        <v>264.8</v>
      </c>
      <c r="HW30" s="30">
        <v>0</v>
      </c>
      <c r="HX30" s="31">
        <f t="shared" si="1"/>
        <v>23061</v>
      </c>
      <c r="HY30" s="31">
        <f t="shared" si="2"/>
        <v>17886</v>
      </c>
      <c r="HZ30" s="32">
        <v>16722</v>
      </c>
      <c r="IA30" s="32">
        <v>0</v>
      </c>
      <c r="IB30" s="32">
        <v>1164</v>
      </c>
      <c r="IC30" s="31">
        <f t="shared" si="3"/>
        <v>5175</v>
      </c>
      <c r="ID30" s="32">
        <v>4985</v>
      </c>
      <c r="IE30" s="32">
        <v>0</v>
      </c>
      <c r="IF30" s="32">
        <v>190</v>
      </c>
    </row>
    <row r="31" spans="1:240" ht="72.75" customHeight="1" x14ac:dyDescent="0.25">
      <c r="A31" s="26">
        <v>9</v>
      </c>
      <c r="B31" s="27" t="s">
        <v>71</v>
      </c>
      <c r="C31" s="28" t="s">
        <v>62</v>
      </c>
      <c r="D31" s="30">
        <f t="shared" si="0"/>
        <v>408.09999999999997</v>
      </c>
      <c r="E31" s="30">
        <v>138.5</v>
      </c>
      <c r="F31" s="30">
        <v>0</v>
      </c>
      <c r="G31" s="30">
        <v>160.69999999999999</v>
      </c>
      <c r="H31" s="30">
        <v>0</v>
      </c>
      <c r="I31" s="30">
        <v>47.9</v>
      </c>
      <c r="J31" s="30">
        <v>0</v>
      </c>
      <c r="K31" s="30">
        <v>2</v>
      </c>
      <c r="L31" s="30">
        <v>0</v>
      </c>
      <c r="M31" s="30">
        <v>1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1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>
        <v>0</v>
      </c>
      <c r="BU31" s="30">
        <v>0</v>
      </c>
      <c r="BV31" s="30">
        <v>0</v>
      </c>
      <c r="BW31" s="30">
        <v>0</v>
      </c>
      <c r="BX31" s="30">
        <v>0</v>
      </c>
      <c r="BY31" s="30">
        <v>0</v>
      </c>
      <c r="BZ31" s="30">
        <v>0</v>
      </c>
      <c r="CA31" s="30">
        <v>0</v>
      </c>
      <c r="CB31" s="30">
        <v>0</v>
      </c>
      <c r="CC31" s="30">
        <v>0</v>
      </c>
      <c r="CD31" s="30">
        <v>0</v>
      </c>
      <c r="CE31" s="30">
        <v>0</v>
      </c>
      <c r="CF31" s="30">
        <v>0</v>
      </c>
      <c r="CG31" s="30">
        <v>0</v>
      </c>
      <c r="CH31" s="30">
        <v>0</v>
      </c>
      <c r="CI31" s="30">
        <v>0</v>
      </c>
      <c r="CJ31" s="30">
        <v>0</v>
      </c>
      <c r="CK31" s="30">
        <v>0</v>
      </c>
      <c r="CL31" s="30">
        <v>0</v>
      </c>
      <c r="CM31" s="30">
        <v>0</v>
      </c>
      <c r="CN31" s="30">
        <v>0</v>
      </c>
      <c r="CO31" s="30">
        <v>57</v>
      </c>
      <c r="CP31" s="30">
        <v>0</v>
      </c>
      <c r="CQ31" s="30">
        <v>0</v>
      </c>
      <c r="CR31" s="30">
        <v>0</v>
      </c>
      <c r="CS31" s="30">
        <v>0</v>
      </c>
      <c r="CT31" s="30">
        <v>0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0">
        <v>0</v>
      </c>
      <c r="DA31" s="30">
        <v>0</v>
      </c>
      <c r="DB31" s="30">
        <v>0</v>
      </c>
      <c r="DC31" s="30">
        <v>0</v>
      </c>
      <c r="DD31" s="30">
        <v>0</v>
      </c>
      <c r="DE31" s="30">
        <v>0</v>
      </c>
      <c r="DF31" s="30">
        <v>0</v>
      </c>
      <c r="DG31" s="30">
        <v>0</v>
      </c>
      <c r="DH31" s="30">
        <v>0</v>
      </c>
      <c r="DI31" s="30">
        <v>0</v>
      </c>
      <c r="DJ31" s="30">
        <v>0</v>
      </c>
      <c r="DK31" s="30">
        <v>0</v>
      </c>
      <c r="DL31" s="30">
        <v>0</v>
      </c>
      <c r="DM31" s="30">
        <v>0</v>
      </c>
      <c r="DN31" s="30">
        <v>0</v>
      </c>
      <c r="DO31" s="30">
        <v>0</v>
      </c>
      <c r="DP31" s="30">
        <v>0</v>
      </c>
      <c r="DQ31" s="30">
        <v>0</v>
      </c>
      <c r="DR31" s="30">
        <v>0</v>
      </c>
      <c r="DS31" s="30">
        <v>0</v>
      </c>
      <c r="DT31" s="30">
        <v>0</v>
      </c>
      <c r="DU31" s="30">
        <v>0</v>
      </c>
      <c r="DV31" s="30">
        <v>0</v>
      </c>
      <c r="DW31" s="30">
        <v>0</v>
      </c>
      <c r="DX31" s="30">
        <v>0</v>
      </c>
      <c r="DY31" s="30">
        <v>0</v>
      </c>
      <c r="DZ31" s="30">
        <v>0</v>
      </c>
      <c r="EA31" s="30">
        <v>0</v>
      </c>
      <c r="EB31" s="30">
        <v>0</v>
      </c>
      <c r="EC31" s="30">
        <v>0</v>
      </c>
      <c r="ED31" s="30">
        <v>0</v>
      </c>
      <c r="EE31" s="30">
        <v>0</v>
      </c>
      <c r="EF31" s="30">
        <v>0</v>
      </c>
      <c r="EG31" s="30">
        <v>0</v>
      </c>
      <c r="EH31" s="30">
        <v>0</v>
      </c>
      <c r="EI31" s="30">
        <v>0</v>
      </c>
      <c r="EJ31" s="30">
        <v>0</v>
      </c>
      <c r="EK31" s="30">
        <v>0</v>
      </c>
      <c r="EL31" s="30">
        <v>0</v>
      </c>
      <c r="EM31" s="30">
        <v>0</v>
      </c>
      <c r="EN31" s="30">
        <v>0</v>
      </c>
      <c r="EO31" s="30">
        <v>0</v>
      </c>
      <c r="EP31" s="30">
        <v>0</v>
      </c>
      <c r="EQ31" s="30">
        <v>0</v>
      </c>
      <c r="ER31" s="30">
        <v>0</v>
      </c>
      <c r="ES31" s="30">
        <v>0</v>
      </c>
      <c r="ET31" s="30">
        <v>0</v>
      </c>
      <c r="EU31" s="30">
        <v>0</v>
      </c>
      <c r="EV31" s="30">
        <v>0</v>
      </c>
      <c r="EW31" s="30">
        <v>0</v>
      </c>
      <c r="EX31" s="30">
        <v>0</v>
      </c>
      <c r="EY31" s="30">
        <v>0</v>
      </c>
      <c r="EZ31" s="30">
        <v>0</v>
      </c>
      <c r="FA31" s="30">
        <v>0</v>
      </c>
      <c r="FB31" s="30">
        <v>0</v>
      </c>
      <c r="FC31" s="30">
        <v>0</v>
      </c>
      <c r="FD31" s="30">
        <v>0</v>
      </c>
      <c r="FE31" s="30">
        <v>0</v>
      </c>
      <c r="FF31" s="30">
        <v>0</v>
      </c>
      <c r="FG31" s="30">
        <v>0</v>
      </c>
      <c r="FH31" s="30">
        <v>0</v>
      </c>
      <c r="FI31" s="30">
        <v>0</v>
      </c>
      <c r="FJ31" s="30">
        <v>0</v>
      </c>
      <c r="FK31" s="30">
        <v>0</v>
      </c>
      <c r="FL31" s="30">
        <v>0</v>
      </c>
      <c r="FM31" s="30">
        <v>0</v>
      </c>
      <c r="FN31" s="30">
        <v>0</v>
      </c>
      <c r="FO31" s="30">
        <v>0</v>
      </c>
      <c r="FP31" s="30">
        <v>0</v>
      </c>
      <c r="FQ31" s="30">
        <v>0</v>
      </c>
      <c r="FR31" s="30">
        <v>0</v>
      </c>
      <c r="FS31" s="30">
        <v>0</v>
      </c>
      <c r="FT31" s="30">
        <v>0</v>
      </c>
      <c r="FU31" s="30">
        <v>0</v>
      </c>
      <c r="FV31" s="30">
        <v>0</v>
      </c>
      <c r="FW31" s="30">
        <v>0</v>
      </c>
      <c r="FX31" s="30">
        <v>0</v>
      </c>
      <c r="FY31" s="30">
        <v>0</v>
      </c>
      <c r="FZ31" s="30">
        <v>0</v>
      </c>
      <c r="GA31" s="30">
        <v>0</v>
      </c>
      <c r="GB31" s="30">
        <v>0</v>
      </c>
      <c r="GC31" s="30">
        <v>0</v>
      </c>
      <c r="GD31" s="30">
        <v>0</v>
      </c>
      <c r="GE31" s="30">
        <v>0</v>
      </c>
      <c r="GF31" s="30">
        <v>0</v>
      </c>
      <c r="GG31" s="30">
        <v>0</v>
      </c>
      <c r="GH31" s="30">
        <v>0</v>
      </c>
      <c r="GI31" s="30">
        <v>0</v>
      </c>
      <c r="GJ31" s="30">
        <v>0</v>
      </c>
      <c r="GK31" s="30">
        <v>0</v>
      </c>
      <c r="GL31" s="30">
        <v>0</v>
      </c>
      <c r="GM31" s="30">
        <v>0</v>
      </c>
      <c r="GN31" s="30">
        <v>0</v>
      </c>
      <c r="GO31" s="30">
        <v>0</v>
      </c>
      <c r="GP31" s="30">
        <v>0</v>
      </c>
      <c r="GQ31" s="30">
        <v>0</v>
      </c>
      <c r="GR31" s="30">
        <v>0</v>
      </c>
      <c r="GS31" s="30">
        <v>0</v>
      </c>
      <c r="GT31" s="30">
        <v>0</v>
      </c>
      <c r="GU31" s="30">
        <v>0</v>
      </c>
      <c r="GV31" s="30">
        <v>0</v>
      </c>
      <c r="GW31" s="30">
        <v>0</v>
      </c>
      <c r="GX31" s="30">
        <v>0</v>
      </c>
      <c r="GY31" s="30">
        <v>0</v>
      </c>
      <c r="GZ31" s="30">
        <v>0</v>
      </c>
      <c r="HA31" s="30">
        <v>0</v>
      </c>
      <c r="HB31" s="30">
        <v>0</v>
      </c>
      <c r="HC31" s="30">
        <v>0</v>
      </c>
      <c r="HD31" s="30">
        <f t="shared" si="4"/>
        <v>0</v>
      </c>
      <c r="HE31" s="30">
        <v>0</v>
      </c>
      <c r="HF31" s="30">
        <v>0</v>
      </c>
      <c r="HG31" s="30">
        <v>0</v>
      </c>
      <c r="HH31" s="30">
        <v>0</v>
      </c>
      <c r="HI31" s="30">
        <v>0</v>
      </c>
      <c r="HJ31" s="30">
        <v>0</v>
      </c>
      <c r="HK31" s="30">
        <v>0</v>
      </c>
      <c r="HL31" s="30">
        <v>0</v>
      </c>
      <c r="HM31" s="30">
        <v>0</v>
      </c>
      <c r="HN31" s="30">
        <v>0</v>
      </c>
      <c r="HO31" s="30">
        <v>0</v>
      </c>
      <c r="HP31" s="30">
        <v>0</v>
      </c>
      <c r="HQ31" s="30">
        <v>0</v>
      </c>
      <c r="HR31" s="30">
        <v>0</v>
      </c>
      <c r="HS31" s="30">
        <v>0</v>
      </c>
      <c r="HT31" s="30">
        <v>0</v>
      </c>
      <c r="HU31" s="30">
        <v>0</v>
      </c>
      <c r="HV31" s="30">
        <v>408.9</v>
      </c>
      <c r="HW31" s="30">
        <v>54.8</v>
      </c>
      <c r="HX31" s="31">
        <f t="shared" si="1"/>
        <v>37422</v>
      </c>
      <c r="HY31" s="31">
        <f t="shared" si="2"/>
        <v>28534</v>
      </c>
      <c r="HZ31" s="32">
        <v>28148</v>
      </c>
      <c r="IA31" s="32">
        <v>5734</v>
      </c>
      <c r="IB31" s="32">
        <v>386</v>
      </c>
      <c r="IC31" s="31">
        <f t="shared" si="3"/>
        <v>8888</v>
      </c>
      <c r="ID31" s="32">
        <v>8778</v>
      </c>
      <c r="IE31" s="32">
        <v>2227</v>
      </c>
      <c r="IF31" s="32">
        <v>110</v>
      </c>
    </row>
    <row r="32" spans="1:240" ht="69" customHeight="1" x14ac:dyDescent="0.25">
      <c r="A32" s="26">
        <v>10</v>
      </c>
      <c r="B32" s="27" t="s">
        <v>72</v>
      </c>
      <c r="C32" s="28" t="s">
        <v>62</v>
      </c>
      <c r="D32" s="30">
        <f t="shared" si="0"/>
        <v>165.4</v>
      </c>
      <c r="E32" s="30">
        <v>48.5</v>
      </c>
      <c r="F32" s="30">
        <v>0</v>
      </c>
      <c r="G32" s="30">
        <v>88.9</v>
      </c>
      <c r="H32" s="30">
        <v>0</v>
      </c>
      <c r="I32" s="30">
        <v>28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>
        <v>0</v>
      </c>
      <c r="BU32" s="30">
        <v>0</v>
      </c>
      <c r="BV32" s="30">
        <v>0</v>
      </c>
      <c r="BW32" s="30">
        <v>0</v>
      </c>
      <c r="BX32" s="30">
        <v>0</v>
      </c>
      <c r="BY32" s="30">
        <v>0</v>
      </c>
      <c r="BZ32" s="30">
        <v>0</v>
      </c>
      <c r="CA32" s="30">
        <v>0</v>
      </c>
      <c r="CB32" s="30">
        <v>0</v>
      </c>
      <c r="CC32" s="30">
        <v>0</v>
      </c>
      <c r="CD32" s="30">
        <v>0</v>
      </c>
      <c r="CE32" s="30">
        <v>0</v>
      </c>
      <c r="CF32" s="30">
        <v>0</v>
      </c>
      <c r="CG32" s="30">
        <v>0</v>
      </c>
      <c r="CH32" s="30">
        <v>0</v>
      </c>
      <c r="CI32" s="30">
        <v>0</v>
      </c>
      <c r="CJ32" s="30">
        <v>0</v>
      </c>
      <c r="CK32" s="30">
        <v>0</v>
      </c>
      <c r="CL32" s="30">
        <v>0</v>
      </c>
      <c r="CM32" s="30">
        <v>0</v>
      </c>
      <c r="CN32" s="30">
        <v>0</v>
      </c>
      <c r="CO32" s="30">
        <v>0</v>
      </c>
      <c r="CP32" s="30">
        <v>0</v>
      </c>
      <c r="CQ32" s="30">
        <v>0</v>
      </c>
      <c r="CR32" s="30">
        <v>0</v>
      </c>
      <c r="CS32" s="30">
        <v>0</v>
      </c>
      <c r="CT32" s="30">
        <v>0</v>
      </c>
      <c r="CU32" s="30">
        <v>0</v>
      </c>
      <c r="CV32" s="30">
        <v>0</v>
      </c>
      <c r="CW32" s="30">
        <v>0</v>
      </c>
      <c r="CX32" s="30">
        <v>0</v>
      </c>
      <c r="CY32" s="30">
        <v>0</v>
      </c>
      <c r="CZ32" s="30">
        <v>0</v>
      </c>
      <c r="DA32" s="30">
        <v>0</v>
      </c>
      <c r="DB32" s="30">
        <v>0</v>
      </c>
      <c r="DC32" s="30">
        <v>0</v>
      </c>
      <c r="DD32" s="30">
        <v>0</v>
      </c>
      <c r="DE32" s="30">
        <v>0</v>
      </c>
      <c r="DF32" s="30">
        <v>0</v>
      </c>
      <c r="DG32" s="30">
        <v>0</v>
      </c>
      <c r="DH32" s="30">
        <v>0</v>
      </c>
      <c r="DI32" s="30">
        <v>0</v>
      </c>
      <c r="DJ32" s="30">
        <v>0</v>
      </c>
      <c r="DK32" s="30">
        <v>0</v>
      </c>
      <c r="DL32" s="30">
        <v>0</v>
      </c>
      <c r="DM32" s="30">
        <v>0</v>
      </c>
      <c r="DN32" s="30">
        <v>0</v>
      </c>
      <c r="DO32" s="30">
        <v>0</v>
      </c>
      <c r="DP32" s="30">
        <v>0</v>
      </c>
      <c r="DQ32" s="30">
        <v>0</v>
      </c>
      <c r="DR32" s="30">
        <v>0</v>
      </c>
      <c r="DS32" s="30">
        <v>0</v>
      </c>
      <c r="DT32" s="30">
        <v>0</v>
      </c>
      <c r="DU32" s="30">
        <v>0</v>
      </c>
      <c r="DV32" s="30">
        <v>0</v>
      </c>
      <c r="DW32" s="30">
        <v>0</v>
      </c>
      <c r="DX32" s="30">
        <v>0</v>
      </c>
      <c r="DY32" s="30">
        <v>0</v>
      </c>
      <c r="DZ32" s="30">
        <v>0</v>
      </c>
      <c r="EA32" s="30">
        <v>0</v>
      </c>
      <c r="EB32" s="30">
        <v>0</v>
      </c>
      <c r="EC32" s="30">
        <v>0</v>
      </c>
      <c r="ED32" s="30">
        <v>0</v>
      </c>
      <c r="EE32" s="30">
        <v>0</v>
      </c>
      <c r="EF32" s="30">
        <v>0</v>
      </c>
      <c r="EG32" s="30">
        <v>0</v>
      </c>
      <c r="EH32" s="30">
        <v>0</v>
      </c>
      <c r="EI32" s="30">
        <v>0</v>
      </c>
      <c r="EJ32" s="30">
        <v>0</v>
      </c>
      <c r="EK32" s="30">
        <v>0</v>
      </c>
      <c r="EL32" s="30">
        <v>0</v>
      </c>
      <c r="EM32" s="30">
        <v>0</v>
      </c>
      <c r="EN32" s="30">
        <v>0</v>
      </c>
      <c r="EO32" s="30">
        <v>0</v>
      </c>
      <c r="EP32" s="30">
        <v>0</v>
      </c>
      <c r="EQ32" s="30">
        <v>0</v>
      </c>
      <c r="ER32" s="30">
        <v>0</v>
      </c>
      <c r="ES32" s="30">
        <v>0</v>
      </c>
      <c r="ET32" s="30">
        <v>0</v>
      </c>
      <c r="EU32" s="30">
        <v>0</v>
      </c>
      <c r="EV32" s="30">
        <v>0</v>
      </c>
      <c r="EW32" s="30">
        <v>0</v>
      </c>
      <c r="EX32" s="30">
        <v>0</v>
      </c>
      <c r="EY32" s="30">
        <v>0</v>
      </c>
      <c r="EZ32" s="30">
        <v>0</v>
      </c>
      <c r="FA32" s="30">
        <v>0</v>
      </c>
      <c r="FB32" s="30">
        <v>0</v>
      </c>
      <c r="FC32" s="30">
        <v>0</v>
      </c>
      <c r="FD32" s="30">
        <v>0</v>
      </c>
      <c r="FE32" s="30">
        <v>0</v>
      </c>
      <c r="FF32" s="30">
        <v>0</v>
      </c>
      <c r="FG32" s="30">
        <v>0</v>
      </c>
      <c r="FH32" s="30">
        <v>0</v>
      </c>
      <c r="FI32" s="30">
        <v>0</v>
      </c>
      <c r="FJ32" s="30">
        <v>0</v>
      </c>
      <c r="FK32" s="30">
        <v>0</v>
      </c>
      <c r="FL32" s="30">
        <v>0</v>
      </c>
      <c r="FM32" s="30">
        <v>0</v>
      </c>
      <c r="FN32" s="30">
        <v>0</v>
      </c>
      <c r="FO32" s="30">
        <v>0</v>
      </c>
      <c r="FP32" s="30">
        <v>0</v>
      </c>
      <c r="FQ32" s="30">
        <v>0</v>
      </c>
      <c r="FR32" s="30">
        <v>0</v>
      </c>
      <c r="FS32" s="30">
        <v>0</v>
      </c>
      <c r="FT32" s="30">
        <v>0</v>
      </c>
      <c r="FU32" s="30">
        <v>0</v>
      </c>
      <c r="FV32" s="30">
        <v>0</v>
      </c>
      <c r="FW32" s="30">
        <v>0</v>
      </c>
      <c r="FX32" s="30">
        <v>0</v>
      </c>
      <c r="FY32" s="30">
        <v>0</v>
      </c>
      <c r="FZ32" s="30">
        <v>0</v>
      </c>
      <c r="GA32" s="30">
        <v>0</v>
      </c>
      <c r="GB32" s="30">
        <v>0</v>
      </c>
      <c r="GC32" s="30">
        <v>0</v>
      </c>
      <c r="GD32" s="30">
        <v>0</v>
      </c>
      <c r="GE32" s="30">
        <v>0</v>
      </c>
      <c r="GF32" s="30">
        <v>0</v>
      </c>
      <c r="GG32" s="30">
        <v>0</v>
      </c>
      <c r="GH32" s="30">
        <v>0</v>
      </c>
      <c r="GI32" s="30">
        <v>0</v>
      </c>
      <c r="GJ32" s="30">
        <v>0</v>
      </c>
      <c r="GK32" s="30">
        <v>0</v>
      </c>
      <c r="GL32" s="30">
        <v>0</v>
      </c>
      <c r="GM32" s="30">
        <v>0</v>
      </c>
      <c r="GN32" s="30">
        <v>0</v>
      </c>
      <c r="GO32" s="30">
        <v>0</v>
      </c>
      <c r="GP32" s="30">
        <v>0</v>
      </c>
      <c r="GQ32" s="30">
        <v>0</v>
      </c>
      <c r="GR32" s="30">
        <v>0</v>
      </c>
      <c r="GS32" s="30">
        <v>0</v>
      </c>
      <c r="GT32" s="30">
        <v>0</v>
      </c>
      <c r="GU32" s="30">
        <v>0</v>
      </c>
      <c r="GV32" s="30">
        <v>0</v>
      </c>
      <c r="GW32" s="30">
        <v>0</v>
      </c>
      <c r="GX32" s="30">
        <v>0</v>
      </c>
      <c r="GY32" s="30">
        <v>0</v>
      </c>
      <c r="GZ32" s="30">
        <v>0</v>
      </c>
      <c r="HA32" s="30">
        <v>0</v>
      </c>
      <c r="HB32" s="30">
        <v>0</v>
      </c>
      <c r="HC32" s="30">
        <v>0</v>
      </c>
      <c r="HD32" s="30">
        <f t="shared" si="4"/>
        <v>165.4</v>
      </c>
      <c r="HE32" s="30">
        <v>48.5</v>
      </c>
      <c r="HF32" s="30">
        <v>0</v>
      </c>
      <c r="HG32" s="30">
        <v>0</v>
      </c>
      <c r="HH32" s="30">
        <v>0</v>
      </c>
      <c r="HI32" s="30">
        <v>0</v>
      </c>
      <c r="HJ32" s="30">
        <v>0</v>
      </c>
      <c r="HK32" s="30">
        <v>0</v>
      </c>
      <c r="HL32" s="30">
        <v>0</v>
      </c>
      <c r="HM32" s="30">
        <v>0</v>
      </c>
      <c r="HN32" s="30">
        <v>0</v>
      </c>
      <c r="HO32" s="30">
        <v>0</v>
      </c>
      <c r="HP32" s="30">
        <v>88.9</v>
      </c>
      <c r="HQ32" s="30">
        <v>0</v>
      </c>
      <c r="HR32" s="30">
        <v>0</v>
      </c>
      <c r="HS32" s="30">
        <v>28</v>
      </c>
      <c r="HT32" s="30">
        <v>0</v>
      </c>
      <c r="HU32" s="30">
        <v>0</v>
      </c>
      <c r="HV32" s="30">
        <v>166.1</v>
      </c>
      <c r="HW32" s="30">
        <v>0</v>
      </c>
      <c r="HX32" s="31">
        <f t="shared" si="1"/>
        <v>13843</v>
      </c>
      <c r="HY32" s="31">
        <f t="shared" si="2"/>
        <v>11084</v>
      </c>
      <c r="HZ32" s="32">
        <v>10753</v>
      </c>
      <c r="IA32" s="32">
        <v>0</v>
      </c>
      <c r="IB32" s="32">
        <v>331</v>
      </c>
      <c r="IC32" s="31">
        <f t="shared" si="3"/>
        <v>2759</v>
      </c>
      <c r="ID32" s="32">
        <v>2711</v>
      </c>
      <c r="IE32" s="32">
        <v>0</v>
      </c>
      <c r="IF32" s="32">
        <v>48</v>
      </c>
    </row>
    <row r="33" spans="1:244" ht="64.5" customHeight="1" x14ac:dyDescent="0.25">
      <c r="A33" s="26">
        <v>11</v>
      </c>
      <c r="B33" s="27" t="s">
        <v>73</v>
      </c>
      <c r="C33" s="28" t="s">
        <v>62</v>
      </c>
      <c r="D33" s="30">
        <f t="shared" si="0"/>
        <v>83.2</v>
      </c>
      <c r="E33" s="30">
        <v>83.2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0</v>
      </c>
      <c r="BD33" s="30">
        <v>0</v>
      </c>
      <c r="BE33" s="30">
        <v>0</v>
      </c>
      <c r="BF33" s="30">
        <v>0</v>
      </c>
      <c r="BG33" s="30">
        <v>0</v>
      </c>
      <c r="BH33" s="30">
        <v>0</v>
      </c>
      <c r="BI33" s="30">
        <v>0</v>
      </c>
      <c r="BJ33" s="30">
        <v>0</v>
      </c>
      <c r="BK33" s="30">
        <v>0</v>
      </c>
      <c r="BL33" s="30">
        <v>0</v>
      </c>
      <c r="BM33" s="30">
        <v>0</v>
      </c>
      <c r="BN33" s="30">
        <v>0</v>
      </c>
      <c r="BO33" s="30">
        <v>0</v>
      </c>
      <c r="BP33" s="30">
        <v>0</v>
      </c>
      <c r="BQ33" s="30">
        <v>0</v>
      </c>
      <c r="BR33" s="30">
        <v>0</v>
      </c>
      <c r="BS33" s="30">
        <v>0</v>
      </c>
      <c r="BT33" s="30">
        <v>0</v>
      </c>
      <c r="BU33" s="30">
        <v>0</v>
      </c>
      <c r="BV33" s="30">
        <v>0</v>
      </c>
      <c r="BW33" s="30">
        <v>0</v>
      </c>
      <c r="BX33" s="30">
        <v>0</v>
      </c>
      <c r="BY33" s="30">
        <v>0</v>
      </c>
      <c r="BZ33" s="30">
        <v>0</v>
      </c>
      <c r="CA33" s="30">
        <v>0</v>
      </c>
      <c r="CB33" s="30">
        <v>0</v>
      </c>
      <c r="CC33" s="30">
        <v>0</v>
      </c>
      <c r="CD33" s="30">
        <v>0</v>
      </c>
      <c r="CE33" s="30">
        <v>0</v>
      </c>
      <c r="CF33" s="30">
        <v>0</v>
      </c>
      <c r="CG33" s="30">
        <v>0</v>
      </c>
      <c r="CH33" s="30">
        <v>0</v>
      </c>
      <c r="CI33" s="30">
        <v>0</v>
      </c>
      <c r="CJ33" s="30">
        <v>0</v>
      </c>
      <c r="CK33" s="30">
        <v>0</v>
      </c>
      <c r="CL33" s="30">
        <v>0</v>
      </c>
      <c r="CM33" s="30">
        <v>0</v>
      </c>
      <c r="CN33" s="30">
        <v>0</v>
      </c>
      <c r="CO33" s="30">
        <v>0</v>
      </c>
      <c r="CP33" s="30">
        <v>0</v>
      </c>
      <c r="CQ33" s="30">
        <v>0</v>
      </c>
      <c r="CR33" s="30">
        <v>0</v>
      </c>
      <c r="CS33" s="30">
        <v>0</v>
      </c>
      <c r="CT33" s="30">
        <v>0</v>
      </c>
      <c r="CU33" s="30">
        <v>0</v>
      </c>
      <c r="CV33" s="30">
        <v>0</v>
      </c>
      <c r="CW33" s="30">
        <v>0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0">
        <v>0</v>
      </c>
      <c r="DJ33" s="30">
        <v>0</v>
      </c>
      <c r="DK33" s="30">
        <v>0</v>
      </c>
      <c r="DL33" s="30">
        <v>0</v>
      </c>
      <c r="DM33" s="30">
        <v>0</v>
      </c>
      <c r="DN33" s="30">
        <v>0</v>
      </c>
      <c r="DO33" s="30">
        <v>0</v>
      </c>
      <c r="DP33" s="30">
        <v>0</v>
      </c>
      <c r="DQ33" s="30">
        <v>0</v>
      </c>
      <c r="DR33" s="30">
        <v>0</v>
      </c>
      <c r="DS33" s="30">
        <v>0</v>
      </c>
      <c r="DT33" s="30">
        <v>0</v>
      </c>
      <c r="DU33" s="30">
        <v>0</v>
      </c>
      <c r="DV33" s="30">
        <v>0</v>
      </c>
      <c r="DW33" s="30">
        <v>0</v>
      </c>
      <c r="DX33" s="30">
        <v>0</v>
      </c>
      <c r="DY33" s="30">
        <v>0</v>
      </c>
      <c r="DZ33" s="30">
        <v>0</v>
      </c>
      <c r="EA33" s="30">
        <v>0</v>
      </c>
      <c r="EB33" s="30">
        <v>0</v>
      </c>
      <c r="EC33" s="30">
        <v>0</v>
      </c>
      <c r="ED33" s="30">
        <v>0</v>
      </c>
      <c r="EE33" s="30">
        <v>0</v>
      </c>
      <c r="EF33" s="30">
        <v>0</v>
      </c>
      <c r="EG33" s="30">
        <v>0</v>
      </c>
      <c r="EH33" s="30">
        <v>0</v>
      </c>
      <c r="EI33" s="30">
        <v>0</v>
      </c>
      <c r="EJ33" s="30">
        <v>0</v>
      </c>
      <c r="EK33" s="30">
        <v>0</v>
      </c>
      <c r="EL33" s="30">
        <v>0</v>
      </c>
      <c r="EM33" s="30">
        <v>0</v>
      </c>
      <c r="EN33" s="30">
        <v>0</v>
      </c>
      <c r="EO33" s="30">
        <v>0</v>
      </c>
      <c r="EP33" s="30">
        <v>0</v>
      </c>
      <c r="EQ33" s="30">
        <v>0</v>
      </c>
      <c r="ER33" s="30">
        <v>0</v>
      </c>
      <c r="ES33" s="30">
        <v>0</v>
      </c>
      <c r="ET33" s="30">
        <v>0</v>
      </c>
      <c r="EU33" s="30">
        <v>0</v>
      </c>
      <c r="EV33" s="30">
        <v>0</v>
      </c>
      <c r="EW33" s="30">
        <v>0</v>
      </c>
      <c r="EX33" s="30">
        <v>0</v>
      </c>
      <c r="EY33" s="30">
        <v>0</v>
      </c>
      <c r="EZ33" s="30">
        <v>0</v>
      </c>
      <c r="FA33" s="30">
        <v>0</v>
      </c>
      <c r="FB33" s="30">
        <v>0</v>
      </c>
      <c r="FC33" s="30">
        <v>0</v>
      </c>
      <c r="FD33" s="30">
        <v>0</v>
      </c>
      <c r="FE33" s="30">
        <v>0</v>
      </c>
      <c r="FF33" s="30">
        <v>0</v>
      </c>
      <c r="FG33" s="30">
        <v>0</v>
      </c>
      <c r="FH33" s="30">
        <v>0</v>
      </c>
      <c r="FI33" s="30">
        <v>0</v>
      </c>
      <c r="FJ33" s="30">
        <v>0</v>
      </c>
      <c r="FK33" s="30">
        <v>0</v>
      </c>
      <c r="FL33" s="30">
        <v>0</v>
      </c>
      <c r="FM33" s="30">
        <v>0</v>
      </c>
      <c r="FN33" s="30">
        <v>0</v>
      </c>
      <c r="FO33" s="30">
        <v>0</v>
      </c>
      <c r="FP33" s="30">
        <v>0</v>
      </c>
      <c r="FQ33" s="30">
        <v>0</v>
      </c>
      <c r="FR33" s="30">
        <v>0</v>
      </c>
      <c r="FS33" s="30">
        <v>0</v>
      </c>
      <c r="FT33" s="30">
        <v>0</v>
      </c>
      <c r="FU33" s="30">
        <v>0</v>
      </c>
      <c r="FV33" s="30">
        <v>0</v>
      </c>
      <c r="FW33" s="30">
        <v>0</v>
      </c>
      <c r="FX33" s="30">
        <v>0</v>
      </c>
      <c r="FY33" s="30">
        <v>0</v>
      </c>
      <c r="FZ33" s="30">
        <v>0</v>
      </c>
      <c r="GA33" s="30">
        <v>0</v>
      </c>
      <c r="GB33" s="30">
        <v>0</v>
      </c>
      <c r="GC33" s="30">
        <v>0</v>
      </c>
      <c r="GD33" s="30">
        <v>0</v>
      </c>
      <c r="GE33" s="30">
        <v>0</v>
      </c>
      <c r="GF33" s="30">
        <v>0</v>
      </c>
      <c r="GG33" s="30">
        <v>0</v>
      </c>
      <c r="GH33" s="30">
        <v>0</v>
      </c>
      <c r="GI33" s="30">
        <v>0</v>
      </c>
      <c r="GJ33" s="30">
        <v>0</v>
      </c>
      <c r="GK33" s="30">
        <v>0</v>
      </c>
      <c r="GL33" s="30">
        <v>0</v>
      </c>
      <c r="GM33" s="30">
        <v>0</v>
      </c>
      <c r="GN33" s="30">
        <v>0</v>
      </c>
      <c r="GO33" s="30">
        <v>0</v>
      </c>
      <c r="GP33" s="30">
        <v>0</v>
      </c>
      <c r="GQ33" s="30">
        <v>0</v>
      </c>
      <c r="GR33" s="30">
        <v>0</v>
      </c>
      <c r="GS33" s="30">
        <v>0</v>
      </c>
      <c r="GT33" s="30">
        <v>0</v>
      </c>
      <c r="GU33" s="30">
        <v>0</v>
      </c>
      <c r="GV33" s="30">
        <v>0</v>
      </c>
      <c r="GW33" s="30">
        <v>0</v>
      </c>
      <c r="GX33" s="30">
        <v>0</v>
      </c>
      <c r="GY33" s="30">
        <v>0</v>
      </c>
      <c r="GZ33" s="30">
        <v>0</v>
      </c>
      <c r="HA33" s="30">
        <v>0</v>
      </c>
      <c r="HB33" s="30">
        <v>0</v>
      </c>
      <c r="HC33" s="30">
        <v>0</v>
      </c>
      <c r="HD33" s="30">
        <f t="shared" si="4"/>
        <v>83.2</v>
      </c>
      <c r="HE33" s="30">
        <v>83.2</v>
      </c>
      <c r="HF33" s="30">
        <v>0</v>
      </c>
      <c r="HG33" s="30">
        <v>0</v>
      </c>
      <c r="HH33" s="30">
        <v>0</v>
      </c>
      <c r="HI33" s="30">
        <v>0</v>
      </c>
      <c r="HJ33" s="30">
        <v>0</v>
      </c>
      <c r="HK33" s="30">
        <v>0</v>
      </c>
      <c r="HL33" s="30">
        <v>0</v>
      </c>
      <c r="HM33" s="30">
        <v>0</v>
      </c>
      <c r="HN33" s="30">
        <v>0</v>
      </c>
      <c r="HO33" s="30">
        <v>0</v>
      </c>
      <c r="HP33" s="30">
        <v>0</v>
      </c>
      <c r="HQ33" s="30">
        <v>0</v>
      </c>
      <c r="HR33" s="30">
        <v>0</v>
      </c>
      <c r="HS33" s="30">
        <v>0</v>
      </c>
      <c r="HT33" s="30">
        <v>0</v>
      </c>
      <c r="HU33" s="30">
        <v>0</v>
      </c>
      <c r="HV33" s="30">
        <v>72.3</v>
      </c>
      <c r="HW33" s="30">
        <v>0</v>
      </c>
      <c r="HX33" s="31">
        <f t="shared" si="1"/>
        <v>4998</v>
      </c>
      <c r="HY33" s="31">
        <f t="shared" si="2"/>
        <v>4295</v>
      </c>
      <c r="HZ33" s="32">
        <v>3968</v>
      </c>
      <c r="IA33" s="32">
        <v>0</v>
      </c>
      <c r="IB33" s="32">
        <v>327</v>
      </c>
      <c r="IC33" s="31">
        <f t="shared" si="3"/>
        <v>703</v>
      </c>
      <c r="ID33" s="32">
        <v>658</v>
      </c>
      <c r="IE33" s="32">
        <v>0</v>
      </c>
      <c r="IF33" s="32">
        <v>45</v>
      </c>
    </row>
    <row r="34" spans="1:244" ht="39.75" customHeight="1" x14ac:dyDescent="0.25">
      <c r="A34" s="26">
        <v>12</v>
      </c>
      <c r="B34" s="27" t="s">
        <v>74</v>
      </c>
      <c r="C34" s="28" t="s">
        <v>61</v>
      </c>
      <c r="D34" s="30">
        <f t="shared" si="0"/>
        <v>87.7</v>
      </c>
      <c r="E34" s="30">
        <v>38.200000000000003</v>
      </c>
      <c r="F34" s="30">
        <v>0</v>
      </c>
      <c r="G34" s="30">
        <v>30.3</v>
      </c>
      <c r="H34" s="30">
        <v>0</v>
      </c>
      <c r="I34" s="30">
        <v>7.5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>
        <v>0</v>
      </c>
      <c r="AW34" s="30">
        <v>0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30">
        <v>0</v>
      </c>
      <c r="BF34" s="30">
        <v>0</v>
      </c>
      <c r="BG34" s="30">
        <v>0</v>
      </c>
      <c r="BH34" s="30">
        <v>0</v>
      </c>
      <c r="BI34" s="30">
        <v>0</v>
      </c>
      <c r="BJ34" s="30">
        <v>0</v>
      </c>
      <c r="BK34" s="30">
        <v>11.7</v>
      </c>
      <c r="BL34" s="30">
        <v>0</v>
      </c>
      <c r="BM34" s="30">
        <v>0</v>
      </c>
      <c r="BN34" s="30">
        <v>0</v>
      </c>
      <c r="BO34" s="30">
        <v>0</v>
      </c>
      <c r="BP34" s="30">
        <v>0</v>
      </c>
      <c r="BQ34" s="30">
        <v>0</v>
      </c>
      <c r="BR34" s="30">
        <v>0</v>
      </c>
      <c r="BS34" s="30">
        <v>0</v>
      </c>
      <c r="BT34" s="30">
        <v>0</v>
      </c>
      <c r="BU34" s="30">
        <v>0</v>
      </c>
      <c r="BV34" s="30">
        <v>0</v>
      </c>
      <c r="BW34" s="30">
        <v>0</v>
      </c>
      <c r="BX34" s="30">
        <v>0</v>
      </c>
      <c r="BY34" s="30">
        <v>0</v>
      </c>
      <c r="BZ34" s="30">
        <v>0</v>
      </c>
      <c r="CA34" s="30">
        <v>0</v>
      </c>
      <c r="CB34" s="30">
        <v>0</v>
      </c>
      <c r="CC34" s="30">
        <v>0</v>
      </c>
      <c r="CD34" s="30">
        <v>0</v>
      </c>
      <c r="CE34" s="30">
        <v>0</v>
      </c>
      <c r="CF34" s="30">
        <v>0</v>
      </c>
      <c r="CG34" s="30">
        <v>0</v>
      </c>
      <c r="CH34" s="30">
        <v>0</v>
      </c>
      <c r="CI34" s="30">
        <v>0</v>
      </c>
      <c r="CJ34" s="30">
        <v>0</v>
      </c>
      <c r="CK34" s="30">
        <v>0</v>
      </c>
      <c r="CL34" s="30">
        <v>0</v>
      </c>
      <c r="CM34" s="30">
        <v>0</v>
      </c>
      <c r="CN34" s="30">
        <v>0</v>
      </c>
      <c r="CO34" s="30">
        <v>0</v>
      </c>
      <c r="CP34" s="30">
        <v>0</v>
      </c>
      <c r="CQ34" s="30">
        <v>0</v>
      </c>
      <c r="CR34" s="30">
        <v>0</v>
      </c>
      <c r="CS34" s="30">
        <v>0</v>
      </c>
      <c r="CT34" s="30">
        <v>0</v>
      </c>
      <c r="CU34" s="30">
        <v>0</v>
      </c>
      <c r="CV34" s="30">
        <v>0</v>
      </c>
      <c r="CW34" s="30">
        <v>0</v>
      </c>
      <c r="CX34" s="30">
        <v>0</v>
      </c>
      <c r="CY34" s="30">
        <v>0</v>
      </c>
      <c r="CZ34" s="30">
        <v>0</v>
      </c>
      <c r="DA34" s="30">
        <v>0</v>
      </c>
      <c r="DB34" s="30">
        <v>0</v>
      </c>
      <c r="DC34" s="30">
        <v>0</v>
      </c>
      <c r="DD34" s="30">
        <v>0</v>
      </c>
      <c r="DE34" s="30">
        <v>0</v>
      </c>
      <c r="DF34" s="30">
        <v>0</v>
      </c>
      <c r="DG34" s="30">
        <v>0</v>
      </c>
      <c r="DH34" s="30">
        <v>0</v>
      </c>
      <c r="DI34" s="30">
        <v>0</v>
      </c>
      <c r="DJ34" s="30">
        <v>0</v>
      </c>
      <c r="DK34" s="30">
        <v>0</v>
      </c>
      <c r="DL34" s="30">
        <v>0</v>
      </c>
      <c r="DM34" s="30">
        <v>0</v>
      </c>
      <c r="DN34" s="30">
        <v>0</v>
      </c>
      <c r="DO34" s="30">
        <v>0</v>
      </c>
      <c r="DP34" s="30">
        <v>0</v>
      </c>
      <c r="DQ34" s="30">
        <v>0</v>
      </c>
      <c r="DR34" s="30">
        <v>0</v>
      </c>
      <c r="DS34" s="30">
        <v>0</v>
      </c>
      <c r="DT34" s="30">
        <v>0</v>
      </c>
      <c r="DU34" s="30">
        <v>0</v>
      </c>
      <c r="DV34" s="30">
        <v>0</v>
      </c>
      <c r="DW34" s="30">
        <v>0</v>
      </c>
      <c r="DX34" s="30">
        <v>0</v>
      </c>
      <c r="DY34" s="30">
        <v>0</v>
      </c>
      <c r="DZ34" s="30">
        <v>0</v>
      </c>
      <c r="EA34" s="30">
        <v>0</v>
      </c>
      <c r="EB34" s="30">
        <v>0</v>
      </c>
      <c r="EC34" s="30">
        <v>0</v>
      </c>
      <c r="ED34" s="30">
        <v>0</v>
      </c>
      <c r="EE34" s="30">
        <v>0</v>
      </c>
      <c r="EF34" s="30">
        <v>0</v>
      </c>
      <c r="EG34" s="30">
        <v>0</v>
      </c>
      <c r="EH34" s="30">
        <v>0</v>
      </c>
      <c r="EI34" s="30">
        <v>0</v>
      </c>
      <c r="EJ34" s="30">
        <v>0</v>
      </c>
      <c r="EK34" s="30">
        <v>0</v>
      </c>
      <c r="EL34" s="30">
        <v>0</v>
      </c>
      <c r="EM34" s="30">
        <v>0</v>
      </c>
      <c r="EN34" s="30">
        <v>0</v>
      </c>
      <c r="EO34" s="30">
        <v>0</v>
      </c>
      <c r="EP34" s="30">
        <v>0</v>
      </c>
      <c r="EQ34" s="30">
        <v>0</v>
      </c>
      <c r="ER34" s="30">
        <v>0</v>
      </c>
      <c r="ES34" s="30">
        <v>0</v>
      </c>
      <c r="ET34" s="30">
        <v>0</v>
      </c>
      <c r="EU34" s="30">
        <v>0</v>
      </c>
      <c r="EV34" s="30">
        <v>0</v>
      </c>
      <c r="EW34" s="30">
        <v>0</v>
      </c>
      <c r="EX34" s="30">
        <v>0</v>
      </c>
      <c r="EY34" s="30">
        <v>0</v>
      </c>
      <c r="EZ34" s="30">
        <v>0</v>
      </c>
      <c r="FA34" s="30">
        <v>0</v>
      </c>
      <c r="FB34" s="30">
        <v>0</v>
      </c>
      <c r="FC34" s="30">
        <v>0</v>
      </c>
      <c r="FD34" s="30">
        <v>0</v>
      </c>
      <c r="FE34" s="30">
        <v>0</v>
      </c>
      <c r="FF34" s="30">
        <v>0</v>
      </c>
      <c r="FG34" s="30">
        <v>0</v>
      </c>
      <c r="FH34" s="30">
        <v>0</v>
      </c>
      <c r="FI34" s="30">
        <v>0</v>
      </c>
      <c r="FJ34" s="30">
        <v>0</v>
      </c>
      <c r="FK34" s="30">
        <v>0</v>
      </c>
      <c r="FL34" s="30">
        <v>0</v>
      </c>
      <c r="FM34" s="30">
        <v>0</v>
      </c>
      <c r="FN34" s="30">
        <v>0</v>
      </c>
      <c r="FO34" s="30">
        <v>0</v>
      </c>
      <c r="FP34" s="30">
        <v>0</v>
      </c>
      <c r="FQ34" s="30">
        <v>0</v>
      </c>
      <c r="FR34" s="30">
        <v>0</v>
      </c>
      <c r="FS34" s="30">
        <v>0</v>
      </c>
      <c r="FT34" s="30">
        <v>0</v>
      </c>
      <c r="FU34" s="30">
        <v>0</v>
      </c>
      <c r="FV34" s="30">
        <v>0</v>
      </c>
      <c r="FW34" s="30">
        <v>0</v>
      </c>
      <c r="FX34" s="30">
        <v>0</v>
      </c>
      <c r="FY34" s="30">
        <v>0</v>
      </c>
      <c r="FZ34" s="30">
        <v>0</v>
      </c>
      <c r="GA34" s="30">
        <v>0</v>
      </c>
      <c r="GB34" s="30">
        <v>0</v>
      </c>
      <c r="GC34" s="30">
        <v>0</v>
      </c>
      <c r="GD34" s="30">
        <v>0</v>
      </c>
      <c r="GE34" s="30">
        <v>0</v>
      </c>
      <c r="GF34" s="30">
        <v>0</v>
      </c>
      <c r="GG34" s="30">
        <v>0</v>
      </c>
      <c r="GH34" s="30">
        <v>0</v>
      </c>
      <c r="GI34" s="30">
        <v>0</v>
      </c>
      <c r="GJ34" s="30">
        <v>0</v>
      </c>
      <c r="GK34" s="30">
        <v>0</v>
      </c>
      <c r="GL34" s="30">
        <v>0</v>
      </c>
      <c r="GM34" s="30">
        <v>0</v>
      </c>
      <c r="GN34" s="30">
        <v>0</v>
      </c>
      <c r="GO34" s="30">
        <v>0</v>
      </c>
      <c r="GP34" s="30">
        <v>0</v>
      </c>
      <c r="GQ34" s="30">
        <v>0</v>
      </c>
      <c r="GR34" s="30">
        <v>0</v>
      </c>
      <c r="GS34" s="30">
        <v>0</v>
      </c>
      <c r="GT34" s="30">
        <v>0</v>
      </c>
      <c r="GU34" s="30">
        <v>0</v>
      </c>
      <c r="GV34" s="30">
        <v>0</v>
      </c>
      <c r="GW34" s="30">
        <v>0</v>
      </c>
      <c r="GX34" s="30">
        <v>0</v>
      </c>
      <c r="GY34" s="30">
        <v>0</v>
      </c>
      <c r="GZ34" s="30">
        <v>0</v>
      </c>
      <c r="HA34" s="30">
        <v>0</v>
      </c>
      <c r="HB34" s="30">
        <v>0</v>
      </c>
      <c r="HC34" s="30">
        <v>0</v>
      </c>
      <c r="HD34" s="30">
        <f t="shared" si="4"/>
        <v>62.8</v>
      </c>
      <c r="HE34" s="30">
        <v>38</v>
      </c>
      <c r="HF34" s="30">
        <v>0</v>
      </c>
      <c r="HG34" s="30">
        <v>0</v>
      </c>
      <c r="HH34" s="30">
        <v>0</v>
      </c>
      <c r="HI34" s="30">
        <v>0</v>
      </c>
      <c r="HJ34" s="30">
        <v>0</v>
      </c>
      <c r="HK34" s="30">
        <v>0</v>
      </c>
      <c r="HL34" s="30">
        <v>0</v>
      </c>
      <c r="HM34" s="30">
        <v>0</v>
      </c>
      <c r="HN34" s="30">
        <v>0</v>
      </c>
      <c r="HO34" s="30">
        <v>0</v>
      </c>
      <c r="HP34" s="30">
        <v>24.8</v>
      </c>
      <c r="HQ34" s="30">
        <v>0</v>
      </c>
      <c r="HR34" s="30">
        <v>0</v>
      </c>
      <c r="HS34" s="30">
        <v>0</v>
      </c>
      <c r="HT34" s="30">
        <v>0</v>
      </c>
      <c r="HU34" s="30">
        <v>0</v>
      </c>
      <c r="HV34" s="30">
        <v>99.7</v>
      </c>
      <c r="HW34" s="30">
        <v>25.9</v>
      </c>
      <c r="HX34" s="31">
        <f t="shared" si="1"/>
        <v>6667</v>
      </c>
      <c r="HY34" s="31">
        <f t="shared" si="2"/>
        <v>5286</v>
      </c>
      <c r="HZ34" s="32">
        <v>5143</v>
      </c>
      <c r="IA34" s="32">
        <v>1606</v>
      </c>
      <c r="IB34" s="32">
        <v>143</v>
      </c>
      <c r="IC34" s="31">
        <f t="shared" si="3"/>
        <v>1381</v>
      </c>
      <c r="ID34" s="32">
        <v>1343</v>
      </c>
      <c r="IE34" s="32">
        <v>532</v>
      </c>
      <c r="IF34" s="32">
        <v>38</v>
      </c>
    </row>
    <row r="35" spans="1:244" ht="22.5" x14ac:dyDescent="0.25">
      <c r="A35" s="29"/>
      <c r="B35" s="19" t="s">
        <v>93</v>
      </c>
      <c r="C35" s="20" t="s">
        <v>94</v>
      </c>
      <c r="D35" s="21">
        <f>SUMIFS(D23:D34,$C$23:$C$34,"Городской")</f>
        <v>284.2</v>
      </c>
      <c r="E35" s="21">
        <f t="shared" ref="E35:BP35" si="5">SUMIFS(E23:E34,$C$23:$C$34,"Городской")</f>
        <v>149.5</v>
      </c>
      <c r="F35" s="21">
        <f t="shared" si="5"/>
        <v>0</v>
      </c>
      <c r="G35" s="21">
        <f t="shared" si="5"/>
        <v>107.5</v>
      </c>
      <c r="H35" s="21">
        <f t="shared" si="5"/>
        <v>0</v>
      </c>
      <c r="I35" s="21">
        <f t="shared" si="5"/>
        <v>15.5</v>
      </c>
      <c r="J35" s="21">
        <f t="shared" si="5"/>
        <v>0</v>
      </c>
      <c r="K35" s="21">
        <f t="shared" si="5"/>
        <v>0</v>
      </c>
      <c r="L35" s="21">
        <f t="shared" si="5"/>
        <v>0</v>
      </c>
      <c r="M35" s="21">
        <f t="shared" si="5"/>
        <v>0</v>
      </c>
      <c r="N35" s="21">
        <f t="shared" si="5"/>
        <v>0</v>
      </c>
      <c r="O35" s="21">
        <f t="shared" si="5"/>
        <v>0</v>
      </c>
      <c r="P35" s="21">
        <f t="shared" si="5"/>
        <v>0</v>
      </c>
      <c r="Q35" s="21">
        <f t="shared" si="5"/>
        <v>0</v>
      </c>
      <c r="R35" s="21">
        <f t="shared" si="5"/>
        <v>0</v>
      </c>
      <c r="S35" s="21">
        <f t="shared" si="5"/>
        <v>0</v>
      </c>
      <c r="T35" s="21">
        <f t="shared" si="5"/>
        <v>0</v>
      </c>
      <c r="U35" s="21">
        <f t="shared" si="5"/>
        <v>0</v>
      </c>
      <c r="V35" s="21">
        <f t="shared" si="5"/>
        <v>0</v>
      </c>
      <c r="W35" s="21">
        <f t="shared" si="5"/>
        <v>0</v>
      </c>
      <c r="X35" s="21">
        <f t="shared" si="5"/>
        <v>0</v>
      </c>
      <c r="Y35" s="21">
        <f t="shared" si="5"/>
        <v>0</v>
      </c>
      <c r="Z35" s="21">
        <f t="shared" si="5"/>
        <v>0</v>
      </c>
      <c r="AA35" s="21">
        <f t="shared" si="5"/>
        <v>0</v>
      </c>
      <c r="AB35" s="21">
        <f t="shared" si="5"/>
        <v>0</v>
      </c>
      <c r="AC35" s="21">
        <f t="shared" si="5"/>
        <v>0</v>
      </c>
      <c r="AD35" s="21">
        <f t="shared" si="5"/>
        <v>0</v>
      </c>
      <c r="AE35" s="21">
        <f t="shared" si="5"/>
        <v>0</v>
      </c>
      <c r="AF35" s="21">
        <f t="shared" si="5"/>
        <v>0</v>
      </c>
      <c r="AG35" s="21">
        <f t="shared" si="5"/>
        <v>0</v>
      </c>
      <c r="AH35" s="21">
        <f t="shared" si="5"/>
        <v>0</v>
      </c>
      <c r="AI35" s="21">
        <f t="shared" si="5"/>
        <v>0</v>
      </c>
      <c r="AJ35" s="21">
        <f t="shared" si="5"/>
        <v>0</v>
      </c>
      <c r="AK35" s="21">
        <f t="shared" si="5"/>
        <v>0</v>
      </c>
      <c r="AL35" s="21">
        <f t="shared" si="5"/>
        <v>0</v>
      </c>
      <c r="AM35" s="21">
        <f t="shared" si="5"/>
        <v>0</v>
      </c>
      <c r="AN35" s="21">
        <f t="shared" si="5"/>
        <v>0</v>
      </c>
      <c r="AO35" s="21">
        <f t="shared" si="5"/>
        <v>0</v>
      </c>
      <c r="AP35" s="21">
        <f t="shared" si="5"/>
        <v>0</v>
      </c>
      <c r="AQ35" s="21">
        <f t="shared" si="5"/>
        <v>0</v>
      </c>
      <c r="AR35" s="21">
        <f t="shared" si="5"/>
        <v>0</v>
      </c>
      <c r="AS35" s="21">
        <f t="shared" si="5"/>
        <v>0</v>
      </c>
      <c r="AT35" s="21">
        <f t="shared" si="5"/>
        <v>0</v>
      </c>
      <c r="AU35" s="21">
        <f t="shared" si="5"/>
        <v>0</v>
      </c>
      <c r="AV35" s="21">
        <f t="shared" si="5"/>
        <v>0</v>
      </c>
      <c r="AW35" s="21">
        <f t="shared" si="5"/>
        <v>0</v>
      </c>
      <c r="AX35" s="21">
        <f t="shared" si="5"/>
        <v>0</v>
      </c>
      <c r="AY35" s="21">
        <f t="shared" si="5"/>
        <v>0</v>
      </c>
      <c r="AZ35" s="21">
        <f t="shared" si="5"/>
        <v>0</v>
      </c>
      <c r="BA35" s="21">
        <f t="shared" si="5"/>
        <v>0</v>
      </c>
      <c r="BB35" s="21">
        <f t="shared" si="5"/>
        <v>0</v>
      </c>
      <c r="BC35" s="21">
        <f t="shared" si="5"/>
        <v>0</v>
      </c>
      <c r="BD35" s="21">
        <f t="shared" si="5"/>
        <v>0</v>
      </c>
      <c r="BE35" s="21">
        <f t="shared" si="5"/>
        <v>0</v>
      </c>
      <c r="BF35" s="21">
        <f t="shared" si="5"/>
        <v>0</v>
      </c>
      <c r="BG35" s="21">
        <f t="shared" si="5"/>
        <v>0</v>
      </c>
      <c r="BH35" s="21">
        <f t="shared" si="5"/>
        <v>0</v>
      </c>
      <c r="BI35" s="21">
        <f t="shared" si="5"/>
        <v>0</v>
      </c>
      <c r="BJ35" s="21">
        <f t="shared" si="5"/>
        <v>0</v>
      </c>
      <c r="BK35" s="21">
        <f t="shared" si="5"/>
        <v>11.7</v>
      </c>
      <c r="BL35" s="21">
        <f t="shared" si="5"/>
        <v>0</v>
      </c>
      <c r="BM35" s="21">
        <f t="shared" si="5"/>
        <v>0</v>
      </c>
      <c r="BN35" s="21">
        <f t="shared" si="5"/>
        <v>0</v>
      </c>
      <c r="BO35" s="21">
        <f t="shared" si="5"/>
        <v>0</v>
      </c>
      <c r="BP35" s="21">
        <f t="shared" si="5"/>
        <v>0</v>
      </c>
      <c r="BQ35" s="21">
        <f t="shared" ref="BQ35:EB35" si="6">SUMIFS(BQ23:BQ34,$C$23:$C$34,"Городской")</f>
        <v>0</v>
      </c>
      <c r="BR35" s="21">
        <f t="shared" si="6"/>
        <v>0</v>
      </c>
      <c r="BS35" s="21">
        <f t="shared" si="6"/>
        <v>0</v>
      </c>
      <c r="BT35" s="21">
        <f t="shared" si="6"/>
        <v>0</v>
      </c>
      <c r="BU35" s="21">
        <f t="shared" si="6"/>
        <v>0</v>
      </c>
      <c r="BV35" s="21">
        <f t="shared" si="6"/>
        <v>0</v>
      </c>
      <c r="BW35" s="21">
        <f t="shared" si="6"/>
        <v>0</v>
      </c>
      <c r="BX35" s="21">
        <f t="shared" si="6"/>
        <v>0</v>
      </c>
      <c r="BY35" s="21">
        <f t="shared" si="6"/>
        <v>0</v>
      </c>
      <c r="BZ35" s="21">
        <f t="shared" si="6"/>
        <v>0</v>
      </c>
      <c r="CA35" s="21">
        <f t="shared" si="6"/>
        <v>0</v>
      </c>
      <c r="CB35" s="21">
        <f t="shared" si="6"/>
        <v>0</v>
      </c>
      <c r="CC35" s="21">
        <f t="shared" si="6"/>
        <v>0</v>
      </c>
      <c r="CD35" s="21">
        <f t="shared" si="6"/>
        <v>0</v>
      </c>
      <c r="CE35" s="21">
        <f t="shared" si="6"/>
        <v>0</v>
      </c>
      <c r="CF35" s="21">
        <f t="shared" si="6"/>
        <v>0</v>
      </c>
      <c r="CG35" s="21">
        <f t="shared" si="6"/>
        <v>0</v>
      </c>
      <c r="CH35" s="21">
        <f t="shared" si="6"/>
        <v>0</v>
      </c>
      <c r="CI35" s="21">
        <f t="shared" si="6"/>
        <v>0</v>
      </c>
      <c r="CJ35" s="21">
        <f t="shared" si="6"/>
        <v>0</v>
      </c>
      <c r="CK35" s="21">
        <f t="shared" si="6"/>
        <v>0</v>
      </c>
      <c r="CL35" s="21">
        <f t="shared" si="6"/>
        <v>0</v>
      </c>
      <c r="CM35" s="21">
        <f t="shared" si="6"/>
        <v>0</v>
      </c>
      <c r="CN35" s="21">
        <f t="shared" si="6"/>
        <v>0</v>
      </c>
      <c r="CO35" s="21">
        <f t="shared" si="6"/>
        <v>0</v>
      </c>
      <c r="CP35" s="21">
        <f t="shared" si="6"/>
        <v>0</v>
      </c>
      <c r="CQ35" s="21">
        <f t="shared" si="6"/>
        <v>0</v>
      </c>
      <c r="CR35" s="21">
        <f t="shared" si="6"/>
        <v>0</v>
      </c>
      <c r="CS35" s="21">
        <f t="shared" si="6"/>
        <v>0</v>
      </c>
      <c r="CT35" s="21">
        <f t="shared" si="6"/>
        <v>0</v>
      </c>
      <c r="CU35" s="21">
        <f t="shared" si="6"/>
        <v>0</v>
      </c>
      <c r="CV35" s="21">
        <f t="shared" si="6"/>
        <v>0</v>
      </c>
      <c r="CW35" s="21">
        <f t="shared" si="6"/>
        <v>0</v>
      </c>
      <c r="CX35" s="21">
        <f t="shared" si="6"/>
        <v>0</v>
      </c>
      <c r="CY35" s="21">
        <f t="shared" si="6"/>
        <v>0</v>
      </c>
      <c r="CZ35" s="21">
        <f t="shared" si="6"/>
        <v>0</v>
      </c>
      <c r="DA35" s="21">
        <f t="shared" si="6"/>
        <v>0</v>
      </c>
      <c r="DB35" s="21">
        <f t="shared" si="6"/>
        <v>0</v>
      </c>
      <c r="DC35" s="21">
        <f t="shared" si="6"/>
        <v>0</v>
      </c>
      <c r="DD35" s="21">
        <f t="shared" si="6"/>
        <v>0</v>
      </c>
      <c r="DE35" s="21">
        <f t="shared" si="6"/>
        <v>0</v>
      </c>
      <c r="DF35" s="21">
        <f t="shared" si="6"/>
        <v>0</v>
      </c>
      <c r="DG35" s="21">
        <f t="shared" si="6"/>
        <v>0</v>
      </c>
      <c r="DH35" s="21">
        <f t="shared" si="6"/>
        <v>0</v>
      </c>
      <c r="DI35" s="21">
        <f t="shared" si="6"/>
        <v>0</v>
      </c>
      <c r="DJ35" s="21">
        <f t="shared" si="6"/>
        <v>0</v>
      </c>
      <c r="DK35" s="21">
        <f t="shared" si="6"/>
        <v>0</v>
      </c>
      <c r="DL35" s="21">
        <f t="shared" si="6"/>
        <v>0</v>
      </c>
      <c r="DM35" s="21">
        <f t="shared" si="6"/>
        <v>0</v>
      </c>
      <c r="DN35" s="21">
        <f t="shared" si="6"/>
        <v>0</v>
      </c>
      <c r="DO35" s="21">
        <f t="shared" si="6"/>
        <v>0</v>
      </c>
      <c r="DP35" s="21">
        <f t="shared" si="6"/>
        <v>0</v>
      </c>
      <c r="DQ35" s="21">
        <f t="shared" si="6"/>
        <v>0</v>
      </c>
      <c r="DR35" s="21">
        <f t="shared" si="6"/>
        <v>0</v>
      </c>
      <c r="DS35" s="21">
        <f t="shared" si="6"/>
        <v>0</v>
      </c>
      <c r="DT35" s="21">
        <f t="shared" si="6"/>
        <v>0</v>
      </c>
      <c r="DU35" s="21">
        <f t="shared" si="6"/>
        <v>0</v>
      </c>
      <c r="DV35" s="21">
        <f t="shared" si="6"/>
        <v>0</v>
      </c>
      <c r="DW35" s="21">
        <f t="shared" si="6"/>
        <v>0</v>
      </c>
      <c r="DX35" s="21">
        <f t="shared" si="6"/>
        <v>0</v>
      </c>
      <c r="DY35" s="21">
        <f t="shared" si="6"/>
        <v>0</v>
      </c>
      <c r="DZ35" s="21">
        <f t="shared" si="6"/>
        <v>0</v>
      </c>
      <c r="EA35" s="21">
        <f t="shared" si="6"/>
        <v>0</v>
      </c>
      <c r="EB35" s="21">
        <f t="shared" si="6"/>
        <v>0</v>
      </c>
      <c r="EC35" s="21">
        <f t="shared" ref="EC35:GN35" si="7">SUMIFS(EC23:EC34,$C$23:$C$34,"Городской")</f>
        <v>0</v>
      </c>
      <c r="ED35" s="21">
        <f t="shared" si="7"/>
        <v>0</v>
      </c>
      <c r="EE35" s="21">
        <f t="shared" si="7"/>
        <v>0</v>
      </c>
      <c r="EF35" s="21">
        <f t="shared" si="7"/>
        <v>0</v>
      </c>
      <c r="EG35" s="21">
        <f t="shared" si="7"/>
        <v>0</v>
      </c>
      <c r="EH35" s="21">
        <f t="shared" si="7"/>
        <v>0</v>
      </c>
      <c r="EI35" s="21">
        <f t="shared" si="7"/>
        <v>0</v>
      </c>
      <c r="EJ35" s="21">
        <f t="shared" si="7"/>
        <v>0</v>
      </c>
      <c r="EK35" s="21">
        <f t="shared" si="7"/>
        <v>0</v>
      </c>
      <c r="EL35" s="21">
        <f t="shared" si="7"/>
        <v>0</v>
      </c>
      <c r="EM35" s="21">
        <f t="shared" si="7"/>
        <v>0</v>
      </c>
      <c r="EN35" s="21">
        <f t="shared" si="7"/>
        <v>0</v>
      </c>
      <c r="EO35" s="21">
        <f t="shared" si="7"/>
        <v>0</v>
      </c>
      <c r="EP35" s="21">
        <f t="shared" si="7"/>
        <v>0</v>
      </c>
      <c r="EQ35" s="21">
        <f t="shared" si="7"/>
        <v>0</v>
      </c>
      <c r="ER35" s="21">
        <f t="shared" si="7"/>
        <v>0</v>
      </c>
      <c r="ES35" s="21">
        <f t="shared" si="7"/>
        <v>0</v>
      </c>
      <c r="ET35" s="21">
        <f t="shared" si="7"/>
        <v>0</v>
      </c>
      <c r="EU35" s="21">
        <f t="shared" si="7"/>
        <v>0</v>
      </c>
      <c r="EV35" s="21">
        <f t="shared" si="7"/>
        <v>0</v>
      </c>
      <c r="EW35" s="21">
        <f t="shared" si="7"/>
        <v>0</v>
      </c>
      <c r="EX35" s="21">
        <f t="shared" si="7"/>
        <v>0</v>
      </c>
      <c r="EY35" s="21">
        <f t="shared" si="7"/>
        <v>0</v>
      </c>
      <c r="EZ35" s="21">
        <f t="shared" si="7"/>
        <v>0</v>
      </c>
      <c r="FA35" s="21">
        <f t="shared" si="7"/>
        <v>0</v>
      </c>
      <c r="FB35" s="21">
        <f t="shared" si="7"/>
        <v>0</v>
      </c>
      <c r="FC35" s="21">
        <f t="shared" si="7"/>
        <v>0</v>
      </c>
      <c r="FD35" s="21">
        <f t="shared" si="7"/>
        <v>0</v>
      </c>
      <c r="FE35" s="21">
        <f t="shared" si="7"/>
        <v>0</v>
      </c>
      <c r="FF35" s="21">
        <f t="shared" si="7"/>
        <v>0</v>
      </c>
      <c r="FG35" s="21">
        <f t="shared" si="7"/>
        <v>0</v>
      </c>
      <c r="FH35" s="21">
        <f t="shared" si="7"/>
        <v>0</v>
      </c>
      <c r="FI35" s="21">
        <f t="shared" si="7"/>
        <v>0</v>
      </c>
      <c r="FJ35" s="21">
        <f t="shared" si="7"/>
        <v>0</v>
      </c>
      <c r="FK35" s="21">
        <f t="shared" si="7"/>
        <v>0</v>
      </c>
      <c r="FL35" s="21">
        <f t="shared" si="7"/>
        <v>0</v>
      </c>
      <c r="FM35" s="21">
        <f t="shared" si="7"/>
        <v>0</v>
      </c>
      <c r="FN35" s="21">
        <f t="shared" si="7"/>
        <v>0</v>
      </c>
      <c r="FO35" s="21">
        <f t="shared" si="7"/>
        <v>0</v>
      </c>
      <c r="FP35" s="21">
        <f t="shared" si="7"/>
        <v>0</v>
      </c>
      <c r="FQ35" s="21">
        <f t="shared" si="7"/>
        <v>0</v>
      </c>
      <c r="FR35" s="21">
        <f t="shared" si="7"/>
        <v>0</v>
      </c>
      <c r="FS35" s="21">
        <f t="shared" si="7"/>
        <v>0</v>
      </c>
      <c r="FT35" s="21">
        <f t="shared" si="7"/>
        <v>0</v>
      </c>
      <c r="FU35" s="21">
        <f t="shared" si="7"/>
        <v>0</v>
      </c>
      <c r="FV35" s="21">
        <f t="shared" si="7"/>
        <v>0</v>
      </c>
      <c r="FW35" s="21">
        <f t="shared" si="7"/>
        <v>0</v>
      </c>
      <c r="FX35" s="21">
        <f t="shared" si="7"/>
        <v>0</v>
      </c>
      <c r="FY35" s="21">
        <f t="shared" si="7"/>
        <v>0</v>
      </c>
      <c r="FZ35" s="21">
        <f t="shared" si="7"/>
        <v>0</v>
      </c>
      <c r="GA35" s="21">
        <f t="shared" si="7"/>
        <v>0</v>
      </c>
      <c r="GB35" s="21">
        <f t="shared" si="7"/>
        <v>0</v>
      </c>
      <c r="GC35" s="21">
        <f t="shared" si="7"/>
        <v>0</v>
      </c>
      <c r="GD35" s="21">
        <f t="shared" si="7"/>
        <v>0</v>
      </c>
      <c r="GE35" s="21">
        <f t="shared" si="7"/>
        <v>0</v>
      </c>
      <c r="GF35" s="21">
        <f t="shared" si="7"/>
        <v>0</v>
      </c>
      <c r="GG35" s="21">
        <f t="shared" si="7"/>
        <v>0</v>
      </c>
      <c r="GH35" s="21">
        <f t="shared" si="7"/>
        <v>0</v>
      </c>
      <c r="GI35" s="21">
        <f t="shared" si="7"/>
        <v>0</v>
      </c>
      <c r="GJ35" s="21">
        <f t="shared" si="7"/>
        <v>0</v>
      </c>
      <c r="GK35" s="21">
        <f t="shared" si="7"/>
        <v>0</v>
      </c>
      <c r="GL35" s="21">
        <f t="shared" si="7"/>
        <v>0</v>
      </c>
      <c r="GM35" s="21">
        <f t="shared" si="7"/>
        <v>0</v>
      </c>
      <c r="GN35" s="21">
        <f t="shared" si="7"/>
        <v>0</v>
      </c>
      <c r="GO35" s="21">
        <f t="shared" ref="GO35:HW35" si="8">SUMIFS(GO23:GO34,$C$23:$C$34,"Городской")</f>
        <v>0</v>
      </c>
      <c r="GP35" s="21">
        <f t="shared" si="8"/>
        <v>0</v>
      </c>
      <c r="GQ35" s="21">
        <f t="shared" si="8"/>
        <v>0</v>
      </c>
      <c r="GR35" s="21">
        <f t="shared" si="8"/>
        <v>0</v>
      </c>
      <c r="GS35" s="21">
        <f t="shared" si="8"/>
        <v>0</v>
      </c>
      <c r="GT35" s="21">
        <f t="shared" si="8"/>
        <v>0</v>
      </c>
      <c r="GU35" s="21">
        <f t="shared" si="8"/>
        <v>0</v>
      </c>
      <c r="GV35" s="21">
        <f t="shared" si="8"/>
        <v>0</v>
      </c>
      <c r="GW35" s="21">
        <f t="shared" si="8"/>
        <v>0</v>
      </c>
      <c r="GX35" s="21">
        <f t="shared" si="8"/>
        <v>0</v>
      </c>
      <c r="GY35" s="21">
        <f t="shared" si="8"/>
        <v>0</v>
      </c>
      <c r="GZ35" s="21">
        <f t="shared" si="8"/>
        <v>0</v>
      </c>
      <c r="HA35" s="21">
        <f t="shared" si="8"/>
        <v>0</v>
      </c>
      <c r="HB35" s="21">
        <f t="shared" si="8"/>
        <v>0</v>
      </c>
      <c r="HC35" s="21">
        <f t="shared" si="8"/>
        <v>0</v>
      </c>
      <c r="HD35" s="21">
        <f t="shared" si="8"/>
        <v>155.10000000000002</v>
      </c>
      <c r="HE35" s="21">
        <f t="shared" si="8"/>
        <v>91.2</v>
      </c>
      <c r="HF35" s="21">
        <f t="shared" si="8"/>
        <v>0</v>
      </c>
      <c r="HG35" s="21">
        <f t="shared" si="8"/>
        <v>0</v>
      </c>
      <c r="HH35" s="21">
        <f t="shared" si="8"/>
        <v>0</v>
      </c>
      <c r="HI35" s="21">
        <f t="shared" si="8"/>
        <v>0</v>
      </c>
      <c r="HJ35" s="21">
        <f t="shared" si="8"/>
        <v>0</v>
      </c>
      <c r="HK35" s="21">
        <f t="shared" si="8"/>
        <v>0</v>
      </c>
      <c r="HL35" s="21">
        <f t="shared" si="8"/>
        <v>0</v>
      </c>
      <c r="HM35" s="21">
        <f t="shared" si="8"/>
        <v>0</v>
      </c>
      <c r="HN35" s="21">
        <f t="shared" si="8"/>
        <v>0</v>
      </c>
      <c r="HO35" s="21">
        <f t="shared" si="8"/>
        <v>0</v>
      </c>
      <c r="HP35" s="21">
        <f t="shared" si="8"/>
        <v>63.900000000000006</v>
      </c>
      <c r="HQ35" s="21">
        <f t="shared" si="8"/>
        <v>0</v>
      </c>
      <c r="HR35" s="21">
        <f t="shared" si="8"/>
        <v>0</v>
      </c>
      <c r="HS35" s="21">
        <f t="shared" si="8"/>
        <v>0</v>
      </c>
      <c r="HT35" s="21">
        <f t="shared" si="8"/>
        <v>0</v>
      </c>
      <c r="HU35" s="21">
        <f t="shared" si="8"/>
        <v>0</v>
      </c>
      <c r="HV35" s="21">
        <f t="shared" si="8"/>
        <v>288.09999999999997</v>
      </c>
      <c r="HW35" s="21">
        <f t="shared" si="8"/>
        <v>25.9</v>
      </c>
      <c r="HX35" s="25">
        <f>HX23+HX24+HX34</f>
        <v>18503</v>
      </c>
      <c r="HY35" s="25">
        <f t="shared" ref="HY35:IF35" si="9">HY23+HY24+HY34</f>
        <v>14981</v>
      </c>
      <c r="HZ35" s="25">
        <f t="shared" si="9"/>
        <v>14583</v>
      </c>
      <c r="IA35" s="25">
        <f t="shared" si="9"/>
        <v>1606</v>
      </c>
      <c r="IB35" s="25">
        <f t="shared" si="9"/>
        <v>398</v>
      </c>
      <c r="IC35" s="25">
        <f t="shared" si="9"/>
        <v>3522</v>
      </c>
      <c r="ID35" s="25">
        <f t="shared" si="9"/>
        <v>3457</v>
      </c>
      <c r="IE35" s="25">
        <f t="shared" si="9"/>
        <v>532</v>
      </c>
      <c r="IF35" s="25">
        <f t="shared" si="9"/>
        <v>65</v>
      </c>
    </row>
    <row r="36" spans="1:244" ht="22.5" x14ac:dyDescent="0.25">
      <c r="A36" s="29"/>
      <c r="B36" s="19" t="s">
        <v>95</v>
      </c>
      <c r="C36" s="20" t="s">
        <v>94</v>
      </c>
      <c r="D36" s="21">
        <f>SUMIFS(D23:D34,$C$23:$C$34,"Сельский")</f>
        <v>2927.7</v>
      </c>
      <c r="E36" s="21">
        <f t="shared" ref="E36:BP36" si="10">SUMIFS(E23:E34,$C$23:$C$34,"Сельский")</f>
        <v>1074.8</v>
      </c>
      <c r="F36" s="21">
        <f t="shared" si="10"/>
        <v>0</v>
      </c>
      <c r="G36" s="21">
        <f t="shared" si="10"/>
        <v>1142.8999999999999</v>
      </c>
      <c r="H36" s="21">
        <f t="shared" si="10"/>
        <v>0</v>
      </c>
      <c r="I36" s="21">
        <f t="shared" si="10"/>
        <v>279.39999999999998</v>
      </c>
      <c r="J36" s="21">
        <f t="shared" si="10"/>
        <v>0</v>
      </c>
      <c r="K36" s="21">
        <f t="shared" si="10"/>
        <v>2</v>
      </c>
      <c r="L36" s="21">
        <f t="shared" si="10"/>
        <v>0</v>
      </c>
      <c r="M36" s="21">
        <f t="shared" si="10"/>
        <v>1</v>
      </c>
      <c r="N36" s="21">
        <f t="shared" si="10"/>
        <v>0</v>
      </c>
      <c r="O36" s="21">
        <f t="shared" si="10"/>
        <v>1</v>
      </c>
      <c r="P36" s="21">
        <f t="shared" si="10"/>
        <v>0</v>
      </c>
      <c r="Q36" s="21">
        <f t="shared" si="10"/>
        <v>0</v>
      </c>
      <c r="R36" s="21">
        <f t="shared" si="10"/>
        <v>0</v>
      </c>
      <c r="S36" s="21">
        <f t="shared" si="10"/>
        <v>0</v>
      </c>
      <c r="T36" s="21">
        <f t="shared" si="10"/>
        <v>0</v>
      </c>
      <c r="U36" s="21">
        <f t="shared" si="10"/>
        <v>0</v>
      </c>
      <c r="V36" s="21">
        <f t="shared" si="10"/>
        <v>0</v>
      </c>
      <c r="W36" s="21">
        <f t="shared" si="10"/>
        <v>0</v>
      </c>
      <c r="X36" s="21">
        <f t="shared" si="10"/>
        <v>1</v>
      </c>
      <c r="Y36" s="21">
        <f t="shared" si="10"/>
        <v>0</v>
      </c>
      <c r="Z36" s="21">
        <f t="shared" si="10"/>
        <v>0</v>
      </c>
      <c r="AA36" s="21">
        <f t="shared" si="10"/>
        <v>0</v>
      </c>
      <c r="AB36" s="21">
        <f t="shared" si="10"/>
        <v>0</v>
      </c>
      <c r="AC36" s="21">
        <f t="shared" si="10"/>
        <v>0</v>
      </c>
      <c r="AD36" s="21">
        <f t="shared" si="10"/>
        <v>0</v>
      </c>
      <c r="AE36" s="21">
        <f t="shared" si="10"/>
        <v>0</v>
      </c>
      <c r="AF36" s="21">
        <f t="shared" si="10"/>
        <v>0</v>
      </c>
      <c r="AG36" s="21">
        <f t="shared" si="10"/>
        <v>0</v>
      </c>
      <c r="AH36" s="21">
        <f t="shared" si="10"/>
        <v>0</v>
      </c>
      <c r="AI36" s="21">
        <f t="shared" si="10"/>
        <v>0</v>
      </c>
      <c r="AJ36" s="21">
        <f t="shared" si="10"/>
        <v>0</v>
      </c>
      <c r="AK36" s="21">
        <f t="shared" si="10"/>
        <v>0</v>
      </c>
      <c r="AL36" s="21">
        <f t="shared" si="10"/>
        <v>0</v>
      </c>
      <c r="AM36" s="21">
        <f t="shared" si="10"/>
        <v>0</v>
      </c>
      <c r="AN36" s="21">
        <f t="shared" si="10"/>
        <v>0</v>
      </c>
      <c r="AO36" s="21">
        <f t="shared" si="10"/>
        <v>0</v>
      </c>
      <c r="AP36" s="21">
        <f t="shared" si="10"/>
        <v>0</v>
      </c>
      <c r="AQ36" s="21">
        <f t="shared" si="10"/>
        <v>0</v>
      </c>
      <c r="AR36" s="21">
        <f t="shared" si="10"/>
        <v>0</v>
      </c>
      <c r="AS36" s="21">
        <f t="shared" si="10"/>
        <v>0</v>
      </c>
      <c r="AT36" s="21">
        <f t="shared" si="10"/>
        <v>0</v>
      </c>
      <c r="AU36" s="21">
        <f t="shared" si="10"/>
        <v>0</v>
      </c>
      <c r="AV36" s="21">
        <f t="shared" si="10"/>
        <v>0</v>
      </c>
      <c r="AW36" s="21">
        <f t="shared" si="10"/>
        <v>0</v>
      </c>
      <c r="AX36" s="21">
        <f t="shared" si="10"/>
        <v>0</v>
      </c>
      <c r="AY36" s="21">
        <f t="shared" si="10"/>
        <v>0</v>
      </c>
      <c r="AZ36" s="21">
        <f t="shared" si="10"/>
        <v>0</v>
      </c>
      <c r="BA36" s="21">
        <f t="shared" si="10"/>
        <v>0</v>
      </c>
      <c r="BB36" s="21">
        <f t="shared" si="10"/>
        <v>0</v>
      </c>
      <c r="BC36" s="21">
        <f t="shared" si="10"/>
        <v>0</v>
      </c>
      <c r="BD36" s="21">
        <f t="shared" si="10"/>
        <v>0</v>
      </c>
      <c r="BE36" s="21">
        <f t="shared" si="10"/>
        <v>0</v>
      </c>
      <c r="BF36" s="21">
        <f t="shared" si="10"/>
        <v>0</v>
      </c>
      <c r="BG36" s="21">
        <f t="shared" si="10"/>
        <v>0</v>
      </c>
      <c r="BH36" s="21">
        <f t="shared" si="10"/>
        <v>0</v>
      </c>
      <c r="BI36" s="21">
        <f t="shared" si="10"/>
        <v>0</v>
      </c>
      <c r="BJ36" s="21">
        <f t="shared" si="10"/>
        <v>14.2</v>
      </c>
      <c r="BK36" s="21">
        <f t="shared" si="10"/>
        <v>276.89999999999998</v>
      </c>
      <c r="BL36" s="21">
        <f t="shared" si="10"/>
        <v>0</v>
      </c>
      <c r="BM36" s="21">
        <f t="shared" si="10"/>
        <v>0</v>
      </c>
      <c r="BN36" s="21">
        <f t="shared" si="10"/>
        <v>0</v>
      </c>
      <c r="BO36" s="21">
        <f t="shared" si="10"/>
        <v>0</v>
      </c>
      <c r="BP36" s="21">
        <f t="shared" si="10"/>
        <v>0</v>
      </c>
      <c r="BQ36" s="21">
        <f t="shared" ref="BQ36:EB36" si="11">SUMIFS(BQ23:BQ34,$C$23:$C$34,"Сельский")</f>
        <v>0</v>
      </c>
      <c r="BR36" s="21">
        <f t="shared" si="11"/>
        <v>0</v>
      </c>
      <c r="BS36" s="21">
        <f t="shared" si="11"/>
        <v>0</v>
      </c>
      <c r="BT36" s="21">
        <f t="shared" si="11"/>
        <v>0</v>
      </c>
      <c r="BU36" s="21">
        <f t="shared" si="11"/>
        <v>0</v>
      </c>
      <c r="BV36" s="21">
        <f t="shared" si="11"/>
        <v>0</v>
      </c>
      <c r="BW36" s="21">
        <f t="shared" si="11"/>
        <v>0</v>
      </c>
      <c r="BX36" s="21">
        <f t="shared" si="11"/>
        <v>0</v>
      </c>
      <c r="BY36" s="21">
        <f t="shared" si="11"/>
        <v>0</v>
      </c>
      <c r="BZ36" s="21">
        <f t="shared" si="11"/>
        <v>0</v>
      </c>
      <c r="CA36" s="21">
        <f t="shared" si="11"/>
        <v>0</v>
      </c>
      <c r="CB36" s="21">
        <f t="shared" si="11"/>
        <v>0</v>
      </c>
      <c r="CC36" s="21">
        <f t="shared" si="11"/>
        <v>0</v>
      </c>
      <c r="CD36" s="21">
        <f t="shared" si="11"/>
        <v>0</v>
      </c>
      <c r="CE36" s="21">
        <f t="shared" si="11"/>
        <v>0</v>
      </c>
      <c r="CF36" s="21">
        <f t="shared" si="11"/>
        <v>0</v>
      </c>
      <c r="CG36" s="21">
        <f t="shared" si="11"/>
        <v>0</v>
      </c>
      <c r="CH36" s="21">
        <f t="shared" si="11"/>
        <v>0</v>
      </c>
      <c r="CI36" s="21">
        <f t="shared" si="11"/>
        <v>0</v>
      </c>
      <c r="CJ36" s="21">
        <f t="shared" si="11"/>
        <v>0</v>
      </c>
      <c r="CK36" s="21">
        <f t="shared" si="11"/>
        <v>0</v>
      </c>
      <c r="CL36" s="21">
        <f t="shared" si="11"/>
        <v>0</v>
      </c>
      <c r="CM36" s="21">
        <f t="shared" si="11"/>
        <v>0</v>
      </c>
      <c r="CN36" s="21">
        <f t="shared" si="11"/>
        <v>0</v>
      </c>
      <c r="CO36" s="21">
        <f t="shared" si="11"/>
        <v>91.4</v>
      </c>
      <c r="CP36" s="21">
        <f t="shared" si="11"/>
        <v>0</v>
      </c>
      <c r="CQ36" s="21">
        <f t="shared" si="11"/>
        <v>0</v>
      </c>
      <c r="CR36" s="21">
        <f t="shared" si="11"/>
        <v>0</v>
      </c>
      <c r="CS36" s="21">
        <f t="shared" si="11"/>
        <v>0</v>
      </c>
      <c r="CT36" s="21">
        <f t="shared" si="11"/>
        <v>0</v>
      </c>
      <c r="CU36" s="21">
        <f t="shared" si="11"/>
        <v>0</v>
      </c>
      <c r="CV36" s="21">
        <f t="shared" si="11"/>
        <v>0</v>
      </c>
      <c r="CW36" s="21">
        <f t="shared" si="11"/>
        <v>0</v>
      </c>
      <c r="CX36" s="21">
        <f t="shared" si="11"/>
        <v>0</v>
      </c>
      <c r="CY36" s="21">
        <f t="shared" si="11"/>
        <v>0</v>
      </c>
      <c r="CZ36" s="21">
        <f t="shared" si="11"/>
        <v>0</v>
      </c>
      <c r="DA36" s="21">
        <f t="shared" si="11"/>
        <v>0</v>
      </c>
      <c r="DB36" s="21">
        <f t="shared" si="11"/>
        <v>0</v>
      </c>
      <c r="DC36" s="21">
        <f t="shared" si="11"/>
        <v>0</v>
      </c>
      <c r="DD36" s="21">
        <f t="shared" si="11"/>
        <v>0</v>
      </c>
      <c r="DE36" s="21">
        <f t="shared" si="11"/>
        <v>0</v>
      </c>
      <c r="DF36" s="21">
        <f t="shared" si="11"/>
        <v>0</v>
      </c>
      <c r="DG36" s="21">
        <f t="shared" si="11"/>
        <v>0</v>
      </c>
      <c r="DH36" s="21">
        <f t="shared" si="11"/>
        <v>0</v>
      </c>
      <c r="DI36" s="21">
        <f t="shared" si="11"/>
        <v>0</v>
      </c>
      <c r="DJ36" s="21">
        <f t="shared" si="11"/>
        <v>0</v>
      </c>
      <c r="DK36" s="21">
        <f t="shared" si="11"/>
        <v>0</v>
      </c>
      <c r="DL36" s="21">
        <f t="shared" si="11"/>
        <v>0</v>
      </c>
      <c r="DM36" s="21">
        <f t="shared" si="11"/>
        <v>0</v>
      </c>
      <c r="DN36" s="21">
        <f t="shared" si="11"/>
        <v>0</v>
      </c>
      <c r="DO36" s="21">
        <f t="shared" si="11"/>
        <v>0</v>
      </c>
      <c r="DP36" s="21">
        <f t="shared" si="11"/>
        <v>0</v>
      </c>
      <c r="DQ36" s="21">
        <f t="shared" si="11"/>
        <v>0</v>
      </c>
      <c r="DR36" s="21">
        <f t="shared" si="11"/>
        <v>43.1</v>
      </c>
      <c r="DS36" s="21">
        <f t="shared" si="11"/>
        <v>0</v>
      </c>
      <c r="DT36" s="21">
        <f t="shared" si="11"/>
        <v>0</v>
      </c>
      <c r="DU36" s="21">
        <f t="shared" si="11"/>
        <v>0</v>
      </c>
      <c r="DV36" s="21">
        <f t="shared" si="11"/>
        <v>0</v>
      </c>
      <c r="DW36" s="21">
        <f t="shared" si="11"/>
        <v>0</v>
      </c>
      <c r="DX36" s="21">
        <f t="shared" si="11"/>
        <v>0</v>
      </c>
      <c r="DY36" s="21">
        <f t="shared" si="11"/>
        <v>0</v>
      </c>
      <c r="DZ36" s="21">
        <f t="shared" si="11"/>
        <v>0</v>
      </c>
      <c r="EA36" s="21">
        <f t="shared" si="11"/>
        <v>0</v>
      </c>
      <c r="EB36" s="21">
        <f t="shared" si="11"/>
        <v>0</v>
      </c>
      <c r="EC36" s="21">
        <f t="shared" ref="EC36:GN36" si="12">SUMIFS(EC23:EC34,$C$23:$C$34,"Сельский")</f>
        <v>0</v>
      </c>
      <c r="ED36" s="21">
        <f t="shared" si="12"/>
        <v>0</v>
      </c>
      <c r="EE36" s="21">
        <f t="shared" si="12"/>
        <v>0</v>
      </c>
      <c r="EF36" s="21">
        <f t="shared" si="12"/>
        <v>0</v>
      </c>
      <c r="EG36" s="21">
        <f t="shared" si="12"/>
        <v>0</v>
      </c>
      <c r="EH36" s="21">
        <f t="shared" si="12"/>
        <v>0</v>
      </c>
      <c r="EI36" s="21">
        <f t="shared" si="12"/>
        <v>0</v>
      </c>
      <c r="EJ36" s="21">
        <f t="shared" si="12"/>
        <v>0</v>
      </c>
      <c r="EK36" s="21">
        <f t="shared" si="12"/>
        <v>0</v>
      </c>
      <c r="EL36" s="21">
        <f t="shared" si="12"/>
        <v>0</v>
      </c>
      <c r="EM36" s="21">
        <f t="shared" si="12"/>
        <v>0</v>
      </c>
      <c r="EN36" s="21">
        <f t="shared" si="12"/>
        <v>0</v>
      </c>
      <c r="EO36" s="21">
        <f t="shared" si="12"/>
        <v>0</v>
      </c>
      <c r="EP36" s="21">
        <f t="shared" si="12"/>
        <v>0</v>
      </c>
      <c r="EQ36" s="21">
        <f t="shared" si="12"/>
        <v>0</v>
      </c>
      <c r="ER36" s="21">
        <f t="shared" si="12"/>
        <v>0</v>
      </c>
      <c r="ES36" s="21">
        <f t="shared" si="12"/>
        <v>0</v>
      </c>
      <c r="ET36" s="21">
        <f t="shared" si="12"/>
        <v>0</v>
      </c>
      <c r="EU36" s="21">
        <f t="shared" si="12"/>
        <v>0</v>
      </c>
      <c r="EV36" s="21">
        <f t="shared" si="12"/>
        <v>0</v>
      </c>
      <c r="EW36" s="21">
        <f t="shared" si="12"/>
        <v>0</v>
      </c>
      <c r="EX36" s="21">
        <f t="shared" si="12"/>
        <v>0</v>
      </c>
      <c r="EY36" s="21">
        <f t="shared" si="12"/>
        <v>0</v>
      </c>
      <c r="EZ36" s="21">
        <f t="shared" si="12"/>
        <v>0</v>
      </c>
      <c r="FA36" s="21">
        <f t="shared" si="12"/>
        <v>0</v>
      </c>
      <c r="FB36" s="21">
        <f t="shared" si="12"/>
        <v>0</v>
      </c>
      <c r="FC36" s="21">
        <f t="shared" si="12"/>
        <v>0</v>
      </c>
      <c r="FD36" s="21">
        <f t="shared" si="12"/>
        <v>0</v>
      </c>
      <c r="FE36" s="21">
        <f t="shared" si="12"/>
        <v>0</v>
      </c>
      <c r="FF36" s="21">
        <f t="shared" si="12"/>
        <v>0</v>
      </c>
      <c r="FG36" s="21">
        <f t="shared" si="12"/>
        <v>0</v>
      </c>
      <c r="FH36" s="21">
        <f t="shared" si="12"/>
        <v>0</v>
      </c>
      <c r="FI36" s="21">
        <f t="shared" si="12"/>
        <v>0</v>
      </c>
      <c r="FJ36" s="21">
        <f t="shared" si="12"/>
        <v>0</v>
      </c>
      <c r="FK36" s="21">
        <f t="shared" si="12"/>
        <v>0</v>
      </c>
      <c r="FL36" s="21">
        <f t="shared" si="12"/>
        <v>0</v>
      </c>
      <c r="FM36" s="21">
        <f t="shared" si="12"/>
        <v>0</v>
      </c>
      <c r="FN36" s="21">
        <f t="shared" si="12"/>
        <v>0</v>
      </c>
      <c r="FO36" s="21">
        <f t="shared" si="12"/>
        <v>0</v>
      </c>
      <c r="FP36" s="21">
        <f t="shared" si="12"/>
        <v>0</v>
      </c>
      <c r="FQ36" s="21">
        <f t="shared" si="12"/>
        <v>0</v>
      </c>
      <c r="FR36" s="21">
        <f t="shared" si="12"/>
        <v>0</v>
      </c>
      <c r="FS36" s="21">
        <f t="shared" si="12"/>
        <v>0</v>
      </c>
      <c r="FT36" s="21">
        <f t="shared" si="12"/>
        <v>0</v>
      </c>
      <c r="FU36" s="21">
        <f t="shared" si="12"/>
        <v>0</v>
      </c>
      <c r="FV36" s="21">
        <f t="shared" si="12"/>
        <v>0</v>
      </c>
      <c r="FW36" s="21">
        <f t="shared" si="12"/>
        <v>0</v>
      </c>
      <c r="FX36" s="21">
        <f t="shared" si="12"/>
        <v>0</v>
      </c>
      <c r="FY36" s="21">
        <f t="shared" si="12"/>
        <v>0</v>
      </c>
      <c r="FZ36" s="21">
        <f t="shared" si="12"/>
        <v>0</v>
      </c>
      <c r="GA36" s="21">
        <f t="shared" si="12"/>
        <v>0</v>
      </c>
      <c r="GB36" s="21">
        <f t="shared" si="12"/>
        <v>0</v>
      </c>
      <c r="GC36" s="21">
        <f t="shared" si="12"/>
        <v>0</v>
      </c>
      <c r="GD36" s="21">
        <f t="shared" si="12"/>
        <v>0</v>
      </c>
      <c r="GE36" s="21">
        <f t="shared" si="12"/>
        <v>0</v>
      </c>
      <c r="GF36" s="21">
        <f t="shared" si="12"/>
        <v>0</v>
      </c>
      <c r="GG36" s="21">
        <f t="shared" si="12"/>
        <v>0</v>
      </c>
      <c r="GH36" s="21">
        <f t="shared" si="12"/>
        <v>0</v>
      </c>
      <c r="GI36" s="21">
        <f t="shared" si="12"/>
        <v>0</v>
      </c>
      <c r="GJ36" s="21">
        <f t="shared" si="12"/>
        <v>0</v>
      </c>
      <c r="GK36" s="21">
        <f t="shared" si="12"/>
        <v>0</v>
      </c>
      <c r="GL36" s="21">
        <f t="shared" si="12"/>
        <v>0</v>
      </c>
      <c r="GM36" s="21">
        <f t="shared" si="12"/>
        <v>0</v>
      </c>
      <c r="GN36" s="21">
        <f t="shared" si="12"/>
        <v>0</v>
      </c>
      <c r="GO36" s="21">
        <f t="shared" ref="GO36:HV36" si="13">SUMIFS(GO23:GO34,$C$23:$C$34,"Сельский")</f>
        <v>0</v>
      </c>
      <c r="GP36" s="21">
        <f t="shared" si="13"/>
        <v>0</v>
      </c>
      <c r="GQ36" s="21">
        <f t="shared" si="13"/>
        <v>0</v>
      </c>
      <c r="GR36" s="21">
        <f t="shared" si="13"/>
        <v>0</v>
      </c>
      <c r="GS36" s="21">
        <f t="shared" si="13"/>
        <v>0</v>
      </c>
      <c r="GT36" s="21">
        <f t="shared" si="13"/>
        <v>0</v>
      </c>
      <c r="GU36" s="21">
        <f t="shared" si="13"/>
        <v>0</v>
      </c>
      <c r="GV36" s="21">
        <f t="shared" si="13"/>
        <v>0</v>
      </c>
      <c r="GW36" s="21">
        <f t="shared" si="13"/>
        <v>0</v>
      </c>
      <c r="GX36" s="21">
        <f t="shared" si="13"/>
        <v>0</v>
      </c>
      <c r="GY36" s="21">
        <f t="shared" si="13"/>
        <v>0</v>
      </c>
      <c r="GZ36" s="21">
        <f t="shared" si="13"/>
        <v>0</v>
      </c>
      <c r="HA36" s="21">
        <f t="shared" si="13"/>
        <v>0</v>
      </c>
      <c r="HB36" s="21">
        <f t="shared" si="13"/>
        <v>0</v>
      </c>
      <c r="HC36" s="21">
        <f t="shared" si="13"/>
        <v>0</v>
      </c>
      <c r="HD36" s="21">
        <f t="shared" si="13"/>
        <v>1778.1000000000004</v>
      </c>
      <c r="HE36" s="21">
        <f t="shared" si="13"/>
        <v>876.3</v>
      </c>
      <c r="HF36" s="21">
        <f t="shared" si="13"/>
        <v>0</v>
      </c>
      <c r="HG36" s="21">
        <f t="shared" si="13"/>
        <v>0</v>
      </c>
      <c r="HH36" s="21">
        <f t="shared" si="13"/>
        <v>0</v>
      </c>
      <c r="HI36" s="21">
        <f t="shared" si="13"/>
        <v>0</v>
      </c>
      <c r="HJ36" s="21">
        <f t="shared" si="13"/>
        <v>0</v>
      </c>
      <c r="HK36" s="21">
        <f t="shared" si="13"/>
        <v>0</v>
      </c>
      <c r="HL36" s="21">
        <f t="shared" si="13"/>
        <v>0</v>
      </c>
      <c r="HM36" s="21">
        <f t="shared" si="13"/>
        <v>0</v>
      </c>
      <c r="HN36" s="21">
        <f t="shared" si="13"/>
        <v>0</v>
      </c>
      <c r="HO36" s="21">
        <f t="shared" si="13"/>
        <v>0</v>
      </c>
      <c r="HP36" s="21">
        <f t="shared" si="13"/>
        <v>759.5</v>
      </c>
      <c r="HQ36" s="21">
        <f t="shared" si="13"/>
        <v>0</v>
      </c>
      <c r="HR36" s="21">
        <f t="shared" si="13"/>
        <v>0</v>
      </c>
      <c r="HS36" s="21">
        <f t="shared" si="13"/>
        <v>141.30000000000001</v>
      </c>
      <c r="HT36" s="21">
        <f t="shared" si="13"/>
        <v>1</v>
      </c>
      <c r="HU36" s="21">
        <f t="shared" si="13"/>
        <v>0</v>
      </c>
      <c r="HV36" s="21">
        <f t="shared" si="13"/>
        <v>2647.6</v>
      </c>
      <c r="HW36" s="21">
        <f t="shared" ref="HW36" si="14">SUMIFS(HW23:HW34,$C$23:$C$34,"Сельский")</f>
        <v>375.9</v>
      </c>
      <c r="HX36" s="25">
        <f>HX25+HX26+HX27+HX28+HX29+HX30+HX31+HX32+HX33</f>
        <v>227036</v>
      </c>
      <c r="HY36" s="25">
        <f t="shared" ref="HY36:IF36" si="15">HY25+HY26+HY27+HY28+HY29+HY30+HY31+HY32+HY33</f>
        <v>175424</v>
      </c>
      <c r="HZ36" s="25">
        <f t="shared" si="15"/>
        <v>167897</v>
      </c>
      <c r="IA36" s="25">
        <f t="shared" si="15"/>
        <v>27854</v>
      </c>
      <c r="IB36" s="25">
        <f t="shared" si="15"/>
        <v>7527</v>
      </c>
      <c r="IC36" s="25">
        <f t="shared" si="15"/>
        <v>51612</v>
      </c>
      <c r="ID36" s="25">
        <f t="shared" si="15"/>
        <v>50477</v>
      </c>
      <c r="IE36" s="25">
        <f t="shared" si="15"/>
        <v>12199</v>
      </c>
      <c r="IF36" s="25">
        <f t="shared" si="15"/>
        <v>1135</v>
      </c>
      <c r="II36" s="139"/>
      <c r="IJ36" s="139"/>
    </row>
    <row r="37" spans="1:244" ht="22.5" x14ac:dyDescent="0.25">
      <c r="A37" s="29"/>
      <c r="B37" s="23" t="s">
        <v>96</v>
      </c>
      <c r="C37" s="24" t="s">
        <v>94</v>
      </c>
      <c r="D37" s="21">
        <f>SUM(D35:D36)</f>
        <v>3211.8999999999996</v>
      </c>
      <c r="E37" s="21">
        <f>SUM(E35:E36)</f>
        <v>1224.3</v>
      </c>
      <c r="F37" s="21">
        <f t="shared" ref="F37:BP37" si="16">SUM(F35:F36)</f>
        <v>0</v>
      </c>
      <c r="G37" s="21">
        <f t="shared" si="16"/>
        <v>1250.3999999999999</v>
      </c>
      <c r="H37" s="21">
        <f t="shared" si="16"/>
        <v>0</v>
      </c>
      <c r="I37" s="21">
        <f t="shared" si="16"/>
        <v>294.89999999999998</v>
      </c>
      <c r="J37" s="21">
        <f t="shared" si="16"/>
        <v>0</v>
      </c>
      <c r="K37" s="21">
        <f t="shared" si="16"/>
        <v>2</v>
      </c>
      <c r="L37" s="21">
        <f t="shared" si="16"/>
        <v>0</v>
      </c>
      <c r="M37" s="21">
        <f t="shared" si="16"/>
        <v>1</v>
      </c>
      <c r="N37" s="21">
        <f t="shared" si="16"/>
        <v>0</v>
      </c>
      <c r="O37" s="21">
        <f t="shared" si="16"/>
        <v>1</v>
      </c>
      <c r="P37" s="21">
        <f t="shared" si="16"/>
        <v>0</v>
      </c>
      <c r="Q37" s="21">
        <f t="shared" si="16"/>
        <v>0</v>
      </c>
      <c r="R37" s="21">
        <f t="shared" si="16"/>
        <v>0</v>
      </c>
      <c r="S37" s="21">
        <f t="shared" si="16"/>
        <v>0</v>
      </c>
      <c r="T37" s="21">
        <f t="shared" si="16"/>
        <v>0</v>
      </c>
      <c r="U37" s="21">
        <f t="shared" si="16"/>
        <v>0</v>
      </c>
      <c r="V37" s="21">
        <f t="shared" si="16"/>
        <v>0</v>
      </c>
      <c r="W37" s="21">
        <f t="shared" si="16"/>
        <v>0</v>
      </c>
      <c r="X37" s="21">
        <f t="shared" si="16"/>
        <v>1</v>
      </c>
      <c r="Y37" s="21">
        <f t="shared" si="16"/>
        <v>0</v>
      </c>
      <c r="Z37" s="21">
        <f t="shared" si="16"/>
        <v>0</v>
      </c>
      <c r="AA37" s="21">
        <f t="shared" si="16"/>
        <v>0</v>
      </c>
      <c r="AB37" s="21">
        <f t="shared" si="16"/>
        <v>0</v>
      </c>
      <c r="AC37" s="21">
        <f t="shared" si="16"/>
        <v>0</v>
      </c>
      <c r="AD37" s="21">
        <f t="shared" si="16"/>
        <v>0</v>
      </c>
      <c r="AE37" s="21">
        <f t="shared" si="16"/>
        <v>0</v>
      </c>
      <c r="AF37" s="21">
        <f t="shared" si="16"/>
        <v>0</v>
      </c>
      <c r="AG37" s="21">
        <f t="shared" si="16"/>
        <v>0</v>
      </c>
      <c r="AH37" s="21">
        <f t="shared" si="16"/>
        <v>0</v>
      </c>
      <c r="AI37" s="21">
        <f t="shared" si="16"/>
        <v>0</v>
      </c>
      <c r="AJ37" s="21">
        <f t="shared" si="16"/>
        <v>0</v>
      </c>
      <c r="AK37" s="21">
        <f t="shared" si="16"/>
        <v>0</v>
      </c>
      <c r="AL37" s="21">
        <f t="shared" si="16"/>
        <v>0</v>
      </c>
      <c r="AM37" s="21">
        <f t="shared" si="16"/>
        <v>0</v>
      </c>
      <c r="AN37" s="21">
        <f t="shared" si="16"/>
        <v>0</v>
      </c>
      <c r="AO37" s="21">
        <f t="shared" si="16"/>
        <v>0</v>
      </c>
      <c r="AP37" s="21">
        <f t="shared" si="16"/>
        <v>0</v>
      </c>
      <c r="AQ37" s="21">
        <f t="shared" si="16"/>
        <v>0</v>
      </c>
      <c r="AR37" s="21">
        <f t="shared" si="16"/>
        <v>0</v>
      </c>
      <c r="AS37" s="21">
        <f t="shared" si="16"/>
        <v>0</v>
      </c>
      <c r="AT37" s="21">
        <f t="shared" si="16"/>
        <v>0</v>
      </c>
      <c r="AU37" s="21">
        <f t="shared" si="16"/>
        <v>0</v>
      </c>
      <c r="AV37" s="21">
        <f t="shared" si="16"/>
        <v>0</v>
      </c>
      <c r="AW37" s="21">
        <f t="shared" si="16"/>
        <v>0</v>
      </c>
      <c r="AX37" s="21">
        <f t="shared" si="16"/>
        <v>0</v>
      </c>
      <c r="AY37" s="21">
        <f t="shared" si="16"/>
        <v>0</v>
      </c>
      <c r="AZ37" s="21">
        <f t="shared" si="16"/>
        <v>0</v>
      </c>
      <c r="BA37" s="21">
        <f t="shared" si="16"/>
        <v>0</v>
      </c>
      <c r="BB37" s="21">
        <f t="shared" si="16"/>
        <v>0</v>
      </c>
      <c r="BC37" s="21">
        <f t="shared" si="16"/>
        <v>0</v>
      </c>
      <c r="BD37" s="21">
        <f t="shared" si="16"/>
        <v>0</v>
      </c>
      <c r="BE37" s="21">
        <f t="shared" si="16"/>
        <v>0</v>
      </c>
      <c r="BF37" s="21">
        <f t="shared" si="16"/>
        <v>0</v>
      </c>
      <c r="BG37" s="21">
        <f t="shared" si="16"/>
        <v>0</v>
      </c>
      <c r="BH37" s="21">
        <f t="shared" si="16"/>
        <v>0</v>
      </c>
      <c r="BI37" s="21">
        <f t="shared" si="16"/>
        <v>0</v>
      </c>
      <c r="BJ37" s="21">
        <f t="shared" si="16"/>
        <v>14.2</v>
      </c>
      <c r="BK37" s="21">
        <f t="shared" si="16"/>
        <v>288.59999999999997</v>
      </c>
      <c r="BL37" s="21">
        <f t="shared" si="16"/>
        <v>0</v>
      </c>
      <c r="BM37" s="21">
        <f t="shared" si="16"/>
        <v>0</v>
      </c>
      <c r="BN37" s="21">
        <f t="shared" si="16"/>
        <v>0</v>
      </c>
      <c r="BO37" s="21">
        <f t="shared" si="16"/>
        <v>0</v>
      </c>
      <c r="BP37" s="21">
        <f t="shared" si="16"/>
        <v>0</v>
      </c>
      <c r="BQ37" s="21">
        <f t="shared" ref="BQ37:EB37" si="17">SUM(BQ35:BQ36)</f>
        <v>0</v>
      </c>
      <c r="BR37" s="21">
        <f t="shared" si="17"/>
        <v>0</v>
      </c>
      <c r="BS37" s="21">
        <f t="shared" si="17"/>
        <v>0</v>
      </c>
      <c r="BT37" s="21">
        <f t="shared" si="17"/>
        <v>0</v>
      </c>
      <c r="BU37" s="21">
        <f t="shared" si="17"/>
        <v>0</v>
      </c>
      <c r="BV37" s="21">
        <f t="shared" si="17"/>
        <v>0</v>
      </c>
      <c r="BW37" s="21">
        <f t="shared" si="17"/>
        <v>0</v>
      </c>
      <c r="BX37" s="21">
        <f t="shared" si="17"/>
        <v>0</v>
      </c>
      <c r="BY37" s="21">
        <f t="shared" si="17"/>
        <v>0</v>
      </c>
      <c r="BZ37" s="21">
        <f t="shared" si="17"/>
        <v>0</v>
      </c>
      <c r="CA37" s="21">
        <f t="shared" si="17"/>
        <v>0</v>
      </c>
      <c r="CB37" s="21">
        <f t="shared" si="17"/>
        <v>0</v>
      </c>
      <c r="CC37" s="21">
        <f t="shared" si="17"/>
        <v>0</v>
      </c>
      <c r="CD37" s="21">
        <f t="shared" si="17"/>
        <v>0</v>
      </c>
      <c r="CE37" s="21">
        <f t="shared" si="17"/>
        <v>0</v>
      </c>
      <c r="CF37" s="21">
        <f t="shared" si="17"/>
        <v>0</v>
      </c>
      <c r="CG37" s="21">
        <f t="shared" si="17"/>
        <v>0</v>
      </c>
      <c r="CH37" s="21">
        <f t="shared" si="17"/>
        <v>0</v>
      </c>
      <c r="CI37" s="21">
        <f t="shared" si="17"/>
        <v>0</v>
      </c>
      <c r="CJ37" s="21">
        <f t="shared" si="17"/>
        <v>0</v>
      </c>
      <c r="CK37" s="21">
        <f t="shared" si="17"/>
        <v>0</v>
      </c>
      <c r="CL37" s="21">
        <f t="shared" si="17"/>
        <v>0</v>
      </c>
      <c r="CM37" s="21">
        <f t="shared" si="17"/>
        <v>0</v>
      </c>
      <c r="CN37" s="21">
        <f t="shared" si="17"/>
        <v>0</v>
      </c>
      <c r="CO37" s="21">
        <f t="shared" si="17"/>
        <v>91.4</v>
      </c>
      <c r="CP37" s="21">
        <f t="shared" si="17"/>
        <v>0</v>
      </c>
      <c r="CQ37" s="21">
        <f t="shared" si="17"/>
        <v>0</v>
      </c>
      <c r="CR37" s="21">
        <f t="shared" si="17"/>
        <v>0</v>
      </c>
      <c r="CS37" s="21">
        <f t="shared" si="17"/>
        <v>0</v>
      </c>
      <c r="CT37" s="21">
        <f t="shared" si="17"/>
        <v>0</v>
      </c>
      <c r="CU37" s="21">
        <f t="shared" si="17"/>
        <v>0</v>
      </c>
      <c r="CV37" s="21">
        <f t="shared" si="17"/>
        <v>0</v>
      </c>
      <c r="CW37" s="21">
        <f t="shared" si="17"/>
        <v>0</v>
      </c>
      <c r="CX37" s="21">
        <f t="shared" si="17"/>
        <v>0</v>
      </c>
      <c r="CY37" s="21">
        <f t="shared" si="17"/>
        <v>0</v>
      </c>
      <c r="CZ37" s="21">
        <f t="shared" si="17"/>
        <v>0</v>
      </c>
      <c r="DA37" s="21">
        <f t="shared" si="17"/>
        <v>0</v>
      </c>
      <c r="DB37" s="21">
        <f t="shared" si="17"/>
        <v>0</v>
      </c>
      <c r="DC37" s="21">
        <f t="shared" si="17"/>
        <v>0</v>
      </c>
      <c r="DD37" s="21">
        <f t="shared" si="17"/>
        <v>0</v>
      </c>
      <c r="DE37" s="21">
        <f t="shared" si="17"/>
        <v>0</v>
      </c>
      <c r="DF37" s="21">
        <f t="shared" si="17"/>
        <v>0</v>
      </c>
      <c r="DG37" s="21">
        <f t="shared" si="17"/>
        <v>0</v>
      </c>
      <c r="DH37" s="21">
        <f t="shared" si="17"/>
        <v>0</v>
      </c>
      <c r="DI37" s="21">
        <f t="shared" si="17"/>
        <v>0</v>
      </c>
      <c r="DJ37" s="21">
        <f t="shared" si="17"/>
        <v>0</v>
      </c>
      <c r="DK37" s="21">
        <f t="shared" si="17"/>
        <v>0</v>
      </c>
      <c r="DL37" s="21">
        <f t="shared" si="17"/>
        <v>0</v>
      </c>
      <c r="DM37" s="21">
        <f t="shared" si="17"/>
        <v>0</v>
      </c>
      <c r="DN37" s="21">
        <f t="shared" si="17"/>
        <v>0</v>
      </c>
      <c r="DO37" s="21">
        <f t="shared" si="17"/>
        <v>0</v>
      </c>
      <c r="DP37" s="21">
        <f t="shared" si="17"/>
        <v>0</v>
      </c>
      <c r="DQ37" s="21">
        <f t="shared" si="17"/>
        <v>0</v>
      </c>
      <c r="DR37" s="21">
        <f t="shared" si="17"/>
        <v>43.1</v>
      </c>
      <c r="DS37" s="21">
        <f t="shared" si="17"/>
        <v>0</v>
      </c>
      <c r="DT37" s="21">
        <f t="shared" si="17"/>
        <v>0</v>
      </c>
      <c r="DU37" s="21">
        <f t="shared" si="17"/>
        <v>0</v>
      </c>
      <c r="DV37" s="21">
        <f t="shared" si="17"/>
        <v>0</v>
      </c>
      <c r="DW37" s="21">
        <f t="shared" si="17"/>
        <v>0</v>
      </c>
      <c r="DX37" s="21">
        <f t="shared" si="17"/>
        <v>0</v>
      </c>
      <c r="DY37" s="21">
        <f t="shared" si="17"/>
        <v>0</v>
      </c>
      <c r="DZ37" s="21">
        <f t="shared" si="17"/>
        <v>0</v>
      </c>
      <c r="EA37" s="21">
        <f t="shared" si="17"/>
        <v>0</v>
      </c>
      <c r="EB37" s="21">
        <f t="shared" si="17"/>
        <v>0</v>
      </c>
      <c r="EC37" s="21">
        <f t="shared" ref="EC37:GN37" si="18">SUM(EC35:EC36)</f>
        <v>0</v>
      </c>
      <c r="ED37" s="21">
        <f t="shared" si="18"/>
        <v>0</v>
      </c>
      <c r="EE37" s="21">
        <f t="shared" si="18"/>
        <v>0</v>
      </c>
      <c r="EF37" s="21">
        <f t="shared" si="18"/>
        <v>0</v>
      </c>
      <c r="EG37" s="21">
        <f t="shared" si="18"/>
        <v>0</v>
      </c>
      <c r="EH37" s="21">
        <f t="shared" si="18"/>
        <v>0</v>
      </c>
      <c r="EI37" s="21">
        <f t="shared" si="18"/>
        <v>0</v>
      </c>
      <c r="EJ37" s="21">
        <f t="shared" si="18"/>
        <v>0</v>
      </c>
      <c r="EK37" s="21">
        <f t="shared" si="18"/>
        <v>0</v>
      </c>
      <c r="EL37" s="21">
        <f t="shared" si="18"/>
        <v>0</v>
      </c>
      <c r="EM37" s="21">
        <f t="shared" si="18"/>
        <v>0</v>
      </c>
      <c r="EN37" s="21">
        <f t="shared" si="18"/>
        <v>0</v>
      </c>
      <c r="EO37" s="21">
        <f t="shared" si="18"/>
        <v>0</v>
      </c>
      <c r="EP37" s="21">
        <f t="shared" si="18"/>
        <v>0</v>
      </c>
      <c r="EQ37" s="21">
        <f t="shared" si="18"/>
        <v>0</v>
      </c>
      <c r="ER37" s="21">
        <f t="shared" si="18"/>
        <v>0</v>
      </c>
      <c r="ES37" s="21">
        <f t="shared" si="18"/>
        <v>0</v>
      </c>
      <c r="ET37" s="21">
        <f t="shared" si="18"/>
        <v>0</v>
      </c>
      <c r="EU37" s="21">
        <f t="shared" si="18"/>
        <v>0</v>
      </c>
      <c r="EV37" s="21">
        <f t="shared" si="18"/>
        <v>0</v>
      </c>
      <c r="EW37" s="21">
        <f t="shared" si="18"/>
        <v>0</v>
      </c>
      <c r="EX37" s="21">
        <f t="shared" si="18"/>
        <v>0</v>
      </c>
      <c r="EY37" s="21">
        <f t="shared" si="18"/>
        <v>0</v>
      </c>
      <c r="EZ37" s="21">
        <f t="shared" si="18"/>
        <v>0</v>
      </c>
      <c r="FA37" s="21">
        <f t="shared" si="18"/>
        <v>0</v>
      </c>
      <c r="FB37" s="21">
        <f t="shared" si="18"/>
        <v>0</v>
      </c>
      <c r="FC37" s="21">
        <f t="shared" si="18"/>
        <v>0</v>
      </c>
      <c r="FD37" s="21">
        <f t="shared" si="18"/>
        <v>0</v>
      </c>
      <c r="FE37" s="21">
        <f t="shared" si="18"/>
        <v>0</v>
      </c>
      <c r="FF37" s="21">
        <f t="shared" si="18"/>
        <v>0</v>
      </c>
      <c r="FG37" s="21">
        <f t="shared" si="18"/>
        <v>0</v>
      </c>
      <c r="FH37" s="21">
        <f t="shared" si="18"/>
        <v>0</v>
      </c>
      <c r="FI37" s="21">
        <f t="shared" si="18"/>
        <v>0</v>
      </c>
      <c r="FJ37" s="21">
        <f t="shared" si="18"/>
        <v>0</v>
      </c>
      <c r="FK37" s="21">
        <f t="shared" si="18"/>
        <v>0</v>
      </c>
      <c r="FL37" s="21">
        <f t="shared" si="18"/>
        <v>0</v>
      </c>
      <c r="FM37" s="21">
        <f t="shared" si="18"/>
        <v>0</v>
      </c>
      <c r="FN37" s="21">
        <f t="shared" si="18"/>
        <v>0</v>
      </c>
      <c r="FO37" s="21">
        <f t="shared" si="18"/>
        <v>0</v>
      </c>
      <c r="FP37" s="21">
        <f t="shared" si="18"/>
        <v>0</v>
      </c>
      <c r="FQ37" s="21">
        <f t="shared" si="18"/>
        <v>0</v>
      </c>
      <c r="FR37" s="21">
        <f t="shared" si="18"/>
        <v>0</v>
      </c>
      <c r="FS37" s="21">
        <f t="shared" si="18"/>
        <v>0</v>
      </c>
      <c r="FT37" s="21">
        <f t="shared" si="18"/>
        <v>0</v>
      </c>
      <c r="FU37" s="21">
        <f t="shared" si="18"/>
        <v>0</v>
      </c>
      <c r="FV37" s="21">
        <f t="shared" si="18"/>
        <v>0</v>
      </c>
      <c r="FW37" s="21">
        <f t="shared" si="18"/>
        <v>0</v>
      </c>
      <c r="FX37" s="21">
        <f t="shared" si="18"/>
        <v>0</v>
      </c>
      <c r="FY37" s="21">
        <f t="shared" si="18"/>
        <v>0</v>
      </c>
      <c r="FZ37" s="21">
        <f t="shared" si="18"/>
        <v>0</v>
      </c>
      <c r="GA37" s="21">
        <f t="shared" si="18"/>
        <v>0</v>
      </c>
      <c r="GB37" s="21">
        <f t="shared" si="18"/>
        <v>0</v>
      </c>
      <c r="GC37" s="21">
        <f t="shared" si="18"/>
        <v>0</v>
      </c>
      <c r="GD37" s="21">
        <f t="shared" si="18"/>
        <v>0</v>
      </c>
      <c r="GE37" s="21">
        <f t="shared" si="18"/>
        <v>0</v>
      </c>
      <c r="GF37" s="21">
        <f t="shared" si="18"/>
        <v>0</v>
      </c>
      <c r="GG37" s="21">
        <f t="shared" si="18"/>
        <v>0</v>
      </c>
      <c r="GH37" s="21">
        <f t="shared" si="18"/>
        <v>0</v>
      </c>
      <c r="GI37" s="21">
        <f t="shared" si="18"/>
        <v>0</v>
      </c>
      <c r="GJ37" s="21">
        <f t="shared" si="18"/>
        <v>0</v>
      </c>
      <c r="GK37" s="21">
        <f t="shared" si="18"/>
        <v>0</v>
      </c>
      <c r="GL37" s="21">
        <f t="shared" si="18"/>
        <v>0</v>
      </c>
      <c r="GM37" s="21">
        <f t="shared" si="18"/>
        <v>0</v>
      </c>
      <c r="GN37" s="21">
        <f t="shared" si="18"/>
        <v>0</v>
      </c>
      <c r="GO37" s="21">
        <f t="shared" ref="GO37:IE37" si="19">SUM(GO35:GO36)</f>
        <v>0</v>
      </c>
      <c r="GP37" s="21">
        <f t="shared" si="19"/>
        <v>0</v>
      </c>
      <c r="GQ37" s="21">
        <f t="shared" si="19"/>
        <v>0</v>
      </c>
      <c r="GR37" s="21">
        <f t="shared" si="19"/>
        <v>0</v>
      </c>
      <c r="GS37" s="21">
        <f t="shared" si="19"/>
        <v>0</v>
      </c>
      <c r="GT37" s="21">
        <f t="shared" si="19"/>
        <v>0</v>
      </c>
      <c r="GU37" s="21">
        <f t="shared" si="19"/>
        <v>0</v>
      </c>
      <c r="GV37" s="21">
        <f t="shared" si="19"/>
        <v>0</v>
      </c>
      <c r="GW37" s="21">
        <f t="shared" si="19"/>
        <v>0</v>
      </c>
      <c r="GX37" s="21">
        <f t="shared" si="19"/>
        <v>0</v>
      </c>
      <c r="GY37" s="21">
        <f t="shared" si="19"/>
        <v>0</v>
      </c>
      <c r="GZ37" s="21">
        <f t="shared" si="19"/>
        <v>0</v>
      </c>
      <c r="HA37" s="21">
        <f t="shared" si="19"/>
        <v>0</v>
      </c>
      <c r="HB37" s="21">
        <f t="shared" si="19"/>
        <v>0</v>
      </c>
      <c r="HC37" s="21">
        <f t="shared" si="19"/>
        <v>0</v>
      </c>
      <c r="HD37" s="21">
        <f t="shared" si="19"/>
        <v>1933.2000000000003</v>
      </c>
      <c r="HE37" s="21">
        <f t="shared" si="19"/>
        <v>967.5</v>
      </c>
      <c r="HF37" s="21">
        <f t="shared" si="19"/>
        <v>0</v>
      </c>
      <c r="HG37" s="21">
        <f t="shared" si="19"/>
        <v>0</v>
      </c>
      <c r="HH37" s="21">
        <f t="shared" si="19"/>
        <v>0</v>
      </c>
      <c r="HI37" s="21">
        <f t="shared" si="19"/>
        <v>0</v>
      </c>
      <c r="HJ37" s="21">
        <f t="shared" si="19"/>
        <v>0</v>
      </c>
      <c r="HK37" s="21">
        <f t="shared" si="19"/>
        <v>0</v>
      </c>
      <c r="HL37" s="21">
        <f t="shared" si="19"/>
        <v>0</v>
      </c>
      <c r="HM37" s="21">
        <f t="shared" si="19"/>
        <v>0</v>
      </c>
      <c r="HN37" s="21">
        <f t="shared" si="19"/>
        <v>0</v>
      </c>
      <c r="HO37" s="21">
        <f t="shared" si="19"/>
        <v>0</v>
      </c>
      <c r="HP37" s="21">
        <f>SUM(HP35:HP36)</f>
        <v>823.4</v>
      </c>
      <c r="HQ37" s="21">
        <f t="shared" si="19"/>
        <v>0</v>
      </c>
      <c r="HR37" s="21">
        <f t="shared" si="19"/>
        <v>0</v>
      </c>
      <c r="HS37" s="21">
        <f t="shared" si="19"/>
        <v>141.30000000000001</v>
      </c>
      <c r="HT37" s="21">
        <f t="shared" si="19"/>
        <v>1</v>
      </c>
      <c r="HU37" s="21">
        <f t="shared" si="19"/>
        <v>0</v>
      </c>
      <c r="HV37" s="21">
        <f t="shared" si="19"/>
        <v>2935.7</v>
      </c>
      <c r="HW37" s="21">
        <f t="shared" si="19"/>
        <v>401.79999999999995</v>
      </c>
      <c r="HX37" s="25">
        <f t="shared" si="19"/>
        <v>245539</v>
      </c>
      <c r="HY37" s="25">
        <f t="shared" si="19"/>
        <v>190405</v>
      </c>
      <c r="HZ37" s="25">
        <f t="shared" si="19"/>
        <v>182480</v>
      </c>
      <c r="IA37" s="25">
        <f t="shared" si="19"/>
        <v>29460</v>
      </c>
      <c r="IB37" s="25">
        <f t="shared" si="19"/>
        <v>7925</v>
      </c>
      <c r="IC37" s="25">
        <f t="shared" si="19"/>
        <v>55134</v>
      </c>
      <c r="ID37" s="25">
        <f t="shared" si="19"/>
        <v>53934</v>
      </c>
      <c r="IE37" s="25">
        <f t="shared" si="19"/>
        <v>12731</v>
      </c>
      <c r="IF37" s="25">
        <f t="shared" ref="IF37" si="20">SUM(IF35:IF36)</f>
        <v>1200</v>
      </c>
    </row>
    <row r="38" spans="1:244" s="38" customFormat="1" ht="18" customHeight="1" x14ac:dyDescent="0.25">
      <c r="B38" s="87"/>
      <c r="C38" s="87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</row>
    <row r="40" spans="1:244" ht="18" customHeight="1" x14ac:dyDescent="0.25">
      <c r="C40" s="36" t="s">
        <v>136</v>
      </c>
      <c r="D40" s="36"/>
      <c r="E40" s="37"/>
      <c r="F40" s="37"/>
      <c r="H40" s="36" t="s">
        <v>99</v>
      </c>
    </row>
  </sheetData>
  <autoFilter ref="A22:IG34"/>
  <mergeCells count="351">
    <mergeCell ref="D8:P8"/>
    <mergeCell ref="Q5:Y5"/>
    <mergeCell ref="Q7:Y7"/>
    <mergeCell ref="V10:Y10"/>
    <mergeCell ref="Z5:AH5"/>
    <mergeCell ref="II36:IJ36"/>
    <mergeCell ref="E11:Y11"/>
    <mergeCell ref="Z11:BE11"/>
    <mergeCell ref="BF11:BX11"/>
    <mergeCell ref="BY11:CM11"/>
    <mergeCell ref="CN11:CU11"/>
    <mergeCell ref="CV11:DQ11"/>
    <mergeCell ref="DR11:EU11"/>
    <mergeCell ref="EV11:FY11"/>
    <mergeCell ref="FZ11:HC11"/>
    <mergeCell ref="DR13:EU13"/>
    <mergeCell ref="DR12:EU12"/>
    <mergeCell ref="BY12:CM12"/>
    <mergeCell ref="BF12:BX12"/>
    <mergeCell ref="BY14:CK14"/>
    <mergeCell ref="BL14:BX14"/>
    <mergeCell ref="BZ16:CD19"/>
    <mergeCell ref="BJ20:BJ21"/>
    <mergeCell ref="BK20:BK21"/>
    <mergeCell ref="BJ14:BK19"/>
    <mergeCell ref="CL14:CM20"/>
    <mergeCell ref="CG16:CK19"/>
    <mergeCell ref="A11:A21"/>
    <mergeCell ref="B11:B21"/>
    <mergeCell ref="C11:C21"/>
    <mergeCell ref="D11:D21"/>
    <mergeCell ref="HD11:HV11"/>
    <mergeCell ref="DL20:DL21"/>
    <mergeCell ref="DV20:DV21"/>
    <mergeCell ref="DD16:DH19"/>
    <mergeCell ref="DI16:DJ19"/>
    <mergeCell ref="DK16:DO19"/>
    <mergeCell ref="DP14:DQ20"/>
    <mergeCell ref="DT14:ES14"/>
    <mergeCell ref="EK20:EK21"/>
    <mergeCell ref="EL20:EL21"/>
    <mergeCell ref="EM20:EM21"/>
    <mergeCell ref="EN20:EN21"/>
    <mergeCell ref="CV16:CW19"/>
    <mergeCell ref="BF20:BF21"/>
    <mergeCell ref="BR20:BR21"/>
    <mergeCell ref="BM20:BM21"/>
    <mergeCell ref="BO20:BO21"/>
    <mergeCell ref="HW11:HW12"/>
    <mergeCell ref="HX11:IF17"/>
    <mergeCell ref="V9:Y9"/>
    <mergeCell ref="CN13:CU13"/>
    <mergeCell ref="CP14:CU14"/>
    <mergeCell ref="CP15:CU15"/>
    <mergeCell ref="CV15:DB15"/>
    <mergeCell ref="CV14:DO14"/>
    <mergeCell ref="CN12:CU12"/>
    <mergeCell ref="CV12:DQ12"/>
    <mergeCell ref="CV13:DQ13"/>
    <mergeCell ref="BJ13:CM13"/>
    <mergeCell ref="BF15:BG19"/>
    <mergeCell ref="BH15:BI19"/>
    <mergeCell ref="BL16:BL21"/>
    <mergeCell ref="BM16:BQ19"/>
    <mergeCell ref="BQ20:BQ21"/>
    <mergeCell ref="BL15:BX15"/>
    <mergeCell ref="BR16:BS19"/>
    <mergeCell ref="BP20:BP21"/>
    <mergeCell ref="CN20:CN21"/>
    <mergeCell ref="CO20:CO21"/>
    <mergeCell ref="DC16:DC21"/>
    <mergeCell ref="DT16:DT21"/>
    <mergeCell ref="BV20:BV21"/>
    <mergeCell ref="CB20:CB21"/>
    <mergeCell ref="BH20:BH21"/>
    <mergeCell ref="CJ20:CJ21"/>
    <mergeCell ref="CK20:CK21"/>
    <mergeCell ref="CI20:CI21"/>
    <mergeCell ref="BS20:BS21"/>
    <mergeCell ref="BT20:BT21"/>
    <mergeCell ref="BU20:BU21"/>
    <mergeCell ref="BW20:BW21"/>
    <mergeCell ref="BX20:BX21"/>
    <mergeCell ref="CE20:CE21"/>
    <mergeCell ref="BN20:BN21"/>
    <mergeCell ref="BF14:BI14"/>
    <mergeCell ref="BF13:BI13"/>
    <mergeCell ref="AW14:BE14"/>
    <mergeCell ref="AW13:BE13"/>
    <mergeCell ref="Q10:R10"/>
    <mergeCell ref="E13:AH13"/>
    <mergeCell ref="AI13:AP13"/>
    <mergeCell ref="AQ13:AV13"/>
    <mergeCell ref="E14:J14"/>
    <mergeCell ref="K14:P14"/>
    <mergeCell ref="AI14:AP14"/>
    <mergeCell ref="AQ14:AS14"/>
    <mergeCell ref="AI10:AJ10"/>
    <mergeCell ref="AT14:AV14"/>
    <mergeCell ref="Z14:AH14"/>
    <mergeCell ref="Q14:Y14"/>
    <mergeCell ref="E12:Y12"/>
    <mergeCell ref="Z12:BE12"/>
    <mergeCell ref="AI15:AJ19"/>
    <mergeCell ref="AK15:AL19"/>
    <mergeCell ref="AM15:AN19"/>
    <mergeCell ref="AO15:AP19"/>
    <mergeCell ref="AQ15:AQ21"/>
    <mergeCell ref="I15:I21"/>
    <mergeCell ref="J15:J21"/>
    <mergeCell ref="Z17:Z21"/>
    <mergeCell ref="AA17:AA21"/>
    <mergeCell ref="AB17:AB21"/>
    <mergeCell ref="Q17:Q21"/>
    <mergeCell ref="R17:R21"/>
    <mergeCell ref="S17:S21"/>
    <mergeCell ref="T17:T21"/>
    <mergeCell ref="K15:K21"/>
    <mergeCell ref="AH17:AH21"/>
    <mergeCell ref="N15:N21"/>
    <mergeCell ref="AD17:AD21"/>
    <mergeCell ref="AE17:AE21"/>
    <mergeCell ref="AC17:AC21"/>
    <mergeCell ref="O15:O21"/>
    <mergeCell ref="P15:P21"/>
    <mergeCell ref="Q15:Y16"/>
    <mergeCell ref="AF17:AF21"/>
    <mergeCell ref="AG17:AG21"/>
    <mergeCell ref="U17:U21"/>
    <mergeCell ref="V17:V21"/>
    <mergeCell ref="W17:W21"/>
    <mergeCell ref="X17:X21"/>
    <mergeCell ref="Y17:Y21"/>
    <mergeCell ref="Z7:AH7"/>
    <mergeCell ref="AF9:AH9"/>
    <mergeCell ref="AF10:AH10"/>
    <mergeCell ref="Z15:AH16"/>
    <mergeCell ref="E15:E21"/>
    <mergeCell ref="F15:F21"/>
    <mergeCell ref="G15:G21"/>
    <mergeCell ref="H15:H21"/>
    <mergeCell ref="L15:L21"/>
    <mergeCell ref="M15:M21"/>
    <mergeCell ref="BD17:BD21"/>
    <mergeCell ref="BE17:BE21"/>
    <mergeCell ref="AI20:AI21"/>
    <mergeCell ref="AS15:AS21"/>
    <mergeCell ref="AT15:AT21"/>
    <mergeCell ref="AU15:AU21"/>
    <mergeCell ref="AV15:AV21"/>
    <mergeCell ref="AW15:BE16"/>
    <mergeCell ref="AX17:AX21"/>
    <mergeCell ref="AY17:AY21"/>
    <mergeCell ref="AR15:AR21"/>
    <mergeCell ref="AW17:AW21"/>
    <mergeCell ref="AZ17:AZ21"/>
    <mergeCell ref="AK20:AK21"/>
    <mergeCell ref="AM20:AM21"/>
    <mergeCell ref="AO20:AO21"/>
    <mergeCell ref="BA17:BA21"/>
    <mergeCell ref="BB17:BB21"/>
    <mergeCell ref="BC17:BC21"/>
    <mergeCell ref="EV12:FY12"/>
    <mergeCell ref="DR14:DS19"/>
    <mergeCell ref="BY15:CK15"/>
    <mergeCell ref="DC15:DO15"/>
    <mergeCell ref="EG15:ES15"/>
    <mergeCell ref="CY20:CY21"/>
    <mergeCell ref="DA20:DA21"/>
    <mergeCell ref="DM20:DM21"/>
    <mergeCell ref="DN20:DN21"/>
    <mergeCell ref="DO20:DO21"/>
    <mergeCell ref="DR20:DR21"/>
    <mergeCell ref="CP16:CP21"/>
    <mergeCell ref="CS20:CS21"/>
    <mergeCell ref="CQ16:CU19"/>
    <mergeCell ref="CU20:CU21"/>
    <mergeCell ref="CN14:CO19"/>
    <mergeCell ref="CW20:CW21"/>
    <mergeCell ref="CQ20:CQ21"/>
    <mergeCell ref="CR20:CR21"/>
    <mergeCell ref="BZ20:BZ21"/>
    <mergeCell ref="CA20:CA21"/>
    <mergeCell ref="CC20:CC21"/>
    <mergeCell ref="CD20:CD21"/>
    <mergeCell ref="EV13:FY13"/>
    <mergeCell ref="BT16:BX19"/>
    <mergeCell ref="BY16:BY21"/>
    <mergeCell ref="CF20:CF21"/>
    <mergeCell ref="CG20:CG21"/>
    <mergeCell ref="CH20:CH21"/>
    <mergeCell ref="DB20:DB21"/>
    <mergeCell ref="DD20:DD21"/>
    <mergeCell ref="DE20:DE21"/>
    <mergeCell ref="DG20:DG21"/>
    <mergeCell ref="DH20:DH21"/>
    <mergeCell ref="DI20:DI21"/>
    <mergeCell ref="DJ20:DJ21"/>
    <mergeCell ref="DK20:DK21"/>
    <mergeCell ref="CZ20:CZ21"/>
    <mergeCell ref="DF20:DF21"/>
    <mergeCell ref="FD16:FE19"/>
    <mergeCell ref="FF16:FJ19"/>
    <mergeCell ref="EV14:EW19"/>
    <mergeCell ref="FS16:FW19"/>
    <mergeCell ref="EJ20:EJ21"/>
    <mergeCell ref="DZ20:DZ21"/>
    <mergeCell ref="EA20:EA21"/>
    <mergeCell ref="EB20:EB21"/>
    <mergeCell ref="DS20:DS21"/>
    <mergeCell ref="CE16:CF19"/>
    <mergeCell ref="DU20:DU21"/>
    <mergeCell ref="FA20:FA21"/>
    <mergeCell ref="DU16:DY19"/>
    <mergeCell ref="EY16:FC19"/>
    <mergeCell ref="FC20:FC21"/>
    <mergeCell ref="EP20:EP21"/>
    <mergeCell ref="EQ20:EQ21"/>
    <mergeCell ref="ES20:ES21"/>
    <mergeCell ref="DX20:DX21"/>
    <mergeCell ref="CX16:DB19"/>
    <mergeCell ref="EM16:EN19"/>
    <mergeCell ref="CX20:CX21"/>
    <mergeCell ref="EO20:EO21"/>
    <mergeCell ref="CT20:CT21"/>
    <mergeCell ref="CV20:CV21"/>
    <mergeCell ref="EX14:FW14"/>
    <mergeCell ref="EX15:FJ15"/>
    <mergeCell ref="EX16:EX21"/>
    <mergeCell ref="FL20:FL21"/>
    <mergeCell ref="FK15:FW15"/>
    <mergeCell ref="FK16:FK21"/>
    <mergeCell ref="FQ20:FQ21"/>
    <mergeCell ref="EO16:ES19"/>
    <mergeCell ref="HD15:HD21"/>
    <mergeCell ref="FZ14:GA19"/>
    <mergeCell ref="GU20:GU21"/>
    <mergeCell ref="FH20:FH21"/>
    <mergeCell ref="FT20:FT21"/>
    <mergeCell ref="ER20:ER21"/>
    <mergeCell ref="EV20:EV21"/>
    <mergeCell ref="ET14:EU20"/>
    <mergeCell ref="EW20:EW21"/>
    <mergeCell ref="GW16:HA19"/>
    <mergeCell ref="GA20:GA21"/>
    <mergeCell ref="GC20:GC21"/>
    <mergeCell ref="FX14:FY20"/>
    <mergeCell ref="FW20:FW21"/>
    <mergeCell ref="GB15:GN15"/>
    <mergeCell ref="GG20:GG21"/>
    <mergeCell ref="DT15:EF15"/>
    <mergeCell ref="FF20:FF21"/>
    <mergeCell ref="EH20:EH21"/>
    <mergeCell ref="EI20:EI21"/>
    <mergeCell ref="FL16:FP19"/>
    <mergeCell ref="FM20:FM21"/>
    <mergeCell ref="ED20:ED21"/>
    <mergeCell ref="EC20:EC21"/>
    <mergeCell ref="EE20:EE21"/>
    <mergeCell ref="EF20:EF21"/>
    <mergeCell ref="FO20:FO21"/>
    <mergeCell ref="FP20:FP21"/>
    <mergeCell ref="DY20:DY21"/>
    <mergeCell ref="EG16:EG21"/>
    <mergeCell ref="EH16:EL19"/>
    <mergeCell ref="DZ16:EA19"/>
    <mergeCell ref="EB16:EF19"/>
    <mergeCell ref="DW20:DW21"/>
    <mergeCell ref="GH20:GH21"/>
    <mergeCell ref="GI20:GI21"/>
    <mergeCell ref="GJ20:GJ21"/>
    <mergeCell ref="GK20:GK21"/>
    <mergeCell ref="GM20:GM21"/>
    <mergeCell ref="FZ20:FZ21"/>
    <mergeCell ref="GU16:GV19"/>
    <mergeCell ref="GL20:GL21"/>
    <mergeCell ref="GR20:GR21"/>
    <mergeCell ref="GC16:GG19"/>
    <mergeCell ref="GQ20:GQ21"/>
    <mergeCell ref="ID20:ID21"/>
    <mergeCell ref="HE18:HE21"/>
    <mergeCell ref="HS18:HS21"/>
    <mergeCell ref="GB16:GB21"/>
    <mergeCell ref="GE20:GE21"/>
    <mergeCell ref="IC19:IC21"/>
    <mergeCell ref="HP18:HP21"/>
    <mergeCell ref="GP20:GP21"/>
    <mergeCell ref="GS20:GS21"/>
    <mergeCell ref="GT20:GT21"/>
    <mergeCell ref="HB14:HC20"/>
    <mergeCell ref="HV12:HV21"/>
    <mergeCell ref="GW20:GW21"/>
    <mergeCell ref="GX20:GX21"/>
    <mergeCell ref="GY20:GY21"/>
    <mergeCell ref="GZ20:GZ21"/>
    <mergeCell ref="FZ12:HC12"/>
    <mergeCell ref="HD12:HU14"/>
    <mergeCell ref="GN20:GN21"/>
    <mergeCell ref="HP16:HR17"/>
    <mergeCell ref="HW13:HW21"/>
    <mergeCell ref="HO20:HO21"/>
    <mergeCell ref="GD20:GD21"/>
    <mergeCell ref="GF20:GF21"/>
    <mergeCell ref="IF20:IF21"/>
    <mergeCell ref="FQ16:FR19"/>
    <mergeCell ref="FN20:FN21"/>
    <mergeCell ref="FU20:FU21"/>
    <mergeCell ref="GV20:GV21"/>
    <mergeCell ref="HY19:HY21"/>
    <mergeCell ref="HX18:HX21"/>
    <mergeCell ref="HZ19:IB19"/>
    <mergeCell ref="HZ20:HZ21"/>
    <mergeCell ref="IB20:IB21"/>
    <mergeCell ref="HA20:HA21"/>
    <mergeCell ref="HG20:HG21"/>
    <mergeCell ref="HH20:HH21"/>
    <mergeCell ref="HI20:HI21"/>
    <mergeCell ref="HJ20:HJ21"/>
    <mergeCell ref="HK20:HK21"/>
    <mergeCell ref="HL20:HL21"/>
    <mergeCell ref="HM20:HM21"/>
    <mergeCell ref="FV20:FV21"/>
    <mergeCell ref="HR18:HR21"/>
    <mergeCell ref="HF18:HF21"/>
    <mergeCell ref="GP16:GT19"/>
    <mergeCell ref="HY18:IF18"/>
    <mergeCell ref="ID19:IF19"/>
    <mergeCell ref="GB14:HA14"/>
    <mergeCell ref="FZ13:HC13"/>
    <mergeCell ref="EY20:EY21"/>
    <mergeCell ref="HQ18:HQ21"/>
    <mergeCell ref="FE20:FE21"/>
    <mergeCell ref="FR20:FR21"/>
    <mergeCell ref="HE15:HU15"/>
    <mergeCell ref="EZ20:EZ21"/>
    <mergeCell ref="FB20:FB21"/>
    <mergeCell ref="FD20:FD21"/>
    <mergeCell ref="FI20:FI21"/>
    <mergeCell ref="FJ20:FJ21"/>
    <mergeCell ref="FG20:FG21"/>
    <mergeCell ref="HN20:HN21"/>
    <mergeCell ref="HT18:HT21"/>
    <mergeCell ref="HU18:HU21"/>
    <mergeCell ref="FS20:FS21"/>
    <mergeCell ref="GH16:GI19"/>
    <mergeCell ref="GJ16:GN19"/>
    <mergeCell ref="GO16:GO21"/>
    <mergeCell ref="GO15:HA15"/>
    <mergeCell ref="HG18:HO19"/>
    <mergeCell ref="HS16:HU17"/>
    <mergeCell ref="HE16:HO17"/>
  </mergeCells>
  <printOptions horizontalCentered="1" verticalCentered="1"/>
  <pageMargins left="0.19685039370078741" right="0.19685039370078741" top="0.19685039370078741" bottom="0.19685039370078741" header="0" footer="0"/>
  <pageSetup paperSize="9" scale="32" orientation="landscape" r:id="rId1"/>
  <colBreaks count="2" manualBreakCount="2">
    <brk id="25" min="3" max="38" man="1"/>
    <brk id="54" min="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C41"/>
  <sheetViews>
    <sheetView zoomScale="60" zoomScaleNormal="60" zoomScaleSheetLayoutView="50" workbookViewId="0">
      <selection activeCell="IF13" sqref="IF12:IF13"/>
    </sheetView>
  </sheetViews>
  <sheetFormatPr defaultColWidth="10.42578125" defaultRowHeight="18" customHeight="1" x14ac:dyDescent="0.25"/>
  <cols>
    <col min="1" max="1" width="8.7109375" style="77" customWidth="1"/>
    <col min="2" max="2" width="61.85546875" style="2" customWidth="1"/>
    <col min="3" max="3" width="19.7109375" style="2" customWidth="1"/>
    <col min="4" max="4" width="25.42578125" style="2" hidden="1" customWidth="1"/>
    <col min="5" max="8" width="20.28515625" style="2" hidden="1" customWidth="1"/>
    <col min="9" max="9" width="18.28515625" style="2" hidden="1" customWidth="1"/>
    <col min="10" max="16" width="20.28515625" style="2" hidden="1" customWidth="1"/>
    <col min="17" max="34" width="8.7109375" style="2" hidden="1" customWidth="1"/>
    <col min="35" max="42" width="16.28515625" style="2" hidden="1" customWidth="1"/>
    <col min="43" max="48" width="19.28515625" style="2" hidden="1" customWidth="1"/>
    <col min="49" max="57" width="14.28515625" style="2" hidden="1" customWidth="1"/>
    <col min="58" max="61" width="19.28515625" style="2" hidden="1" customWidth="1"/>
    <col min="62" max="62" width="10.28515625" style="3" hidden="1" customWidth="1"/>
    <col min="63" max="64" width="9.5703125" style="3" hidden="1" customWidth="1"/>
    <col min="65" max="65" width="11.7109375" style="3" hidden="1" customWidth="1"/>
    <col min="66" max="66" width="10" style="3" hidden="1" customWidth="1"/>
    <col min="67" max="67" width="10.5703125" style="3" hidden="1" customWidth="1"/>
    <col min="68" max="70" width="17.140625" style="3" hidden="1" customWidth="1"/>
    <col min="71" max="72" width="16.7109375" style="3" hidden="1" customWidth="1"/>
    <col min="73" max="73" width="18.7109375" style="3" hidden="1" customWidth="1"/>
    <col min="74" max="74" width="17.7109375" style="3" hidden="1" customWidth="1"/>
    <col min="75" max="75" width="18.140625" style="3" hidden="1" customWidth="1"/>
    <col min="76" max="77" width="19.85546875" style="3" hidden="1" customWidth="1"/>
    <col min="78" max="78" width="15.85546875" style="3" hidden="1" customWidth="1"/>
    <col min="79" max="79" width="19.85546875" style="3" hidden="1" customWidth="1"/>
    <col min="80" max="81" width="17.7109375" style="3" hidden="1" customWidth="1"/>
    <col min="82" max="83" width="16.140625" style="3" hidden="1" customWidth="1"/>
    <col min="84" max="84" width="18.85546875" style="3" hidden="1" customWidth="1"/>
    <col min="85" max="85" width="17.7109375" style="3" hidden="1" customWidth="1"/>
    <col min="86" max="86" width="16.42578125" style="3" hidden="1" customWidth="1"/>
    <col min="87" max="87" width="17.7109375" style="3" hidden="1" customWidth="1"/>
    <col min="88" max="88" width="19.85546875" style="3" hidden="1" customWidth="1"/>
    <col min="89" max="90" width="12.85546875" style="3" hidden="1" customWidth="1"/>
    <col min="91" max="91" width="24.7109375" style="3" hidden="1" customWidth="1"/>
    <col min="92" max="92" width="10.28515625" style="3" hidden="1" customWidth="1"/>
    <col min="93" max="93" width="9.5703125" style="3" hidden="1" customWidth="1"/>
    <col min="94" max="95" width="15.85546875" style="3" hidden="1" customWidth="1"/>
    <col min="96" max="98" width="19.85546875" style="3" hidden="1" customWidth="1"/>
    <col min="99" max="100" width="16.7109375" style="3" hidden="1" customWidth="1"/>
    <col min="101" max="101" width="18.7109375" style="3" hidden="1" customWidth="1"/>
    <col min="102" max="102" width="17.7109375" style="3" hidden="1" customWidth="1"/>
    <col min="103" max="103" width="18.140625" style="3" hidden="1" customWidth="1"/>
    <col min="104" max="105" width="19.85546875" style="3" hidden="1" customWidth="1"/>
    <col min="106" max="106" width="15.85546875" style="3" hidden="1" customWidth="1"/>
    <col min="107" max="107" width="19.85546875" style="3" hidden="1" customWidth="1"/>
    <col min="108" max="109" width="17.7109375" style="3" hidden="1" customWidth="1"/>
    <col min="110" max="111" width="16.140625" style="3" hidden="1" customWidth="1"/>
    <col min="112" max="116" width="19.85546875" style="3" hidden="1" customWidth="1"/>
    <col min="117" max="117" width="24.7109375" style="3" hidden="1" customWidth="1"/>
    <col min="118" max="119" width="11.28515625" style="3" hidden="1" customWidth="1"/>
    <col min="120" max="122" width="19.85546875" style="3" hidden="1" customWidth="1"/>
    <col min="123" max="124" width="16.7109375" style="3" hidden="1" customWidth="1"/>
    <col min="125" max="125" width="18.7109375" style="3" hidden="1" customWidth="1"/>
    <col min="126" max="126" width="17.7109375" style="3" hidden="1" customWidth="1"/>
    <col min="127" max="127" width="18.140625" style="3" hidden="1" customWidth="1"/>
    <col min="128" max="129" width="19.85546875" style="3" hidden="1" customWidth="1"/>
    <col min="130" max="130" width="15.85546875" style="3" hidden="1" customWidth="1"/>
    <col min="131" max="131" width="19.85546875" style="3" hidden="1" customWidth="1"/>
    <col min="132" max="133" width="17.7109375" style="3" hidden="1" customWidth="1"/>
    <col min="134" max="135" width="16.140625" style="3" hidden="1" customWidth="1"/>
    <col min="136" max="140" width="19.85546875" style="3" hidden="1" customWidth="1"/>
    <col min="141" max="141" width="10.28515625" style="3" hidden="1" customWidth="1"/>
    <col min="142" max="142" width="9.5703125" style="3" hidden="1" customWidth="1"/>
    <col min="143" max="144" width="15.140625" style="3" hidden="1" customWidth="1"/>
    <col min="145" max="147" width="19.85546875" style="3" hidden="1" customWidth="1"/>
    <col min="148" max="149" width="16.7109375" style="3" hidden="1" customWidth="1"/>
    <col min="150" max="150" width="18.7109375" style="3" hidden="1" customWidth="1"/>
    <col min="151" max="151" width="17.7109375" style="3" hidden="1" customWidth="1"/>
    <col min="152" max="152" width="18.140625" style="3" hidden="1" customWidth="1"/>
    <col min="153" max="154" width="19.85546875" style="3" hidden="1" customWidth="1"/>
    <col min="155" max="155" width="15.85546875" style="3" hidden="1" customWidth="1"/>
    <col min="156" max="156" width="19.85546875" style="3" hidden="1" customWidth="1"/>
    <col min="157" max="158" width="17.7109375" style="3" hidden="1" customWidth="1"/>
    <col min="159" max="160" width="16.140625" style="3" hidden="1" customWidth="1"/>
    <col min="161" max="165" width="19.85546875" style="3" hidden="1" customWidth="1"/>
    <col min="166" max="166" width="24.42578125" style="3" hidden="1" customWidth="1"/>
    <col min="167" max="167" width="24.7109375" style="3" hidden="1" customWidth="1"/>
    <col min="168" max="168" width="10.28515625" style="3" hidden="1" customWidth="1"/>
    <col min="169" max="170" width="9.5703125" style="3" hidden="1" customWidth="1"/>
    <col min="171" max="171" width="11.7109375" style="3" hidden="1" customWidth="1"/>
    <col min="172" max="172" width="10" style="3" hidden="1" customWidth="1"/>
    <col min="173" max="173" width="10.5703125" style="3" hidden="1" customWidth="1"/>
    <col min="174" max="176" width="19.85546875" style="3" hidden="1" customWidth="1"/>
    <col min="177" max="178" width="16.7109375" style="3" hidden="1" customWidth="1"/>
    <col min="179" max="179" width="18.7109375" style="3" hidden="1" customWidth="1"/>
    <col min="180" max="180" width="17.7109375" style="3" hidden="1" customWidth="1"/>
    <col min="181" max="181" width="18.140625" style="3" hidden="1" customWidth="1"/>
    <col min="182" max="183" width="19.85546875" style="3" hidden="1" customWidth="1"/>
    <col min="184" max="184" width="15.85546875" style="3" hidden="1" customWidth="1"/>
    <col min="185" max="185" width="19.85546875" style="3" hidden="1" customWidth="1"/>
    <col min="186" max="187" width="17.7109375" style="3" hidden="1" customWidth="1"/>
    <col min="188" max="189" width="16.140625" style="3" hidden="1" customWidth="1"/>
    <col min="190" max="194" width="19.85546875" style="3" hidden="1" customWidth="1"/>
    <col min="195" max="196" width="15.85546875" style="3" hidden="1" customWidth="1"/>
    <col min="197" max="197" width="24.7109375" style="3" hidden="1" customWidth="1"/>
    <col min="198" max="216" width="21.7109375" style="3" hidden="1" customWidth="1"/>
    <col min="217" max="217" width="13.7109375" style="38" customWidth="1"/>
    <col min="218" max="218" width="13" style="77" customWidth="1"/>
    <col min="219" max="219" width="10.42578125" style="77"/>
    <col min="220" max="226" width="10.42578125" style="77" customWidth="1"/>
    <col min="227" max="227" width="12.28515625" style="77" customWidth="1"/>
    <col min="228" max="228" width="13.140625" style="77" customWidth="1"/>
    <col min="229" max="229" width="16.5703125" style="77" customWidth="1"/>
    <col min="230" max="230" width="15.7109375" style="77" customWidth="1"/>
    <col min="231" max="232" width="16.42578125" style="77" customWidth="1"/>
    <col min="233" max="233" width="15.5703125" style="77" customWidth="1"/>
    <col min="234" max="234" width="16.5703125" style="77" customWidth="1"/>
    <col min="235" max="236" width="0" style="77" hidden="1" customWidth="1"/>
    <col min="237" max="16384" width="10.42578125" style="77"/>
  </cols>
  <sheetData>
    <row r="2" spans="1:236" ht="20.25" customHeight="1" x14ac:dyDescent="0.25"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O2" s="9"/>
      <c r="HX2" s="141" t="s">
        <v>98</v>
      </c>
      <c r="HY2" s="141"/>
      <c r="HZ2" s="141"/>
      <c r="IA2" s="121"/>
      <c r="IB2" s="121"/>
    </row>
    <row r="3" spans="1:236" ht="23.25" x14ac:dyDescent="0.25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2" t="s">
        <v>7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7"/>
      <c r="CK3" s="5"/>
      <c r="CL3" s="5"/>
      <c r="CM3" s="7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7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7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X3" s="142" t="s">
        <v>7</v>
      </c>
      <c r="HY3" s="142"/>
      <c r="HZ3" s="142"/>
    </row>
    <row r="4" spans="1:236" ht="77.25" customHeight="1" x14ac:dyDescent="0.25">
      <c r="A4" s="153" t="s">
        <v>8</v>
      </c>
      <c r="B4" s="149" t="s">
        <v>128</v>
      </c>
      <c r="C4" s="149" t="s">
        <v>85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2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7"/>
      <c r="CK4" s="5"/>
      <c r="CL4" s="5"/>
      <c r="CM4" s="7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7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7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158" t="s">
        <v>135</v>
      </c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</row>
    <row r="5" spans="1:236" ht="21" customHeight="1" x14ac:dyDescent="0.25">
      <c r="A5" s="153"/>
      <c r="B5" s="149"/>
      <c r="C5" s="149"/>
      <c r="D5" s="143" t="s">
        <v>126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 t="s">
        <v>126</v>
      </c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 t="s">
        <v>126</v>
      </c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10" t="s">
        <v>126</v>
      </c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 t="s">
        <v>126</v>
      </c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 t="s">
        <v>126</v>
      </c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 t="s">
        <v>126</v>
      </c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 t="s">
        <v>126</v>
      </c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79"/>
      <c r="HI5" s="145" t="s">
        <v>131</v>
      </c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</row>
    <row r="6" spans="1:236" ht="10.5" customHeight="1" x14ac:dyDescent="0.25">
      <c r="A6" s="153"/>
      <c r="B6" s="149"/>
      <c r="C6" s="149"/>
      <c r="D6" s="124" t="s">
        <v>125</v>
      </c>
      <c r="E6" s="147" t="s">
        <v>2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8" t="s">
        <v>2</v>
      </c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10" t="s">
        <v>2</v>
      </c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 t="s">
        <v>2</v>
      </c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 t="s">
        <v>2</v>
      </c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 t="s">
        <v>2</v>
      </c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 t="s">
        <v>2</v>
      </c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 t="s">
        <v>15</v>
      </c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46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50"/>
      <c r="IB6" s="150"/>
    </row>
    <row r="7" spans="1:236" s="70" customFormat="1" ht="31.5" customHeight="1" x14ac:dyDescent="0.25">
      <c r="A7" s="153"/>
      <c r="B7" s="149"/>
      <c r="C7" s="149"/>
      <c r="D7" s="124"/>
      <c r="E7" s="149" t="s">
        <v>9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 t="s">
        <v>9</v>
      </c>
      <c r="AJ7" s="149"/>
      <c r="AK7" s="149"/>
      <c r="AL7" s="149"/>
      <c r="AM7" s="149"/>
      <c r="AN7" s="149"/>
      <c r="AO7" s="149"/>
      <c r="AP7" s="149"/>
      <c r="AQ7" s="147" t="s">
        <v>124</v>
      </c>
      <c r="AR7" s="147"/>
      <c r="AS7" s="147"/>
      <c r="AT7" s="147"/>
      <c r="AU7" s="147"/>
      <c r="AV7" s="147"/>
      <c r="AW7" s="147" t="s">
        <v>124</v>
      </c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10" t="s">
        <v>89</v>
      </c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 t="s">
        <v>17</v>
      </c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 t="s">
        <v>18</v>
      </c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 t="s">
        <v>19</v>
      </c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 t="s">
        <v>83</v>
      </c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46"/>
      <c r="HI7" s="145" t="s">
        <v>11</v>
      </c>
      <c r="HJ7" s="145" t="s">
        <v>2</v>
      </c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</row>
    <row r="8" spans="1:236" s="70" customFormat="1" ht="75" customHeight="1" x14ac:dyDescent="0.25">
      <c r="A8" s="153"/>
      <c r="B8" s="149"/>
      <c r="C8" s="149"/>
      <c r="D8" s="124"/>
      <c r="E8" s="149" t="s">
        <v>20</v>
      </c>
      <c r="F8" s="149"/>
      <c r="G8" s="149"/>
      <c r="H8" s="149"/>
      <c r="I8" s="149"/>
      <c r="J8" s="149"/>
      <c r="K8" s="149" t="s">
        <v>21</v>
      </c>
      <c r="L8" s="149"/>
      <c r="M8" s="149"/>
      <c r="N8" s="149"/>
      <c r="O8" s="149"/>
      <c r="P8" s="149"/>
      <c r="Q8" s="149" t="s">
        <v>4</v>
      </c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 t="s">
        <v>4</v>
      </c>
      <c r="AJ8" s="149"/>
      <c r="AK8" s="149"/>
      <c r="AL8" s="149"/>
      <c r="AM8" s="149"/>
      <c r="AN8" s="149"/>
      <c r="AO8" s="149"/>
      <c r="AP8" s="149"/>
      <c r="AQ8" s="149" t="s">
        <v>20</v>
      </c>
      <c r="AR8" s="149"/>
      <c r="AS8" s="149"/>
      <c r="AT8" s="149" t="s">
        <v>21</v>
      </c>
      <c r="AU8" s="149"/>
      <c r="AV8" s="149"/>
      <c r="AW8" s="149" t="s">
        <v>4</v>
      </c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10" t="s">
        <v>22</v>
      </c>
      <c r="BK8" s="110"/>
      <c r="BL8" s="110"/>
      <c r="BM8" s="110"/>
      <c r="BN8" s="110"/>
      <c r="BO8" s="110"/>
      <c r="BP8" s="110" t="s">
        <v>23</v>
      </c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 t="s">
        <v>123</v>
      </c>
      <c r="CL8" s="110"/>
      <c r="CM8" s="110" t="s">
        <v>24</v>
      </c>
      <c r="CN8" s="110" t="s">
        <v>22</v>
      </c>
      <c r="CO8" s="110"/>
      <c r="CP8" s="110"/>
      <c r="CQ8" s="110"/>
      <c r="CR8" s="110" t="s">
        <v>23</v>
      </c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 t="s">
        <v>24</v>
      </c>
      <c r="DN8" s="110" t="s">
        <v>22</v>
      </c>
      <c r="DO8" s="110"/>
      <c r="DP8" s="110" t="s">
        <v>23</v>
      </c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 t="s">
        <v>22</v>
      </c>
      <c r="EL8" s="110"/>
      <c r="EM8" s="110"/>
      <c r="EN8" s="110"/>
      <c r="EO8" s="110" t="s">
        <v>23</v>
      </c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 t="s">
        <v>123</v>
      </c>
      <c r="FK8" s="110" t="s">
        <v>24</v>
      </c>
      <c r="FL8" s="110" t="s">
        <v>22</v>
      </c>
      <c r="FM8" s="110"/>
      <c r="FN8" s="110"/>
      <c r="FO8" s="110"/>
      <c r="FP8" s="110"/>
      <c r="FQ8" s="110"/>
      <c r="FR8" s="110" t="s">
        <v>23</v>
      </c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 t="s">
        <v>123</v>
      </c>
      <c r="GN8" s="110"/>
      <c r="GO8" s="110" t="s">
        <v>24</v>
      </c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46"/>
      <c r="HI8" s="145"/>
      <c r="HJ8" s="145" t="s">
        <v>36</v>
      </c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 t="s">
        <v>37</v>
      </c>
      <c r="HV8" s="145"/>
      <c r="HW8" s="145"/>
      <c r="HX8" s="145" t="s">
        <v>38</v>
      </c>
      <c r="HY8" s="145"/>
      <c r="HZ8" s="145"/>
      <c r="IA8" s="145"/>
      <c r="IB8" s="145"/>
    </row>
    <row r="9" spans="1:236" s="70" customFormat="1" ht="50.45" customHeight="1" x14ac:dyDescent="0.25">
      <c r="A9" s="153"/>
      <c r="B9" s="149"/>
      <c r="C9" s="149"/>
      <c r="D9" s="124"/>
      <c r="E9" s="149" t="s">
        <v>5</v>
      </c>
      <c r="F9" s="149" t="s">
        <v>122</v>
      </c>
      <c r="G9" s="149" t="s">
        <v>6</v>
      </c>
      <c r="H9" s="149" t="s">
        <v>121</v>
      </c>
      <c r="I9" s="149" t="s">
        <v>3</v>
      </c>
      <c r="J9" s="149" t="s">
        <v>120</v>
      </c>
      <c r="K9" s="149" t="s">
        <v>5</v>
      </c>
      <c r="L9" s="149" t="s">
        <v>122</v>
      </c>
      <c r="M9" s="149" t="s">
        <v>6</v>
      </c>
      <c r="N9" s="149" t="s">
        <v>121</v>
      </c>
      <c r="O9" s="149" t="s">
        <v>3</v>
      </c>
      <c r="P9" s="149" t="s">
        <v>120</v>
      </c>
      <c r="Q9" s="149" t="s">
        <v>10</v>
      </c>
      <c r="R9" s="149"/>
      <c r="S9" s="149"/>
      <c r="T9" s="149"/>
      <c r="U9" s="149"/>
      <c r="V9" s="149"/>
      <c r="W9" s="149"/>
      <c r="X9" s="149"/>
      <c r="Y9" s="149"/>
      <c r="Z9" s="149" t="s">
        <v>119</v>
      </c>
      <c r="AA9" s="149"/>
      <c r="AB9" s="149"/>
      <c r="AC9" s="149"/>
      <c r="AD9" s="149"/>
      <c r="AE9" s="149"/>
      <c r="AF9" s="149"/>
      <c r="AG9" s="149"/>
      <c r="AH9" s="149"/>
      <c r="AI9" s="149" t="s">
        <v>6</v>
      </c>
      <c r="AJ9" s="149"/>
      <c r="AK9" s="149" t="s">
        <v>118</v>
      </c>
      <c r="AL9" s="149"/>
      <c r="AM9" s="149" t="s">
        <v>3</v>
      </c>
      <c r="AN9" s="149"/>
      <c r="AO9" s="149" t="s">
        <v>117</v>
      </c>
      <c r="AP9" s="149"/>
      <c r="AQ9" s="149" t="s">
        <v>10</v>
      </c>
      <c r="AR9" s="149" t="s">
        <v>6</v>
      </c>
      <c r="AS9" s="149" t="s">
        <v>3</v>
      </c>
      <c r="AT9" s="149" t="s">
        <v>10</v>
      </c>
      <c r="AU9" s="149" t="s">
        <v>6</v>
      </c>
      <c r="AV9" s="149" t="s">
        <v>3</v>
      </c>
      <c r="AW9" s="149" t="s">
        <v>10</v>
      </c>
      <c r="AX9" s="149"/>
      <c r="AY9" s="149"/>
      <c r="AZ9" s="149"/>
      <c r="BA9" s="149"/>
      <c r="BB9" s="149"/>
      <c r="BC9" s="149"/>
      <c r="BD9" s="149"/>
      <c r="BE9" s="149"/>
      <c r="BF9" s="149" t="s">
        <v>6</v>
      </c>
      <c r="BG9" s="149"/>
      <c r="BH9" s="149" t="s">
        <v>3</v>
      </c>
      <c r="BI9" s="149"/>
      <c r="BJ9" s="110"/>
      <c r="BK9" s="110"/>
      <c r="BL9" s="110"/>
      <c r="BM9" s="110"/>
      <c r="BN9" s="110"/>
      <c r="BO9" s="110"/>
      <c r="BP9" s="110" t="s">
        <v>28</v>
      </c>
      <c r="BQ9" s="110"/>
      <c r="BR9" s="110"/>
      <c r="BS9" s="110"/>
      <c r="BT9" s="110"/>
      <c r="BU9" s="110"/>
      <c r="BV9" s="110"/>
      <c r="BW9" s="110"/>
      <c r="BX9" s="110"/>
      <c r="BY9" s="110" t="s">
        <v>29</v>
      </c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 t="s">
        <v>28</v>
      </c>
      <c r="CS9" s="110"/>
      <c r="CT9" s="110"/>
      <c r="CU9" s="110"/>
      <c r="CV9" s="110"/>
      <c r="CW9" s="110"/>
      <c r="CX9" s="110"/>
      <c r="CY9" s="110"/>
      <c r="CZ9" s="110"/>
      <c r="DA9" s="110" t="s">
        <v>29</v>
      </c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 t="s">
        <v>28</v>
      </c>
      <c r="DQ9" s="110"/>
      <c r="DR9" s="110"/>
      <c r="DS9" s="110"/>
      <c r="DT9" s="110"/>
      <c r="DU9" s="110"/>
      <c r="DV9" s="110"/>
      <c r="DW9" s="110"/>
      <c r="DX9" s="110"/>
      <c r="DY9" s="110" t="s">
        <v>29</v>
      </c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 t="s">
        <v>28</v>
      </c>
      <c r="EP9" s="110"/>
      <c r="EQ9" s="110"/>
      <c r="ER9" s="110"/>
      <c r="ES9" s="110"/>
      <c r="ET9" s="110"/>
      <c r="EU9" s="110"/>
      <c r="EV9" s="110"/>
      <c r="EW9" s="110"/>
      <c r="EX9" s="110" t="s">
        <v>29</v>
      </c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 t="s">
        <v>28</v>
      </c>
      <c r="FS9" s="110"/>
      <c r="FT9" s="110"/>
      <c r="FU9" s="110"/>
      <c r="FV9" s="110"/>
      <c r="FW9" s="110"/>
      <c r="FX9" s="110"/>
      <c r="FY9" s="110"/>
      <c r="FZ9" s="110"/>
      <c r="GA9" s="110" t="s">
        <v>29</v>
      </c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 t="s">
        <v>11</v>
      </c>
      <c r="GQ9" s="110" t="s">
        <v>2</v>
      </c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79"/>
      <c r="HI9" s="145"/>
      <c r="HJ9" s="145" t="s">
        <v>48</v>
      </c>
      <c r="HK9" s="145" t="s">
        <v>49</v>
      </c>
      <c r="HL9" s="145" t="s">
        <v>116</v>
      </c>
      <c r="HM9" s="145"/>
      <c r="HN9" s="145"/>
      <c r="HO9" s="145"/>
      <c r="HP9" s="145"/>
      <c r="HQ9" s="145"/>
      <c r="HR9" s="145"/>
      <c r="HS9" s="145"/>
      <c r="HT9" s="145"/>
      <c r="HU9" s="145" t="s">
        <v>48</v>
      </c>
      <c r="HV9" s="145" t="s">
        <v>49</v>
      </c>
      <c r="HW9" s="145" t="s">
        <v>116</v>
      </c>
      <c r="HX9" s="145" t="s">
        <v>48</v>
      </c>
      <c r="HY9" s="145" t="s">
        <v>49</v>
      </c>
      <c r="HZ9" s="145" t="s">
        <v>116</v>
      </c>
      <c r="IA9" s="145" t="s">
        <v>49</v>
      </c>
      <c r="IB9" s="145" t="s">
        <v>116</v>
      </c>
    </row>
    <row r="10" spans="1:236" s="10" customFormat="1" ht="31.5" customHeight="1" x14ac:dyDescent="0.25">
      <c r="A10" s="153"/>
      <c r="B10" s="149"/>
      <c r="C10" s="149"/>
      <c r="D10" s="124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10"/>
      <c r="BK10" s="110"/>
      <c r="BL10" s="110"/>
      <c r="BM10" s="110"/>
      <c r="BN10" s="110"/>
      <c r="BO10" s="110"/>
      <c r="BP10" s="110" t="s">
        <v>30</v>
      </c>
      <c r="BQ10" s="110"/>
      <c r="BR10" s="110"/>
      <c r="BS10" s="110" t="s">
        <v>31</v>
      </c>
      <c r="BT10" s="110"/>
      <c r="BU10" s="110" t="s">
        <v>32</v>
      </c>
      <c r="BV10" s="110"/>
      <c r="BW10" s="110"/>
      <c r="BX10" s="110"/>
      <c r="BY10" s="110" t="s">
        <v>33</v>
      </c>
      <c r="BZ10" s="110" t="s">
        <v>34</v>
      </c>
      <c r="CA10" s="110"/>
      <c r="CB10" s="110"/>
      <c r="CC10" s="110"/>
      <c r="CD10" s="110" t="s">
        <v>1</v>
      </c>
      <c r="CE10" s="110"/>
      <c r="CF10" s="110" t="s">
        <v>35</v>
      </c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 t="s">
        <v>30</v>
      </c>
      <c r="CS10" s="110"/>
      <c r="CT10" s="110"/>
      <c r="CU10" s="110" t="s">
        <v>31</v>
      </c>
      <c r="CV10" s="110"/>
      <c r="CW10" s="110" t="s">
        <v>32</v>
      </c>
      <c r="CX10" s="110"/>
      <c r="CY10" s="110"/>
      <c r="CZ10" s="110"/>
      <c r="DA10" s="110" t="s">
        <v>33</v>
      </c>
      <c r="DB10" s="110" t="s">
        <v>34</v>
      </c>
      <c r="DC10" s="110"/>
      <c r="DD10" s="110"/>
      <c r="DE10" s="110"/>
      <c r="DF10" s="110" t="s">
        <v>1</v>
      </c>
      <c r="DG10" s="110"/>
      <c r="DH10" s="110" t="s">
        <v>35</v>
      </c>
      <c r="DI10" s="110"/>
      <c r="DJ10" s="110"/>
      <c r="DK10" s="110"/>
      <c r="DL10" s="110"/>
      <c r="DM10" s="110"/>
      <c r="DN10" s="110"/>
      <c r="DO10" s="110"/>
      <c r="DP10" s="110" t="s">
        <v>30</v>
      </c>
      <c r="DQ10" s="110"/>
      <c r="DR10" s="110"/>
      <c r="DS10" s="110" t="s">
        <v>31</v>
      </c>
      <c r="DT10" s="110"/>
      <c r="DU10" s="110" t="s">
        <v>32</v>
      </c>
      <c r="DV10" s="110"/>
      <c r="DW10" s="110"/>
      <c r="DX10" s="110"/>
      <c r="DY10" s="110" t="s">
        <v>33</v>
      </c>
      <c r="DZ10" s="110" t="s">
        <v>34</v>
      </c>
      <c r="EA10" s="110"/>
      <c r="EB10" s="110"/>
      <c r="EC10" s="110"/>
      <c r="ED10" s="110" t="s">
        <v>1</v>
      </c>
      <c r="EE10" s="110"/>
      <c r="EF10" s="110" t="s">
        <v>35</v>
      </c>
      <c r="EG10" s="110"/>
      <c r="EH10" s="110"/>
      <c r="EI10" s="110"/>
      <c r="EJ10" s="110"/>
      <c r="EK10" s="110"/>
      <c r="EL10" s="110"/>
      <c r="EM10" s="110"/>
      <c r="EN10" s="110"/>
      <c r="EO10" s="110" t="s">
        <v>30</v>
      </c>
      <c r="EP10" s="110"/>
      <c r="EQ10" s="110"/>
      <c r="ER10" s="110" t="s">
        <v>31</v>
      </c>
      <c r="ES10" s="110"/>
      <c r="ET10" s="110" t="s">
        <v>32</v>
      </c>
      <c r="EU10" s="110"/>
      <c r="EV10" s="110"/>
      <c r="EW10" s="110"/>
      <c r="EX10" s="110" t="s">
        <v>33</v>
      </c>
      <c r="EY10" s="110" t="s">
        <v>34</v>
      </c>
      <c r="EZ10" s="110"/>
      <c r="FA10" s="110"/>
      <c r="FB10" s="110"/>
      <c r="FC10" s="110" t="s">
        <v>1</v>
      </c>
      <c r="FD10" s="110"/>
      <c r="FE10" s="110" t="s">
        <v>35</v>
      </c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 t="s">
        <v>30</v>
      </c>
      <c r="FS10" s="110"/>
      <c r="FT10" s="110"/>
      <c r="FU10" s="110" t="s">
        <v>31</v>
      </c>
      <c r="FV10" s="110"/>
      <c r="FW10" s="110" t="s">
        <v>32</v>
      </c>
      <c r="FX10" s="110"/>
      <c r="FY10" s="110"/>
      <c r="FZ10" s="110"/>
      <c r="GA10" s="110" t="s">
        <v>33</v>
      </c>
      <c r="GB10" s="110" t="s">
        <v>34</v>
      </c>
      <c r="GC10" s="110"/>
      <c r="GD10" s="110"/>
      <c r="GE10" s="110"/>
      <c r="GF10" s="110" t="s">
        <v>1</v>
      </c>
      <c r="GG10" s="110"/>
      <c r="GH10" s="110" t="s">
        <v>35</v>
      </c>
      <c r="GI10" s="110"/>
      <c r="GJ10" s="110"/>
      <c r="GK10" s="110"/>
      <c r="GL10" s="110"/>
      <c r="GM10" s="110"/>
      <c r="GN10" s="110"/>
      <c r="GO10" s="110"/>
      <c r="GP10" s="110"/>
      <c r="GQ10" s="110" t="s">
        <v>36</v>
      </c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 t="s">
        <v>37</v>
      </c>
      <c r="HC10" s="110"/>
      <c r="HD10" s="110"/>
      <c r="HE10" s="110" t="s">
        <v>38</v>
      </c>
      <c r="HF10" s="110"/>
      <c r="HG10" s="110"/>
      <c r="HH10" s="146"/>
      <c r="HI10" s="145"/>
      <c r="HJ10" s="145"/>
      <c r="HK10" s="145"/>
      <c r="HL10" s="152" t="s">
        <v>39</v>
      </c>
      <c r="HM10" s="152" t="s">
        <v>40</v>
      </c>
      <c r="HN10" s="152" t="s">
        <v>41</v>
      </c>
      <c r="HO10" s="152" t="s">
        <v>42</v>
      </c>
      <c r="HP10" s="152" t="s">
        <v>43</v>
      </c>
      <c r="HQ10" s="152" t="s">
        <v>44</v>
      </c>
      <c r="HR10" s="152" t="s">
        <v>45</v>
      </c>
      <c r="HS10" s="152" t="s">
        <v>46</v>
      </c>
      <c r="HT10" s="152" t="s">
        <v>47</v>
      </c>
      <c r="HU10" s="145"/>
      <c r="HV10" s="145"/>
      <c r="HW10" s="145"/>
      <c r="HX10" s="145"/>
      <c r="HY10" s="145"/>
      <c r="HZ10" s="145"/>
      <c r="IA10" s="145"/>
      <c r="IB10" s="145"/>
    </row>
    <row r="11" spans="1:236" s="10" customFormat="1" ht="36" customHeight="1" x14ac:dyDescent="0.25">
      <c r="A11" s="153"/>
      <c r="B11" s="149"/>
      <c r="C11" s="149"/>
      <c r="D11" s="124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51" t="s">
        <v>39</v>
      </c>
      <c r="R11" s="151" t="s">
        <v>40</v>
      </c>
      <c r="S11" s="151" t="s">
        <v>41</v>
      </c>
      <c r="T11" s="151" t="s">
        <v>42</v>
      </c>
      <c r="U11" s="151" t="s">
        <v>43</v>
      </c>
      <c r="V11" s="151" t="s">
        <v>44</v>
      </c>
      <c r="W11" s="151" t="s">
        <v>45</v>
      </c>
      <c r="X11" s="151" t="s">
        <v>46</v>
      </c>
      <c r="Y11" s="151" t="s">
        <v>47</v>
      </c>
      <c r="Z11" s="151" t="s">
        <v>39</v>
      </c>
      <c r="AA11" s="151" t="s">
        <v>40</v>
      </c>
      <c r="AB11" s="151" t="s">
        <v>41</v>
      </c>
      <c r="AC11" s="151" t="s">
        <v>42</v>
      </c>
      <c r="AD11" s="151" t="s">
        <v>43</v>
      </c>
      <c r="AE11" s="151" t="s">
        <v>44</v>
      </c>
      <c r="AF11" s="151" t="s">
        <v>45</v>
      </c>
      <c r="AG11" s="151" t="s">
        <v>46</v>
      </c>
      <c r="AH11" s="151" t="s">
        <v>47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51" t="s">
        <v>39</v>
      </c>
      <c r="AX11" s="151" t="s">
        <v>40</v>
      </c>
      <c r="AY11" s="151" t="s">
        <v>41</v>
      </c>
      <c r="AZ11" s="151" t="s">
        <v>42</v>
      </c>
      <c r="BA11" s="151" t="s">
        <v>43</v>
      </c>
      <c r="BB11" s="151" t="s">
        <v>44</v>
      </c>
      <c r="BC11" s="151" t="s">
        <v>45</v>
      </c>
      <c r="BD11" s="151" t="s">
        <v>46</v>
      </c>
      <c r="BE11" s="151" t="s">
        <v>47</v>
      </c>
      <c r="BF11" s="149"/>
      <c r="BG11" s="149"/>
      <c r="BH11" s="149"/>
      <c r="BI11" s="149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46"/>
      <c r="HI11" s="145"/>
      <c r="HJ11" s="145"/>
      <c r="HK11" s="145"/>
      <c r="HL11" s="152"/>
      <c r="HM11" s="152"/>
      <c r="HN11" s="152"/>
      <c r="HO11" s="152"/>
      <c r="HP11" s="152"/>
      <c r="HQ11" s="152"/>
      <c r="HR11" s="152"/>
      <c r="HS11" s="152"/>
      <c r="HT11" s="152"/>
      <c r="HU11" s="145"/>
      <c r="HV11" s="145"/>
      <c r="HW11" s="145"/>
      <c r="HX11" s="145"/>
      <c r="HY11" s="145"/>
      <c r="HZ11" s="145"/>
      <c r="IA11" s="145"/>
      <c r="IB11" s="145"/>
    </row>
    <row r="12" spans="1:236" s="10" customFormat="1" ht="15" customHeight="1" x14ac:dyDescent="0.25">
      <c r="A12" s="153"/>
      <c r="B12" s="149"/>
      <c r="C12" s="149"/>
      <c r="D12" s="124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51"/>
      <c r="AX12" s="151"/>
      <c r="AY12" s="151"/>
      <c r="AZ12" s="151"/>
      <c r="BA12" s="151"/>
      <c r="BB12" s="151"/>
      <c r="BC12" s="151"/>
      <c r="BD12" s="151"/>
      <c r="BE12" s="151"/>
      <c r="BF12" s="149"/>
      <c r="BG12" s="149"/>
      <c r="BH12" s="149"/>
      <c r="BI12" s="149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 t="s">
        <v>48</v>
      </c>
      <c r="GR12" s="110" t="s">
        <v>49</v>
      </c>
      <c r="GS12" s="110" t="s">
        <v>50</v>
      </c>
      <c r="GT12" s="110"/>
      <c r="GU12" s="110"/>
      <c r="GV12" s="110"/>
      <c r="GW12" s="110"/>
      <c r="GX12" s="110"/>
      <c r="GY12" s="110"/>
      <c r="GZ12" s="110"/>
      <c r="HA12" s="110"/>
      <c r="HB12" s="110" t="s">
        <v>48</v>
      </c>
      <c r="HC12" s="110" t="s">
        <v>49</v>
      </c>
      <c r="HD12" s="110" t="s">
        <v>50</v>
      </c>
      <c r="HE12" s="110" t="s">
        <v>48</v>
      </c>
      <c r="HF12" s="110" t="s">
        <v>49</v>
      </c>
      <c r="HG12" s="110" t="s">
        <v>50</v>
      </c>
      <c r="HH12" s="146" t="s">
        <v>50</v>
      </c>
      <c r="HI12" s="145"/>
      <c r="HJ12" s="145"/>
      <c r="HK12" s="145"/>
      <c r="HL12" s="152"/>
      <c r="HM12" s="152"/>
      <c r="HN12" s="152"/>
      <c r="HO12" s="152"/>
      <c r="HP12" s="152"/>
      <c r="HQ12" s="152"/>
      <c r="HR12" s="152"/>
      <c r="HS12" s="152"/>
      <c r="HT12" s="152"/>
      <c r="HU12" s="145"/>
      <c r="HV12" s="145"/>
      <c r="HW12" s="145"/>
      <c r="HX12" s="145"/>
      <c r="HY12" s="145"/>
      <c r="HZ12" s="145"/>
      <c r="IA12" s="145"/>
      <c r="IB12" s="145"/>
    </row>
    <row r="13" spans="1:236" s="10" customFormat="1" ht="60" customHeight="1" x14ac:dyDescent="0.25">
      <c r="A13" s="153"/>
      <c r="B13" s="149"/>
      <c r="C13" s="149"/>
      <c r="D13" s="124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51"/>
      <c r="AX13" s="151"/>
      <c r="AY13" s="151"/>
      <c r="AZ13" s="151"/>
      <c r="BA13" s="151"/>
      <c r="BB13" s="151"/>
      <c r="BC13" s="151"/>
      <c r="BD13" s="151"/>
      <c r="BE13" s="151"/>
      <c r="BF13" s="149"/>
      <c r="BG13" s="149"/>
      <c r="BH13" s="149"/>
      <c r="BI13" s="149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46"/>
      <c r="HI13" s="145"/>
      <c r="HJ13" s="145"/>
      <c r="HK13" s="145"/>
      <c r="HL13" s="152"/>
      <c r="HM13" s="152"/>
      <c r="HN13" s="152"/>
      <c r="HO13" s="152"/>
      <c r="HP13" s="152"/>
      <c r="HQ13" s="152"/>
      <c r="HR13" s="152"/>
      <c r="HS13" s="152"/>
      <c r="HT13" s="152"/>
      <c r="HU13" s="145"/>
      <c r="HV13" s="145"/>
      <c r="HW13" s="145"/>
      <c r="HX13" s="145"/>
      <c r="HY13" s="145"/>
      <c r="HZ13" s="145"/>
      <c r="IA13" s="145"/>
      <c r="IB13" s="145"/>
    </row>
    <row r="14" spans="1:236" s="10" customFormat="1" ht="146.25" customHeight="1" x14ac:dyDescent="0.25">
      <c r="A14" s="153"/>
      <c r="B14" s="149"/>
      <c r="C14" s="149"/>
      <c r="D14" s="124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49" t="s">
        <v>11</v>
      </c>
      <c r="AJ14" s="80" t="s">
        <v>51</v>
      </c>
      <c r="AK14" s="149" t="s">
        <v>11</v>
      </c>
      <c r="AL14" s="80" t="s">
        <v>51</v>
      </c>
      <c r="AM14" s="149" t="s">
        <v>11</v>
      </c>
      <c r="AN14" s="80" t="s">
        <v>51</v>
      </c>
      <c r="AO14" s="149" t="s">
        <v>11</v>
      </c>
      <c r="AP14" s="80" t="s">
        <v>51</v>
      </c>
      <c r="AQ14" s="149"/>
      <c r="AR14" s="149"/>
      <c r="AS14" s="149"/>
      <c r="AT14" s="149"/>
      <c r="AU14" s="149"/>
      <c r="AV14" s="149"/>
      <c r="AW14" s="151"/>
      <c r="AX14" s="151"/>
      <c r="AY14" s="151"/>
      <c r="AZ14" s="151"/>
      <c r="BA14" s="151"/>
      <c r="BB14" s="151"/>
      <c r="BC14" s="151"/>
      <c r="BD14" s="151"/>
      <c r="BE14" s="151"/>
      <c r="BF14" s="149" t="s">
        <v>11</v>
      </c>
      <c r="BG14" s="80" t="s">
        <v>51</v>
      </c>
      <c r="BH14" s="149" t="s">
        <v>11</v>
      </c>
      <c r="BI14" s="80" t="s">
        <v>51</v>
      </c>
      <c r="BJ14" s="110" t="s">
        <v>112</v>
      </c>
      <c r="BK14" s="110" t="s">
        <v>111</v>
      </c>
      <c r="BL14" s="110" t="s">
        <v>0</v>
      </c>
      <c r="BM14" s="110" t="s">
        <v>115</v>
      </c>
      <c r="BN14" s="110"/>
      <c r="BO14" s="110"/>
      <c r="BP14" s="110" t="s">
        <v>52</v>
      </c>
      <c r="BQ14" s="110" t="s">
        <v>114</v>
      </c>
      <c r="BR14" s="110" t="s">
        <v>113</v>
      </c>
      <c r="BS14" s="110" t="s">
        <v>53</v>
      </c>
      <c r="BT14" s="110" t="s">
        <v>54</v>
      </c>
      <c r="BU14" s="110" t="s">
        <v>55</v>
      </c>
      <c r="BV14" s="110" t="s">
        <v>56</v>
      </c>
      <c r="BW14" s="110" t="s">
        <v>57</v>
      </c>
      <c r="BX14" s="110" t="s">
        <v>58</v>
      </c>
      <c r="BY14" s="110"/>
      <c r="BZ14" s="110" t="s">
        <v>52</v>
      </c>
      <c r="CA14" s="110" t="s">
        <v>114</v>
      </c>
      <c r="CB14" s="110" t="s">
        <v>113</v>
      </c>
      <c r="CC14" s="110" t="s">
        <v>59</v>
      </c>
      <c r="CD14" s="110" t="s">
        <v>53</v>
      </c>
      <c r="CE14" s="110" t="s">
        <v>54</v>
      </c>
      <c r="CF14" s="110" t="s">
        <v>55</v>
      </c>
      <c r="CG14" s="110" t="s">
        <v>56</v>
      </c>
      <c r="CH14" s="110" t="s">
        <v>60</v>
      </c>
      <c r="CI14" s="110" t="s">
        <v>57</v>
      </c>
      <c r="CJ14" s="110" t="s">
        <v>58</v>
      </c>
      <c r="CK14" s="110"/>
      <c r="CL14" s="110"/>
      <c r="CM14" s="110"/>
      <c r="CN14" s="110" t="s">
        <v>111</v>
      </c>
      <c r="CO14" s="110" t="s">
        <v>0</v>
      </c>
      <c r="CP14" s="110" t="s">
        <v>115</v>
      </c>
      <c r="CQ14" s="110"/>
      <c r="CR14" s="110" t="s">
        <v>52</v>
      </c>
      <c r="CS14" s="110" t="s">
        <v>114</v>
      </c>
      <c r="CT14" s="110" t="s">
        <v>113</v>
      </c>
      <c r="CU14" s="110" t="s">
        <v>53</v>
      </c>
      <c r="CV14" s="110" t="s">
        <v>54</v>
      </c>
      <c r="CW14" s="110" t="s">
        <v>55</v>
      </c>
      <c r="CX14" s="110" t="s">
        <v>56</v>
      </c>
      <c r="CY14" s="110" t="s">
        <v>57</v>
      </c>
      <c r="CZ14" s="110" t="s">
        <v>58</v>
      </c>
      <c r="DA14" s="110"/>
      <c r="DB14" s="110" t="s">
        <v>52</v>
      </c>
      <c r="DC14" s="110" t="s">
        <v>114</v>
      </c>
      <c r="DD14" s="110" t="s">
        <v>113</v>
      </c>
      <c r="DE14" s="110" t="s">
        <v>59</v>
      </c>
      <c r="DF14" s="110" t="s">
        <v>53</v>
      </c>
      <c r="DG14" s="110" t="s">
        <v>54</v>
      </c>
      <c r="DH14" s="110" t="s">
        <v>55</v>
      </c>
      <c r="DI14" s="110" t="s">
        <v>56</v>
      </c>
      <c r="DJ14" s="110" t="s">
        <v>60</v>
      </c>
      <c r="DK14" s="110" t="s">
        <v>57</v>
      </c>
      <c r="DL14" s="110" t="s">
        <v>58</v>
      </c>
      <c r="DM14" s="110"/>
      <c r="DN14" s="110" t="s">
        <v>111</v>
      </c>
      <c r="DO14" s="110" t="s">
        <v>0</v>
      </c>
      <c r="DP14" s="110" t="s">
        <v>52</v>
      </c>
      <c r="DQ14" s="110" t="s">
        <v>114</v>
      </c>
      <c r="DR14" s="110" t="s">
        <v>113</v>
      </c>
      <c r="DS14" s="110" t="s">
        <v>53</v>
      </c>
      <c r="DT14" s="110" t="s">
        <v>54</v>
      </c>
      <c r="DU14" s="110" t="s">
        <v>55</v>
      </c>
      <c r="DV14" s="110" t="s">
        <v>56</v>
      </c>
      <c r="DW14" s="110" t="s">
        <v>57</v>
      </c>
      <c r="DX14" s="110" t="s">
        <v>58</v>
      </c>
      <c r="DY14" s="110"/>
      <c r="DZ14" s="110" t="s">
        <v>52</v>
      </c>
      <c r="EA14" s="110" t="s">
        <v>114</v>
      </c>
      <c r="EB14" s="110" t="s">
        <v>113</v>
      </c>
      <c r="EC14" s="110" t="s">
        <v>59</v>
      </c>
      <c r="ED14" s="110" t="s">
        <v>53</v>
      </c>
      <c r="EE14" s="110" t="s">
        <v>54</v>
      </c>
      <c r="EF14" s="110" t="s">
        <v>55</v>
      </c>
      <c r="EG14" s="110" t="s">
        <v>56</v>
      </c>
      <c r="EH14" s="110" t="s">
        <v>60</v>
      </c>
      <c r="EI14" s="110" t="s">
        <v>57</v>
      </c>
      <c r="EJ14" s="110" t="s">
        <v>58</v>
      </c>
      <c r="EK14" s="110" t="s">
        <v>111</v>
      </c>
      <c r="EL14" s="110" t="s">
        <v>0</v>
      </c>
      <c r="EM14" s="110" t="s">
        <v>115</v>
      </c>
      <c r="EN14" s="110"/>
      <c r="EO14" s="110" t="s">
        <v>52</v>
      </c>
      <c r="EP14" s="110" t="s">
        <v>114</v>
      </c>
      <c r="EQ14" s="110" t="s">
        <v>113</v>
      </c>
      <c r="ER14" s="110" t="s">
        <v>53</v>
      </c>
      <c r="ES14" s="110" t="s">
        <v>54</v>
      </c>
      <c r="ET14" s="110" t="s">
        <v>55</v>
      </c>
      <c r="EU14" s="110" t="s">
        <v>56</v>
      </c>
      <c r="EV14" s="110" t="s">
        <v>57</v>
      </c>
      <c r="EW14" s="110" t="s">
        <v>58</v>
      </c>
      <c r="EX14" s="110"/>
      <c r="EY14" s="110" t="s">
        <v>52</v>
      </c>
      <c r="EZ14" s="110" t="s">
        <v>114</v>
      </c>
      <c r="FA14" s="110" t="s">
        <v>113</v>
      </c>
      <c r="FB14" s="110" t="s">
        <v>59</v>
      </c>
      <c r="FC14" s="110" t="s">
        <v>53</v>
      </c>
      <c r="FD14" s="110" t="s">
        <v>54</v>
      </c>
      <c r="FE14" s="110" t="s">
        <v>55</v>
      </c>
      <c r="FF14" s="110" t="s">
        <v>56</v>
      </c>
      <c r="FG14" s="110" t="s">
        <v>60</v>
      </c>
      <c r="FH14" s="110" t="s">
        <v>57</v>
      </c>
      <c r="FI14" s="110" t="s">
        <v>58</v>
      </c>
      <c r="FJ14" s="110"/>
      <c r="FK14" s="110"/>
      <c r="FL14" s="110" t="s">
        <v>112</v>
      </c>
      <c r="FM14" s="110" t="s">
        <v>111</v>
      </c>
      <c r="FN14" s="110" t="s">
        <v>0</v>
      </c>
      <c r="FO14" s="110" t="s">
        <v>115</v>
      </c>
      <c r="FP14" s="110"/>
      <c r="FQ14" s="110"/>
      <c r="FR14" s="110" t="s">
        <v>52</v>
      </c>
      <c r="FS14" s="110" t="s">
        <v>114</v>
      </c>
      <c r="FT14" s="110" t="s">
        <v>113</v>
      </c>
      <c r="FU14" s="110" t="s">
        <v>53</v>
      </c>
      <c r="FV14" s="110" t="s">
        <v>54</v>
      </c>
      <c r="FW14" s="110" t="s">
        <v>55</v>
      </c>
      <c r="FX14" s="110" t="s">
        <v>56</v>
      </c>
      <c r="FY14" s="110" t="s">
        <v>57</v>
      </c>
      <c r="FZ14" s="110" t="s">
        <v>58</v>
      </c>
      <c r="GA14" s="110"/>
      <c r="GB14" s="110" t="s">
        <v>52</v>
      </c>
      <c r="GC14" s="110" t="s">
        <v>114</v>
      </c>
      <c r="GD14" s="110" t="s">
        <v>113</v>
      </c>
      <c r="GE14" s="110" t="s">
        <v>59</v>
      </c>
      <c r="GF14" s="110" t="s">
        <v>53</v>
      </c>
      <c r="GG14" s="110" t="s">
        <v>54</v>
      </c>
      <c r="GH14" s="110" t="s">
        <v>55</v>
      </c>
      <c r="GI14" s="110" t="s">
        <v>56</v>
      </c>
      <c r="GJ14" s="110" t="s">
        <v>60</v>
      </c>
      <c r="GK14" s="110" t="s">
        <v>57</v>
      </c>
      <c r="GL14" s="110" t="s">
        <v>58</v>
      </c>
      <c r="GM14" s="110"/>
      <c r="GN14" s="110"/>
      <c r="GO14" s="110"/>
      <c r="GP14" s="110"/>
      <c r="GQ14" s="110"/>
      <c r="GR14" s="110"/>
      <c r="GS14" s="155" t="s">
        <v>39</v>
      </c>
      <c r="GT14" s="155" t="s">
        <v>40</v>
      </c>
      <c r="GU14" s="155" t="s">
        <v>41</v>
      </c>
      <c r="GV14" s="155" t="s">
        <v>42</v>
      </c>
      <c r="GW14" s="155" t="s">
        <v>43</v>
      </c>
      <c r="GX14" s="155" t="s">
        <v>44</v>
      </c>
      <c r="GY14" s="155" t="s">
        <v>45</v>
      </c>
      <c r="GZ14" s="155" t="s">
        <v>46</v>
      </c>
      <c r="HA14" s="155" t="s">
        <v>47</v>
      </c>
      <c r="HB14" s="110"/>
      <c r="HC14" s="110"/>
      <c r="HD14" s="110"/>
      <c r="HE14" s="110"/>
      <c r="HF14" s="110"/>
      <c r="HG14" s="110"/>
      <c r="HH14" s="146"/>
      <c r="HI14" s="145"/>
      <c r="HJ14" s="145"/>
      <c r="HK14" s="145"/>
      <c r="HL14" s="152"/>
      <c r="HM14" s="152"/>
      <c r="HN14" s="152"/>
      <c r="HO14" s="152"/>
      <c r="HP14" s="152"/>
      <c r="HQ14" s="152"/>
      <c r="HR14" s="152"/>
      <c r="HS14" s="152"/>
      <c r="HT14" s="152"/>
      <c r="HU14" s="145"/>
      <c r="HV14" s="145"/>
      <c r="HW14" s="145"/>
      <c r="HX14" s="145"/>
      <c r="HY14" s="145"/>
      <c r="HZ14" s="145"/>
      <c r="IA14" s="145"/>
      <c r="IB14" s="145"/>
    </row>
    <row r="15" spans="1:236" s="10" customFormat="1" ht="101.25" customHeight="1" x14ac:dyDescent="0.25">
      <c r="A15" s="154"/>
      <c r="B15" s="149"/>
      <c r="C15" s="149"/>
      <c r="D15" s="124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49"/>
      <c r="AJ15" s="80" t="s">
        <v>41</v>
      </c>
      <c r="AK15" s="149"/>
      <c r="AL15" s="80" t="s">
        <v>41</v>
      </c>
      <c r="AM15" s="149"/>
      <c r="AN15" s="80" t="s">
        <v>41</v>
      </c>
      <c r="AO15" s="149"/>
      <c r="AP15" s="80" t="s">
        <v>41</v>
      </c>
      <c r="AQ15" s="149"/>
      <c r="AR15" s="149"/>
      <c r="AS15" s="149"/>
      <c r="AT15" s="149"/>
      <c r="AU15" s="149"/>
      <c r="AV15" s="149"/>
      <c r="AW15" s="151"/>
      <c r="AX15" s="151"/>
      <c r="AY15" s="151"/>
      <c r="AZ15" s="151"/>
      <c r="BA15" s="151"/>
      <c r="BB15" s="151"/>
      <c r="BC15" s="151"/>
      <c r="BD15" s="151"/>
      <c r="BE15" s="151"/>
      <c r="BF15" s="149"/>
      <c r="BG15" s="80" t="s">
        <v>41</v>
      </c>
      <c r="BH15" s="149"/>
      <c r="BI15" s="80" t="s">
        <v>41</v>
      </c>
      <c r="BJ15" s="110"/>
      <c r="BK15" s="110"/>
      <c r="BL15" s="110"/>
      <c r="BM15" s="78" t="s">
        <v>112</v>
      </c>
      <c r="BN15" s="78" t="s">
        <v>111</v>
      </c>
      <c r="BO15" s="78" t="s">
        <v>0</v>
      </c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78" t="s">
        <v>111</v>
      </c>
      <c r="CL15" s="78" t="s">
        <v>0</v>
      </c>
      <c r="CM15" s="78" t="s">
        <v>0</v>
      </c>
      <c r="CN15" s="110"/>
      <c r="CO15" s="110"/>
      <c r="CP15" s="78" t="s">
        <v>111</v>
      </c>
      <c r="CQ15" s="78" t="s">
        <v>0</v>
      </c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78" t="s">
        <v>0</v>
      </c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78" t="s">
        <v>111</v>
      </c>
      <c r="EN15" s="78" t="s">
        <v>0</v>
      </c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78" t="s">
        <v>0</v>
      </c>
      <c r="FK15" s="78" t="s">
        <v>0</v>
      </c>
      <c r="FL15" s="110"/>
      <c r="FM15" s="110"/>
      <c r="FN15" s="110"/>
      <c r="FO15" s="78" t="s">
        <v>112</v>
      </c>
      <c r="FP15" s="78" t="s">
        <v>111</v>
      </c>
      <c r="FQ15" s="78" t="s">
        <v>0</v>
      </c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78" t="s">
        <v>111</v>
      </c>
      <c r="GN15" s="78" t="s">
        <v>0</v>
      </c>
      <c r="GO15" s="78" t="s">
        <v>0</v>
      </c>
      <c r="GP15" s="110"/>
      <c r="GQ15" s="110"/>
      <c r="GR15" s="110"/>
      <c r="GS15" s="155"/>
      <c r="GT15" s="155"/>
      <c r="GU15" s="155"/>
      <c r="GV15" s="155"/>
      <c r="GW15" s="155"/>
      <c r="GX15" s="155"/>
      <c r="GY15" s="155"/>
      <c r="GZ15" s="155"/>
      <c r="HA15" s="155"/>
      <c r="HB15" s="110"/>
      <c r="HC15" s="110"/>
      <c r="HD15" s="110"/>
      <c r="HE15" s="110"/>
      <c r="HF15" s="110"/>
      <c r="HG15" s="110"/>
      <c r="HH15" s="146"/>
      <c r="HI15" s="145"/>
      <c r="HJ15" s="145"/>
      <c r="HK15" s="145"/>
      <c r="HL15" s="152"/>
      <c r="HM15" s="152"/>
      <c r="HN15" s="152"/>
      <c r="HO15" s="152"/>
      <c r="HP15" s="152"/>
      <c r="HQ15" s="152"/>
      <c r="HR15" s="152"/>
      <c r="HS15" s="152"/>
      <c r="HT15" s="152"/>
      <c r="HU15" s="145"/>
      <c r="HV15" s="145"/>
      <c r="HW15" s="145"/>
      <c r="HX15" s="145"/>
      <c r="HY15" s="145"/>
      <c r="HZ15" s="145"/>
      <c r="IA15" s="145"/>
      <c r="IB15" s="145"/>
    </row>
    <row r="16" spans="1:236" s="63" customFormat="1" ht="27.75" customHeight="1" x14ac:dyDescent="0.25">
      <c r="A16" s="80">
        <v>1</v>
      </c>
      <c r="B16" s="80">
        <v>2</v>
      </c>
      <c r="C16" s="80">
        <v>3</v>
      </c>
      <c r="D16" s="80">
        <v>4</v>
      </c>
      <c r="E16" s="80">
        <v>5</v>
      </c>
      <c r="F16" s="80">
        <v>6</v>
      </c>
      <c r="G16" s="80">
        <v>7</v>
      </c>
      <c r="H16" s="80">
        <v>8</v>
      </c>
      <c r="I16" s="80">
        <v>9</v>
      </c>
      <c r="J16" s="80">
        <v>10</v>
      </c>
      <c r="K16" s="80">
        <v>11</v>
      </c>
      <c r="L16" s="80">
        <v>12</v>
      </c>
      <c r="M16" s="80">
        <v>13</v>
      </c>
      <c r="N16" s="80">
        <v>14</v>
      </c>
      <c r="O16" s="80">
        <v>15</v>
      </c>
      <c r="P16" s="80">
        <v>16</v>
      </c>
      <c r="Q16" s="80">
        <v>17</v>
      </c>
      <c r="R16" s="80">
        <v>18</v>
      </c>
      <c r="S16" s="80">
        <v>19</v>
      </c>
      <c r="T16" s="80">
        <v>20</v>
      </c>
      <c r="U16" s="80">
        <v>21</v>
      </c>
      <c r="V16" s="80">
        <v>22</v>
      </c>
      <c r="W16" s="80">
        <v>23</v>
      </c>
      <c r="X16" s="80">
        <v>24</v>
      </c>
      <c r="Y16" s="80">
        <v>25</v>
      </c>
      <c r="Z16" s="80">
        <v>26</v>
      </c>
      <c r="AA16" s="80">
        <v>27</v>
      </c>
      <c r="AB16" s="80">
        <v>28</v>
      </c>
      <c r="AC16" s="80">
        <v>29</v>
      </c>
      <c r="AD16" s="80">
        <v>30</v>
      </c>
      <c r="AE16" s="80">
        <v>31</v>
      </c>
      <c r="AF16" s="80">
        <v>32</v>
      </c>
      <c r="AG16" s="80">
        <v>33</v>
      </c>
      <c r="AH16" s="80">
        <v>34</v>
      </c>
      <c r="AI16" s="80">
        <v>35</v>
      </c>
      <c r="AJ16" s="80">
        <v>36</v>
      </c>
      <c r="AK16" s="80">
        <v>37</v>
      </c>
      <c r="AL16" s="80">
        <v>38</v>
      </c>
      <c r="AM16" s="80">
        <v>39</v>
      </c>
      <c r="AN16" s="80">
        <v>40</v>
      </c>
      <c r="AO16" s="80">
        <v>41</v>
      </c>
      <c r="AP16" s="80">
        <v>42</v>
      </c>
      <c r="AQ16" s="80">
        <v>43</v>
      </c>
      <c r="AR16" s="80">
        <v>44</v>
      </c>
      <c r="AS16" s="80">
        <v>45</v>
      </c>
      <c r="AT16" s="80">
        <v>46</v>
      </c>
      <c r="AU16" s="80">
        <v>47</v>
      </c>
      <c r="AV16" s="80">
        <v>48</v>
      </c>
      <c r="AW16" s="80">
        <v>49</v>
      </c>
      <c r="AX16" s="80">
        <v>50</v>
      </c>
      <c r="AY16" s="80">
        <v>51</v>
      </c>
      <c r="AZ16" s="80">
        <v>52</v>
      </c>
      <c r="BA16" s="80">
        <v>53</v>
      </c>
      <c r="BB16" s="80">
        <v>54</v>
      </c>
      <c r="BC16" s="80">
        <v>55</v>
      </c>
      <c r="BD16" s="80">
        <v>56</v>
      </c>
      <c r="BE16" s="80">
        <v>57</v>
      </c>
      <c r="BF16" s="80">
        <v>58</v>
      </c>
      <c r="BG16" s="80">
        <v>59</v>
      </c>
      <c r="BH16" s="80">
        <v>60</v>
      </c>
      <c r="BI16" s="80">
        <v>61</v>
      </c>
      <c r="BJ16" s="80">
        <v>62</v>
      </c>
      <c r="BK16" s="80">
        <v>63</v>
      </c>
      <c r="BL16" s="80">
        <v>64</v>
      </c>
      <c r="BM16" s="80">
        <v>65</v>
      </c>
      <c r="BN16" s="80">
        <v>66</v>
      </c>
      <c r="BO16" s="80">
        <v>67</v>
      </c>
      <c r="BP16" s="80">
        <v>68</v>
      </c>
      <c r="BQ16" s="80">
        <v>69</v>
      </c>
      <c r="BR16" s="80">
        <v>70</v>
      </c>
      <c r="BS16" s="80">
        <v>71</v>
      </c>
      <c r="BT16" s="80">
        <v>72</v>
      </c>
      <c r="BU16" s="80">
        <v>73</v>
      </c>
      <c r="BV16" s="80">
        <v>74</v>
      </c>
      <c r="BW16" s="80">
        <v>75</v>
      </c>
      <c r="BX16" s="80">
        <v>76</v>
      </c>
      <c r="BY16" s="80">
        <v>77</v>
      </c>
      <c r="BZ16" s="80">
        <v>78</v>
      </c>
      <c r="CA16" s="80">
        <v>79</v>
      </c>
      <c r="CB16" s="80">
        <v>80</v>
      </c>
      <c r="CC16" s="80">
        <v>81</v>
      </c>
      <c r="CD16" s="80">
        <v>82</v>
      </c>
      <c r="CE16" s="80">
        <v>83</v>
      </c>
      <c r="CF16" s="80">
        <v>84</v>
      </c>
      <c r="CG16" s="80">
        <v>85</v>
      </c>
      <c r="CH16" s="80">
        <v>86</v>
      </c>
      <c r="CI16" s="80">
        <v>87</v>
      </c>
      <c r="CJ16" s="80">
        <v>88</v>
      </c>
      <c r="CK16" s="80">
        <v>89</v>
      </c>
      <c r="CL16" s="80">
        <v>90</v>
      </c>
      <c r="CM16" s="80">
        <v>91</v>
      </c>
      <c r="CN16" s="80">
        <v>92</v>
      </c>
      <c r="CO16" s="80">
        <v>93</v>
      </c>
      <c r="CP16" s="80">
        <v>94</v>
      </c>
      <c r="CQ16" s="80">
        <v>95</v>
      </c>
      <c r="CR16" s="80">
        <v>96</v>
      </c>
      <c r="CS16" s="80">
        <v>97</v>
      </c>
      <c r="CT16" s="80">
        <v>98</v>
      </c>
      <c r="CU16" s="80">
        <v>99</v>
      </c>
      <c r="CV16" s="80">
        <v>100</v>
      </c>
      <c r="CW16" s="80">
        <v>101</v>
      </c>
      <c r="CX16" s="80">
        <v>102</v>
      </c>
      <c r="CY16" s="80">
        <v>103</v>
      </c>
      <c r="CZ16" s="80">
        <v>104</v>
      </c>
      <c r="DA16" s="80">
        <v>105</v>
      </c>
      <c r="DB16" s="80">
        <v>106</v>
      </c>
      <c r="DC16" s="80">
        <v>107</v>
      </c>
      <c r="DD16" s="80">
        <v>108</v>
      </c>
      <c r="DE16" s="80">
        <v>109</v>
      </c>
      <c r="DF16" s="80">
        <v>110</v>
      </c>
      <c r="DG16" s="80">
        <v>111</v>
      </c>
      <c r="DH16" s="80">
        <v>112</v>
      </c>
      <c r="DI16" s="80">
        <v>113</v>
      </c>
      <c r="DJ16" s="80">
        <v>114</v>
      </c>
      <c r="DK16" s="80">
        <v>115</v>
      </c>
      <c r="DL16" s="80">
        <v>116</v>
      </c>
      <c r="DM16" s="80">
        <v>117</v>
      </c>
      <c r="DN16" s="80">
        <v>118</v>
      </c>
      <c r="DO16" s="80">
        <v>119</v>
      </c>
      <c r="DP16" s="80">
        <v>120</v>
      </c>
      <c r="DQ16" s="80">
        <v>121</v>
      </c>
      <c r="DR16" s="80">
        <v>122</v>
      </c>
      <c r="DS16" s="80">
        <v>123</v>
      </c>
      <c r="DT16" s="80">
        <v>124</v>
      </c>
      <c r="DU16" s="80">
        <v>125</v>
      </c>
      <c r="DV16" s="80">
        <v>126</v>
      </c>
      <c r="DW16" s="80">
        <v>127</v>
      </c>
      <c r="DX16" s="80">
        <v>128</v>
      </c>
      <c r="DY16" s="80">
        <v>129</v>
      </c>
      <c r="DZ16" s="80">
        <v>130</v>
      </c>
      <c r="EA16" s="80">
        <v>131</v>
      </c>
      <c r="EB16" s="80">
        <v>132</v>
      </c>
      <c r="EC16" s="80">
        <v>133</v>
      </c>
      <c r="ED16" s="80">
        <v>134</v>
      </c>
      <c r="EE16" s="80">
        <v>135</v>
      </c>
      <c r="EF16" s="80">
        <v>136</v>
      </c>
      <c r="EG16" s="80">
        <v>137</v>
      </c>
      <c r="EH16" s="80">
        <v>138</v>
      </c>
      <c r="EI16" s="80">
        <v>139</v>
      </c>
      <c r="EJ16" s="80">
        <v>140</v>
      </c>
      <c r="EK16" s="80">
        <v>141</v>
      </c>
      <c r="EL16" s="80">
        <v>142</v>
      </c>
      <c r="EM16" s="80">
        <v>143</v>
      </c>
      <c r="EN16" s="80">
        <v>144</v>
      </c>
      <c r="EO16" s="80">
        <v>145</v>
      </c>
      <c r="EP16" s="80">
        <v>146</v>
      </c>
      <c r="EQ16" s="80">
        <v>147</v>
      </c>
      <c r="ER16" s="80">
        <v>148</v>
      </c>
      <c r="ES16" s="80">
        <v>149</v>
      </c>
      <c r="ET16" s="80">
        <v>150</v>
      </c>
      <c r="EU16" s="80">
        <v>151</v>
      </c>
      <c r="EV16" s="80">
        <v>152</v>
      </c>
      <c r="EW16" s="80">
        <v>153</v>
      </c>
      <c r="EX16" s="80">
        <v>154</v>
      </c>
      <c r="EY16" s="80">
        <v>155</v>
      </c>
      <c r="EZ16" s="80">
        <v>156</v>
      </c>
      <c r="FA16" s="80">
        <v>157</v>
      </c>
      <c r="FB16" s="80">
        <v>158</v>
      </c>
      <c r="FC16" s="80">
        <v>159</v>
      </c>
      <c r="FD16" s="80">
        <v>160</v>
      </c>
      <c r="FE16" s="80">
        <v>161</v>
      </c>
      <c r="FF16" s="80">
        <v>162</v>
      </c>
      <c r="FG16" s="80">
        <v>163</v>
      </c>
      <c r="FH16" s="80">
        <v>164</v>
      </c>
      <c r="FI16" s="80">
        <v>165</v>
      </c>
      <c r="FJ16" s="80">
        <v>166</v>
      </c>
      <c r="FK16" s="80">
        <v>167</v>
      </c>
      <c r="FL16" s="80">
        <v>168</v>
      </c>
      <c r="FM16" s="80">
        <v>169</v>
      </c>
      <c r="FN16" s="80">
        <v>170</v>
      </c>
      <c r="FO16" s="80">
        <v>171</v>
      </c>
      <c r="FP16" s="80">
        <v>172</v>
      </c>
      <c r="FQ16" s="80">
        <v>173</v>
      </c>
      <c r="FR16" s="80">
        <v>174</v>
      </c>
      <c r="FS16" s="80">
        <v>175</v>
      </c>
      <c r="FT16" s="80">
        <v>176</v>
      </c>
      <c r="FU16" s="80">
        <v>177</v>
      </c>
      <c r="FV16" s="80">
        <v>178</v>
      </c>
      <c r="FW16" s="80">
        <v>179</v>
      </c>
      <c r="FX16" s="80">
        <v>180</v>
      </c>
      <c r="FY16" s="80">
        <v>181</v>
      </c>
      <c r="FZ16" s="80">
        <v>182</v>
      </c>
      <c r="GA16" s="80">
        <v>183</v>
      </c>
      <c r="GB16" s="80">
        <v>184</v>
      </c>
      <c r="GC16" s="80">
        <v>185</v>
      </c>
      <c r="GD16" s="80">
        <v>186</v>
      </c>
      <c r="GE16" s="80">
        <v>187</v>
      </c>
      <c r="GF16" s="80">
        <v>188</v>
      </c>
      <c r="GG16" s="80">
        <v>189</v>
      </c>
      <c r="GH16" s="80">
        <v>190</v>
      </c>
      <c r="GI16" s="80">
        <v>191</v>
      </c>
      <c r="GJ16" s="80">
        <v>192</v>
      </c>
      <c r="GK16" s="80">
        <v>193</v>
      </c>
      <c r="GL16" s="80">
        <v>194</v>
      </c>
      <c r="GM16" s="80">
        <v>195</v>
      </c>
      <c r="GN16" s="80">
        <v>196</v>
      </c>
      <c r="GO16" s="80">
        <v>197</v>
      </c>
      <c r="GP16" s="80">
        <v>198</v>
      </c>
      <c r="GQ16" s="80">
        <v>199</v>
      </c>
      <c r="GR16" s="80">
        <v>200</v>
      </c>
      <c r="GS16" s="80">
        <v>201</v>
      </c>
      <c r="GT16" s="80">
        <v>202</v>
      </c>
      <c r="GU16" s="80">
        <v>203</v>
      </c>
      <c r="GV16" s="80">
        <v>204</v>
      </c>
      <c r="GW16" s="80">
        <v>205</v>
      </c>
      <c r="GX16" s="80">
        <v>206</v>
      </c>
      <c r="GY16" s="80">
        <v>207</v>
      </c>
      <c r="GZ16" s="80">
        <v>208</v>
      </c>
      <c r="HA16" s="80">
        <v>209</v>
      </c>
      <c r="HB16" s="80">
        <v>210</v>
      </c>
      <c r="HC16" s="80">
        <v>211</v>
      </c>
      <c r="HD16" s="80">
        <v>212</v>
      </c>
      <c r="HE16" s="80">
        <v>213</v>
      </c>
      <c r="HF16" s="80">
        <v>214</v>
      </c>
      <c r="HG16" s="80">
        <v>215</v>
      </c>
      <c r="HH16" s="69"/>
      <c r="HI16" s="61">
        <v>4</v>
      </c>
      <c r="HJ16" s="61">
        <v>5</v>
      </c>
      <c r="HK16" s="61">
        <v>6</v>
      </c>
      <c r="HL16" s="61">
        <v>7</v>
      </c>
      <c r="HM16" s="61">
        <v>8</v>
      </c>
      <c r="HN16" s="61">
        <v>9</v>
      </c>
      <c r="HO16" s="61">
        <v>10</v>
      </c>
      <c r="HP16" s="61">
        <v>11</v>
      </c>
      <c r="HQ16" s="61">
        <v>12</v>
      </c>
      <c r="HR16" s="61">
        <v>13</v>
      </c>
      <c r="HS16" s="61">
        <v>14</v>
      </c>
      <c r="HT16" s="61">
        <v>15</v>
      </c>
      <c r="HU16" s="61">
        <v>16</v>
      </c>
      <c r="HV16" s="61">
        <v>17</v>
      </c>
      <c r="HW16" s="61">
        <v>18</v>
      </c>
      <c r="HX16" s="61">
        <v>19</v>
      </c>
      <c r="HY16" s="61">
        <v>20</v>
      </c>
      <c r="HZ16" s="61">
        <v>21</v>
      </c>
      <c r="IA16" s="61"/>
      <c r="IB16" s="61"/>
    </row>
    <row r="17" spans="1:237" s="63" customFormat="1" ht="45" customHeight="1" x14ac:dyDescent="0.25">
      <c r="A17" s="26">
        <v>1</v>
      </c>
      <c r="B17" s="68" t="s">
        <v>110</v>
      </c>
      <c r="C17" s="35" t="s">
        <v>61</v>
      </c>
      <c r="D17" s="11">
        <v>94</v>
      </c>
      <c r="E17" s="11">
        <v>44</v>
      </c>
      <c r="F17" s="11">
        <v>0</v>
      </c>
      <c r="G17" s="11">
        <v>42</v>
      </c>
      <c r="H17" s="11">
        <v>0</v>
      </c>
      <c r="I17" s="11">
        <v>8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v>0</v>
      </c>
      <c r="DA17" s="11"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v>0</v>
      </c>
      <c r="DG17" s="11"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v>0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1"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v>0</v>
      </c>
      <c r="DY17" s="11"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v>0</v>
      </c>
      <c r="EE17" s="11">
        <v>0</v>
      </c>
      <c r="EF17" s="11">
        <v>0</v>
      </c>
      <c r="EG17" s="11">
        <v>0</v>
      </c>
      <c r="EH17" s="11">
        <v>0</v>
      </c>
      <c r="EI17" s="11">
        <v>0</v>
      </c>
      <c r="EJ17" s="11">
        <v>0</v>
      </c>
      <c r="EK17" s="11">
        <v>0</v>
      </c>
      <c r="EL17" s="11">
        <v>0</v>
      </c>
      <c r="EM17" s="11">
        <v>0</v>
      </c>
      <c r="EN17" s="11">
        <v>0</v>
      </c>
      <c r="EO17" s="11">
        <v>0</v>
      </c>
      <c r="EP17" s="11">
        <v>0</v>
      </c>
      <c r="EQ17" s="11">
        <v>0</v>
      </c>
      <c r="ER17" s="11">
        <v>0</v>
      </c>
      <c r="ES17" s="11">
        <v>0</v>
      </c>
      <c r="ET17" s="11">
        <v>0</v>
      </c>
      <c r="EU17" s="11">
        <v>0</v>
      </c>
      <c r="EV17" s="11">
        <v>0</v>
      </c>
      <c r="EW17" s="11">
        <v>0</v>
      </c>
      <c r="EX17" s="11">
        <v>0</v>
      </c>
      <c r="EY17" s="11">
        <v>0</v>
      </c>
      <c r="EZ17" s="11">
        <v>0</v>
      </c>
      <c r="FA17" s="11">
        <v>0</v>
      </c>
      <c r="FB17" s="11">
        <v>0</v>
      </c>
      <c r="FC17" s="11">
        <v>0</v>
      </c>
      <c r="FD17" s="11">
        <v>0</v>
      </c>
      <c r="FE17" s="11">
        <v>0</v>
      </c>
      <c r="FF17" s="11">
        <v>0</v>
      </c>
      <c r="FG17" s="11">
        <v>0</v>
      </c>
      <c r="FH17" s="11">
        <v>0</v>
      </c>
      <c r="FI17" s="11">
        <v>0</v>
      </c>
      <c r="FJ17" s="11">
        <v>0</v>
      </c>
      <c r="FK17" s="11">
        <v>0</v>
      </c>
      <c r="FL17" s="11">
        <v>0</v>
      </c>
      <c r="FM17" s="11">
        <v>0</v>
      </c>
      <c r="FN17" s="11">
        <v>0</v>
      </c>
      <c r="FO17" s="11">
        <v>0</v>
      </c>
      <c r="FP17" s="11">
        <v>0</v>
      </c>
      <c r="FQ17" s="11">
        <v>0</v>
      </c>
      <c r="FR17" s="11">
        <v>0</v>
      </c>
      <c r="FS17" s="11">
        <v>0</v>
      </c>
      <c r="FT17" s="11">
        <v>0</v>
      </c>
      <c r="FU17" s="11">
        <v>0</v>
      </c>
      <c r="FV17" s="11">
        <v>0</v>
      </c>
      <c r="FW17" s="11">
        <v>0</v>
      </c>
      <c r="FX17" s="11">
        <v>0</v>
      </c>
      <c r="FY17" s="11">
        <v>0</v>
      </c>
      <c r="FZ17" s="11">
        <v>0</v>
      </c>
      <c r="GA17" s="11">
        <v>0</v>
      </c>
      <c r="GB17" s="11">
        <v>0</v>
      </c>
      <c r="GC17" s="11">
        <v>0</v>
      </c>
      <c r="GD17" s="11">
        <v>0</v>
      </c>
      <c r="GE17" s="11">
        <v>0</v>
      </c>
      <c r="GF17" s="11">
        <v>0</v>
      </c>
      <c r="GG17" s="11">
        <v>0</v>
      </c>
      <c r="GH17" s="11">
        <v>0</v>
      </c>
      <c r="GI17" s="11">
        <v>0</v>
      </c>
      <c r="GJ17" s="11">
        <v>0</v>
      </c>
      <c r="GK17" s="11">
        <v>0</v>
      </c>
      <c r="GL17" s="11">
        <v>0</v>
      </c>
      <c r="GM17" s="11">
        <v>0</v>
      </c>
      <c r="GN17" s="11">
        <v>0</v>
      </c>
      <c r="GO17" s="11">
        <v>0</v>
      </c>
      <c r="GP17" s="11">
        <v>86</v>
      </c>
      <c r="GQ17" s="11">
        <v>44</v>
      </c>
      <c r="GR17" s="11">
        <v>0</v>
      </c>
      <c r="GS17" s="11">
        <v>0</v>
      </c>
      <c r="GT17" s="11">
        <v>0</v>
      </c>
      <c r="GU17" s="11">
        <v>0</v>
      </c>
      <c r="GV17" s="11">
        <v>0</v>
      </c>
      <c r="GW17" s="11">
        <v>0</v>
      </c>
      <c r="GX17" s="11">
        <v>0</v>
      </c>
      <c r="GY17" s="11">
        <v>0</v>
      </c>
      <c r="GZ17" s="11">
        <v>0</v>
      </c>
      <c r="HA17" s="11">
        <v>0</v>
      </c>
      <c r="HB17" s="11">
        <v>42</v>
      </c>
      <c r="HC17" s="11">
        <v>0</v>
      </c>
      <c r="HD17" s="11">
        <v>0</v>
      </c>
      <c r="HE17" s="11">
        <v>0</v>
      </c>
      <c r="HF17" s="11">
        <v>0</v>
      </c>
      <c r="HG17" s="11">
        <v>0</v>
      </c>
      <c r="HH17" s="64">
        <v>0</v>
      </c>
      <c r="HI17" s="60">
        <f>SUM(HJ17:HZ17)</f>
        <v>58</v>
      </c>
      <c r="HJ17" s="60">
        <v>46</v>
      </c>
      <c r="HK17" s="60">
        <v>0</v>
      </c>
      <c r="HL17" s="60">
        <v>0</v>
      </c>
      <c r="HM17" s="60">
        <v>0</v>
      </c>
      <c r="HN17" s="60">
        <v>0</v>
      </c>
      <c r="HO17" s="60">
        <v>0</v>
      </c>
      <c r="HP17" s="60">
        <v>0</v>
      </c>
      <c r="HQ17" s="60">
        <v>0</v>
      </c>
      <c r="HR17" s="60">
        <v>0</v>
      </c>
      <c r="HS17" s="60">
        <v>0</v>
      </c>
      <c r="HT17" s="60">
        <v>0</v>
      </c>
      <c r="HU17" s="60">
        <v>12</v>
      </c>
      <c r="HV17" s="60">
        <v>0</v>
      </c>
      <c r="HW17" s="60">
        <v>0</v>
      </c>
      <c r="HX17" s="60">
        <v>0</v>
      </c>
      <c r="HY17" s="60">
        <v>0</v>
      </c>
      <c r="HZ17" s="60">
        <v>0</v>
      </c>
      <c r="IA17" s="59">
        <v>0</v>
      </c>
      <c r="IB17" s="59">
        <v>0</v>
      </c>
      <c r="IC17" s="92"/>
    </row>
    <row r="18" spans="1:237" s="63" customFormat="1" ht="65.25" customHeight="1" x14ac:dyDescent="0.25">
      <c r="A18" s="26">
        <v>2</v>
      </c>
      <c r="B18" s="65" t="s">
        <v>64</v>
      </c>
      <c r="C18" s="35" t="s">
        <v>61</v>
      </c>
      <c r="D18" s="11">
        <v>125</v>
      </c>
      <c r="E18" s="66">
        <v>80</v>
      </c>
      <c r="F18" s="66">
        <v>0</v>
      </c>
      <c r="G18" s="66">
        <v>35</v>
      </c>
      <c r="H18" s="66">
        <v>0</v>
      </c>
      <c r="I18" s="66">
        <v>10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0</v>
      </c>
      <c r="AS18" s="66">
        <v>0</v>
      </c>
      <c r="AT18" s="66">
        <v>0</v>
      </c>
      <c r="AU18" s="66">
        <v>0</v>
      </c>
      <c r="AV18" s="66">
        <v>0</v>
      </c>
      <c r="AW18" s="66">
        <v>0</v>
      </c>
      <c r="AX18" s="66">
        <v>0</v>
      </c>
      <c r="AY18" s="66">
        <v>0</v>
      </c>
      <c r="AZ18" s="66">
        <v>0</v>
      </c>
      <c r="BA18" s="66">
        <v>0</v>
      </c>
      <c r="BB18" s="66">
        <v>0</v>
      </c>
      <c r="BC18" s="66">
        <v>0</v>
      </c>
      <c r="BD18" s="66">
        <v>0</v>
      </c>
      <c r="BE18" s="66">
        <v>0</v>
      </c>
      <c r="BF18" s="66">
        <v>0</v>
      </c>
      <c r="BG18" s="66">
        <v>0</v>
      </c>
      <c r="BH18" s="66">
        <v>0</v>
      </c>
      <c r="BI18" s="66">
        <v>0</v>
      </c>
      <c r="BJ18" s="66">
        <v>0</v>
      </c>
      <c r="BK18" s="66">
        <v>0</v>
      </c>
      <c r="BL18" s="66">
        <v>0</v>
      </c>
      <c r="BM18" s="66">
        <v>0</v>
      </c>
      <c r="BN18" s="66">
        <v>0</v>
      </c>
      <c r="BO18" s="66">
        <v>0</v>
      </c>
      <c r="BP18" s="66">
        <v>0</v>
      </c>
      <c r="BQ18" s="66">
        <v>0</v>
      </c>
      <c r="BR18" s="66">
        <v>0</v>
      </c>
      <c r="BS18" s="66">
        <v>0</v>
      </c>
      <c r="BT18" s="66">
        <v>0</v>
      </c>
      <c r="BU18" s="66">
        <v>0</v>
      </c>
      <c r="BV18" s="66">
        <v>0</v>
      </c>
      <c r="BW18" s="66">
        <v>0</v>
      </c>
      <c r="BX18" s="66">
        <v>0</v>
      </c>
      <c r="BY18" s="66">
        <v>0</v>
      </c>
      <c r="BZ18" s="66">
        <v>0</v>
      </c>
      <c r="CA18" s="66">
        <v>0</v>
      </c>
      <c r="CB18" s="66">
        <v>0</v>
      </c>
      <c r="CC18" s="66">
        <v>0</v>
      </c>
      <c r="CD18" s="66">
        <v>0</v>
      </c>
      <c r="CE18" s="66">
        <v>0</v>
      </c>
      <c r="CF18" s="66">
        <v>0</v>
      </c>
      <c r="CG18" s="66">
        <v>0</v>
      </c>
      <c r="CH18" s="66">
        <v>0</v>
      </c>
      <c r="CI18" s="66">
        <v>0</v>
      </c>
      <c r="CJ18" s="66">
        <v>0</v>
      </c>
      <c r="CK18" s="66">
        <v>0</v>
      </c>
      <c r="CL18" s="66">
        <v>0</v>
      </c>
      <c r="CM18" s="66">
        <v>0</v>
      </c>
      <c r="CN18" s="66">
        <v>0</v>
      </c>
      <c r="CO18" s="66">
        <v>0</v>
      </c>
      <c r="CP18" s="66">
        <v>0</v>
      </c>
      <c r="CQ18" s="66">
        <v>0</v>
      </c>
      <c r="CR18" s="66">
        <v>0</v>
      </c>
      <c r="CS18" s="66">
        <v>0</v>
      </c>
      <c r="CT18" s="66">
        <v>0</v>
      </c>
      <c r="CU18" s="66">
        <v>0</v>
      </c>
      <c r="CV18" s="66">
        <v>0</v>
      </c>
      <c r="CW18" s="66">
        <v>0</v>
      </c>
      <c r="CX18" s="66">
        <v>0</v>
      </c>
      <c r="CY18" s="66">
        <v>0</v>
      </c>
      <c r="CZ18" s="66">
        <v>0</v>
      </c>
      <c r="DA18" s="66">
        <v>0</v>
      </c>
      <c r="DB18" s="66">
        <v>0</v>
      </c>
      <c r="DC18" s="66">
        <v>0</v>
      </c>
      <c r="DD18" s="66">
        <v>0</v>
      </c>
      <c r="DE18" s="66">
        <v>0</v>
      </c>
      <c r="DF18" s="66">
        <v>0</v>
      </c>
      <c r="DG18" s="66">
        <v>0</v>
      </c>
      <c r="DH18" s="66">
        <v>0</v>
      </c>
      <c r="DI18" s="66">
        <v>0</v>
      </c>
      <c r="DJ18" s="66">
        <v>0</v>
      </c>
      <c r="DK18" s="66">
        <v>0</v>
      </c>
      <c r="DL18" s="66">
        <v>0</v>
      </c>
      <c r="DM18" s="66">
        <v>0</v>
      </c>
      <c r="DN18" s="66">
        <v>0</v>
      </c>
      <c r="DO18" s="66">
        <v>0</v>
      </c>
      <c r="DP18" s="66">
        <v>0</v>
      </c>
      <c r="DQ18" s="66">
        <v>0</v>
      </c>
      <c r="DR18" s="66">
        <v>0</v>
      </c>
      <c r="DS18" s="66">
        <v>0</v>
      </c>
      <c r="DT18" s="66">
        <v>0</v>
      </c>
      <c r="DU18" s="66">
        <v>0</v>
      </c>
      <c r="DV18" s="66">
        <v>0</v>
      </c>
      <c r="DW18" s="66">
        <v>0</v>
      </c>
      <c r="DX18" s="66">
        <v>0</v>
      </c>
      <c r="DY18" s="66">
        <v>0</v>
      </c>
      <c r="DZ18" s="66">
        <v>0</v>
      </c>
      <c r="EA18" s="66">
        <v>0</v>
      </c>
      <c r="EB18" s="66">
        <v>0</v>
      </c>
      <c r="EC18" s="66">
        <v>0</v>
      </c>
      <c r="ED18" s="66">
        <v>0</v>
      </c>
      <c r="EE18" s="66">
        <v>0</v>
      </c>
      <c r="EF18" s="66">
        <v>0</v>
      </c>
      <c r="EG18" s="66">
        <v>0</v>
      </c>
      <c r="EH18" s="66">
        <v>0</v>
      </c>
      <c r="EI18" s="66">
        <v>0</v>
      </c>
      <c r="EJ18" s="66">
        <v>0</v>
      </c>
      <c r="EK18" s="66">
        <v>0</v>
      </c>
      <c r="EL18" s="66">
        <v>0</v>
      </c>
      <c r="EM18" s="66">
        <v>0</v>
      </c>
      <c r="EN18" s="66">
        <v>0</v>
      </c>
      <c r="EO18" s="66">
        <v>0</v>
      </c>
      <c r="EP18" s="66">
        <v>0</v>
      </c>
      <c r="EQ18" s="66">
        <v>0</v>
      </c>
      <c r="ER18" s="66">
        <v>0</v>
      </c>
      <c r="ES18" s="66">
        <v>0</v>
      </c>
      <c r="ET18" s="66">
        <v>0</v>
      </c>
      <c r="EU18" s="66">
        <v>0</v>
      </c>
      <c r="EV18" s="66">
        <v>0</v>
      </c>
      <c r="EW18" s="66">
        <v>0</v>
      </c>
      <c r="EX18" s="66">
        <v>0</v>
      </c>
      <c r="EY18" s="66">
        <v>0</v>
      </c>
      <c r="EZ18" s="66">
        <v>0</v>
      </c>
      <c r="FA18" s="66">
        <v>0</v>
      </c>
      <c r="FB18" s="66">
        <v>0</v>
      </c>
      <c r="FC18" s="66">
        <v>0</v>
      </c>
      <c r="FD18" s="66">
        <v>0</v>
      </c>
      <c r="FE18" s="66">
        <v>0</v>
      </c>
      <c r="FF18" s="66">
        <v>0</v>
      </c>
      <c r="FG18" s="66">
        <v>0</v>
      </c>
      <c r="FH18" s="66">
        <v>0</v>
      </c>
      <c r="FI18" s="66">
        <v>0</v>
      </c>
      <c r="FJ18" s="66">
        <v>0</v>
      </c>
      <c r="FK18" s="66">
        <v>0</v>
      </c>
      <c r="FL18" s="66">
        <v>0</v>
      </c>
      <c r="FM18" s="66">
        <v>0</v>
      </c>
      <c r="FN18" s="66">
        <v>0</v>
      </c>
      <c r="FO18" s="66">
        <v>0</v>
      </c>
      <c r="FP18" s="66">
        <v>0</v>
      </c>
      <c r="FQ18" s="66">
        <v>0</v>
      </c>
      <c r="FR18" s="66">
        <v>0</v>
      </c>
      <c r="FS18" s="66">
        <v>0</v>
      </c>
      <c r="FT18" s="66">
        <v>0</v>
      </c>
      <c r="FU18" s="66">
        <v>0</v>
      </c>
      <c r="FV18" s="66">
        <v>0</v>
      </c>
      <c r="FW18" s="66">
        <v>0</v>
      </c>
      <c r="FX18" s="66">
        <v>0</v>
      </c>
      <c r="FY18" s="66">
        <v>0</v>
      </c>
      <c r="FZ18" s="66">
        <v>0</v>
      </c>
      <c r="GA18" s="66">
        <v>0</v>
      </c>
      <c r="GB18" s="66">
        <v>0</v>
      </c>
      <c r="GC18" s="66">
        <v>0</v>
      </c>
      <c r="GD18" s="66">
        <v>0</v>
      </c>
      <c r="GE18" s="66">
        <v>0</v>
      </c>
      <c r="GF18" s="66">
        <v>0</v>
      </c>
      <c r="GG18" s="66">
        <v>0</v>
      </c>
      <c r="GH18" s="66">
        <v>0</v>
      </c>
      <c r="GI18" s="66">
        <v>0</v>
      </c>
      <c r="GJ18" s="66">
        <v>0</v>
      </c>
      <c r="GK18" s="66">
        <v>0</v>
      </c>
      <c r="GL18" s="66">
        <v>0</v>
      </c>
      <c r="GM18" s="66">
        <v>0</v>
      </c>
      <c r="GN18" s="66">
        <v>0</v>
      </c>
      <c r="GO18" s="66">
        <v>0</v>
      </c>
      <c r="GP18" s="11">
        <v>0</v>
      </c>
      <c r="GQ18" s="67">
        <v>0</v>
      </c>
      <c r="GR18" s="66">
        <v>0</v>
      </c>
      <c r="GS18" s="66">
        <v>0</v>
      </c>
      <c r="GT18" s="66">
        <v>0</v>
      </c>
      <c r="GU18" s="66">
        <v>0</v>
      </c>
      <c r="GV18" s="66">
        <v>0</v>
      </c>
      <c r="GW18" s="66">
        <v>0</v>
      </c>
      <c r="GX18" s="66">
        <v>0</v>
      </c>
      <c r="GY18" s="66">
        <v>0</v>
      </c>
      <c r="GZ18" s="66">
        <v>0</v>
      </c>
      <c r="HA18" s="66">
        <v>0</v>
      </c>
      <c r="HB18" s="66">
        <v>0</v>
      </c>
      <c r="HC18" s="66">
        <v>0</v>
      </c>
      <c r="HD18" s="66">
        <v>0</v>
      </c>
      <c r="HE18" s="66">
        <v>0</v>
      </c>
      <c r="HF18" s="66">
        <v>0</v>
      </c>
      <c r="HG18" s="66">
        <v>0</v>
      </c>
      <c r="HH18" s="64">
        <v>0</v>
      </c>
      <c r="HI18" s="60">
        <f t="shared" ref="HI18:HI28" si="0">SUM(HJ18:HZ18)</f>
        <v>0</v>
      </c>
      <c r="HJ18" s="60">
        <v>0</v>
      </c>
      <c r="HK18" s="60">
        <v>0</v>
      </c>
      <c r="HL18" s="60">
        <v>0</v>
      </c>
      <c r="HM18" s="60">
        <v>0</v>
      </c>
      <c r="HN18" s="60">
        <v>0</v>
      </c>
      <c r="HO18" s="60">
        <v>0</v>
      </c>
      <c r="HP18" s="60">
        <v>0</v>
      </c>
      <c r="HQ18" s="60">
        <v>0</v>
      </c>
      <c r="HR18" s="60">
        <v>0</v>
      </c>
      <c r="HS18" s="60">
        <v>0</v>
      </c>
      <c r="HT18" s="60">
        <v>0</v>
      </c>
      <c r="HU18" s="60">
        <v>0</v>
      </c>
      <c r="HV18" s="60">
        <v>0</v>
      </c>
      <c r="HW18" s="60">
        <v>0</v>
      </c>
      <c r="HX18" s="60">
        <v>0</v>
      </c>
      <c r="HY18" s="60">
        <v>0</v>
      </c>
      <c r="HZ18" s="60">
        <v>0</v>
      </c>
      <c r="IA18" s="59">
        <v>0</v>
      </c>
      <c r="IB18" s="59">
        <v>0</v>
      </c>
      <c r="IC18" s="92"/>
    </row>
    <row r="19" spans="1:237" s="63" customFormat="1" ht="63.75" customHeight="1" x14ac:dyDescent="0.25">
      <c r="A19" s="26">
        <v>3</v>
      </c>
      <c r="B19" s="65" t="s">
        <v>65</v>
      </c>
      <c r="C19" s="35" t="s">
        <v>62</v>
      </c>
      <c r="D19" s="11">
        <v>147</v>
      </c>
      <c r="E19" s="11">
        <v>51</v>
      </c>
      <c r="F19" s="11">
        <v>0</v>
      </c>
      <c r="G19" s="11">
        <v>57</v>
      </c>
      <c r="H19" s="11">
        <v>0</v>
      </c>
      <c r="I19" s="11">
        <v>21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18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v>0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1">
        <v>0</v>
      </c>
      <c r="DT19" s="11">
        <v>0</v>
      </c>
      <c r="DU19" s="11">
        <v>0</v>
      </c>
      <c r="DV19" s="11">
        <v>0</v>
      </c>
      <c r="DW19" s="11">
        <v>0</v>
      </c>
      <c r="DX19" s="11">
        <v>0</v>
      </c>
      <c r="DY19" s="11">
        <v>0</v>
      </c>
      <c r="DZ19" s="11">
        <v>0</v>
      </c>
      <c r="EA19" s="11">
        <v>0</v>
      </c>
      <c r="EB19" s="11">
        <v>0</v>
      </c>
      <c r="EC19" s="11">
        <v>0</v>
      </c>
      <c r="ED19" s="11">
        <v>0</v>
      </c>
      <c r="EE19" s="11">
        <v>0</v>
      </c>
      <c r="EF19" s="11">
        <v>0</v>
      </c>
      <c r="EG19" s="11">
        <v>0</v>
      </c>
      <c r="EH19" s="11">
        <v>0</v>
      </c>
      <c r="EI19" s="11">
        <v>0</v>
      </c>
      <c r="EJ19" s="11">
        <v>0</v>
      </c>
      <c r="EK19" s="11">
        <v>0</v>
      </c>
      <c r="EL19" s="11">
        <v>0</v>
      </c>
      <c r="EM19" s="11">
        <v>0</v>
      </c>
      <c r="EN19" s="11">
        <v>0</v>
      </c>
      <c r="EO19" s="11">
        <v>0</v>
      </c>
      <c r="EP19" s="11">
        <v>0</v>
      </c>
      <c r="EQ19" s="11">
        <v>0</v>
      </c>
      <c r="ER19" s="11">
        <v>0</v>
      </c>
      <c r="ES19" s="11">
        <v>0</v>
      </c>
      <c r="ET19" s="11">
        <v>0</v>
      </c>
      <c r="EU19" s="11">
        <v>0</v>
      </c>
      <c r="EV19" s="11">
        <v>0</v>
      </c>
      <c r="EW19" s="11">
        <v>0</v>
      </c>
      <c r="EX19" s="11">
        <v>0</v>
      </c>
      <c r="EY19" s="11">
        <v>0</v>
      </c>
      <c r="EZ19" s="11">
        <v>0</v>
      </c>
      <c r="FA19" s="11">
        <v>0</v>
      </c>
      <c r="FB19" s="11">
        <v>0</v>
      </c>
      <c r="FC19" s="11">
        <v>0</v>
      </c>
      <c r="FD19" s="11">
        <v>0</v>
      </c>
      <c r="FE19" s="11">
        <v>0</v>
      </c>
      <c r="FF19" s="11">
        <v>0</v>
      </c>
      <c r="FG19" s="11">
        <v>0</v>
      </c>
      <c r="FH19" s="11">
        <v>0</v>
      </c>
      <c r="FI19" s="11">
        <v>0</v>
      </c>
      <c r="FJ19" s="11">
        <v>0</v>
      </c>
      <c r="FK19" s="11">
        <v>0</v>
      </c>
      <c r="FL19" s="11">
        <v>0</v>
      </c>
      <c r="FM19" s="11">
        <v>0</v>
      </c>
      <c r="FN19" s="11">
        <v>0</v>
      </c>
      <c r="FO19" s="11">
        <v>0</v>
      </c>
      <c r="FP19" s="11">
        <v>0</v>
      </c>
      <c r="FQ19" s="11">
        <v>0</v>
      </c>
      <c r="FR19" s="11">
        <v>0</v>
      </c>
      <c r="FS19" s="11">
        <v>0</v>
      </c>
      <c r="FT19" s="11">
        <v>0</v>
      </c>
      <c r="FU19" s="11">
        <v>0</v>
      </c>
      <c r="FV19" s="11">
        <v>0</v>
      </c>
      <c r="FW19" s="11">
        <v>0</v>
      </c>
      <c r="FX19" s="11">
        <v>0</v>
      </c>
      <c r="FY19" s="11">
        <v>0</v>
      </c>
      <c r="FZ19" s="11">
        <v>0</v>
      </c>
      <c r="GA19" s="11">
        <v>0</v>
      </c>
      <c r="GB19" s="11">
        <v>0</v>
      </c>
      <c r="GC19" s="11">
        <v>0</v>
      </c>
      <c r="GD19" s="11">
        <v>0</v>
      </c>
      <c r="GE19" s="11">
        <v>0</v>
      </c>
      <c r="GF19" s="11">
        <v>0</v>
      </c>
      <c r="GG19" s="11">
        <v>0</v>
      </c>
      <c r="GH19" s="11">
        <v>0</v>
      </c>
      <c r="GI19" s="11">
        <v>0</v>
      </c>
      <c r="GJ19" s="11">
        <v>0</v>
      </c>
      <c r="GK19" s="11">
        <v>0</v>
      </c>
      <c r="GL19" s="11">
        <v>0</v>
      </c>
      <c r="GM19" s="11">
        <v>0</v>
      </c>
      <c r="GN19" s="11">
        <v>0</v>
      </c>
      <c r="GO19" s="11">
        <v>0</v>
      </c>
      <c r="GP19" s="11">
        <v>129</v>
      </c>
      <c r="GQ19" s="11">
        <v>129</v>
      </c>
      <c r="GR19" s="11">
        <v>0</v>
      </c>
      <c r="GS19" s="11">
        <v>0</v>
      </c>
      <c r="GT19" s="11">
        <v>0</v>
      </c>
      <c r="GU19" s="11">
        <v>0</v>
      </c>
      <c r="GV19" s="11">
        <v>0</v>
      </c>
      <c r="GW19" s="11">
        <v>0</v>
      </c>
      <c r="GX19" s="11">
        <v>0</v>
      </c>
      <c r="GY19" s="11">
        <v>0</v>
      </c>
      <c r="GZ19" s="11">
        <v>0</v>
      </c>
      <c r="HA19" s="11">
        <v>0</v>
      </c>
      <c r="HB19" s="11">
        <v>0</v>
      </c>
      <c r="HC19" s="11">
        <v>0</v>
      </c>
      <c r="HD19" s="11">
        <v>0</v>
      </c>
      <c r="HE19" s="11">
        <v>0</v>
      </c>
      <c r="HF19" s="11">
        <v>0</v>
      </c>
      <c r="HG19" s="11">
        <v>0</v>
      </c>
      <c r="HH19" s="64">
        <v>0</v>
      </c>
      <c r="HI19" s="60">
        <f t="shared" si="0"/>
        <v>0</v>
      </c>
      <c r="HJ19" s="60">
        <v>0</v>
      </c>
      <c r="HK19" s="60">
        <v>0</v>
      </c>
      <c r="HL19" s="60">
        <v>0</v>
      </c>
      <c r="HM19" s="60">
        <v>0</v>
      </c>
      <c r="HN19" s="60">
        <v>0</v>
      </c>
      <c r="HO19" s="60">
        <v>0</v>
      </c>
      <c r="HP19" s="60">
        <v>0</v>
      </c>
      <c r="HQ19" s="60">
        <v>0</v>
      </c>
      <c r="HR19" s="60">
        <v>0</v>
      </c>
      <c r="HS19" s="60">
        <v>0</v>
      </c>
      <c r="HT19" s="60">
        <v>0</v>
      </c>
      <c r="HU19" s="60">
        <v>0</v>
      </c>
      <c r="HV19" s="60">
        <v>0</v>
      </c>
      <c r="HW19" s="60">
        <v>0</v>
      </c>
      <c r="HX19" s="60">
        <v>0</v>
      </c>
      <c r="HY19" s="60">
        <v>0</v>
      </c>
      <c r="HZ19" s="60">
        <v>0</v>
      </c>
      <c r="IA19" s="59">
        <v>0</v>
      </c>
      <c r="IB19" s="59">
        <v>0</v>
      </c>
      <c r="IC19" s="92"/>
    </row>
    <row r="20" spans="1:237" s="58" customFormat="1" ht="70.5" customHeight="1" x14ac:dyDescent="0.25">
      <c r="A20" s="26">
        <v>4</v>
      </c>
      <c r="B20" s="65" t="s">
        <v>66</v>
      </c>
      <c r="C20" s="74" t="s">
        <v>62</v>
      </c>
      <c r="D20" s="59">
        <v>352</v>
      </c>
      <c r="E20" s="59">
        <v>167</v>
      </c>
      <c r="F20" s="59">
        <v>0</v>
      </c>
      <c r="G20" s="59">
        <v>154</v>
      </c>
      <c r="H20" s="59">
        <v>0</v>
      </c>
      <c r="I20" s="59">
        <v>31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59">
        <v>0</v>
      </c>
      <c r="CU20" s="59">
        <v>0</v>
      </c>
      <c r="CV20" s="59">
        <v>0</v>
      </c>
      <c r="CW20" s="59">
        <v>0</v>
      </c>
      <c r="CX20" s="59">
        <v>0</v>
      </c>
      <c r="CY20" s="59">
        <v>0</v>
      </c>
      <c r="CZ20" s="59">
        <v>0</v>
      </c>
      <c r="DA20" s="59">
        <v>0</v>
      </c>
      <c r="DB20" s="59">
        <v>0</v>
      </c>
      <c r="DC20" s="59">
        <v>0</v>
      </c>
      <c r="DD20" s="59">
        <v>0</v>
      </c>
      <c r="DE20" s="59">
        <v>0</v>
      </c>
      <c r="DF20" s="59">
        <v>0</v>
      </c>
      <c r="DG20" s="59">
        <v>0</v>
      </c>
      <c r="DH20" s="59">
        <v>0</v>
      </c>
      <c r="DI20" s="59">
        <v>0</v>
      </c>
      <c r="DJ20" s="59">
        <v>0</v>
      </c>
      <c r="DK20" s="59">
        <v>0</v>
      </c>
      <c r="DL20" s="59">
        <v>0</v>
      </c>
      <c r="DM20" s="59">
        <v>0</v>
      </c>
      <c r="DN20" s="59">
        <v>0</v>
      </c>
      <c r="DO20" s="59">
        <v>0</v>
      </c>
      <c r="DP20" s="59">
        <v>0</v>
      </c>
      <c r="DQ20" s="59">
        <v>0</v>
      </c>
      <c r="DR20" s="59">
        <v>0</v>
      </c>
      <c r="DS20" s="59">
        <v>0</v>
      </c>
      <c r="DT20" s="59">
        <v>0</v>
      </c>
      <c r="DU20" s="59">
        <v>0</v>
      </c>
      <c r="DV20" s="59">
        <v>0</v>
      </c>
      <c r="DW20" s="59">
        <v>0</v>
      </c>
      <c r="DX20" s="59">
        <v>0</v>
      </c>
      <c r="DY20" s="59">
        <v>0</v>
      </c>
      <c r="DZ20" s="59">
        <v>0</v>
      </c>
      <c r="EA20" s="59">
        <v>0</v>
      </c>
      <c r="EB20" s="59">
        <v>0</v>
      </c>
      <c r="EC20" s="59">
        <v>0</v>
      </c>
      <c r="ED20" s="59">
        <v>0</v>
      </c>
      <c r="EE20" s="59">
        <v>0</v>
      </c>
      <c r="EF20" s="59">
        <v>0</v>
      </c>
      <c r="EG20" s="59">
        <v>0</v>
      </c>
      <c r="EH20" s="59">
        <v>0</v>
      </c>
      <c r="EI20" s="59">
        <v>0</v>
      </c>
      <c r="EJ20" s="59">
        <v>0</v>
      </c>
      <c r="EK20" s="59">
        <v>0</v>
      </c>
      <c r="EL20" s="59">
        <v>0</v>
      </c>
      <c r="EM20" s="59">
        <v>0</v>
      </c>
      <c r="EN20" s="59">
        <v>0</v>
      </c>
      <c r="EO20" s="59">
        <v>0</v>
      </c>
      <c r="EP20" s="59">
        <v>0</v>
      </c>
      <c r="EQ20" s="59">
        <v>0</v>
      </c>
      <c r="ER20" s="59">
        <v>0</v>
      </c>
      <c r="ES20" s="59">
        <v>0</v>
      </c>
      <c r="ET20" s="59">
        <v>0</v>
      </c>
      <c r="EU20" s="59">
        <v>0</v>
      </c>
      <c r="EV20" s="59">
        <v>0</v>
      </c>
      <c r="EW20" s="59">
        <v>0</v>
      </c>
      <c r="EX20" s="59">
        <v>0</v>
      </c>
      <c r="EY20" s="59">
        <v>0</v>
      </c>
      <c r="EZ20" s="59">
        <v>0</v>
      </c>
      <c r="FA20" s="59">
        <v>0</v>
      </c>
      <c r="FB20" s="59">
        <v>0</v>
      </c>
      <c r="FC20" s="59">
        <v>0</v>
      </c>
      <c r="FD20" s="59">
        <v>0</v>
      </c>
      <c r="FE20" s="59">
        <v>0</v>
      </c>
      <c r="FF20" s="59">
        <v>0</v>
      </c>
      <c r="FG20" s="59">
        <v>0</v>
      </c>
      <c r="FH20" s="59">
        <v>0</v>
      </c>
      <c r="FI20" s="59">
        <v>0</v>
      </c>
      <c r="FJ20" s="59">
        <v>0</v>
      </c>
      <c r="FK20" s="59">
        <v>0</v>
      </c>
      <c r="FL20" s="59">
        <v>0</v>
      </c>
      <c r="FM20" s="59">
        <v>0</v>
      </c>
      <c r="FN20" s="59">
        <v>0</v>
      </c>
      <c r="FO20" s="59">
        <v>0</v>
      </c>
      <c r="FP20" s="59">
        <v>0</v>
      </c>
      <c r="FQ20" s="59">
        <v>0</v>
      </c>
      <c r="FR20" s="59">
        <v>0</v>
      </c>
      <c r="FS20" s="59">
        <v>0</v>
      </c>
      <c r="FT20" s="59">
        <v>0</v>
      </c>
      <c r="FU20" s="59">
        <v>0</v>
      </c>
      <c r="FV20" s="59">
        <v>0</v>
      </c>
      <c r="FW20" s="59">
        <v>0</v>
      </c>
      <c r="FX20" s="59">
        <v>0</v>
      </c>
      <c r="FY20" s="59">
        <v>0</v>
      </c>
      <c r="FZ20" s="59">
        <v>0</v>
      </c>
      <c r="GA20" s="59">
        <v>0</v>
      </c>
      <c r="GB20" s="59">
        <v>0</v>
      </c>
      <c r="GC20" s="59">
        <v>0</v>
      </c>
      <c r="GD20" s="59">
        <v>0</v>
      </c>
      <c r="GE20" s="59">
        <v>0</v>
      </c>
      <c r="GF20" s="59">
        <v>0</v>
      </c>
      <c r="GG20" s="59">
        <v>0</v>
      </c>
      <c r="GH20" s="59">
        <v>0</v>
      </c>
      <c r="GI20" s="59">
        <v>0</v>
      </c>
      <c r="GJ20" s="59">
        <v>0</v>
      </c>
      <c r="GK20" s="59">
        <v>0</v>
      </c>
      <c r="GL20" s="59">
        <v>0</v>
      </c>
      <c r="GM20" s="59">
        <v>0</v>
      </c>
      <c r="GN20" s="59">
        <v>0</v>
      </c>
      <c r="GO20" s="59">
        <v>0</v>
      </c>
      <c r="GP20" s="59">
        <v>0</v>
      </c>
      <c r="GQ20" s="59">
        <v>0</v>
      </c>
      <c r="GR20" s="59">
        <v>0</v>
      </c>
      <c r="GS20" s="59">
        <v>0</v>
      </c>
      <c r="GT20" s="59">
        <v>0</v>
      </c>
      <c r="GU20" s="59">
        <v>0</v>
      </c>
      <c r="GV20" s="59">
        <v>0</v>
      </c>
      <c r="GW20" s="59">
        <v>0</v>
      </c>
      <c r="GX20" s="59">
        <v>0</v>
      </c>
      <c r="GY20" s="59">
        <v>0</v>
      </c>
      <c r="GZ20" s="59">
        <v>0</v>
      </c>
      <c r="HA20" s="59">
        <v>0</v>
      </c>
      <c r="HB20" s="59">
        <v>0</v>
      </c>
      <c r="HC20" s="59">
        <v>0</v>
      </c>
      <c r="HD20" s="59">
        <v>0</v>
      </c>
      <c r="HE20" s="59">
        <v>0</v>
      </c>
      <c r="HF20" s="59">
        <v>0</v>
      </c>
      <c r="HG20" s="59">
        <v>0</v>
      </c>
      <c r="HH20" s="60">
        <v>0</v>
      </c>
      <c r="HI20" s="60">
        <f t="shared" si="0"/>
        <v>436.5</v>
      </c>
      <c r="HJ20" s="60">
        <v>223.4</v>
      </c>
      <c r="HK20" s="60">
        <v>0</v>
      </c>
      <c r="HL20" s="60">
        <v>0</v>
      </c>
      <c r="HM20" s="60">
        <v>0</v>
      </c>
      <c r="HN20" s="60">
        <v>0</v>
      </c>
      <c r="HO20" s="60">
        <v>0</v>
      </c>
      <c r="HP20" s="60">
        <v>0</v>
      </c>
      <c r="HQ20" s="60">
        <v>0</v>
      </c>
      <c r="HR20" s="60">
        <v>0</v>
      </c>
      <c r="HS20" s="60">
        <v>0</v>
      </c>
      <c r="HT20" s="60">
        <v>0</v>
      </c>
      <c r="HU20" s="60">
        <v>175.1</v>
      </c>
      <c r="HV20" s="60">
        <v>0</v>
      </c>
      <c r="HW20" s="60">
        <v>0</v>
      </c>
      <c r="HX20" s="60">
        <v>38</v>
      </c>
      <c r="HY20" s="60">
        <v>0</v>
      </c>
      <c r="HZ20" s="60">
        <v>0</v>
      </c>
      <c r="IA20" s="59">
        <v>0</v>
      </c>
      <c r="IB20" s="59">
        <v>0</v>
      </c>
      <c r="IC20" s="93"/>
    </row>
    <row r="21" spans="1:237" s="58" customFormat="1" ht="68.25" customHeight="1" x14ac:dyDescent="0.25">
      <c r="A21" s="26">
        <v>5</v>
      </c>
      <c r="B21" s="62" t="s">
        <v>67</v>
      </c>
      <c r="C21" s="74" t="s">
        <v>62</v>
      </c>
      <c r="D21" s="59">
        <v>990</v>
      </c>
      <c r="E21" s="59">
        <v>279</v>
      </c>
      <c r="F21" s="59">
        <v>0</v>
      </c>
      <c r="G21" s="59">
        <v>353</v>
      </c>
      <c r="H21" s="59">
        <v>0</v>
      </c>
      <c r="I21" s="59">
        <v>72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228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59">
        <v>0</v>
      </c>
      <c r="CT21" s="59">
        <v>0</v>
      </c>
      <c r="CU21" s="59">
        <v>0</v>
      </c>
      <c r="CV21" s="59">
        <v>0</v>
      </c>
      <c r="CW21" s="59">
        <v>0</v>
      </c>
      <c r="CX21" s="59">
        <v>0</v>
      </c>
      <c r="CY21" s="59">
        <v>0</v>
      </c>
      <c r="CZ21" s="59">
        <v>0</v>
      </c>
      <c r="DA21" s="59">
        <v>0</v>
      </c>
      <c r="DB21" s="59">
        <v>0</v>
      </c>
      <c r="DC21" s="59">
        <v>0</v>
      </c>
      <c r="DD21" s="59">
        <v>0</v>
      </c>
      <c r="DE21" s="59">
        <v>0</v>
      </c>
      <c r="DF21" s="59">
        <v>0</v>
      </c>
      <c r="DG21" s="59">
        <v>0</v>
      </c>
      <c r="DH21" s="59">
        <v>0</v>
      </c>
      <c r="DI21" s="59">
        <v>0</v>
      </c>
      <c r="DJ21" s="59">
        <v>0</v>
      </c>
      <c r="DK21" s="59">
        <v>0</v>
      </c>
      <c r="DL21" s="59">
        <v>0</v>
      </c>
      <c r="DM21" s="59">
        <v>0</v>
      </c>
      <c r="DN21" s="59">
        <v>58</v>
      </c>
      <c r="DO21" s="59">
        <v>0</v>
      </c>
      <c r="DP21" s="59">
        <v>0</v>
      </c>
      <c r="DQ21" s="59">
        <v>0</v>
      </c>
      <c r="DR21" s="59">
        <v>0</v>
      </c>
      <c r="DS21" s="59">
        <v>0</v>
      </c>
      <c r="DT21" s="59">
        <v>0</v>
      </c>
      <c r="DU21" s="59">
        <v>0</v>
      </c>
      <c r="DV21" s="59">
        <v>0</v>
      </c>
      <c r="DW21" s="59">
        <v>0</v>
      </c>
      <c r="DX21" s="59">
        <v>0</v>
      </c>
      <c r="DY21" s="59">
        <v>0</v>
      </c>
      <c r="DZ21" s="59">
        <v>0</v>
      </c>
      <c r="EA21" s="59">
        <v>0</v>
      </c>
      <c r="EB21" s="59">
        <v>0</v>
      </c>
      <c r="EC21" s="59">
        <v>0</v>
      </c>
      <c r="ED21" s="59">
        <v>0</v>
      </c>
      <c r="EE21" s="59">
        <v>0</v>
      </c>
      <c r="EF21" s="59">
        <v>0</v>
      </c>
      <c r="EG21" s="59">
        <v>0</v>
      </c>
      <c r="EH21" s="59">
        <v>0</v>
      </c>
      <c r="EI21" s="59">
        <v>0</v>
      </c>
      <c r="EJ21" s="59">
        <v>0</v>
      </c>
      <c r="EK21" s="59">
        <v>0</v>
      </c>
      <c r="EL21" s="59">
        <v>0</v>
      </c>
      <c r="EM21" s="59">
        <v>0</v>
      </c>
      <c r="EN21" s="59">
        <v>0</v>
      </c>
      <c r="EO21" s="59">
        <v>0</v>
      </c>
      <c r="EP21" s="59">
        <v>0</v>
      </c>
      <c r="EQ21" s="59">
        <v>0</v>
      </c>
      <c r="ER21" s="59">
        <v>0</v>
      </c>
      <c r="ES21" s="59">
        <v>0</v>
      </c>
      <c r="ET21" s="59">
        <v>0</v>
      </c>
      <c r="EU21" s="59">
        <v>0</v>
      </c>
      <c r="EV21" s="59">
        <v>0</v>
      </c>
      <c r="EW21" s="59">
        <v>0</v>
      </c>
      <c r="EX21" s="59">
        <v>0</v>
      </c>
      <c r="EY21" s="59">
        <v>0</v>
      </c>
      <c r="EZ21" s="59">
        <v>0</v>
      </c>
      <c r="FA21" s="59">
        <v>0</v>
      </c>
      <c r="FB21" s="59">
        <v>0</v>
      </c>
      <c r="FC21" s="59">
        <v>0</v>
      </c>
      <c r="FD21" s="59">
        <v>0</v>
      </c>
      <c r="FE21" s="59">
        <v>0</v>
      </c>
      <c r="FF21" s="59">
        <v>0</v>
      </c>
      <c r="FG21" s="59">
        <v>0</v>
      </c>
      <c r="FH21" s="59">
        <v>0</v>
      </c>
      <c r="FI21" s="59">
        <v>0</v>
      </c>
      <c r="FJ21" s="59">
        <v>0</v>
      </c>
      <c r="FK21" s="59">
        <v>0</v>
      </c>
      <c r="FL21" s="59">
        <v>0</v>
      </c>
      <c r="FM21" s="59">
        <v>0</v>
      </c>
      <c r="FN21" s="59">
        <v>0</v>
      </c>
      <c r="FO21" s="59">
        <v>0</v>
      </c>
      <c r="FP21" s="59">
        <v>0</v>
      </c>
      <c r="FQ21" s="59">
        <v>0</v>
      </c>
      <c r="FR21" s="59">
        <v>0</v>
      </c>
      <c r="FS21" s="59">
        <v>0</v>
      </c>
      <c r="FT21" s="59">
        <v>0</v>
      </c>
      <c r="FU21" s="59">
        <v>0</v>
      </c>
      <c r="FV21" s="59">
        <v>0</v>
      </c>
      <c r="FW21" s="59">
        <v>0</v>
      </c>
      <c r="FX21" s="59">
        <v>0</v>
      </c>
      <c r="FY21" s="59">
        <v>0</v>
      </c>
      <c r="FZ21" s="59">
        <v>0</v>
      </c>
      <c r="GA21" s="59">
        <v>0</v>
      </c>
      <c r="GB21" s="59">
        <v>0</v>
      </c>
      <c r="GC21" s="59">
        <v>0</v>
      </c>
      <c r="GD21" s="59">
        <v>0</v>
      </c>
      <c r="GE21" s="59">
        <v>0</v>
      </c>
      <c r="GF21" s="59">
        <v>0</v>
      </c>
      <c r="GG21" s="59">
        <v>0</v>
      </c>
      <c r="GH21" s="59">
        <v>0</v>
      </c>
      <c r="GI21" s="59">
        <v>0</v>
      </c>
      <c r="GJ21" s="59">
        <v>0</v>
      </c>
      <c r="GK21" s="59">
        <v>0</v>
      </c>
      <c r="GL21" s="59">
        <v>0</v>
      </c>
      <c r="GM21" s="59">
        <v>0</v>
      </c>
      <c r="GN21" s="59">
        <v>0</v>
      </c>
      <c r="GO21" s="59">
        <v>0</v>
      </c>
      <c r="GP21" s="59">
        <v>515</v>
      </c>
      <c r="GQ21" s="59">
        <v>279</v>
      </c>
      <c r="GR21" s="59">
        <v>0</v>
      </c>
      <c r="GS21" s="59">
        <v>0</v>
      </c>
      <c r="GT21" s="59">
        <v>0</v>
      </c>
      <c r="GU21" s="59">
        <v>0</v>
      </c>
      <c r="GV21" s="59">
        <v>0</v>
      </c>
      <c r="GW21" s="59">
        <v>0</v>
      </c>
      <c r="GX21" s="59">
        <v>0</v>
      </c>
      <c r="GY21" s="59">
        <v>0</v>
      </c>
      <c r="GZ21" s="59">
        <v>0</v>
      </c>
      <c r="HA21" s="59">
        <v>0</v>
      </c>
      <c r="HB21" s="59">
        <v>236</v>
      </c>
      <c r="HC21" s="59">
        <v>0</v>
      </c>
      <c r="HD21" s="59">
        <v>0</v>
      </c>
      <c r="HE21" s="59">
        <v>0</v>
      </c>
      <c r="HF21" s="59">
        <v>0</v>
      </c>
      <c r="HG21" s="59">
        <v>0</v>
      </c>
      <c r="HH21" s="60">
        <v>0</v>
      </c>
      <c r="HI21" s="60">
        <f t="shared" si="0"/>
        <v>700.3</v>
      </c>
      <c r="HJ21" s="60">
        <v>278</v>
      </c>
      <c r="HK21" s="60">
        <v>0</v>
      </c>
      <c r="HL21" s="60">
        <v>0</v>
      </c>
      <c r="HM21" s="60">
        <v>0</v>
      </c>
      <c r="HN21" s="60">
        <v>0</v>
      </c>
      <c r="HO21" s="60">
        <v>0</v>
      </c>
      <c r="HP21" s="60">
        <v>0</v>
      </c>
      <c r="HQ21" s="60">
        <v>0</v>
      </c>
      <c r="HR21" s="60">
        <v>0</v>
      </c>
      <c r="HS21" s="60">
        <v>0</v>
      </c>
      <c r="HT21" s="60">
        <v>0</v>
      </c>
      <c r="HU21" s="60">
        <v>351.3</v>
      </c>
      <c r="HV21" s="60">
        <v>0</v>
      </c>
      <c r="HW21" s="60">
        <v>0</v>
      </c>
      <c r="HX21" s="60">
        <v>71</v>
      </c>
      <c r="HY21" s="60">
        <v>0</v>
      </c>
      <c r="HZ21" s="60">
        <v>0</v>
      </c>
      <c r="IA21" s="59">
        <v>0</v>
      </c>
      <c r="IB21" s="59">
        <v>0</v>
      </c>
      <c r="IC21" s="93"/>
    </row>
    <row r="22" spans="1:237" s="63" customFormat="1" ht="108.75" customHeight="1" x14ac:dyDescent="0.25">
      <c r="A22" s="26">
        <v>6</v>
      </c>
      <c r="B22" s="65" t="s">
        <v>68</v>
      </c>
      <c r="C22" s="35" t="s">
        <v>62</v>
      </c>
      <c r="D22" s="11">
        <v>219</v>
      </c>
      <c r="E22" s="11">
        <v>80</v>
      </c>
      <c r="F22" s="11">
        <v>0</v>
      </c>
      <c r="G22" s="11">
        <v>80</v>
      </c>
      <c r="H22" s="11">
        <v>0</v>
      </c>
      <c r="I22" s="11">
        <v>34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v>0</v>
      </c>
      <c r="CO22" s="11">
        <v>25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v>0</v>
      </c>
      <c r="DG22" s="11"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v>0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1"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v>0</v>
      </c>
      <c r="DY22" s="11"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v>0</v>
      </c>
      <c r="EE22" s="11">
        <v>0</v>
      </c>
      <c r="EF22" s="11">
        <v>0</v>
      </c>
      <c r="EG22" s="11">
        <v>0</v>
      </c>
      <c r="EH22" s="11">
        <v>0</v>
      </c>
      <c r="EI22" s="11">
        <v>0</v>
      </c>
      <c r="EJ22" s="11">
        <v>0</v>
      </c>
      <c r="EK22" s="11">
        <v>0</v>
      </c>
      <c r="EL22" s="11">
        <v>0</v>
      </c>
      <c r="EM22" s="11">
        <v>0</v>
      </c>
      <c r="EN22" s="11">
        <v>0</v>
      </c>
      <c r="EO22" s="11">
        <v>0</v>
      </c>
      <c r="EP22" s="11">
        <v>0</v>
      </c>
      <c r="EQ22" s="11">
        <v>0</v>
      </c>
      <c r="ER22" s="11">
        <v>0</v>
      </c>
      <c r="ES22" s="11">
        <v>0</v>
      </c>
      <c r="ET22" s="11">
        <v>0</v>
      </c>
      <c r="EU22" s="11">
        <v>0</v>
      </c>
      <c r="EV22" s="11">
        <v>0</v>
      </c>
      <c r="EW22" s="11">
        <v>0</v>
      </c>
      <c r="EX22" s="11">
        <v>0</v>
      </c>
      <c r="EY22" s="11">
        <v>0</v>
      </c>
      <c r="EZ22" s="11">
        <v>0</v>
      </c>
      <c r="FA22" s="11">
        <v>0</v>
      </c>
      <c r="FB22" s="11">
        <v>0</v>
      </c>
      <c r="FC22" s="11">
        <v>0</v>
      </c>
      <c r="FD22" s="11">
        <v>0</v>
      </c>
      <c r="FE22" s="11">
        <v>0</v>
      </c>
      <c r="FF22" s="11">
        <v>0</v>
      </c>
      <c r="FG22" s="11">
        <v>0</v>
      </c>
      <c r="FH22" s="11">
        <v>0</v>
      </c>
      <c r="FI22" s="11">
        <v>0</v>
      </c>
      <c r="FJ22" s="11">
        <v>0</v>
      </c>
      <c r="FK22" s="11">
        <v>0</v>
      </c>
      <c r="FL22" s="11">
        <v>0</v>
      </c>
      <c r="FM22" s="11">
        <v>0</v>
      </c>
      <c r="FN22" s="11">
        <v>0</v>
      </c>
      <c r="FO22" s="11">
        <v>0</v>
      </c>
      <c r="FP22" s="11">
        <v>0</v>
      </c>
      <c r="FQ22" s="11">
        <v>0</v>
      </c>
      <c r="FR22" s="11">
        <v>0</v>
      </c>
      <c r="FS22" s="11">
        <v>0</v>
      </c>
      <c r="FT22" s="11">
        <v>0</v>
      </c>
      <c r="FU22" s="11">
        <v>0</v>
      </c>
      <c r="FV22" s="11">
        <v>0</v>
      </c>
      <c r="FW22" s="11">
        <v>0</v>
      </c>
      <c r="FX22" s="11">
        <v>0</v>
      </c>
      <c r="FY22" s="11">
        <v>0</v>
      </c>
      <c r="FZ22" s="11">
        <v>0</v>
      </c>
      <c r="GA22" s="11">
        <v>0</v>
      </c>
      <c r="GB22" s="11">
        <v>0</v>
      </c>
      <c r="GC22" s="11">
        <v>0</v>
      </c>
      <c r="GD22" s="11">
        <v>0</v>
      </c>
      <c r="GE22" s="11">
        <v>0</v>
      </c>
      <c r="GF22" s="11">
        <v>0</v>
      </c>
      <c r="GG22" s="11">
        <v>0</v>
      </c>
      <c r="GH22" s="11">
        <v>0</v>
      </c>
      <c r="GI22" s="11">
        <v>0</v>
      </c>
      <c r="GJ22" s="11">
        <v>0</v>
      </c>
      <c r="GK22" s="11">
        <v>0</v>
      </c>
      <c r="GL22" s="11">
        <v>0</v>
      </c>
      <c r="GM22" s="11">
        <v>0</v>
      </c>
      <c r="GN22" s="11">
        <v>0</v>
      </c>
      <c r="GO22" s="11">
        <v>0</v>
      </c>
      <c r="GP22" s="11">
        <v>194</v>
      </c>
      <c r="GQ22" s="11">
        <v>80</v>
      </c>
      <c r="GR22" s="11">
        <v>0</v>
      </c>
      <c r="GS22" s="11">
        <v>0</v>
      </c>
      <c r="GT22" s="11">
        <v>0</v>
      </c>
      <c r="GU22" s="11">
        <v>0</v>
      </c>
      <c r="GV22" s="11">
        <v>0</v>
      </c>
      <c r="GW22" s="11">
        <v>0</v>
      </c>
      <c r="GX22" s="11">
        <v>0</v>
      </c>
      <c r="GY22" s="11">
        <v>0</v>
      </c>
      <c r="GZ22" s="11">
        <v>0</v>
      </c>
      <c r="HA22" s="11">
        <v>0</v>
      </c>
      <c r="HB22" s="11">
        <v>80</v>
      </c>
      <c r="HC22" s="11">
        <v>0</v>
      </c>
      <c r="HD22" s="11">
        <v>0</v>
      </c>
      <c r="HE22" s="11">
        <v>34</v>
      </c>
      <c r="HF22" s="11">
        <v>0</v>
      </c>
      <c r="HG22" s="11">
        <v>0</v>
      </c>
      <c r="HH22" s="64">
        <v>0</v>
      </c>
      <c r="HI22" s="60">
        <f t="shared" si="0"/>
        <v>187.4</v>
      </c>
      <c r="HJ22" s="60">
        <v>75.5</v>
      </c>
      <c r="HK22" s="60">
        <v>0</v>
      </c>
      <c r="HL22" s="60">
        <v>0</v>
      </c>
      <c r="HM22" s="60">
        <v>0</v>
      </c>
      <c r="HN22" s="60">
        <v>0</v>
      </c>
      <c r="HO22" s="60">
        <v>0</v>
      </c>
      <c r="HP22" s="60">
        <v>0</v>
      </c>
      <c r="HQ22" s="60">
        <v>0</v>
      </c>
      <c r="HR22" s="60">
        <v>0</v>
      </c>
      <c r="HS22" s="60">
        <v>0</v>
      </c>
      <c r="HT22" s="60">
        <v>0</v>
      </c>
      <c r="HU22" s="60">
        <v>85.9</v>
      </c>
      <c r="HV22" s="60">
        <v>0</v>
      </c>
      <c r="HW22" s="60">
        <v>0</v>
      </c>
      <c r="HX22" s="60">
        <v>26</v>
      </c>
      <c r="HY22" s="60">
        <v>0</v>
      </c>
      <c r="HZ22" s="60">
        <v>0</v>
      </c>
      <c r="IA22" s="59">
        <v>0</v>
      </c>
      <c r="IB22" s="59">
        <v>0</v>
      </c>
      <c r="IC22" s="92"/>
    </row>
    <row r="23" spans="1:237" s="63" customFormat="1" ht="69.75" customHeight="1" x14ac:dyDescent="0.25">
      <c r="A23" s="26">
        <v>7</v>
      </c>
      <c r="B23" s="65" t="s">
        <v>69</v>
      </c>
      <c r="C23" s="35" t="s">
        <v>62</v>
      </c>
      <c r="D23" s="11">
        <v>126</v>
      </c>
      <c r="E23" s="11">
        <v>61</v>
      </c>
      <c r="F23" s="11">
        <v>0</v>
      </c>
      <c r="G23" s="11">
        <v>60</v>
      </c>
      <c r="H23" s="11">
        <v>0</v>
      </c>
      <c r="I23" s="11">
        <v>5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v>0</v>
      </c>
      <c r="DG23" s="11">
        <v>0</v>
      </c>
      <c r="DH23" s="11">
        <v>0</v>
      </c>
      <c r="DI23" s="11">
        <v>0</v>
      </c>
      <c r="DJ23" s="11">
        <v>0</v>
      </c>
      <c r="DK23" s="11">
        <v>0</v>
      </c>
      <c r="DL23" s="11">
        <v>0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1"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v>0</v>
      </c>
      <c r="DY23" s="11"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v>0</v>
      </c>
      <c r="EE23" s="11">
        <v>0</v>
      </c>
      <c r="EF23" s="11">
        <v>0</v>
      </c>
      <c r="EG23" s="11">
        <v>0</v>
      </c>
      <c r="EH23" s="11">
        <v>0</v>
      </c>
      <c r="EI23" s="11">
        <v>0</v>
      </c>
      <c r="EJ23" s="11">
        <v>0</v>
      </c>
      <c r="EK23" s="11">
        <v>0</v>
      </c>
      <c r="EL23" s="11">
        <v>0</v>
      </c>
      <c r="EM23" s="11">
        <v>0</v>
      </c>
      <c r="EN23" s="11">
        <v>0</v>
      </c>
      <c r="EO23" s="11">
        <v>0</v>
      </c>
      <c r="EP23" s="11">
        <v>0</v>
      </c>
      <c r="EQ23" s="11">
        <v>0</v>
      </c>
      <c r="ER23" s="11">
        <v>0</v>
      </c>
      <c r="ES23" s="11">
        <v>0</v>
      </c>
      <c r="ET23" s="11">
        <v>0</v>
      </c>
      <c r="EU23" s="11">
        <v>0</v>
      </c>
      <c r="EV23" s="11">
        <v>0</v>
      </c>
      <c r="EW23" s="11">
        <v>0</v>
      </c>
      <c r="EX23" s="11">
        <v>0</v>
      </c>
      <c r="EY23" s="11">
        <v>0</v>
      </c>
      <c r="EZ23" s="11">
        <v>0</v>
      </c>
      <c r="FA23" s="11">
        <v>0</v>
      </c>
      <c r="FB23" s="11">
        <v>0</v>
      </c>
      <c r="FC23" s="11">
        <v>0</v>
      </c>
      <c r="FD23" s="11">
        <v>0</v>
      </c>
      <c r="FE23" s="11">
        <v>0</v>
      </c>
      <c r="FF23" s="11">
        <v>0</v>
      </c>
      <c r="FG23" s="11">
        <v>0</v>
      </c>
      <c r="FH23" s="11">
        <v>0</v>
      </c>
      <c r="FI23" s="11">
        <v>0</v>
      </c>
      <c r="FJ23" s="11">
        <v>0</v>
      </c>
      <c r="FK23" s="11">
        <v>0</v>
      </c>
      <c r="FL23" s="11">
        <v>0</v>
      </c>
      <c r="FM23" s="11">
        <v>0</v>
      </c>
      <c r="FN23" s="11">
        <v>0</v>
      </c>
      <c r="FO23" s="11">
        <v>0</v>
      </c>
      <c r="FP23" s="11">
        <v>0</v>
      </c>
      <c r="FQ23" s="11">
        <v>0</v>
      </c>
      <c r="FR23" s="11">
        <v>0</v>
      </c>
      <c r="FS23" s="11">
        <v>0</v>
      </c>
      <c r="FT23" s="11">
        <v>0</v>
      </c>
      <c r="FU23" s="11">
        <v>0</v>
      </c>
      <c r="FV23" s="11">
        <v>0</v>
      </c>
      <c r="FW23" s="11">
        <v>0</v>
      </c>
      <c r="FX23" s="11">
        <v>0</v>
      </c>
      <c r="FY23" s="11">
        <v>0</v>
      </c>
      <c r="FZ23" s="11">
        <v>0</v>
      </c>
      <c r="GA23" s="11">
        <v>0</v>
      </c>
      <c r="GB23" s="11">
        <v>0</v>
      </c>
      <c r="GC23" s="11">
        <v>0</v>
      </c>
      <c r="GD23" s="11">
        <v>0</v>
      </c>
      <c r="GE23" s="11">
        <v>0</v>
      </c>
      <c r="GF23" s="11">
        <v>0</v>
      </c>
      <c r="GG23" s="11">
        <v>0</v>
      </c>
      <c r="GH23" s="11">
        <v>0</v>
      </c>
      <c r="GI23" s="11">
        <v>0</v>
      </c>
      <c r="GJ23" s="11">
        <v>0</v>
      </c>
      <c r="GK23" s="11">
        <v>0</v>
      </c>
      <c r="GL23" s="11">
        <v>0</v>
      </c>
      <c r="GM23" s="11">
        <v>0</v>
      </c>
      <c r="GN23" s="11">
        <v>0</v>
      </c>
      <c r="GO23" s="11">
        <v>0</v>
      </c>
      <c r="GP23" s="11">
        <v>0</v>
      </c>
      <c r="GQ23" s="11">
        <v>0</v>
      </c>
      <c r="GR23" s="11">
        <v>0</v>
      </c>
      <c r="GS23" s="11">
        <v>0</v>
      </c>
      <c r="GT23" s="11">
        <v>0</v>
      </c>
      <c r="GU23" s="11">
        <v>0</v>
      </c>
      <c r="GV23" s="11">
        <v>0</v>
      </c>
      <c r="GW23" s="11">
        <v>0</v>
      </c>
      <c r="GX23" s="11">
        <v>0</v>
      </c>
      <c r="GY23" s="11">
        <v>0</v>
      </c>
      <c r="GZ23" s="11">
        <v>0</v>
      </c>
      <c r="HA23" s="11">
        <v>0</v>
      </c>
      <c r="HB23" s="11">
        <v>0</v>
      </c>
      <c r="HC23" s="11">
        <v>0</v>
      </c>
      <c r="HD23" s="11">
        <v>0</v>
      </c>
      <c r="HE23" s="11">
        <v>0</v>
      </c>
      <c r="HF23" s="11">
        <v>0</v>
      </c>
      <c r="HG23" s="11">
        <v>0</v>
      </c>
      <c r="HH23" s="64">
        <v>0</v>
      </c>
      <c r="HI23" s="60">
        <f t="shared" si="0"/>
        <v>0</v>
      </c>
      <c r="HJ23" s="60">
        <v>0</v>
      </c>
      <c r="HK23" s="60">
        <v>0</v>
      </c>
      <c r="HL23" s="60">
        <v>0</v>
      </c>
      <c r="HM23" s="60">
        <v>0</v>
      </c>
      <c r="HN23" s="60">
        <v>0</v>
      </c>
      <c r="HO23" s="60">
        <v>0</v>
      </c>
      <c r="HP23" s="60">
        <v>0</v>
      </c>
      <c r="HQ23" s="60">
        <v>0</v>
      </c>
      <c r="HR23" s="60">
        <v>0</v>
      </c>
      <c r="HS23" s="60">
        <v>0</v>
      </c>
      <c r="HT23" s="60">
        <v>0</v>
      </c>
      <c r="HU23" s="60">
        <v>0</v>
      </c>
      <c r="HV23" s="60">
        <v>0</v>
      </c>
      <c r="HW23" s="60">
        <v>0</v>
      </c>
      <c r="HX23" s="60">
        <v>0</v>
      </c>
      <c r="HY23" s="60">
        <v>0</v>
      </c>
      <c r="HZ23" s="60">
        <v>0</v>
      </c>
      <c r="IA23" s="59">
        <v>0</v>
      </c>
      <c r="IB23" s="59">
        <v>0</v>
      </c>
      <c r="IC23" s="92"/>
    </row>
    <row r="24" spans="1:237" s="63" customFormat="1" ht="71.25" customHeight="1" x14ac:dyDescent="0.25">
      <c r="A24" s="26">
        <v>8</v>
      </c>
      <c r="B24" s="62" t="s">
        <v>70</v>
      </c>
      <c r="C24" s="35" t="s">
        <v>62</v>
      </c>
      <c r="D24" s="11">
        <v>272</v>
      </c>
      <c r="E24" s="11">
        <v>114</v>
      </c>
      <c r="F24" s="11">
        <v>0</v>
      </c>
      <c r="G24" s="11">
        <v>127</v>
      </c>
      <c r="H24" s="11">
        <v>0</v>
      </c>
      <c r="I24" s="11">
        <v>30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1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11"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v>0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v>0</v>
      </c>
      <c r="DY24" s="11"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v>0</v>
      </c>
      <c r="EE24" s="11">
        <v>0</v>
      </c>
      <c r="EF24" s="11">
        <v>0</v>
      </c>
      <c r="EG24" s="11">
        <v>0</v>
      </c>
      <c r="EH24" s="11">
        <v>0</v>
      </c>
      <c r="EI24" s="11">
        <v>0</v>
      </c>
      <c r="EJ24" s="11">
        <v>0</v>
      </c>
      <c r="EK24" s="11">
        <v>0</v>
      </c>
      <c r="EL24" s="11">
        <v>0</v>
      </c>
      <c r="EM24" s="11">
        <v>0</v>
      </c>
      <c r="EN24" s="11">
        <v>0</v>
      </c>
      <c r="EO24" s="11">
        <v>0</v>
      </c>
      <c r="EP24" s="11">
        <v>0</v>
      </c>
      <c r="EQ24" s="11">
        <v>0</v>
      </c>
      <c r="ER24" s="11">
        <v>0</v>
      </c>
      <c r="ES24" s="11">
        <v>0</v>
      </c>
      <c r="ET24" s="11">
        <v>0</v>
      </c>
      <c r="EU24" s="11">
        <v>0</v>
      </c>
      <c r="EV24" s="11">
        <v>0</v>
      </c>
      <c r="EW24" s="11">
        <v>0</v>
      </c>
      <c r="EX24" s="11">
        <v>0</v>
      </c>
      <c r="EY24" s="11">
        <v>0</v>
      </c>
      <c r="EZ24" s="11">
        <v>0</v>
      </c>
      <c r="FA24" s="11">
        <v>0</v>
      </c>
      <c r="FB24" s="11">
        <v>0</v>
      </c>
      <c r="FC24" s="11">
        <v>0</v>
      </c>
      <c r="FD24" s="11">
        <v>0</v>
      </c>
      <c r="FE24" s="11">
        <v>0</v>
      </c>
      <c r="FF24" s="11">
        <v>0</v>
      </c>
      <c r="FG24" s="11">
        <v>0</v>
      </c>
      <c r="FH24" s="11">
        <v>0</v>
      </c>
      <c r="FI24" s="11">
        <v>0</v>
      </c>
      <c r="FJ24" s="11">
        <v>0</v>
      </c>
      <c r="FK24" s="11">
        <v>0</v>
      </c>
      <c r="FL24" s="11">
        <v>0</v>
      </c>
      <c r="FM24" s="11">
        <v>0</v>
      </c>
      <c r="FN24" s="11">
        <v>0</v>
      </c>
      <c r="FO24" s="11">
        <v>0</v>
      </c>
      <c r="FP24" s="11">
        <v>0</v>
      </c>
      <c r="FQ24" s="11">
        <v>0</v>
      </c>
      <c r="FR24" s="11">
        <v>0</v>
      </c>
      <c r="FS24" s="11">
        <v>0</v>
      </c>
      <c r="FT24" s="11">
        <v>0</v>
      </c>
      <c r="FU24" s="11">
        <v>0</v>
      </c>
      <c r="FV24" s="11">
        <v>0</v>
      </c>
      <c r="FW24" s="11">
        <v>0</v>
      </c>
      <c r="FX24" s="11">
        <v>0</v>
      </c>
      <c r="FY24" s="11">
        <v>0</v>
      </c>
      <c r="FZ24" s="11">
        <v>0</v>
      </c>
      <c r="GA24" s="11">
        <v>0</v>
      </c>
      <c r="GB24" s="11">
        <v>0</v>
      </c>
      <c r="GC24" s="11">
        <v>0</v>
      </c>
      <c r="GD24" s="11">
        <v>0</v>
      </c>
      <c r="GE24" s="11">
        <v>0</v>
      </c>
      <c r="GF24" s="11">
        <v>0</v>
      </c>
      <c r="GG24" s="11">
        <v>0</v>
      </c>
      <c r="GH24" s="11">
        <v>0</v>
      </c>
      <c r="GI24" s="11">
        <v>0</v>
      </c>
      <c r="GJ24" s="11">
        <v>0</v>
      </c>
      <c r="GK24" s="11">
        <v>0</v>
      </c>
      <c r="GL24" s="11">
        <v>0</v>
      </c>
      <c r="GM24" s="11">
        <v>0</v>
      </c>
      <c r="GN24" s="11">
        <v>0</v>
      </c>
      <c r="GO24" s="11">
        <v>0</v>
      </c>
      <c r="GP24" s="11">
        <v>272</v>
      </c>
      <c r="GQ24" s="11">
        <v>114</v>
      </c>
      <c r="GR24" s="11">
        <v>0</v>
      </c>
      <c r="GS24" s="11">
        <v>0</v>
      </c>
      <c r="GT24" s="11">
        <v>0</v>
      </c>
      <c r="GU24" s="11">
        <v>0</v>
      </c>
      <c r="GV24" s="11">
        <v>0</v>
      </c>
      <c r="GW24" s="11">
        <v>0</v>
      </c>
      <c r="GX24" s="11">
        <v>0</v>
      </c>
      <c r="GY24" s="11">
        <v>0</v>
      </c>
      <c r="GZ24" s="11">
        <v>0</v>
      </c>
      <c r="HA24" s="11">
        <v>0</v>
      </c>
      <c r="HB24" s="11">
        <v>127</v>
      </c>
      <c r="HC24" s="11">
        <v>0</v>
      </c>
      <c r="HD24" s="11">
        <v>0</v>
      </c>
      <c r="HE24" s="11">
        <v>30</v>
      </c>
      <c r="HF24" s="11">
        <v>1</v>
      </c>
      <c r="HG24" s="11">
        <v>0</v>
      </c>
      <c r="HH24" s="64">
        <v>0</v>
      </c>
      <c r="HI24" s="60">
        <f t="shared" si="0"/>
        <v>271.09999999999997</v>
      </c>
      <c r="HJ24" s="60">
        <v>117.8</v>
      </c>
      <c r="HK24" s="60">
        <v>0</v>
      </c>
      <c r="HL24" s="60">
        <v>0</v>
      </c>
      <c r="HM24" s="60">
        <v>0</v>
      </c>
      <c r="HN24" s="60">
        <v>0</v>
      </c>
      <c r="HO24" s="60">
        <v>0</v>
      </c>
      <c r="HP24" s="60">
        <v>0</v>
      </c>
      <c r="HQ24" s="60">
        <v>0</v>
      </c>
      <c r="HR24" s="60">
        <v>0</v>
      </c>
      <c r="HS24" s="60">
        <v>0</v>
      </c>
      <c r="HT24" s="60">
        <v>0</v>
      </c>
      <c r="HU24" s="60">
        <v>120.4</v>
      </c>
      <c r="HV24" s="60">
        <v>0</v>
      </c>
      <c r="HW24" s="60">
        <v>0</v>
      </c>
      <c r="HX24" s="60">
        <v>32.9</v>
      </c>
      <c r="HY24" s="60">
        <v>0</v>
      </c>
      <c r="HZ24" s="60">
        <v>0</v>
      </c>
      <c r="IA24" s="59">
        <v>0</v>
      </c>
      <c r="IB24" s="59">
        <v>0</v>
      </c>
      <c r="IC24" s="92"/>
    </row>
    <row r="25" spans="1:237" s="58" customFormat="1" ht="68.25" customHeight="1" x14ac:dyDescent="0.25">
      <c r="A25" s="26">
        <v>9</v>
      </c>
      <c r="B25" s="62" t="s">
        <v>71</v>
      </c>
      <c r="C25" s="74" t="s">
        <v>62</v>
      </c>
      <c r="D25" s="59">
        <v>408</v>
      </c>
      <c r="E25" s="59">
        <v>141</v>
      </c>
      <c r="F25" s="59">
        <v>0</v>
      </c>
      <c r="G25" s="59">
        <v>161</v>
      </c>
      <c r="H25" s="59">
        <v>0</v>
      </c>
      <c r="I25" s="59">
        <v>48</v>
      </c>
      <c r="J25" s="59">
        <v>0</v>
      </c>
      <c r="K25" s="59">
        <v>2</v>
      </c>
      <c r="L25" s="59">
        <v>0</v>
      </c>
      <c r="M25" s="59">
        <v>1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1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0</v>
      </c>
      <c r="BK25" s="59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54</v>
      </c>
      <c r="CP25" s="59">
        <v>0</v>
      </c>
      <c r="CQ25" s="59">
        <v>0</v>
      </c>
      <c r="CR25" s="59">
        <v>0</v>
      </c>
      <c r="CS25" s="59">
        <v>0</v>
      </c>
      <c r="CT25" s="59">
        <v>0</v>
      </c>
      <c r="CU25" s="59">
        <v>0</v>
      </c>
      <c r="CV25" s="59">
        <v>0</v>
      </c>
      <c r="CW25" s="59">
        <v>0</v>
      </c>
      <c r="CX25" s="59">
        <v>0</v>
      </c>
      <c r="CY25" s="59">
        <v>0</v>
      </c>
      <c r="CZ25" s="59">
        <v>0</v>
      </c>
      <c r="DA25" s="59">
        <v>0</v>
      </c>
      <c r="DB25" s="59">
        <v>0</v>
      </c>
      <c r="DC25" s="59">
        <v>0</v>
      </c>
      <c r="DD25" s="59">
        <v>0</v>
      </c>
      <c r="DE25" s="59">
        <v>0</v>
      </c>
      <c r="DF25" s="59">
        <v>0</v>
      </c>
      <c r="DG25" s="59">
        <v>0</v>
      </c>
      <c r="DH25" s="59">
        <v>0</v>
      </c>
      <c r="DI25" s="59">
        <v>0</v>
      </c>
      <c r="DJ25" s="59">
        <v>0</v>
      </c>
      <c r="DK25" s="59">
        <v>0</v>
      </c>
      <c r="DL25" s="59">
        <v>0</v>
      </c>
      <c r="DM25" s="59">
        <v>0</v>
      </c>
      <c r="DN25" s="59">
        <v>0</v>
      </c>
      <c r="DO25" s="59">
        <v>0</v>
      </c>
      <c r="DP25" s="59">
        <v>0</v>
      </c>
      <c r="DQ25" s="59">
        <v>0</v>
      </c>
      <c r="DR25" s="59">
        <v>0</v>
      </c>
      <c r="DS25" s="59">
        <v>0</v>
      </c>
      <c r="DT25" s="59">
        <v>0</v>
      </c>
      <c r="DU25" s="59">
        <v>0</v>
      </c>
      <c r="DV25" s="59">
        <v>0</v>
      </c>
      <c r="DW25" s="59">
        <v>0</v>
      </c>
      <c r="DX25" s="59">
        <v>0</v>
      </c>
      <c r="DY25" s="59">
        <v>0</v>
      </c>
      <c r="DZ25" s="59">
        <v>0</v>
      </c>
      <c r="EA25" s="59">
        <v>0</v>
      </c>
      <c r="EB25" s="59">
        <v>0</v>
      </c>
      <c r="EC25" s="59">
        <v>0</v>
      </c>
      <c r="ED25" s="59">
        <v>0</v>
      </c>
      <c r="EE25" s="59">
        <v>0</v>
      </c>
      <c r="EF25" s="59">
        <v>0</v>
      </c>
      <c r="EG25" s="59">
        <v>0</v>
      </c>
      <c r="EH25" s="59">
        <v>0</v>
      </c>
      <c r="EI25" s="59">
        <v>0</v>
      </c>
      <c r="EJ25" s="59">
        <v>0</v>
      </c>
      <c r="EK25" s="59">
        <v>0</v>
      </c>
      <c r="EL25" s="59">
        <v>0</v>
      </c>
      <c r="EM25" s="59">
        <v>0</v>
      </c>
      <c r="EN25" s="59">
        <v>0</v>
      </c>
      <c r="EO25" s="59">
        <v>0</v>
      </c>
      <c r="EP25" s="59">
        <v>0</v>
      </c>
      <c r="EQ25" s="59">
        <v>0</v>
      </c>
      <c r="ER25" s="59">
        <v>0</v>
      </c>
      <c r="ES25" s="59">
        <v>0</v>
      </c>
      <c r="ET25" s="59">
        <v>0</v>
      </c>
      <c r="EU25" s="59">
        <v>0</v>
      </c>
      <c r="EV25" s="59">
        <v>0</v>
      </c>
      <c r="EW25" s="59">
        <v>0</v>
      </c>
      <c r="EX25" s="59">
        <v>0</v>
      </c>
      <c r="EY25" s="59">
        <v>0</v>
      </c>
      <c r="EZ25" s="59">
        <v>0</v>
      </c>
      <c r="FA25" s="59">
        <v>0</v>
      </c>
      <c r="FB25" s="59">
        <v>0</v>
      </c>
      <c r="FC25" s="59">
        <v>0</v>
      </c>
      <c r="FD25" s="59">
        <v>0</v>
      </c>
      <c r="FE25" s="59">
        <v>0</v>
      </c>
      <c r="FF25" s="59">
        <v>0</v>
      </c>
      <c r="FG25" s="59">
        <v>0</v>
      </c>
      <c r="FH25" s="59">
        <v>0</v>
      </c>
      <c r="FI25" s="59">
        <v>0</v>
      </c>
      <c r="FJ25" s="59">
        <v>0</v>
      </c>
      <c r="FK25" s="59">
        <v>0</v>
      </c>
      <c r="FL25" s="59">
        <v>0</v>
      </c>
      <c r="FM25" s="59">
        <v>0</v>
      </c>
      <c r="FN25" s="59">
        <v>0</v>
      </c>
      <c r="FO25" s="59">
        <v>0</v>
      </c>
      <c r="FP25" s="59">
        <v>0</v>
      </c>
      <c r="FQ25" s="59">
        <v>0</v>
      </c>
      <c r="FR25" s="59">
        <v>0</v>
      </c>
      <c r="FS25" s="59">
        <v>0</v>
      </c>
      <c r="FT25" s="59">
        <v>0</v>
      </c>
      <c r="FU25" s="59">
        <v>0</v>
      </c>
      <c r="FV25" s="59">
        <v>0</v>
      </c>
      <c r="FW25" s="59">
        <v>0</v>
      </c>
      <c r="FX25" s="59">
        <v>0</v>
      </c>
      <c r="FY25" s="59">
        <v>0</v>
      </c>
      <c r="FZ25" s="59">
        <v>0</v>
      </c>
      <c r="GA25" s="59">
        <v>0</v>
      </c>
      <c r="GB25" s="59">
        <v>0</v>
      </c>
      <c r="GC25" s="59">
        <v>0</v>
      </c>
      <c r="GD25" s="59">
        <v>0</v>
      </c>
      <c r="GE25" s="59">
        <v>0</v>
      </c>
      <c r="GF25" s="59">
        <v>0</v>
      </c>
      <c r="GG25" s="59">
        <v>0</v>
      </c>
      <c r="GH25" s="59">
        <v>0</v>
      </c>
      <c r="GI25" s="59">
        <v>0</v>
      </c>
      <c r="GJ25" s="59">
        <v>0</v>
      </c>
      <c r="GK25" s="59">
        <v>0</v>
      </c>
      <c r="GL25" s="59">
        <v>0</v>
      </c>
      <c r="GM25" s="59">
        <v>0</v>
      </c>
      <c r="GN25" s="59">
        <v>0</v>
      </c>
      <c r="GO25" s="59">
        <v>0</v>
      </c>
      <c r="GP25" s="59">
        <v>0</v>
      </c>
      <c r="GQ25" s="59">
        <v>0</v>
      </c>
      <c r="GR25" s="59">
        <v>0</v>
      </c>
      <c r="GS25" s="59">
        <v>0</v>
      </c>
      <c r="GT25" s="59">
        <v>0</v>
      </c>
      <c r="GU25" s="59">
        <v>0</v>
      </c>
      <c r="GV25" s="59">
        <v>0</v>
      </c>
      <c r="GW25" s="59">
        <v>0</v>
      </c>
      <c r="GX25" s="59">
        <v>0</v>
      </c>
      <c r="GY25" s="59">
        <v>0</v>
      </c>
      <c r="GZ25" s="59">
        <v>0</v>
      </c>
      <c r="HA25" s="59">
        <v>0</v>
      </c>
      <c r="HB25" s="59">
        <v>0</v>
      </c>
      <c r="HC25" s="59">
        <v>0</v>
      </c>
      <c r="HD25" s="59">
        <v>0</v>
      </c>
      <c r="HE25" s="59">
        <v>0</v>
      </c>
      <c r="HF25" s="59">
        <v>0</v>
      </c>
      <c r="HG25" s="59">
        <v>0</v>
      </c>
      <c r="HH25" s="64">
        <v>0</v>
      </c>
      <c r="HI25" s="60">
        <f t="shared" si="0"/>
        <v>141.5</v>
      </c>
      <c r="HJ25" s="60">
        <v>138.5</v>
      </c>
      <c r="HK25" s="60">
        <v>2</v>
      </c>
      <c r="HL25" s="60">
        <v>0</v>
      </c>
      <c r="HM25" s="60">
        <v>0</v>
      </c>
      <c r="HN25" s="60">
        <v>0</v>
      </c>
      <c r="HO25" s="60">
        <v>0</v>
      </c>
      <c r="HP25" s="60">
        <v>0</v>
      </c>
      <c r="HQ25" s="60">
        <v>0</v>
      </c>
      <c r="HR25" s="60">
        <v>0</v>
      </c>
      <c r="HS25" s="60">
        <v>1</v>
      </c>
      <c r="HT25" s="60">
        <v>0</v>
      </c>
      <c r="HU25" s="60">
        <v>0</v>
      </c>
      <c r="HV25" s="60">
        <v>0</v>
      </c>
      <c r="HW25" s="60">
        <v>0</v>
      </c>
      <c r="HX25" s="60">
        <v>0</v>
      </c>
      <c r="HY25" s="60">
        <v>0</v>
      </c>
      <c r="HZ25" s="60">
        <v>0</v>
      </c>
      <c r="IA25" s="59">
        <v>0</v>
      </c>
      <c r="IB25" s="59">
        <v>0</v>
      </c>
      <c r="IC25" s="93"/>
    </row>
    <row r="26" spans="1:237" s="63" customFormat="1" ht="66.75" customHeight="1" x14ac:dyDescent="0.25">
      <c r="A26" s="26">
        <v>10</v>
      </c>
      <c r="B26" s="62" t="s">
        <v>72</v>
      </c>
      <c r="C26" s="35" t="s">
        <v>62</v>
      </c>
      <c r="D26" s="11">
        <v>175</v>
      </c>
      <c r="E26" s="11">
        <v>52</v>
      </c>
      <c r="F26" s="11">
        <v>0</v>
      </c>
      <c r="G26" s="11">
        <v>94</v>
      </c>
      <c r="H26" s="11">
        <v>0</v>
      </c>
      <c r="I26" s="11">
        <v>29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0</v>
      </c>
      <c r="CO26" s="11"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v>0</v>
      </c>
      <c r="DG26" s="11"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v>0</v>
      </c>
      <c r="DY26" s="11"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v>0</v>
      </c>
      <c r="EE26" s="11">
        <v>0</v>
      </c>
      <c r="EF26" s="11">
        <v>0</v>
      </c>
      <c r="EG26" s="11">
        <v>0</v>
      </c>
      <c r="EH26" s="11">
        <v>0</v>
      </c>
      <c r="EI26" s="11">
        <v>0</v>
      </c>
      <c r="EJ26" s="11">
        <v>0</v>
      </c>
      <c r="EK26" s="11">
        <v>0</v>
      </c>
      <c r="EL26" s="11">
        <v>0</v>
      </c>
      <c r="EM26" s="11">
        <v>0</v>
      </c>
      <c r="EN26" s="11">
        <v>0</v>
      </c>
      <c r="EO26" s="11">
        <v>0</v>
      </c>
      <c r="EP26" s="11">
        <v>0</v>
      </c>
      <c r="EQ26" s="11">
        <v>0</v>
      </c>
      <c r="ER26" s="11">
        <v>0</v>
      </c>
      <c r="ES26" s="11">
        <v>0</v>
      </c>
      <c r="ET26" s="11">
        <v>0</v>
      </c>
      <c r="EU26" s="11">
        <v>0</v>
      </c>
      <c r="EV26" s="11">
        <v>0</v>
      </c>
      <c r="EW26" s="11">
        <v>0</v>
      </c>
      <c r="EX26" s="11">
        <v>0</v>
      </c>
      <c r="EY26" s="11">
        <v>0</v>
      </c>
      <c r="EZ26" s="11">
        <v>0</v>
      </c>
      <c r="FA26" s="11">
        <v>0</v>
      </c>
      <c r="FB26" s="11">
        <v>0</v>
      </c>
      <c r="FC26" s="11">
        <v>0</v>
      </c>
      <c r="FD26" s="11">
        <v>0</v>
      </c>
      <c r="FE26" s="11">
        <v>0</v>
      </c>
      <c r="FF26" s="11">
        <v>0</v>
      </c>
      <c r="FG26" s="11">
        <v>0</v>
      </c>
      <c r="FH26" s="11">
        <v>0</v>
      </c>
      <c r="FI26" s="11">
        <v>0</v>
      </c>
      <c r="FJ26" s="11">
        <v>0</v>
      </c>
      <c r="FK26" s="11">
        <v>0</v>
      </c>
      <c r="FL26" s="11">
        <v>0</v>
      </c>
      <c r="FM26" s="11">
        <v>0</v>
      </c>
      <c r="FN26" s="11">
        <v>0</v>
      </c>
      <c r="FO26" s="11">
        <v>0</v>
      </c>
      <c r="FP26" s="11">
        <v>0</v>
      </c>
      <c r="FQ26" s="11">
        <v>0</v>
      </c>
      <c r="FR26" s="11">
        <v>0</v>
      </c>
      <c r="FS26" s="11">
        <v>0</v>
      </c>
      <c r="FT26" s="11">
        <v>0</v>
      </c>
      <c r="FU26" s="11">
        <v>0</v>
      </c>
      <c r="FV26" s="11">
        <v>0</v>
      </c>
      <c r="FW26" s="11">
        <v>0</v>
      </c>
      <c r="FX26" s="11">
        <v>0</v>
      </c>
      <c r="FY26" s="11">
        <v>0</v>
      </c>
      <c r="FZ26" s="11">
        <v>0</v>
      </c>
      <c r="GA26" s="11">
        <v>0</v>
      </c>
      <c r="GB26" s="11">
        <v>0</v>
      </c>
      <c r="GC26" s="11">
        <v>0</v>
      </c>
      <c r="GD26" s="11">
        <v>0</v>
      </c>
      <c r="GE26" s="11">
        <v>0</v>
      </c>
      <c r="GF26" s="11">
        <v>0</v>
      </c>
      <c r="GG26" s="11">
        <v>0</v>
      </c>
      <c r="GH26" s="11">
        <v>0</v>
      </c>
      <c r="GI26" s="11">
        <v>0</v>
      </c>
      <c r="GJ26" s="11">
        <v>0</v>
      </c>
      <c r="GK26" s="11">
        <v>0</v>
      </c>
      <c r="GL26" s="11">
        <v>0</v>
      </c>
      <c r="GM26" s="11">
        <v>0</v>
      </c>
      <c r="GN26" s="11">
        <v>0</v>
      </c>
      <c r="GO26" s="11">
        <v>0</v>
      </c>
      <c r="GP26" s="11">
        <v>175</v>
      </c>
      <c r="GQ26" s="11">
        <v>52</v>
      </c>
      <c r="GR26" s="11">
        <v>0</v>
      </c>
      <c r="GS26" s="11">
        <v>0</v>
      </c>
      <c r="GT26" s="11">
        <v>0</v>
      </c>
      <c r="GU26" s="11">
        <v>0</v>
      </c>
      <c r="GV26" s="11">
        <v>0</v>
      </c>
      <c r="GW26" s="11">
        <v>0</v>
      </c>
      <c r="GX26" s="11">
        <v>0</v>
      </c>
      <c r="GY26" s="11">
        <v>0</v>
      </c>
      <c r="GZ26" s="11">
        <v>0</v>
      </c>
      <c r="HA26" s="11">
        <v>0</v>
      </c>
      <c r="HB26" s="11">
        <v>94</v>
      </c>
      <c r="HC26" s="11">
        <v>0</v>
      </c>
      <c r="HD26" s="11">
        <v>0</v>
      </c>
      <c r="HE26" s="11">
        <v>29</v>
      </c>
      <c r="HF26" s="11">
        <v>0</v>
      </c>
      <c r="HG26" s="11">
        <v>0</v>
      </c>
      <c r="HH26" s="64">
        <v>0</v>
      </c>
      <c r="HI26" s="60">
        <f t="shared" si="0"/>
        <v>34.5</v>
      </c>
      <c r="HJ26" s="60">
        <v>27.6</v>
      </c>
      <c r="HK26" s="60">
        <v>0</v>
      </c>
      <c r="HL26" s="60">
        <v>0</v>
      </c>
      <c r="HM26" s="60">
        <v>0</v>
      </c>
      <c r="HN26" s="60">
        <v>0</v>
      </c>
      <c r="HO26" s="60">
        <v>0</v>
      </c>
      <c r="HP26" s="60">
        <v>0</v>
      </c>
      <c r="HQ26" s="60">
        <v>0</v>
      </c>
      <c r="HR26" s="60">
        <v>0</v>
      </c>
      <c r="HS26" s="60">
        <v>0</v>
      </c>
      <c r="HT26" s="60">
        <v>0</v>
      </c>
      <c r="HU26" s="60">
        <v>6.9</v>
      </c>
      <c r="HV26" s="60">
        <v>0</v>
      </c>
      <c r="HW26" s="60">
        <v>0</v>
      </c>
      <c r="HX26" s="60">
        <v>0</v>
      </c>
      <c r="HY26" s="60">
        <v>0</v>
      </c>
      <c r="HZ26" s="60">
        <v>0</v>
      </c>
      <c r="IA26" s="59">
        <v>0</v>
      </c>
      <c r="IB26" s="59">
        <v>0</v>
      </c>
      <c r="IC26" s="92"/>
    </row>
    <row r="27" spans="1:237" s="58" customFormat="1" ht="66.75" customHeight="1" x14ac:dyDescent="0.25">
      <c r="A27" s="95">
        <v>11</v>
      </c>
      <c r="B27" s="62" t="s">
        <v>109</v>
      </c>
      <c r="C27" s="82" t="s">
        <v>62</v>
      </c>
      <c r="D27" s="59">
        <v>96</v>
      </c>
      <c r="E27" s="59">
        <v>96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0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0</v>
      </c>
      <c r="BZ27" s="59">
        <v>0</v>
      </c>
      <c r="CA27" s="59">
        <v>0</v>
      </c>
      <c r="CB27" s="59">
        <v>0</v>
      </c>
      <c r="CC27" s="59">
        <v>0</v>
      </c>
      <c r="CD27" s="59">
        <v>0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0</v>
      </c>
      <c r="CR27" s="59">
        <v>0</v>
      </c>
      <c r="CS27" s="59">
        <v>0</v>
      </c>
      <c r="CT27" s="59">
        <v>0</v>
      </c>
      <c r="CU27" s="59">
        <v>0</v>
      </c>
      <c r="CV27" s="59">
        <v>0</v>
      </c>
      <c r="CW27" s="59">
        <v>0</v>
      </c>
      <c r="CX27" s="59">
        <v>0</v>
      </c>
      <c r="CY27" s="59">
        <v>0</v>
      </c>
      <c r="CZ27" s="59">
        <v>0</v>
      </c>
      <c r="DA27" s="59">
        <v>0</v>
      </c>
      <c r="DB27" s="59">
        <v>0</v>
      </c>
      <c r="DC27" s="59">
        <v>0</v>
      </c>
      <c r="DD27" s="59">
        <v>0</v>
      </c>
      <c r="DE27" s="59">
        <v>0</v>
      </c>
      <c r="DF27" s="59">
        <v>0</v>
      </c>
      <c r="DG27" s="59">
        <v>0</v>
      </c>
      <c r="DH27" s="59">
        <v>0</v>
      </c>
      <c r="DI27" s="59">
        <v>0</v>
      </c>
      <c r="DJ27" s="59">
        <v>0</v>
      </c>
      <c r="DK27" s="59">
        <v>0</v>
      </c>
      <c r="DL27" s="59">
        <v>0</v>
      </c>
      <c r="DM27" s="59">
        <v>0</v>
      </c>
      <c r="DN27" s="59">
        <v>0</v>
      </c>
      <c r="DO27" s="59">
        <v>0</v>
      </c>
      <c r="DP27" s="59">
        <v>0</v>
      </c>
      <c r="DQ27" s="59">
        <v>0</v>
      </c>
      <c r="DR27" s="59">
        <v>0</v>
      </c>
      <c r="DS27" s="59">
        <v>0</v>
      </c>
      <c r="DT27" s="59">
        <v>0</v>
      </c>
      <c r="DU27" s="59">
        <v>0</v>
      </c>
      <c r="DV27" s="59">
        <v>0</v>
      </c>
      <c r="DW27" s="59">
        <v>0</v>
      </c>
      <c r="DX27" s="59">
        <v>0</v>
      </c>
      <c r="DY27" s="59">
        <v>0</v>
      </c>
      <c r="DZ27" s="59">
        <v>0</v>
      </c>
      <c r="EA27" s="59">
        <v>0</v>
      </c>
      <c r="EB27" s="59">
        <v>0</v>
      </c>
      <c r="EC27" s="59">
        <v>0</v>
      </c>
      <c r="ED27" s="59">
        <v>0</v>
      </c>
      <c r="EE27" s="59">
        <v>0</v>
      </c>
      <c r="EF27" s="59">
        <v>0</v>
      </c>
      <c r="EG27" s="59">
        <v>0</v>
      </c>
      <c r="EH27" s="59">
        <v>0</v>
      </c>
      <c r="EI27" s="59">
        <v>0</v>
      </c>
      <c r="EJ27" s="59">
        <v>0</v>
      </c>
      <c r="EK27" s="59">
        <v>0</v>
      </c>
      <c r="EL27" s="59">
        <v>0</v>
      </c>
      <c r="EM27" s="59">
        <v>0</v>
      </c>
      <c r="EN27" s="59">
        <v>0</v>
      </c>
      <c r="EO27" s="59">
        <v>0</v>
      </c>
      <c r="EP27" s="59">
        <v>0</v>
      </c>
      <c r="EQ27" s="59">
        <v>0</v>
      </c>
      <c r="ER27" s="59">
        <v>0</v>
      </c>
      <c r="ES27" s="59">
        <v>0</v>
      </c>
      <c r="ET27" s="59">
        <v>0</v>
      </c>
      <c r="EU27" s="59">
        <v>0</v>
      </c>
      <c r="EV27" s="59">
        <v>0</v>
      </c>
      <c r="EW27" s="59">
        <v>0</v>
      </c>
      <c r="EX27" s="59">
        <v>0</v>
      </c>
      <c r="EY27" s="59">
        <v>0</v>
      </c>
      <c r="EZ27" s="59">
        <v>0</v>
      </c>
      <c r="FA27" s="59">
        <v>0</v>
      </c>
      <c r="FB27" s="59">
        <v>0</v>
      </c>
      <c r="FC27" s="59">
        <v>0</v>
      </c>
      <c r="FD27" s="59">
        <v>0</v>
      </c>
      <c r="FE27" s="59">
        <v>0</v>
      </c>
      <c r="FF27" s="59">
        <v>0</v>
      </c>
      <c r="FG27" s="59">
        <v>0</v>
      </c>
      <c r="FH27" s="59">
        <v>0</v>
      </c>
      <c r="FI27" s="59">
        <v>0</v>
      </c>
      <c r="FJ27" s="59">
        <v>0</v>
      </c>
      <c r="FK27" s="59">
        <v>0</v>
      </c>
      <c r="FL27" s="59">
        <v>0</v>
      </c>
      <c r="FM27" s="59">
        <v>0</v>
      </c>
      <c r="FN27" s="59">
        <v>0</v>
      </c>
      <c r="FO27" s="59">
        <v>0</v>
      </c>
      <c r="FP27" s="59">
        <v>0</v>
      </c>
      <c r="FQ27" s="59">
        <v>0</v>
      </c>
      <c r="FR27" s="59">
        <v>0</v>
      </c>
      <c r="FS27" s="59">
        <v>0</v>
      </c>
      <c r="FT27" s="59">
        <v>0</v>
      </c>
      <c r="FU27" s="59">
        <v>0</v>
      </c>
      <c r="FV27" s="59">
        <v>0</v>
      </c>
      <c r="FW27" s="59">
        <v>0</v>
      </c>
      <c r="FX27" s="59">
        <v>0</v>
      </c>
      <c r="FY27" s="59">
        <v>0</v>
      </c>
      <c r="FZ27" s="59">
        <v>0</v>
      </c>
      <c r="GA27" s="59">
        <v>0</v>
      </c>
      <c r="GB27" s="59">
        <v>0</v>
      </c>
      <c r="GC27" s="59">
        <v>0</v>
      </c>
      <c r="GD27" s="59">
        <v>0</v>
      </c>
      <c r="GE27" s="59">
        <v>0</v>
      </c>
      <c r="GF27" s="59">
        <v>0</v>
      </c>
      <c r="GG27" s="59">
        <v>0</v>
      </c>
      <c r="GH27" s="59">
        <v>0</v>
      </c>
      <c r="GI27" s="59">
        <v>0</v>
      </c>
      <c r="GJ27" s="59">
        <v>0</v>
      </c>
      <c r="GK27" s="59">
        <v>0</v>
      </c>
      <c r="GL27" s="59">
        <v>0</v>
      </c>
      <c r="GM27" s="59">
        <v>0</v>
      </c>
      <c r="GN27" s="59">
        <v>0</v>
      </c>
      <c r="GO27" s="59">
        <v>0</v>
      </c>
      <c r="GP27" s="59">
        <v>96</v>
      </c>
      <c r="GQ27" s="59">
        <v>96</v>
      </c>
      <c r="GR27" s="59">
        <v>0</v>
      </c>
      <c r="GS27" s="59">
        <v>0</v>
      </c>
      <c r="GT27" s="59">
        <v>0</v>
      </c>
      <c r="GU27" s="59">
        <v>0</v>
      </c>
      <c r="GV27" s="59">
        <v>0</v>
      </c>
      <c r="GW27" s="59">
        <v>0</v>
      </c>
      <c r="GX27" s="59">
        <v>0</v>
      </c>
      <c r="GY27" s="59">
        <v>0</v>
      </c>
      <c r="GZ27" s="59">
        <v>0</v>
      </c>
      <c r="HA27" s="59">
        <v>0</v>
      </c>
      <c r="HB27" s="59">
        <v>0</v>
      </c>
      <c r="HC27" s="59">
        <v>0</v>
      </c>
      <c r="HD27" s="59">
        <v>0</v>
      </c>
      <c r="HE27" s="59">
        <v>0</v>
      </c>
      <c r="HF27" s="59">
        <v>0</v>
      </c>
      <c r="HG27" s="59">
        <v>0</v>
      </c>
      <c r="HH27" s="60">
        <v>0</v>
      </c>
      <c r="HI27" s="60">
        <f t="shared" si="0"/>
        <v>82.8</v>
      </c>
      <c r="HJ27" s="60">
        <v>82.8</v>
      </c>
      <c r="HK27" s="60">
        <v>0</v>
      </c>
      <c r="HL27" s="60">
        <v>0</v>
      </c>
      <c r="HM27" s="60">
        <v>0</v>
      </c>
      <c r="HN27" s="60">
        <v>0</v>
      </c>
      <c r="HO27" s="60">
        <v>0</v>
      </c>
      <c r="HP27" s="60">
        <v>0</v>
      </c>
      <c r="HQ27" s="60">
        <v>0</v>
      </c>
      <c r="HR27" s="60">
        <v>0</v>
      </c>
      <c r="HS27" s="60">
        <v>0</v>
      </c>
      <c r="HT27" s="60">
        <v>0</v>
      </c>
      <c r="HU27" s="60">
        <v>0</v>
      </c>
      <c r="HV27" s="60">
        <v>0</v>
      </c>
      <c r="HW27" s="60">
        <v>0</v>
      </c>
      <c r="HX27" s="60">
        <v>0</v>
      </c>
      <c r="HY27" s="60">
        <v>0</v>
      </c>
      <c r="HZ27" s="60">
        <v>0</v>
      </c>
      <c r="IA27" s="59">
        <v>0</v>
      </c>
      <c r="IB27" s="59">
        <v>0</v>
      </c>
      <c r="IC27" s="93"/>
    </row>
    <row r="28" spans="1:237" s="63" customFormat="1" ht="55.5" customHeight="1" x14ac:dyDescent="0.25">
      <c r="A28" s="26">
        <v>12</v>
      </c>
      <c r="B28" s="62" t="s">
        <v>108</v>
      </c>
      <c r="C28" s="35" t="s">
        <v>61</v>
      </c>
      <c r="D28" s="11">
        <v>117</v>
      </c>
      <c r="E28" s="11">
        <v>37</v>
      </c>
      <c r="F28" s="11">
        <v>0</v>
      </c>
      <c r="G28" s="11">
        <v>35</v>
      </c>
      <c r="H28" s="11">
        <v>0</v>
      </c>
      <c r="I28" s="11">
        <v>8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1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36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v>0</v>
      </c>
      <c r="DY28" s="11"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v>0</v>
      </c>
      <c r="EE28" s="11">
        <v>0</v>
      </c>
      <c r="EF28" s="11">
        <v>0</v>
      </c>
      <c r="EG28" s="11">
        <v>0</v>
      </c>
      <c r="EH28" s="11">
        <v>0</v>
      </c>
      <c r="EI28" s="11">
        <v>0</v>
      </c>
      <c r="EJ28" s="11">
        <v>0</v>
      </c>
      <c r="EK28" s="11">
        <v>0</v>
      </c>
      <c r="EL28" s="11">
        <v>0</v>
      </c>
      <c r="EM28" s="11">
        <v>0</v>
      </c>
      <c r="EN28" s="11">
        <v>0</v>
      </c>
      <c r="EO28" s="11">
        <v>0</v>
      </c>
      <c r="EP28" s="11">
        <v>0</v>
      </c>
      <c r="EQ28" s="11">
        <v>0</v>
      </c>
      <c r="ER28" s="11">
        <v>0</v>
      </c>
      <c r="ES28" s="11">
        <v>0</v>
      </c>
      <c r="ET28" s="11">
        <v>0</v>
      </c>
      <c r="EU28" s="11">
        <v>0</v>
      </c>
      <c r="EV28" s="11">
        <v>0</v>
      </c>
      <c r="EW28" s="11">
        <v>0</v>
      </c>
      <c r="EX28" s="11">
        <v>0</v>
      </c>
      <c r="EY28" s="11">
        <v>0</v>
      </c>
      <c r="EZ28" s="11">
        <v>0</v>
      </c>
      <c r="FA28" s="11">
        <v>0</v>
      </c>
      <c r="FB28" s="11">
        <v>0</v>
      </c>
      <c r="FC28" s="11">
        <v>0</v>
      </c>
      <c r="FD28" s="11">
        <v>0</v>
      </c>
      <c r="FE28" s="11">
        <v>0</v>
      </c>
      <c r="FF28" s="11">
        <v>0</v>
      </c>
      <c r="FG28" s="11">
        <v>0</v>
      </c>
      <c r="FH28" s="11">
        <v>0</v>
      </c>
      <c r="FI28" s="11">
        <v>0</v>
      </c>
      <c r="FJ28" s="11">
        <v>0</v>
      </c>
      <c r="FK28" s="11">
        <v>0</v>
      </c>
      <c r="FL28" s="11">
        <v>0</v>
      </c>
      <c r="FM28" s="11">
        <v>0</v>
      </c>
      <c r="FN28" s="11">
        <v>0</v>
      </c>
      <c r="FO28" s="11">
        <v>0</v>
      </c>
      <c r="FP28" s="11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0</v>
      </c>
      <c r="FV28" s="11">
        <v>0</v>
      </c>
      <c r="FW28" s="11">
        <v>0</v>
      </c>
      <c r="FX28" s="11">
        <v>0</v>
      </c>
      <c r="FY28" s="11">
        <v>0</v>
      </c>
      <c r="FZ28" s="11">
        <v>0</v>
      </c>
      <c r="GA28" s="11">
        <v>0</v>
      </c>
      <c r="GB28" s="11">
        <v>0</v>
      </c>
      <c r="GC28" s="11">
        <v>0</v>
      </c>
      <c r="GD28" s="11">
        <v>0</v>
      </c>
      <c r="GE28" s="11">
        <v>0</v>
      </c>
      <c r="GF28" s="11">
        <v>0</v>
      </c>
      <c r="GG28" s="11">
        <v>0</v>
      </c>
      <c r="GH28" s="11">
        <v>0</v>
      </c>
      <c r="GI28" s="11">
        <v>0</v>
      </c>
      <c r="GJ28" s="11">
        <v>0</v>
      </c>
      <c r="GK28" s="11">
        <v>0</v>
      </c>
      <c r="GL28" s="11">
        <v>0</v>
      </c>
      <c r="GM28" s="11">
        <v>0</v>
      </c>
      <c r="GN28" s="11">
        <v>0</v>
      </c>
      <c r="GO28" s="11">
        <v>0</v>
      </c>
      <c r="GP28" s="11">
        <v>72</v>
      </c>
      <c r="GQ28" s="11">
        <v>36</v>
      </c>
      <c r="GR28" s="11">
        <v>0</v>
      </c>
      <c r="GS28" s="11">
        <v>0</v>
      </c>
      <c r="GT28" s="11">
        <v>0</v>
      </c>
      <c r="GU28" s="11">
        <v>0</v>
      </c>
      <c r="GV28" s="11">
        <v>0</v>
      </c>
      <c r="GW28" s="11">
        <v>0</v>
      </c>
      <c r="GX28" s="11">
        <v>0</v>
      </c>
      <c r="GY28" s="11">
        <v>0</v>
      </c>
      <c r="GZ28" s="11">
        <v>0</v>
      </c>
      <c r="HA28" s="11">
        <v>1</v>
      </c>
      <c r="HB28" s="11">
        <v>35</v>
      </c>
      <c r="HC28" s="11">
        <v>0</v>
      </c>
      <c r="HD28" s="11">
        <v>0</v>
      </c>
      <c r="HE28" s="11">
        <v>0</v>
      </c>
      <c r="HF28" s="11">
        <v>0</v>
      </c>
      <c r="HG28" s="11">
        <v>0</v>
      </c>
      <c r="HH28" s="64">
        <v>0</v>
      </c>
      <c r="HI28" s="60">
        <f t="shared" si="0"/>
        <v>0</v>
      </c>
      <c r="HJ28" s="60">
        <v>0</v>
      </c>
      <c r="HK28" s="60">
        <v>0</v>
      </c>
      <c r="HL28" s="60">
        <v>0</v>
      </c>
      <c r="HM28" s="60">
        <v>0</v>
      </c>
      <c r="HN28" s="60">
        <v>0</v>
      </c>
      <c r="HO28" s="60">
        <v>0</v>
      </c>
      <c r="HP28" s="60">
        <v>0</v>
      </c>
      <c r="HQ28" s="60">
        <v>0</v>
      </c>
      <c r="HR28" s="60">
        <v>0</v>
      </c>
      <c r="HS28" s="60">
        <v>0</v>
      </c>
      <c r="HT28" s="60">
        <v>0</v>
      </c>
      <c r="HU28" s="60">
        <v>0</v>
      </c>
      <c r="HV28" s="60">
        <v>0</v>
      </c>
      <c r="HW28" s="60">
        <v>0</v>
      </c>
      <c r="HX28" s="60">
        <v>0</v>
      </c>
      <c r="HY28" s="60">
        <v>0</v>
      </c>
      <c r="HZ28" s="60">
        <v>0</v>
      </c>
      <c r="IA28" s="59">
        <v>0</v>
      </c>
      <c r="IB28" s="59">
        <v>0</v>
      </c>
      <c r="IC28" s="92"/>
    </row>
    <row r="29" spans="1:237" s="55" customFormat="1" ht="22.5" x14ac:dyDescent="0.25">
      <c r="A29" s="57"/>
      <c r="B29" s="19" t="s">
        <v>93</v>
      </c>
      <c r="C29" s="20" t="s">
        <v>94</v>
      </c>
      <c r="D29" s="56">
        <v>336</v>
      </c>
      <c r="E29" s="56">
        <v>161</v>
      </c>
      <c r="F29" s="56">
        <v>0</v>
      </c>
      <c r="G29" s="56">
        <v>112</v>
      </c>
      <c r="H29" s="56">
        <v>0</v>
      </c>
      <c r="I29" s="56">
        <v>26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1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0</v>
      </c>
      <c r="BH29" s="56">
        <v>0</v>
      </c>
      <c r="BI29" s="56">
        <v>0</v>
      </c>
      <c r="BJ29" s="56">
        <v>0</v>
      </c>
      <c r="BK29" s="56">
        <v>0</v>
      </c>
      <c r="BL29" s="56">
        <v>36</v>
      </c>
      <c r="BM29" s="56">
        <v>0</v>
      </c>
      <c r="BN29" s="56">
        <v>0</v>
      </c>
      <c r="BO29" s="56">
        <v>0</v>
      </c>
      <c r="BP29" s="56">
        <v>0</v>
      </c>
      <c r="BQ29" s="56">
        <v>0</v>
      </c>
      <c r="BR29" s="56">
        <v>0</v>
      </c>
      <c r="BS29" s="56">
        <v>0</v>
      </c>
      <c r="BT29" s="56">
        <v>0</v>
      </c>
      <c r="BU29" s="56">
        <v>0</v>
      </c>
      <c r="BV29" s="56">
        <v>0</v>
      </c>
      <c r="BW29" s="56">
        <v>0</v>
      </c>
      <c r="BX29" s="56">
        <v>0</v>
      </c>
      <c r="BY29" s="56">
        <v>0</v>
      </c>
      <c r="BZ29" s="56">
        <v>0</v>
      </c>
      <c r="CA29" s="56">
        <v>0</v>
      </c>
      <c r="CB29" s="56">
        <v>0</v>
      </c>
      <c r="CC29" s="56">
        <v>0</v>
      </c>
      <c r="CD29" s="56">
        <v>0</v>
      </c>
      <c r="CE29" s="56">
        <v>0</v>
      </c>
      <c r="CF29" s="56">
        <v>0</v>
      </c>
      <c r="CG29" s="56">
        <v>0</v>
      </c>
      <c r="CH29" s="56">
        <v>0</v>
      </c>
      <c r="CI29" s="56">
        <v>0</v>
      </c>
      <c r="CJ29" s="56">
        <v>0</v>
      </c>
      <c r="CK29" s="56">
        <v>0</v>
      </c>
      <c r="CL29" s="56">
        <v>0</v>
      </c>
      <c r="CM29" s="56">
        <v>0</v>
      </c>
      <c r="CN29" s="56">
        <v>0</v>
      </c>
      <c r="CO29" s="56">
        <v>0</v>
      </c>
      <c r="CP29" s="56">
        <v>0</v>
      </c>
      <c r="CQ29" s="56">
        <v>0</v>
      </c>
      <c r="CR29" s="56">
        <v>0</v>
      </c>
      <c r="CS29" s="56">
        <v>0</v>
      </c>
      <c r="CT29" s="56">
        <v>0</v>
      </c>
      <c r="CU29" s="56">
        <v>0</v>
      </c>
      <c r="CV29" s="56">
        <v>0</v>
      </c>
      <c r="CW29" s="56">
        <v>0</v>
      </c>
      <c r="CX29" s="56">
        <v>0</v>
      </c>
      <c r="CY29" s="56">
        <v>0</v>
      </c>
      <c r="CZ29" s="56">
        <v>0</v>
      </c>
      <c r="DA29" s="56">
        <v>0</v>
      </c>
      <c r="DB29" s="56">
        <v>0</v>
      </c>
      <c r="DC29" s="56">
        <v>0</v>
      </c>
      <c r="DD29" s="56">
        <v>0</v>
      </c>
      <c r="DE29" s="56">
        <v>0</v>
      </c>
      <c r="DF29" s="56">
        <v>0</v>
      </c>
      <c r="DG29" s="56">
        <v>0</v>
      </c>
      <c r="DH29" s="56">
        <v>0</v>
      </c>
      <c r="DI29" s="56">
        <v>0</v>
      </c>
      <c r="DJ29" s="56">
        <v>0</v>
      </c>
      <c r="DK29" s="56">
        <v>0</v>
      </c>
      <c r="DL29" s="56">
        <v>0</v>
      </c>
      <c r="DM29" s="56">
        <v>0</v>
      </c>
      <c r="DN29" s="56">
        <v>0</v>
      </c>
      <c r="DO29" s="56">
        <v>0</v>
      </c>
      <c r="DP29" s="56">
        <v>0</v>
      </c>
      <c r="DQ29" s="56">
        <v>0</v>
      </c>
      <c r="DR29" s="56">
        <v>0</v>
      </c>
      <c r="DS29" s="56">
        <v>0</v>
      </c>
      <c r="DT29" s="56">
        <v>0</v>
      </c>
      <c r="DU29" s="56">
        <v>0</v>
      </c>
      <c r="DV29" s="56">
        <v>0</v>
      </c>
      <c r="DW29" s="56">
        <v>0</v>
      </c>
      <c r="DX29" s="56">
        <v>0</v>
      </c>
      <c r="DY29" s="56">
        <v>0</v>
      </c>
      <c r="DZ29" s="56">
        <v>0</v>
      </c>
      <c r="EA29" s="56">
        <v>0</v>
      </c>
      <c r="EB29" s="56">
        <v>0</v>
      </c>
      <c r="EC29" s="56">
        <v>0</v>
      </c>
      <c r="ED29" s="56">
        <v>0</v>
      </c>
      <c r="EE29" s="56">
        <v>0</v>
      </c>
      <c r="EF29" s="56">
        <v>0</v>
      </c>
      <c r="EG29" s="56">
        <v>0</v>
      </c>
      <c r="EH29" s="56">
        <v>0</v>
      </c>
      <c r="EI29" s="56">
        <v>0</v>
      </c>
      <c r="EJ29" s="56">
        <v>0</v>
      </c>
      <c r="EK29" s="56">
        <v>0</v>
      </c>
      <c r="EL29" s="56">
        <v>0</v>
      </c>
      <c r="EM29" s="56">
        <v>0</v>
      </c>
      <c r="EN29" s="56">
        <v>0</v>
      </c>
      <c r="EO29" s="56">
        <v>0</v>
      </c>
      <c r="EP29" s="56">
        <v>0</v>
      </c>
      <c r="EQ29" s="56">
        <v>0</v>
      </c>
      <c r="ER29" s="56">
        <v>0</v>
      </c>
      <c r="ES29" s="56">
        <v>0</v>
      </c>
      <c r="ET29" s="56">
        <v>0</v>
      </c>
      <c r="EU29" s="56">
        <v>0</v>
      </c>
      <c r="EV29" s="56">
        <v>0</v>
      </c>
      <c r="EW29" s="56">
        <v>0</v>
      </c>
      <c r="EX29" s="56">
        <v>0</v>
      </c>
      <c r="EY29" s="56">
        <v>0</v>
      </c>
      <c r="EZ29" s="56">
        <v>0</v>
      </c>
      <c r="FA29" s="56">
        <v>0</v>
      </c>
      <c r="FB29" s="56">
        <v>0</v>
      </c>
      <c r="FC29" s="56">
        <v>0</v>
      </c>
      <c r="FD29" s="56">
        <v>0</v>
      </c>
      <c r="FE29" s="56">
        <v>0</v>
      </c>
      <c r="FF29" s="56">
        <v>0</v>
      </c>
      <c r="FG29" s="56">
        <v>0</v>
      </c>
      <c r="FH29" s="56">
        <v>0</v>
      </c>
      <c r="FI29" s="56">
        <v>0</v>
      </c>
      <c r="FJ29" s="56">
        <v>0</v>
      </c>
      <c r="FK29" s="56">
        <v>0</v>
      </c>
      <c r="FL29" s="56">
        <v>0</v>
      </c>
      <c r="FM29" s="56">
        <v>0</v>
      </c>
      <c r="FN29" s="56">
        <v>0</v>
      </c>
      <c r="FO29" s="56">
        <v>0</v>
      </c>
      <c r="FP29" s="56">
        <v>0</v>
      </c>
      <c r="FQ29" s="56">
        <v>0</v>
      </c>
      <c r="FR29" s="56">
        <v>0</v>
      </c>
      <c r="FS29" s="56">
        <v>0</v>
      </c>
      <c r="FT29" s="56">
        <v>0</v>
      </c>
      <c r="FU29" s="56">
        <v>0</v>
      </c>
      <c r="FV29" s="56">
        <v>0</v>
      </c>
      <c r="FW29" s="56">
        <v>0</v>
      </c>
      <c r="FX29" s="56">
        <v>0</v>
      </c>
      <c r="FY29" s="56">
        <v>0</v>
      </c>
      <c r="FZ29" s="56">
        <v>0</v>
      </c>
      <c r="GA29" s="56">
        <v>0</v>
      </c>
      <c r="GB29" s="56">
        <v>0</v>
      </c>
      <c r="GC29" s="56">
        <v>0</v>
      </c>
      <c r="GD29" s="56">
        <v>0</v>
      </c>
      <c r="GE29" s="56">
        <v>0</v>
      </c>
      <c r="GF29" s="56">
        <v>0</v>
      </c>
      <c r="GG29" s="56">
        <v>0</v>
      </c>
      <c r="GH29" s="56">
        <v>0</v>
      </c>
      <c r="GI29" s="56">
        <v>0</v>
      </c>
      <c r="GJ29" s="56">
        <v>0</v>
      </c>
      <c r="GK29" s="56">
        <v>0</v>
      </c>
      <c r="GL29" s="56">
        <v>0</v>
      </c>
      <c r="GM29" s="56">
        <v>0</v>
      </c>
      <c r="GN29" s="56">
        <v>0</v>
      </c>
      <c r="GO29" s="56">
        <v>0</v>
      </c>
      <c r="GP29" s="56">
        <v>158</v>
      </c>
      <c r="GQ29" s="56">
        <v>80</v>
      </c>
      <c r="GR29" s="56">
        <v>0</v>
      </c>
      <c r="GS29" s="56">
        <v>0</v>
      </c>
      <c r="GT29" s="56">
        <v>0</v>
      </c>
      <c r="GU29" s="56">
        <v>0</v>
      </c>
      <c r="GV29" s="56">
        <v>0</v>
      </c>
      <c r="GW29" s="56">
        <v>0</v>
      </c>
      <c r="GX29" s="56">
        <v>0</v>
      </c>
      <c r="GY29" s="56">
        <v>0</v>
      </c>
      <c r="GZ29" s="56">
        <v>0</v>
      </c>
      <c r="HA29" s="56">
        <v>1</v>
      </c>
      <c r="HB29" s="56">
        <v>77</v>
      </c>
      <c r="HC29" s="56">
        <v>0</v>
      </c>
      <c r="HD29" s="56">
        <v>0</v>
      </c>
      <c r="HE29" s="56">
        <v>0</v>
      </c>
      <c r="HF29" s="56">
        <v>0</v>
      </c>
      <c r="HG29" s="56">
        <v>0</v>
      </c>
      <c r="HH29" s="21">
        <v>0</v>
      </c>
      <c r="HI29" s="21">
        <f t="shared" ref="HI29:HZ29" si="1">SUMIFS(HI17:HI28,$C$17:$C$28,"Городской")</f>
        <v>58</v>
      </c>
      <c r="HJ29" s="25">
        <f t="shared" si="1"/>
        <v>46</v>
      </c>
      <c r="HK29" s="21">
        <f t="shared" si="1"/>
        <v>0</v>
      </c>
      <c r="HL29" s="21">
        <f t="shared" si="1"/>
        <v>0</v>
      </c>
      <c r="HM29" s="21">
        <f t="shared" si="1"/>
        <v>0</v>
      </c>
      <c r="HN29" s="21">
        <f t="shared" si="1"/>
        <v>0</v>
      </c>
      <c r="HO29" s="21">
        <f t="shared" si="1"/>
        <v>0</v>
      </c>
      <c r="HP29" s="21">
        <f t="shared" si="1"/>
        <v>0</v>
      </c>
      <c r="HQ29" s="21">
        <f t="shared" si="1"/>
        <v>0</v>
      </c>
      <c r="HR29" s="21">
        <f t="shared" si="1"/>
        <v>0</v>
      </c>
      <c r="HS29" s="21">
        <f t="shared" si="1"/>
        <v>0</v>
      </c>
      <c r="HT29" s="21">
        <f t="shared" si="1"/>
        <v>0</v>
      </c>
      <c r="HU29" s="25">
        <f t="shared" si="1"/>
        <v>12</v>
      </c>
      <c r="HV29" s="21">
        <f t="shared" si="1"/>
        <v>0</v>
      </c>
      <c r="HW29" s="21">
        <f t="shared" si="1"/>
        <v>0</v>
      </c>
      <c r="HX29" s="25">
        <f t="shared" si="1"/>
        <v>0</v>
      </c>
      <c r="HY29" s="21">
        <f t="shared" si="1"/>
        <v>0</v>
      </c>
      <c r="HZ29" s="21">
        <f t="shared" si="1"/>
        <v>0</v>
      </c>
      <c r="IA29" s="56">
        <f>IA17+IA18+IA28</f>
        <v>0</v>
      </c>
      <c r="IB29" s="56">
        <f>IB17+IB18+IB28</f>
        <v>0</v>
      </c>
    </row>
    <row r="30" spans="1:237" s="55" customFormat="1" ht="22.5" x14ac:dyDescent="0.25">
      <c r="A30" s="57"/>
      <c r="B30" s="19" t="s">
        <v>95</v>
      </c>
      <c r="C30" s="20" t="s">
        <v>94</v>
      </c>
      <c r="D30" s="56">
        <v>2785</v>
      </c>
      <c r="E30" s="56">
        <v>1041</v>
      </c>
      <c r="F30" s="56">
        <v>0</v>
      </c>
      <c r="G30" s="56">
        <v>1086</v>
      </c>
      <c r="H30" s="56">
        <v>0</v>
      </c>
      <c r="I30" s="56">
        <v>270</v>
      </c>
      <c r="J30" s="56">
        <v>0</v>
      </c>
      <c r="K30" s="56">
        <v>2</v>
      </c>
      <c r="L30" s="56">
        <v>0</v>
      </c>
      <c r="M30" s="56">
        <v>1</v>
      </c>
      <c r="N30" s="56">
        <v>0</v>
      </c>
      <c r="O30" s="56">
        <v>1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1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6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56">
        <v>0</v>
      </c>
      <c r="BG30" s="56">
        <v>0</v>
      </c>
      <c r="BH30" s="56">
        <v>0</v>
      </c>
      <c r="BI30" s="56">
        <v>0</v>
      </c>
      <c r="BJ30" s="56">
        <v>0</v>
      </c>
      <c r="BK30" s="56">
        <v>0</v>
      </c>
      <c r="BL30" s="56">
        <v>246</v>
      </c>
      <c r="BM30" s="56">
        <v>0</v>
      </c>
      <c r="BN30" s="56">
        <v>0</v>
      </c>
      <c r="BO30" s="56">
        <v>0</v>
      </c>
      <c r="BP30" s="56">
        <v>0</v>
      </c>
      <c r="BQ30" s="56">
        <v>0</v>
      </c>
      <c r="BR30" s="56">
        <v>0</v>
      </c>
      <c r="BS30" s="56">
        <v>0</v>
      </c>
      <c r="BT30" s="56">
        <v>0</v>
      </c>
      <c r="BU30" s="56">
        <v>0</v>
      </c>
      <c r="BV30" s="56">
        <v>0</v>
      </c>
      <c r="BW30" s="56">
        <v>0</v>
      </c>
      <c r="BX30" s="56">
        <v>0</v>
      </c>
      <c r="BY30" s="56">
        <v>0</v>
      </c>
      <c r="BZ30" s="56">
        <v>0</v>
      </c>
      <c r="CA30" s="56">
        <v>0</v>
      </c>
      <c r="CB30" s="56">
        <v>0</v>
      </c>
      <c r="CC30" s="56">
        <v>0</v>
      </c>
      <c r="CD30" s="56">
        <v>0</v>
      </c>
      <c r="CE30" s="56">
        <v>0</v>
      </c>
      <c r="CF30" s="56">
        <v>0</v>
      </c>
      <c r="CG30" s="56">
        <v>0</v>
      </c>
      <c r="CH30" s="56">
        <v>0</v>
      </c>
      <c r="CI30" s="56">
        <v>0</v>
      </c>
      <c r="CJ30" s="56">
        <v>0</v>
      </c>
      <c r="CK30" s="56">
        <v>0</v>
      </c>
      <c r="CL30" s="56">
        <v>0</v>
      </c>
      <c r="CM30" s="56">
        <v>0</v>
      </c>
      <c r="CN30" s="56">
        <v>0</v>
      </c>
      <c r="CO30" s="56">
        <v>79</v>
      </c>
      <c r="CP30" s="56">
        <v>0</v>
      </c>
      <c r="CQ30" s="56">
        <v>0</v>
      </c>
      <c r="CR30" s="56">
        <v>0</v>
      </c>
      <c r="CS30" s="56">
        <v>0</v>
      </c>
      <c r="CT30" s="56">
        <v>0</v>
      </c>
      <c r="CU30" s="56">
        <v>0</v>
      </c>
      <c r="CV30" s="56">
        <v>0</v>
      </c>
      <c r="CW30" s="56">
        <v>0</v>
      </c>
      <c r="CX30" s="56">
        <v>0</v>
      </c>
      <c r="CY30" s="56">
        <v>0</v>
      </c>
      <c r="CZ30" s="56">
        <v>0</v>
      </c>
      <c r="DA30" s="56">
        <v>0</v>
      </c>
      <c r="DB30" s="56">
        <v>0</v>
      </c>
      <c r="DC30" s="56">
        <v>0</v>
      </c>
      <c r="DD30" s="56">
        <v>0</v>
      </c>
      <c r="DE30" s="56">
        <v>0</v>
      </c>
      <c r="DF30" s="56">
        <v>0</v>
      </c>
      <c r="DG30" s="56">
        <v>0</v>
      </c>
      <c r="DH30" s="56">
        <v>0</v>
      </c>
      <c r="DI30" s="56">
        <v>0</v>
      </c>
      <c r="DJ30" s="56">
        <v>0</v>
      </c>
      <c r="DK30" s="56">
        <v>0</v>
      </c>
      <c r="DL30" s="56">
        <v>0</v>
      </c>
      <c r="DM30" s="56">
        <v>0</v>
      </c>
      <c r="DN30" s="56">
        <v>58</v>
      </c>
      <c r="DO30" s="56">
        <v>0</v>
      </c>
      <c r="DP30" s="56">
        <v>0</v>
      </c>
      <c r="DQ30" s="56">
        <v>0</v>
      </c>
      <c r="DR30" s="56">
        <v>0</v>
      </c>
      <c r="DS30" s="56">
        <v>0</v>
      </c>
      <c r="DT30" s="56">
        <v>0</v>
      </c>
      <c r="DU30" s="56">
        <v>0</v>
      </c>
      <c r="DV30" s="56">
        <v>0</v>
      </c>
      <c r="DW30" s="56">
        <v>0</v>
      </c>
      <c r="DX30" s="56">
        <v>0</v>
      </c>
      <c r="DY30" s="56">
        <v>0</v>
      </c>
      <c r="DZ30" s="56">
        <v>0</v>
      </c>
      <c r="EA30" s="56">
        <v>0</v>
      </c>
      <c r="EB30" s="56">
        <v>0</v>
      </c>
      <c r="EC30" s="56">
        <v>0</v>
      </c>
      <c r="ED30" s="56">
        <v>0</v>
      </c>
      <c r="EE30" s="56">
        <v>0</v>
      </c>
      <c r="EF30" s="56">
        <v>0</v>
      </c>
      <c r="EG30" s="56">
        <v>0</v>
      </c>
      <c r="EH30" s="56">
        <v>0</v>
      </c>
      <c r="EI30" s="56">
        <v>0</v>
      </c>
      <c r="EJ30" s="56">
        <v>0</v>
      </c>
      <c r="EK30" s="56">
        <v>0</v>
      </c>
      <c r="EL30" s="56">
        <v>0</v>
      </c>
      <c r="EM30" s="56">
        <v>0</v>
      </c>
      <c r="EN30" s="56">
        <v>0</v>
      </c>
      <c r="EO30" s="56">
        <v>0</v>
      </c>
      <c r="EP30" s="56">
        <v>0</v>
      </c>
      <c r="EQ30" s="56">
        <v>0</v>
      </c>
      <c r="ER30" s="56">
        <v>0</v>
      </c>
      <c r="ES30" s="56">
        <v>0</v>
      </c>
      <c r="ET30" s="56">
        <v>0</v>
      </c>
      <c r="EU30" s="56">
        <v>0</v>
      </c>
      <c r="EV30" s="56">
        <v>0</v>
      </c>
      <c r="EW30" s="56">
        <v>0</v>
      </c>
      <c r="EX30" s="56">
        <v>0</v>
      </c>
      <c r="EY30" s="56">
        <v>0</v>
      </c>
      <c r="EZ30" s="56">
        <v>0</v>
      </c>
      <c r="FA30" s="56">
        <v>0</v>
      </c>
      <c r="FB30" s="56">
        <v>0</v>
      </c>
      <c r="FC30" s="56">
        <v>0</v>
      </c>
      <c r="FD30" s="56">
        <v>0</v>
      </c>
      <c r="FE30" s="56">
        <v>0</v>
      </c>
      <c r="FF30" s="56">
        <v>0</v>
      </c>
      <c r="FG30" s="56">
        <v>0</v>
      </c>
      <c r="FH30" s="56">
        <v>0</v>
      </c>
      <c r="FI30" s="56">
        <v>0</v>
      </c>
      <c r="FJ30" s="56">
        <v>0</v>
      </c>
      <c r="FK30" s="56">
        <v>0</v>
      </c>
      <c r="FL30" s="56">
        <v>0</v>
      </c>
      <c r="FM30" s="56">
        <v>0</v>
      </c>
      <c r="FN30" s="56">
        <v>0</v>
      </c>
      <c r="FO30" s="56">
        <v>0</v>
      </c>
      <c r="FP30" s="56">
        <v>0</v>
      </c>
      <c r="FQ30" s="56">
        <v>0</v>
      </c>
      <c r="FR30" s="56">
        <v>0</v>
      </c>
      <c r="FS30" s="56">
        <v>0</v>
      </c>
      <c r="FT30" s="56">
        <v>0</v>
      </c>
      <c r="FU30" s="56">
        <v>0</v>
      </c>
      <c r="FV30" s="56">
        <v>0</v>
      </c>
      <c r="FW30" s="56">
        <v>0</v>
      </c>
      <c r="FX30" s="56">
        <v>0</v>
      </c>
      <c r="FY30" s="56">
        <v>0</v>
      </c>
      <c r="FZ30" s="56">
        <v>0</v>
      </c>
      <c r="GA30" s="56">
        <v>0</v>
      </c>
      <c r="GB30" s="56">
        <v>0</v>
      </c>
      <c r="GC30" s="56">
        <v>0</v>
      </c>
      <c r="GD30" s="56">
        <v>0</v>
      </c>
      <c r="GE30" s="56">
        <v>0</v>
      </c>
      <c r="GF30" s="56">
        <v>0</v>
      </c>
      <c r="GG30" s="56">
        <v>0</v>
      </c>
      <c r="GH30" s="56">
        <v>0</v>
      </c>
      <c r="GI30" s="56">
        <v>0</v>
      </c>
      <c r="GJ30" s="56">
        <v>0</v>
      </c>
      <c r="GK30" s="56">
        <v>0</v>
      </c>
      <c r="GL30" s="56">
        <v>0</v>
      </c>
      <c r="GM30" s="56">
        <v>0</v>
      </c>
      <c r="GN30" s="56">
        <v>0</v>
      </c>
      <c r="GO30" s="56">
        <v>0</v>
      </c>
      <c r="GP30" s="56">
        <v>1381</v>
      </c>
      <c r="GQ30" s="56">
        <v>750</v>
      </c>
      <c r="GR30" s="56">
        <v>0</v>
      </c>
      <c r="GS30" s="56">
        <v>0</v>
      </c>
      <c r="GT30" s="56">
        <v>0</v>
      </c>
      <c r="GU30" s="56">
        <v>0</v>
      </c>
      <c r="GV30" s="56">
        <v>0</v>
      </c>
      <c r="GW30" s="56">
        <v>0</v>
      </c>
      <c r="GX30" s="56">
        <v>0</v>
      </c>
      <c r="GY30" s="56">
        <v>0</v>
      </c>
      <c r="GZ30" s="56">
        <v>0</v>
      </c>
      <c r="HA30" s="56">
        <v>0</v>
      </c>
      <c r="HB30" s="56">
        <v>537</v>
      </c>
      <c r="HC30" s="56">
        <v>0</v>
      </c>
      <c r="HD30" s="56">
        <v>0</v>
      </c>
      <c r="HE30" s="56">
        <v>93</v>
      </c>
      <c r="HF30" s="56">
        <v>1</v>
      </c>
      <c r="HG30" s="56">
        <v>0</v>
      </c>
      <c r="HH30" s="21">
        <v>0</v>
      </c>
      <c r="HI30" s="21">
        <f t="shared" ref="HI30:HZ30" si="2">SUMIFS(HI17:HI28,$C$17:$C$28,"Сельский")</f>
        <v>1854.1</v>
      </c>
      <c r="HJ30" s="25">
        <f t="shared" si="2"/>
        <v>943.59999999999991</v>
      </c>
      <c r="HK30" s="21">
        <f t="shared" si="2"/>
        <v>2</v>
      </c>
      <c r="HL30" s="21">
        <f t="shared" si="2"/>
        <v>0</v>
      </c>
      <c r="HM30" s="21">
        <f t="shared" si="2"/>
        <v>0</v>
      </c>
      <c r="HN30" s="21">
        <f t="shared" si="2"/>
        <v>0</v>
      </c>
      <c r="HO30" s="21">
        <f t="shared" si="2"/>
        <v>0</v>
      </c>
      <c r="HP30" s="21">
        <f t="shared" si="2"/>
        <v>0</v>
      </c>
      <c r="HQ30" s="21">
        <f t="shared" si="2"/>
        <v>0</v>
      </c>
      <c r="HR30" s="21">
        <f t="shared" si="2"/>
        <v>0</v>
      </c>
      <c r="HS30" s="21">
        <f t="shared" si="2"/>
        <v>1</v>
      </c>
      <c r="HT30" s="21">
        <f t="shared" si="2"/>
        <v>0</v>
      </c>
      <c r="HU30" s="25">
        <f t="shared" si="2"/>
        <v>739.59999999999991</v>
      </c>
      <c r="HV30" s="21">
        <f t="shared" si="2"/>
        <v>0</v>
      </c>
      <c r="HW30" s="21">
        <f t="shared" si="2"/>
        <v>0</v>
      </c>
      <c r="HX30" s="25">
        <f t="shared" si="2"/>
        <v>167.9</v>
      </c>
      <c r="HY30" s="21">
        <f t="shared" si="2"/>
        <v>0</v>
      </c>
      <c r="HZ30" s="21">
        <f t="shared" si="2"/>
        <v>0</v>
      </c>
      <c r="IA30" s="56">
        <f>SUM(IA19:IA27)</f>
        <v>0</v>
      </c>
      <c r="IB30" s="56">
        <f>SUM(IB19:IB27)</f>
        <v>0</v>
      </c>
    </row>
    <row r="31" spans="1:237" s="55" customFormat="1" ht="22.5" customHeight="1" x14ac:dyDescent="0.25">
      <c r="A31" s="57"/>
      <c r="B31" s="23" t="s">
        <v>107</v>
      </c>
      <c r="C31" s="24" t="s">
        <v>94</v>
      </c>
      <c r="D31" s="56">
        <v>3121</v>
      </c>
      <c r="E31" s="56">
        <v>1202</v>
      </c>
      <c r="F31" s="56">
        <v>0</v>
      </c>
      <c r="G31" s="56">
        <v>1198</v>
      </c>
      <c r="H31" s="56">
        <v>0</v>
      </c>
      <c r="I31" s="56">
        <v>296</v>
      </c>
      <c r="J31" s="56">
        <v>0</v>
      </c>
      <c r="K31" s="56">
        <v>2</v>
      </c>
      <c r="L31" s="56">
        <v>0</v>
      </c>
      <c r="M31" s="56">
        <v>1</v>
      </c>
      <c r="N31" s="56">
        <v>0</v>
      </c>
      <c r="O31" s="56">
        <v>1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1</v>
      </c>
      <c r="Y31" s="56">
        <v>1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56">
        <v>0</v>
      </c>
      <c r="AV31" s="56">
        <v>0</v>
      </c>
      <c r="AW31" s="56">
        <v>0</v>
      </c>
      <c r="AX31" s="56">
        <v>0</v>
      </c>
      <c r="AY31" s="56">
        <v>0</v>
      </c>
      <c r="AZ31" s="56">
        <v>0</v>
      </c>
      <c r="BA31" s="56">
        <v>0</v>
      </c>
      <c r="BB31" s="56">
        <v>0</v>
      </c>
      <c r="BC31" s="56">
        <v>0</v>
      </c>
      <c r="BD31" s="56">
        <v>0</v>
      </c>
      <c r="BE31" s="56">
        <v>0</v>
      </c>
      <c r="BF31" s="56">
        <v>0</v>
      </c>
      <c r="BG31" s="56">
        <v>0</v>
      </c>
      <c r="BH31" s="56">
        <v>0</v>
      </c>
      <c r="BI31" s="56">
        <v>0</v>
      </c>
      <c r="BJ31" s="56">
        <v>0</v>
      </c>
      <c r="BK31" s="56">
        <v>0</v>
      </c>
      <c r="BL31" s="56">
        <v>282</v>
      </c>
      <c r="BM31" s="56">
        <v>0</v>
      </c>
      <c r="BN31" s="56">
        <v>0</v>
      </c>
      <c r="BO31" s="56">
        <v>0</v>
      </c>
      <c r="BP31" s="56">
        <v>0</v>
      </c>
      <c r="BQ31" s="56">
        <v>0</v>
      </c>
      <c r="BR31" s="56">
        <v>0</v>
      </c>
      <c r="BS31" s="56">
        <v>0</v>
      </c>
      <c r="BT31" s="56">
        <v>0</v>
      </c>
      <c r="BU31" s="56">
        <v>0</v>
      </c>
      <c r="BV31" s="56">
        <v>0</v>
      </c>
      <c r="BW31" s="56">
        <v>0</v>
      </c>
      <c r="BX31" s="56">
        <v>0</v>
      </c>
      <c r="BY31" s="56">
        <v>0</v>
      </c>
      <c r="BZ31" s="56">
        <v>0</v>
      </c>
      <c r="CA31" s="56">
        <v>0</v>
      </c>
      <c r="CB31" s="56">
        <v>0</v>
      </c>
      <c r="CC31" s="56">
        <v>0</v>
      </c>
      <c r="CD31" s="56">
        <v>0</v>
      </c>
      <c r="CE31" s="56">
        <v>0</v>
      </c>
      <c r="CF31" s="56">
        <v>0</v>
      </c>
      <c r="CG31" s="56">
        <v>0</v>
      </c>
      <c r="CH31" s="56">
        <v>0</v>
      </c>
      <c r="CI31" s="56">
        <v>0</v>
      </c>
      <c r="CJ31" s="56">
        <v>0</v>
      </c>
      <c r="CK31" s="56">
        <v>0</v>
      </c>
      <c r="CL31" s="56">
        <v>0</v>
      </c>
      <c r="CM31" s="56">
        <v>0</v>
      </c>
      <c r="CN31" s="56">
        <v>0</v>
      </c>
      <c r="CO31" s="56">
        <v>79</v>
      </c>
      <c r="CP31" s="56">
        <v>0</v>
      </c>
      <c r="CQ31" s="56">
        <v>0</v>
      </c>
      <c r="CR31" s="56">
        <v>0</v>
      </c>
      <c r="CS31" s="56">
        <v>0</v>
      </c>
      <c r="CT31" s="56">
        <v>0</v>
      </c>
      <c r="CU31" s="56">
        <v>0</v>
      </c>
      <c r="CV31" s="56">
        <v>0</v>
      </c>
      <c r="CW31" s="56">
        <v>0</v>
      </c>
      <c r="CX31" s="56">
        <v>0</v>
      </c>
      <c r="CY31" s="56">
        <v>0</v>
      </c>
      <c r="CZ31" s="56">
        <v>0</v>
      </c>
      <c r="DA31" s="56">
        <v>0</v>
      </c>
      <c r="DB31" s="56">
        <v>0</v>
      </c>
      <c r="DC31" s="56">
        <v>0</v>
      </c>
      <c r="DD31" s="56">
        <v>0</v>
      </c>
      <c r="DE31" s="56">
        <v>0</v>
      </c>
      <c r="DF31" s="56">
        <v>0</v>
      </c>
      <c r="DG31" s="56">
        <v>0</v>
      </c>
      <c r="DH31" s="56">
        <v>0</v>
      </c>
      <c r="DI31" s="56">
        <v>0</v>
      </c>
      <c r="DJ31" s="56">
        <v>0</v>
      </c>
      <c r="DK31" s="56">
        <v>0</v>
      </c>
      <c r="DL31" s="56">
        <v>0</v>
      </c>
      <c r="DM31" s="56">
        <v>0</v>
      </c>
      <c r="DN31" s="56">
        <v>58</v>
      </c>
      <c r="DO31" s="56">
        <v>0</v>
      </c>
      <c r="DP31" s="56">
        <v>0</v>
      </c>
      <c r="DQ31" s="56">
        <v>0</v>
      </c>
      <c r="DR31" s="56">
        <v>0</v>
      </c>
      <c r="DS31" s="56">
        <v>0</v>
      </c>
      <c r="DT31" s="56">
        <v>0</v>
      </c>
      <c r="DU31" s="56">
        <v>0</v>
      </c>
      <c r="DV31" s="56">
        <v>0</v>
      </c>
      <c r="DW31" s="56">
        <v>0</v>
      </c>
      <c r="DX31" s="56">
        <v>0</v>
      </c>
      <c r="DY31" s="56">
        <v>0</v>
      </c>
      <c r="DZ31" s="56">
        <v>0</v>
      </c>
      <c r="EA31" s="56">
        <v>0</v>
      </c>
      <c r="EB31" s="56">
        <v>0</v>
      </c>
      <c r="EC31" s="56">
        <v>0</v>
      </c>
      <c r="ED31" s="56">
        <v>0</v>
      </c>
      <c r="EE31" s="56">
        <v>0</v>
      </c>
      <c r="EF31" s="56">
        <v>0</v>
      </c>
      <c r="EG31" s="56">
        <v>0</v>
      </c>
      <c r="EH31" s="56">
        <v>0</v>
      </c>
      <c r="EI31" s="56">
        <v>0</v>
      </c>
      <c r="EJ31" s="56">
        <v>0</v>
      </c>
      <c r="EK31" s="56">
        <v>0</v>
      </c>
      <c r="EL31" s="56">
        <v>0</v>
      </c>
      <c r="EM31" s="56">
        <v>0</v>
      </c>
      <c r="EN31" s="56">
        <v>0</v>
      </c>
      <c r="EO31" s="56">
        <v>0</v>
      </c>
      <c r="EP31" s="56">
        <v>0</v>
      </c>
      <c r="EQ31" s="56">
        <v>0</v>
      </c>
      <c r="ER31" s="56">
        <v>0</v>
      </c>
      <c r="ES31" s="56">
        <v>0</v>
      </c>
      <c r="ET31" s="56">
        <v>0</v>
      </c>
      <c r="EU31" s="56">
        <v>0</v>
      </c>
      <c r="EV31" s="56">
        <v>0</v>
      </c>
      <c r="EW31" s="56">
        <v>0</v>
      </c>
      <c r="EX31" s="56">
        <v>0</v>
      </c>
      <c r="EY31" s="56">
        <v>0</v>
      </c>
      <c r="EZ31" s="56">
        <v>0</v>
      </c>
      <c r="FA31" s="56">
        <v>0</v>
      </c>
      <c r="FB31" s="56">
        <v>0</v>
      </c>
      <c r="FC31" s="56">
        <v>0</v>
      </c>
      <c r="FD31" s="56">
        <v>0</v>
      </c>
      <c r="FE31" s="56">
        <v>0</v>
      </c>
      <c r="FF31" s="56">
        <v>0</v>
      </c>
      <c r="FG31" s="56">
        <v>0</v>
      </c>
      <c r="FH31" s="56">
        <v>0</v>
      </c>
      <c r="FI31" s="56">
        <v>0</v>
      </c>
      <c r="FJ31" s="56">
        <v>0</v>
      </c>
      <c r="FK31" s="56">
        <v>0</v>
      </c>
      <c r="FL31" s="56">
        <v>0</v>
      </c>
      <c r="FM31" s="56">
        <v>0</v>
      </c>
      <c r="FN31" s="56">
        <v>0</v>
      </c>
      <c r="FO31" s="56">
        <v>0</v>
      </c>
      <c r="FP31" s="56">
        <v>0</v>
      </c>
      <c r="FQ31" s="56">
        <v>0</v>
      </c>
      <c r="FR31" s="56">
        <v>0</v>
      </c>
      <c r="FS31" s="56">
        <v>0</v>
      </c>
      <c r="FT31" s="56">
        <v>0</v>
      </c>
      <c r="FU31" s="56">
        <v>0</v>
      </c>
      <c r="FV31" s="56">
        <v>0</v>
      </c>
      <c r="FW31" s="56">
        <v>0</v>
      </c>
      <c r="FX31" s="56">
        <v>0</v>
      </c>
      <c r="FY31" s="56">
        <v>0</v>
      </c>
      <c r="FZ31" s="56">
        <v>0</v>
      </c>
      <c r="GA31" s="56">
        <v>0</v>
      </c>
      <c r="GB31" s="56">
        <v>0</v>
      </c>
      <c r="GC31" s="56">
        <v>0</v>
      </c>
      <c r="GD31" s="56">
        <v>0</v>
      </c>
      <c r="GE31" s="56">
        <v>0</v>
      </c>
      <c r="GF31" s="56">
        <v>0</v>
      </c>
      <c r="GG31" s="56">
        <v>0</v>
      </c>
      <c r="GH31" s="56">
        <v>0</v>
      </c>
      <c r="GI31" s="56">
        <v>0</v>
      </c>
      <c r="GJ31" s="56">
        <v>0</v>
      </c>
      <c r="GK31" s="56">
        <v>0</v>
      </c>
      <c r="GL31" s="56">
        <v>0</v>
      </c>
      <c r="GM31" s="56">
        <v>0</v>
      </c>
      <c r="GN31" s="56">
        <v>0</v>
      </c>
      <c r="GO31" s="56">
        <v>0</v>
      </c>
      <c r="GP31" s="56">
        <v>1539</v>
      </c>
      <c r="GQ31" s="56">
        <v>830</v>
      </c>
      <c r="GR31" s="56">
        <v>0</v>
      </c>
      <c r="GS31" s="56">
        <v>0</v>
      </c>
      <c r="GT31" s="56">
        <v>0</v>
      </c>
      <c r="GU31" s="56">
        <v>0</v>
      </c>
      <c r="GV31" s="56">
        <v>0</v>
      </c>
      <c r="GW31" s="56">
        <v>0</v>
      </c>
      <c r="GX31" s="56">
        <v>0</v>
      </c>
      <c r="GY31" s="56">
        <v>0</v>
      </c>
      <c r="GZ31" s="56">
        <v>0</v>
      </c>
      <c r="HA31" s="56">
        <v>1</v>
      </c>
      <c r="HB31" s="56">
        <v>614</v>
      </c>
      <c r="HC31" s="56">
        <v>0</v>
      </c>
      <c r="HD31" s="56">
        <v>0</v>
      </c>
      <c r="HE31" s="56">
        <v>93</v>
      </c>
      <c r="HF31" s="56">
        <v>1</v>
      </c>
      <c r="HG31" s="56">
        <v>0</v>
      </c>
      <c r="HH31" s="21">
        <v>0</v>
      </c>
      <c r="HI31" s="21">
        <f t="shared" ref="HI31:IB31" si="3">SUM(HI29:HI30)</f>
        <v>1912.1</v>
      </c>
      <c r="HJ31" s="25">
        <f t="shared" si="3"/>
        <v>989.59999999999991</v>
      </c>
      <c r="HK31" s="21">
        <f t="shared" si="3"/>
        <v>2</v>
      </c>
      <c r="HL31" s="21">
        <f t="shared" si="3"/>
        <v>0</v>
      </c>
      <c r="HM31" s="21">
        <f t="shared" si="3"/>
        <v>0</v>
      </c>
      <c r="HN31" s="21">
        <f t="shared" si="3"/>
        <v>0</v>
      </c>
      <c r="HO31" s="21">
        <f t="shared" si="3"/>
        <v>0</v>
      </c>
      <c r="HP31" s="21">
        <f t="shared" si="3"/>
        <v>0</v>
      </c>
      <c r="HQ31" s="21">
        <f t="shared" si="3"/>
        <v>0</v>
      </c>
      <c r="HR31" s="21">
        <f t="shared" si="3"/>
        <v>0</v>
      </c>
      <c r="HS31" s="21">
        <f t="shared" si="3"/>
        <v>1</v>
      </c>
      <c r="HT31" s="21">
        <f t="shared" si="3"/>
        <v>0</v>
      </c>
      <c r="HU31" s="25">
        <f t="shared" si="3"/>
        <v>751.59999999999991</v>
      </c>
      <c r="HV31" s="21">
        <f t="shared" si="3"/>
        <v>0</v>
      </c>
      <c r="HW31" s="21">
        <f t="shared" si="3"/>
        <v>0</v>
      </c>
      <c r="HX31" s="25">
        <f t="shared" si="3"/>
        <v>167.9</v>
      </c>
      <c r="HY31" s="21">
        <f t="shared" si="3"/>
        <v>0</v>
      </c>
      <c r="HZ31" s="21">
        <f t="shared" si="3"/>
        <v>0</v>
      </c>
      <c r="IA31" s="56">
        <f t="shared" si="3"/>
        <v>0</v>
      </c>
      <c r="IB31" s="56">
        <f t="shared" si="3"/>
        <v>0</v>
      </c>
    </row>
    <row r="32" spans="1:237" x14ac:dyDescent="0.25"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</row>
    <row r="33" spans="3:226" ht="27.75" x14ac:dyDescent="0.4">
      <c r="D33" s="49" t="s">
        <v>106</v>
      </c>
      <c r="E33" s="52"/>
      <c r="F33" s="44"/>
      <c r="G33" s="44"/>
      <c r="H33" s="44"/>
      <c r="I33" s="44"/>
      <c r="J33" s="52"/>
      <c r="K33" s="156" t="s">
        <v>105</v>
      </c>
      <c r="L33" s="156"/>
      <c r="M33" s="156"/>
      <c r="N33" s="156"/>
      <c r="O33" s="156"/>
      <c r="P33" s="156"/>
      <c r="Q33" s="53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HI33" s="94"/>
    </row>
    <row r="34" spans="3:226" ht="27.75" x14ac:dyDescent="0.25">
      <c r="C34" s="36" t="s">
        <v>136</v>
      </c>
      <c r="D34" s="36"/>
      <c r="E34" s="37"/>
      <c r="F34" s="37"/>
      <c r="H34" s="36" t="s">
        <v>99</v>
      </c>
      <c r="I34" s="44"/>
      <c r="J34" s="46"/>
      <c r="K34" s="52"/>
      <c r="L34" s="52"/>
      <c r="M34" s="46"/>
      <c r="N34" s="46"/>
      <c r="O34" s="48"/>
      <c r="P34" s="48"/>
      <c r="Q34" s="46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HR34" s="36" t="s">
        <v>99</v>
      </c>
    </row>
    <row r="35" spans="3:226" ht="27.6" customHeight="1" x14ac:dyDescent="0.4">
      <c r="D35" s="49"/>
      <c r="E35" s="46"/>
      <c r="F35" s="44"/>
      <c r="G35" s="44"/>
      <c r="H35" s="44"/>
      <c r="I35" s="44"/>
      <c r="J35" s="50"/>
      <c r="K35" s="157" t="s">
        <v>104</v>
      </c>
      <c r="L35" s="157"/>
      <c r="M35" s="157"/>
      <c r="N35" s="157"/>
      <c r="O35" s="157"/>
      <c r="P35" s="157"/>
      <c r="Q35" s="157"/>
    </row>
    <row r="36" spans="3:226" ht="27" customHeight="1" x14ac:dyDescent="0.25">
      <c r="D36" s="49" t="s">
        <v>103</v>
      </c>
      <c r="E36" s="46"/>
      <c r="F36" s="46"/>
      <c r="G36" s="48"/>
      <c r="H36" s="48"/>
      <c r="I36" s="46"/>
      <c r="J36" s="46"/>
      <c r="K36" s="46"/>
      <c r="L36" s="46"/>
      <c r="M36" s="46"/>
      <c r="N36" s="44"/>
      <c r="O36" s="44"/>
      <c r="P36" s="44"/>
      <c r="Q36" s="44"/>
    </row>
    <row r="37" spans="3:226" ht="18" customHeight="1" x14ac:dyDescent="0.4">
      <c r="D37" s="49" t="s">
        <v>102</v>
      </c>
      <c r="E37" s="46"/>
      <c r="F37" s="46"/>
      <c r="G37" s="48"/>
      <c r="H37" s="48"/>
      <c r="I37" s="47"/>
      <c r="J37" s="46"/>
      <c r="K37" s="46"/>
      <c r="L37" s="46"/>
      <c r="M37" s="45"/>
      <c r="N37" s="44"/>
      <c r="O37" s="44"/>
      <c r="P37" s="44"/>
      <c r="Q37" s="44"/>
    </row>
    <row r="38" spans="3:226" ht="18" customHeight="1" x14ac:dyDescent="0.25">
      <c r="D38" s="41"/>
      <c r="E38" s="43"/>
      <c r="F38" s="40"/>
      <c r="G38" s="42"/>
      <c r="H38" s="42"/>
      <c r="I38" s="39"/>
    </row>
    <row r="40" spans="3:226" ht="18" customHeight="1" x14ac:dyDescent="0.25">
      <c r="D40" s="41" t="s">
        <v>101</v>
      </c>
      <c r="E40" s="40"/>
      <c r="F40" s="39"/>
    </row>
    <row r="41" spans="3:226" ht="18" customHeight="1" x14ac:dyDescent="0.25">
      <c r="D41" s="41" t="s">
        <v>100</v>
      </c>
      <c r="E41" s="40"/>
      <c r="F41" s="39"/>
    </row>
  </sheetData>
  <mergeCells count="336">
    <mergeCell ref="A4:A15"/>
    <mergeCell ref="HA14:HA15"/>
    <mergeCell ref="K33:P33"/>
    <mergeCell ref="K35:Q35"/>
    <mergeCell ref="HI4:HZ4"/>
    <mergeCell ref="C4:C15"/>
    <mergeCell ref="B4:B15"/>
    <mergeCell ref="GU14:GU15"/>
    <mergeCell ref="GV14:GV15"/>
    <mergeCell ref="GW14:GW15"/>
    <mergeCell ref="GX14:GX15"/>
    <mergeCell ref="GY14:GY15"/>
    <mergeCell ref="GZ14:GZ15"/>
    <mergeCell ref="GI14:GI15"/>
    <mergeCell ref="GJ14:GJ15"/>
    <mergeCell ref="GK14:GK15"/>
    <mergeCell ref="GL14:GL15"/>
    <mergeCell ref="GS14:GS15"/>
    <mergeCell ref="GT14:GT15"/>
    <mergeCell ref="GC14:GC15"/>
    <mergeCell ref="GD14:GD15"/>
    <mergeCell ref="GE14:GE15"/>
    <mergeCell ref="GF14:GF15"/>
    <mergeCell ref="GG14:GG15"/>
    <mergeCell ref="GH14:GH15"/>
    <mergeCell ref="FV14:FV15"/>
    <mergeCell ref="FW14:FW15"/>
    <mergeCell ref="FX14:FX15"/>
    <mergeCell ref="FY14:FY15"/>
    <mergeCell ref="FZ14:FZ15"/>
    <mergeCell ref="GB14:GB15"/>
    <mergeCell ref="FN14:FN15"/>
    <mergeCell ref="FO14:FQ14"/>
    <mergeCell ref="FR14:FR15"/>
    <mergeCell ref="FS14:FS15"/>
    <mergeCell ref="FT14:FT15"/>
    <mergeCell ref="FU14:FU15"/>
    <mergeCell ref="EJ14:EJ15"/>
    <mergeCell ref="EK14:EK15"/>
    <mergeCell ref="EL14:EL15"/>
    <mergeCell ref="EM14:EN14"/>
    <mergeCell ref="EO14:EO15"/>
    <mergeCell ref="EP14:EP15"/>
    <mergeCell ref="ED14:ED15"/>
    <mergeCell ref="EE14:EE15"/>
    <mergeCell ref="EF14:EF15"/>
    <mergeCell ref="EG14:EG15"/>
    <mergeCell ref="EH14:EH15"/>
    <mergeCell ref="EI14:EI15"/>
    <mergeCell ref="DW14:DW15"/>
    <mergeCell ref="DX14:DX15"/>
    <mergeCell ref="DZ14:DZ15"/>
    <mergeCell ref="EA14:EA15"/>
    <mergeCell ref="EB14:EB15"/>
    <mergeCell ref="EC14:EC15"/>
    <mergeCell ref="DL14:DL15"/>
    <mergeCell ref="DN14:DN15"/>
    <mergeCell ref="DO14:DO15"/>
    <mergeCell ref="DP14:DP15"/>
    <mergeCell ref="DQ14:DQ15"/>
    <mergeCell ref="DR14:DR15"/>
    <mergeCell ref="DG14:DG15"/>
    <mergeCell ref="DH14:DH15"/>
    <mergeCell ref="DI14:DI15"/>
    <mergeCell ref="DJ14:DJ15"/>
    <mergeCell ref="DK14:DK15"/>
    <mergeCell ref="CU14:CU15"/>
    <mergeCell ref="CV14:CV15"/>
    <mergeCell ref="CW14:CW15"/>
    <mergeCell ref="CX14:CX15"/>
    <mergeCell ref="CY14:CY15"/>
    <mergeCell ref="CZ14:CZ15"/>
    <mergeCell ref="CS14:CS15"/>
    <mergeCell ref="CT14:CT15"/>
    <mergeCell ref="CE14:CE15"/>
    <mergeCell ref="CF14:CF15"/>
    <mergeCell ref="CG14:CG15"/>
    <mergeCell ref="CH14:CH15"/>
    <mergeCell ref="CI14:CI15"/>
    <mergeCell ref="CJ14:CJ15"/>
    <mergeCell ref="DF14:DF15"/>
    <mergeCell ref="BS14:BS15"/>
    <mergeCell ref="BT14:BT15"/>
    <mergeCell ref="BU14:BU15"/>
    <mergeCell ref="BV14:BV15"/>
    <mergeCell ref="BW14:BW15"/>
    <mergeCell ref="CN14:CN15"/>
    <mergeCell ref="CO14:CO15"/>
    <mergeCell ref="CP14:CQ14"/>
    <mergeCell ref="CR14:CR15"/>
    <mergeCell ref="BF14:BF15"/>
    <mergeCell ref="BH14:BH15"/>
    <mergeCell ref="BJ14:BJ15"/>
    <mergeCell ref="BK14:BK15"/>
    <mergeCell ref="BD11:BD15"/>
    <mergeCell ref="BE11:BE15"/>
    <mergeCell ref="GQ12:GQ15"/>
    <mergeCell ref="GR12:GR15"/>
    <mergeCell ref="GS12:HA13"/>
    <mergeCell ref="BL14:BL15"/>
    <mergeCell ref="BM14:BO14"/>
    <mergeCell ref="BP14:BP15"/>
    <mergeCell ref="BQ14:BQ15"/>
    <mergeCell ref="GA10:GA15"/>
    <mergeCell ref="GB10:GE13"/>
    <mergeCell ref="FH14:FH15"/>
    <mergeCell ref="FI14:FI15"/>
    <mergeCell ref="BX14:BX15"/>
    <mergeCell ref="BZ14:BZ15"/>
    <mergeCell ref="CA14:CA15"/>
    <mergeCell ref="CB14:CB15"/>
    <mergeCell ref="CC14:CC15"/>
    <mergeCell ref="CD14:CD15"/>
    <mergeCell ref="BR14:BR15"/>
    <mergeCell ref="AH11:AH15"/>
    <mergeCell ref="AW11:AW15"/>
    <mergeCell ref="AX11:AX15"/>
    <mergeCell ref="AY11:AY15"/>
    <mergeCell ref="Z11:Z15"/>
    <mergeCell ref="AA11:AA15"/>
    <mergeCell ref="AB11:AB15"/>
    <mergeCell ref="AC11:AC15"/>
    <mergeCell ref="AD11:AD15"/>
    <mergeCell ref="AE11:AE15"/>
    <mergeCell ref="AO9:AP13"/>
    <mergeCell ref="AQ9:AQ15"/>
    <mergeCell ref="AR9:AR15"/>
    <mergeCell ref="AS9:AS15"/>
    <mergeCell ref="AT9:AT15"/>
    <mergeCell ref="AU9:AU15"/>
    <mergeCell ref="AI14:AI15"/>
    <mergeCell ref="AK14:AK15"/>
    <mergeCell ref="AM14:AM15"/>
    <mergeCell ref="AO14:AO15"/>
    <mergeCell ref="HR10:HR15"/>
    <mergeCell ref="HS10:HS15"/>
    <mergeCell ref="HT10:HT15"/>
    <mergeCell ref="Q11:Q15"/>
    <mergeCell ref="R11:R15"/>
    <mergeCell ref="S11:S15"/>
    <mergeCell ref="T11:T15"/>
    <mergeCell ref="U11:U15"/>
    <mergeCell ref="GF10:GG13"/>
    <mergeCell ref="GH10:GL13"/>
    <mergeCell ref="GQ10:HA11"/>
    <mergeCell ref="HB10:HD11"/>
    <mergeCell ref="HE10:HG11"/>
    <mergeCell ref="HH10:HH11"/>
    <mergeCell ref="HC12:HC15"/>
    <mergeCell ref="HD12:HD15"/>
    <mergeCell ref="HE12:HE15"/>
    <mergeCell ref="HF12:HF15"/>
    <mergeCell ref="FE10:FI13"/>
    <mergeCell ref="FR10:FT13"/>
    <mergeCell ref="FU10:FV13"/>
    <mergeCell ref="FW10:FZ13"/>
    <mergeCell ref="AF11:AF15"/>
    <mergeCell ref="AG11:AG15"/>
    <mergeCell ref="EX10:EX15"/>
    <mergeCell ref="EY10:FB13"/>
    <mergeCell ref="FC10:FD13"/>
    <mergeCell ref="EQ14:EQ15"/>
    <mergeCell ref="ER14:ER15"/>
    <mergeCell ref="ES14:ES15"/>
    <mergeCell ref="ET14:ET15"/>
    <mergeCell ref="HP10:HP15"/>
    <mergeCell ref="HQ10:HQ15"/>
    <mergeCell ref="HG12:HG15"/>
    <mergeCell ref="HH12:HH15"/>
    <mergeCell ref="HB12:HB15"/>
    <mergeCell ref="FB14:FB15"/>
    <mergeCell ref="FC14:FC15"/>
    <mergeCell ref="FD14:FD15"/>
    <mergeCell ref="FE14:FE15"/>
    <mergeCell ref="FF14:FF15"/>
    <mergeCell ref="FG14:FG15"/>
    <mergeCell ref="EU14:EU15"/>
    <mergeCell ref="EV14:EV15"/>
    <mergeCell ref="EW14:EW15"/>
    <mergeCell ref="EY14:EY15"/>
    <mergeCell ref="EZ14:EZ15"/>
    <mergeCell ref="FA14:FA15"/>
    <mergeCell ref="IB9:IB15"/>
    <mergeCell ref="BP10:BR13"/>
    <mergeCell ref="BS10:BT13"/>
    <mergeCell ref="BU10:BX13"/>
    <mergeCell ref="BY10:BY15"/>
    <mergeCell ref="BZ10:CC13"/>
    <mergeCell ref="CD10:CE13"/>
    <mergeCell ref="CF10:CJ13"/>
    <mergeCell ref="CR10:CT13"/>
    <mergeCell ref="CU10:CV13"/>
    <mergeCell ref="HV9:HV15"/>
    <mergeCell ref="HW9:HW15"/>
    <mergeCell ref="HX9:HX15"/>
    <mergeCell ref="HY9:HY15"/>
    <mergeCell ref="HZ9:HZ15"/>
    <mergeCell ref="IA9:IA15"/>
    <mergeCell ref="GP9:GP15"/>
    <mergeCell ref="GQ9:HG9"/>
    <mergeCell ref="HJ9:HJ15"/>
    <mergeCell ref="HK9:HK15"/>
    <mergeCell ref="HL9:HT9"/>
    <mergeCell ref="HU9:HU15"/>
    <mergeCell ref="HL10:HL15"/>
    <mergeCell ref="HM10:HM15"/>
    <mergeCell ref="HN10:HN15"/>
    <mergeCell ref="HO10:HO15"/>
    <mergeCell ref="AV9:AV15"/>
    <mergeCell ref="AW9:BE10"/>
    <mergeCell ref="BF9:BG13"/>
    <mergeCell ref="BH9:BI13"/>
    <mergeCell ref="BP9:BX9"/>
    <mergeCell ref="BY9:CJ9"/>
    <mergeCell ref="AZ11:AZ15"/>
    <mergeCell ref="BA11:BA15"/>
    <mergeCell ref="BB11:BB15"/>
    <mergeCell ref="BC11:BC15"/>
    <mergeCell ref="CW10:CZ13"/>
    <mergeCell ref="DA10:DA15"/>
    <mergeCell ref="DB10:DE13"/>
    <mergeCell ref="DF10:DG13"/>
    <mergeCell ref="DH10:DL13"/>
    <mergeCell ref="DP10:DR13"/>
    <mergeCell ref="DB14:DB15"/>
    <mergeCell ref="DC14:DC15"/>
    <mergeCell ref="DD14:DD15"/>
    <mergeCell ref="DE14:DE15"/>
    <mergeCell ref="DS10:DT13"/>
    <mergeCell ref="DU10:DX13"/>
    <mergeCell ref="J9:J15"/>
    <mergeCell ref="K9:K15"/>
    <mergeCell ref="L9:L15"/>
    <mergeCell ref="M9:M15"/>
    <mergeCell ref="N9:N15"/>
    <mergeCell ref="O9:O15"/>
    <mergeCell ref="GO8:GO14"/>
    <mergeCell ref="HJ8:HT8"/>
    <mergeCell ref="HU8:HW8"/>
    <mergeCell ref="DA9:DL9"/>
    <mergeCell ref="DP9:DX9"/>
    <mergeCell ref="DY9:EJ9"/>
    <mergeCell ref="HI7:HI15"/>
    <mergeCell ref="HJ7:HZ7"/>
    <mergeCell ref="P9:P15"/>
    <mergeCell ref="Q9:Y10"/>
    <mergeCell ref="Z9:AH10"/>
    <mergeCell ref="AI9:AJ13"/>
    <mergeCell ref="AK9:AL13"/>
    <mergeCell ref="AM9:AN13"/>
    <mergeCell ref="V11:V15"/>
    <mergeCell ref="W11:W15"/>
    <mergeCell ref="X11:X15"/>
    <mergeCell ref="Y11:Y15"/>
    <mergeCell ref="EO9:EW9"/>
    <mergeCell ref="EX9:FI9"/>
    <mergeCell ref="FR9:FZ9"/>
    <mergeCell ref="GA9:GL9"/>
    <mergeCell ref="CN8:CQ13"/>
    <mergeCell ref="CR8:DL8"/>
    <mergeCell ref="DM8:DM14"/>
    <mergeCell ref="DN8:DO13"/>
    <mergeCell ref="DP8:EJ8"/>
    <mergeCell ref="EK8:EN13"/>
    <mergeCell ref="CR9:CZ9"/>
    <mergeCell ref="DY10:DY15"/>
    <mergeCell ref="DZ10:EC13"/>
    <mergeCell ref="ED10:EE13"/>
    <mergeCell ref="EF10:EJ13"/>
    <mergeCell ref="DS14:DS15"/>
    <mergeCell ref="DT14:DT15"/>
    <mergeCell ref="DU14:DU15"/>
    <mergeCell ref="DV14:DV15"/>
    <mergeCell ref="FL14:FL15"/>
    <mergeCell ref="FM14:FM15"/>
    <mergeCell ref="EO10:EQ13"/>
    <mergeCell ref="ER10:ES13"/>
    <mergeCell ref="ET10:EW13"/>
    <mergeCell ref="IA6:IB6"/>
    <mergeCell ref="E7:AH7"/>
    <mergeCell ref="AI7:AP7"/>
    <mergeCell ref="AQ7:AV7"/>
    <mergeCell ref="AW7:BI7"/>
    <mergeCell ref="BJ7:CM7"/>
    <mergeCell ref="CN7:DM7"/>
    <mergeCell ref="DN7:EJ7"/>
    <mergeCell ref="EK7:FK7"/>
    <mergeCell ref="FL7:GO7"/>
    <mergeCell ref="BP8:CJ8"/>
    <mergeCell ref="CK8:CL14"/>
    <mergeCell ref="CM8:CM14"/>
    <mergeCell ref="IA7:IB7"/>
    <mergeCell ref="E8:J8"/>
    <mergeCell ref="K8:P8"/>
    <mergeCell ref="Q8:AH8"/>
    <mergeCell ref="AI8:AP8"/>
    <mergeCell ref="AQ8:AS8"/>
    <mergeCell ref="AT8:AV8"/>
    <mergeCell ref="AW8:BI8"/>
    <mergeCell ref="HX8:HZ8"/>
    <mergeCell ref="IA8:IB8"/>
    <mergeCell ref="E9:E15"/>
    <mergeCell ref="F9:F15"/>
    <mergeCell ref="G9:G15"/>
    <mergeCell ref="H9:H15"/>
    <mergeCell ref="I9:I15"/>
    <mergeCell ref="EO8:FI8"/>
    <mergeCell ref="FJ8:FJ14"/>
    <mergeCell ref="FK8:FK14"/>
    <mergeCell ref="FL8:FQ13"/>
    <mergeCell ref="FR8:GL8"/>
    <mergeCell ref="GM8:GN14"/>
    <mergeCell ref="HX2:HZ2"/>
    <mergeCell ref="IA2:IB2"/>
    <mergeCell ref="HX3:HZ3"/>
    <mergeCell ref="D5:AH5"/>
    <mergeCell ref="AI5:BI5"/>
    <mergeCell ref="BJ5:CM5"/>
    <mergeCell ref="CN5:DM5"/>
    <mergeCell ref="DN5:EJ5"/>
    <mergeCell ref="EK5:FK5"/>
    <mergeCell ref="FL5:GO5"/>
    <mergeCell ref="GP5:HG5"/>
    <mergeCell ref="HI5:HZ6"/>
    <mergeCell ref="IA5:IB5"/>
    <mergeCell ref="EK6:FK6"/>
    <mergeCell ref="FL6:GO6"/>
    <mergeCell ref="GP6:HG8"/>
    <mergeCell ref="HH6:HH8"/>
    <mergeCell ref="D6:D15"/>
    <mergeCell ref="E6:AH6"/>
    <mergeCell ref="AI6:BI6"/>
    <mergeCell ref="BJ6:CM6"/>
    <mergeCell ref="CN6:DM6"/>
    <mergeCell ref="DN6:EJ6"/>
    <mergeCell ref="BJ8:BO13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J40"/>
  <sheetViews>
    <sheetView zoomScale="55" zoomScaleNormal="55" zoomScaleSheetLayoutView="55" workbookViewId="0">
      <pane xSplit="3" ySplit="22" topLeftCell="D35" activePane="bottomRight" state="frozen"/>
      <selection pane="topRight" activeCell="D1" sqref="D1"/>
      <selection pane="bottomLeft" activeCell="A17" sqref="A17"/>
      <selection pane="bottomRight" activeCell="D8" sqref="D8:P8"/>
    </sheetView>
  </sheetViews>
  <sheetFormatPr defaultColWidth="10.42578125" defaultRowHeight="18" customHeight="1" x14ac:dyDescent="0.25"/>
  <cols>
    <col min="1" max="1" width="8.7109375" style="1" customWidth="1"/>
    <col min="2" max="2" width="62.85546875" style="2" customWidth="1"/>
    <col min="3" max="3" width="21.5703125" style="2" customWidth="1"/>
    <col min="4" max="4" width="26.7109375" style="2" customWidth="1"/>
    <col min="5" max="5" width="17.28515625" style="2" customWidth="1"/>
    <col min="6" max="6" width="23" style="2" customWidth="1"/>
    <col min="7" max="7" width="19.85546875" style="2" customWidth="1"/>
    <col min="8" max="8" width="24.28515625" style="2" customWidth="1"/>
    <col min="9" max="9" width="20.28515625" style="2" customWidth="1"/>
    <col min="10" max="10" width="26.5703125" style="2" customWidth="1"/>
    <col min="11" max="11" width="18" style="2" customWidth="1"/>
    <col min="12" max="12" width="22.42578125" style="2" customWidth="1"/>
    <col min="13" max="13" width="19.85546875" style="2" customWidth="1"/>
    <col min="14" max="14" width="22.42578125" style="2" customWidth="1"/>
    <col min="15" max="15" width="20.5703125" style="2" customWidth="1"/>
    <col min="16" max="16" width="22.42578125" style="2" customWidth="1"/>
    <col min="17" max="34" width="7.5703125" style="2" customWidth="1"/>
    <col min="35" max="35" width="15.42578125" style="2" customWidth="1"/>
    <col min="36" max="36" width="18" style="2" customWidth="1"/>
    <col min="37" max="37" width="17.28515625" style="2" customWidth="1"/>
    <col min="38" max="38" width="20" style="2" customWidth="1"/>
    <col min="39" max="39" width="17.28515625" style="2" customWidth="1"/>
    <col min="40" max="40" width="19" style="2" customWidth="1"/>
    <col min="41" max="41" width="22.42578125" style="2" customWidth="1"/>
    <col min="42" max="42" width="19.85546875" style="2" customWidth="1"/>
    <col min="43" max="48" width="19.5703125" style="2" customWidth="1"/>
    <col min="49" max="57" width="7.28515625" style="2" customWidth="1"/>
    <col min="58" max="58" width="16.42578125" style="2" customWidth="1"/>
    <col min="59" max="59" width="18.7109375" style="2" customWidth="1"/>
    <col min="60" max="60" width="14.85546875" style="2" customWidth="1"/>
    <col min="61" max="61" width="17.85546875" style="2" customWidth="1"/>
    <col min="62" max="62" width="19.28515625" style="2" customWidth="1"/>
    <col min="63" max="63" width="14.85546875" style="2" customWidth="1"/>
    <col min="64" max="64" width="24.42578125" style="2" customWidth="1"/>
    <col min="65" max="75" width="20.140625" style="2" customWidth="1"/>
    <col min="76" max="76" width="21.140625" style="2" customWidth="1"/>
    <col min="77" max="77" width="22.42578125" style="2" customWidth="1"/>
    <col min="78" max="87" width="19.28515625" style="2" customWidth="1"/>
    <col min="88" max="89" width="19.28515625" style="3" customWidth="1"/>
    <col min="90" max="90" width="18.5703125" style="3" customWidth="1"/>
    <col min="91" max="91" width="18" style="3" customWidth="1"/>
    <col min="92" max="92" width="16.7109375" style="3" customWidth="1"/>
    <col min="93" max="93" width="21.140625" style="3" customWidth="1"/>
    <col min="94" max="94" width="20.85546875" style="3" customWidth="1"/>
    <col min="95" max="106" width="19.42578125" style="3" customWidth="1"/>
    <col min="107" max="116" width="20.140625" style="3" customWidth="1"/>
    <col min="117" max="119" width="22.28515625" style="3" customWidth="1"/>
    <col min="120" max="120" width="17.28515625" style="3" customWidth="1"/>
    <col min="121" max="121" width="19.85546875" style="3" customWidth="1"/>
    <col min="122" max="123" width="10" style="3" customWidth="1"/>
    <col min="124" max="124" width="19.85546875" style="3" customWidth="1"/>
    <col min="125" max="125" width="17.85546875" style="3" customWidth="1"/>
    <col min="126" max="126" width="16.5703125" style="3" customWidth="1"/>
    <col min="127" max="127" width="17.5703125" style="3" customWidth="1"/>
    <col min="128" max="128" width="18.7109375" style="3" customWidth="1"/>
    <col min="129" max="129" width="19.28515625" style="3" customWidth="1"/>
    <col min="130" max="131" width="16.28515625" style="3" customWidth="1"/>
    <col min="132" max="132" width="19.28515625" style="3" customWidth="1"/>
    <col min="133" max="133" width="17.140625" style="3" customWidth="1"/>
    <col min="134" max="134" width="16.85546875" style="3" customWidth="1"/>
    <col min="135" max="135" width="17.5703125" style="3" customWidth="1"/>
    <col min="136" max="136" width="20.85546875" style="3" customWidth="1"/>
    <col min="137" max="137" width="21.140625" style="3" customWidth="1"/>
    <col min="138" max="138" width="16.85546875" style="3" customWidth="1"/>
    <col min="139" max="139" width="16.5703125" style="3" customWidth="1"/>
    <col min="140" max="140" width="16.85546875" style="3" customWidth="1"/>
    <col min="141" max="141" width="16.140625" style="3" customWidth="1"/>
    <col min="142" max="142" width="16.7109375" style="3" customWidth="1"/>
    <col min="143" max="144" width="15.5703125" style="3" customWidth="1"/>
    <col min="145" max="145" width="18.42578125" style="3" customWidth="1"/>
    <col min="146" max="146" width="16.5703125" style="3" customWidth="1"/>
    <col min="147" max="147" width="16.42578125" style="3" customWidth="1"/>
    <col min="148" max="148" width="18.7109375" style="3" customWidth="1"/>
    <col min="149" max="149" width="20.28515625" style="3" customWidth="1"/>
    <col min="150" max="151" width="12.7109375" style="3" customWidth="1"/>
    <col min="152" max="153" width="11.140625" style="3" customWidth="1"/>
    <col min="154" max="154" width="20.28515625" style="3" customWidth="1"/>
    <col min="155" max="156" width="17.140625" style="3" customWidth="1"/>
    <col min="157" max="159" width="17.7109375" style="3" customWidth="1"/>
    <col min="160" max="161" width="16.5703125" style="3" customWidth="1"/>
    <col min="162" max="166" width="17.7109375" style="3" customWidth="1"/>
    <col min="167" max="167" width="21.28515625" style="3" customWidth="1"/>
    <col min="168" max="168" width="20.5703125" style="3" customWidth="1"/>
    <col min="169" max="169" width="17.42578125" style="3" customWidth="1"/>
    <col min="170" max="170" width="17" style="3" customWidth="1"/>
    <col min="171" max="171" width="16.42578125" style="3" customWidth="1"/>
    <col min="172" max="172" width="16.28515625" style="3" customWidth="1"/>
    <col min="173" max="173" width="15.7109375" style="3" customWidth="1"/>
    <col min="174" max="174" width="16.140625" style="3" customWidth="1"/>
    <col min="175" max="175" width="18.7109375" style="3" customWidth="1"/>
    <col min="176" max="176" width="17.140625" style="1" customWidth="1"/>
    <col min="177" max="177" width="16.42578125" style="1" customWidth="1"/>
    <col min="178" max="178" width="17.5703125" style="1" customWidth="1"/>
    <col min="179" max="179" width="19.85546875" style="1" customWidth="1"/>
    <col min="180" max="181" width="9.85546875" style="1" customWidth="1"/>
    <col min="182" max="183" width="11" style="1" customWidth="1"/>
    <col min="184" max="184" width="19.7109375" style="1" customWidth="1"/>
    <col min="185" max="194" width="17.42578125" style="1" customWidth="1"/>
    <col min="195" max="195" width="19" style="1" customWidth="1"/>
    <col min="196" max="196" width="17.42578125" style="1" customWidth="1"/>
    <col min="197" max="197" width="20.5703125" style="1" customWidth="1"/>
    <col min="198" max="202" width="17.85546875" style="1" customWidth="1"/>
    <col min="203" max="204" width="16" style="1" customWidth="1"/>
    <col min="205" max="209" width="17.85546875" style="1" customWidth="1"/>
    <col min="210" max="211" width="12.140625" style="1" customWidth="1"/>
    <col min="212" max="212" width="16.42578125" style="1" customWidth="1"/>
    <col min="213" max="213" width="23.85546875" style="1" customWidth="1"/>
    <col min="214" max="214" width="23.42578125" style="1" customWidth="1"/>
    <col min="215" max="223" width="8.5703125" style="1" customWidth="1"/>
    <col min="224" max="229" width="23.140625" style="1" customWidth="1"/>
    <col min="230" max="231" width="27.5703125" style="1" customWidth="1"/>
    <col min="232" max="234" width="18.7109375" style="1" customWidth="1"/>
    <col min="235" max="235" width="21" style="1" customWidth="1"/>
    <col min="236" max="238" width="18.7109375" style="1" customWidth="1"/>
    <col min="239" max="239" width="20" style="1" customWidth="1"/>
    <col min="240" max="240" width="18.7109375" style="1" customWidth="1"/>
    <col min="241" max="16384" width="10.42578125" style="1"/>
  </cols>
  <sheetData>
    <row r="1" spans="1:240" ht="18" hidden="1" customHeight="1" x14ac:dyDescent="0.25"/>
    <row r="2" spans="1:240" ht="18" hidden="1" customHeight="1" x14ac:dyDescent="0.25"/>
    <row r="3" spans="1:240" ht="18" hidden="1" customHeight="1" x14ac:dyDescent="0.25"/>
    <row r="4" spans="1:240" ht="18" hidden="1" customHeight="1" x14ac:dyDescent="0.25"/>
    <row r="5" spans="1:240" s="75" customFormat="1" ht="75" hidden="1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120" t="s">
        <v>129</v>
      </c>
      <c r="R5" s="120"/>
      <c r="S5" s="120"/>
      <c r="T5" s="120"/>
      <c r="U5" s="120"/>
      <c r="V5" s="120"/>
      <c r="W5" s="120"/>
      <c r="X5" s="120"/>
      <c r="Y5" s="120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</row>
    <row r="6" spans="1:240" s="76" customFormat="1" ht="71.25" hidden="1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20" t="s">
        <v>130</v>
      </c>
      <c r="R6" s="120"/>
      <c r="S6" s="120"/>
      <c r="T6" s="120"/>
      <c r="U6" s="120"/>
      <c r="V6" s="120"/>
      <c r="W6" s="120"/>
      <c r="X6" s="120"/>
      <c r="Y6" s="120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</row>
    <row r="7" spans="1:240" s="76" customFormat="1" ht="18" hidden="1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</row>
    <row r="8" spans="1:240" s="75" customFormat="1" ht="60" customHeight="1" x14ac:dyDescent="0.25">
      <c r="B8" s="2"/>
      <c r="C8" s="2"/>
      <c r="D8" s="162" t="s">
        <v>127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</row>
    <row r="9" spans="1:240" ht="28.5" customHeight="1" x14ac:dyDescent="0.25">
      <c r="B9" s="15"/>
      <c r="C9" s="15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5"/>
      <c r="R9" s="15"/>
      <c r="S9" s="15"/>
      <c r="T9" s="15"/>
      <c r="U9" s="15"/>
      <c r="V9" s="121" t="s">
        <v>133</v>
      </c>
      <c r="W9" s="121"/>
      <c r="X9" s="121"/>
      <c r="Y9" s="121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F9" s="1"/>
      <c r="BG9" s="1"/>
      <c r="BH9" s="1"/>
      <c r="BI9" s="1"/>
      <c r="BJ9" s="1"/>
      <c r="BK9" s="1"/>
      <c r="BL9" s="4"/>
      <c r="BM9" s="1"/>
      <c r="BN9" s="1"/>
      <c r="BO9" s="1"/>
      <c r="BP9" s="1"/>
      <c r="BQ9" s="1"/>
      <c r="BS9" s="1"/>
      <c r="BT9" s="1"/>
      <c r="BU9" s="1"/>
      <c r="BV9" s="1"/>
      <c r="BW9" s="1"/>
      <c r="BX9" s="4"/>
      <c r="BY9" s="1"/>
      <c r="BZ9" s="1"/>
      <c r="CA9" s="1"/>
      <c r="CB9" s="1"/>
      <c r="CC9" s="1"/>
      <c r="CD9" s="4"/>
      <c r="CE9" s="1"/>
      <c r="CF9" s="1"/>
      <c r="CG9" s="1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</row>
    <row r="10" spans="1:240" ht="20.25" customHeight="1" x14ac:dyDescent="0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128"/>
      <c r="R10" s="128"/>
      <c r="S10" s="6"/>
      <c r="T10" s="6"/>
      <c r="U10" s="6"/>
      <c r="V10" s="34"/>
      <c r="W10" s="34"/>
      <c r="X10" s="138" t="s">
        <v>7</v>
      </c>
      <c r="Y10" s="138"/>
      <c r="AA10" s="6"/>
      <c r="AB10" s="6"/>
      <c r="AC10" s="6"/>
      <c r="AD10" s="6"/>
      <c r="AE10" s="7"/>
      <c r="AG10" s="128"/>
      <c r="AH10" s="128"/>
      <c r="AI10" s="128"/>
      <c r="AJ10" s="128"/>
      <c r="AK10" s="6"/>
      <c r="AL10" s="6"/>
      <c r="AM10" s="7"/>
      <c r="AO10" s="7"/>
      <c r="AP10" s="6"/>
      <c r="AQ10" s="6"/>
      <c r="AR10" s="6"/>
      <c r="AS10" s="6"/>
      <c r="AT10" s="6"/>
      <c r="AU10" s="7"/>
      <c r="AX10" s="6"/>
      <c r="AY10" s="6"/>
      <c r="AZ10" s="6"/>
      <c r="BA10" s="6"/>
      <c r="BB10" s="7"/>
      <c r="BF10" s="6"/>
      <c r="BG10" s="6"/>
      <c r="BH10" s="6"/>
      <c r="BI10" s="7"/>
      <c r="BJ10" s="6"/>
      <c r="BK10" s="6"/>
      <c r="BM10" s="6"/>
      <c r="BN10" s="6"/>
      <c r="BO10" s="6"/>
      <c r="BP10" s="7"/>
      <c r="BQ10" s="7"/>
      <c r="BS10" s="6"/>
      <c r="BT10" s="6"/>
      <c r="BU10" s="6"/>
      <c r="BV10" s="6"/>
      <c r="BW10" s="7"/>
      <c r="BY10" s="6"/>
      <c r="BZ10" s="6"/>
      <c r="CA10" s="6"/>
      <c r="CB10" s="6"/>
      <c r="CC10" s="7"/>
      <c r="CE10" s="6"/>
      <c r="CF10" s="6"/>
      <c r="CG10" s="7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5"/>
    </row>
    <row r="11" spans="1:240" s="22" customFormat="1" ht="36" customHeight="1" x14ac:dyDescent="0.25">
      <c r="A11" s="103" t="s">
        <v>8</v>
      </c>
      <c r="B11" s="103" t="s">
        <v>128</v>
      </c>
      <c r="C11" s="103" t="s">
        <v>85</v>
      </c>
      <c r="D11" s="103" t="s">
        <v>90</v>
      </c>
      <c r="E11" s="125" t="s">
        <v>132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7"/>
      <c r="Z11" s="130" t="s">
        <v>132</v>
      </c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 t="s">
        <v>132</v>
      </c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40"/>
      <c r="BY11" s="96" t="s">
        <v>132</v>
      </c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8"/>
      <c r="CN11" s="96" t="s">
        <v>132</v>
      </c>
      <c r="CO11" s="97"/>
      <c r="CP11" s="97"/>
      <c r="CQ11" s="97"/>
      <c r="CR11" s="97"/>
      <c r="CS11" s="97"/>
      <c r="CT11" s="97"/>
      <c r="CU11" s="98"/>
      <c r="CV11" s="96" t="s">
        <v>132</v>
      </c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8"/>
      <c r="DR11" s="96" t="s">
        <v>132</v>
      </c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8"/>
      <c r="EV11" s="99" t="s">
        <v>132</v>
      </c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 t="s">
        <v>132</v>
      </c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135" t="s">
        <v>132</v>
      </c>
      <c r="HE11" s="135"/>
      <c r="HF11" s="135"/>
      <c r="HG11" s="135"/>
      <c r="HH11" s="135"/>
      <c r="HI11" s="135"/>
      <c r="HJ11" s="135"/>
      <c r="HK11" s="135"/>
      <c r="HL11" s="135"/>
      <c r="HM11" s="135"/>
      <c r="HN11" s="135"/>
      <c r="HO11" s="135"/>
      <c r="HP11" s="135"/>
      <c r="HQ11" s="135"/>
      <c r="HR11" s="135"/>
      <c r="HS11" s="135"/>
      <c r="HT11" s="135"/>
      <c r="HU11" s="135"/>
      <c r="HV11" s="135"/>
      <c r="HW11" s="160" t="s">
        <v>51</v>
      </c>
      <c r="HX11" s="103" t="s">
        <v>87</v>
      </c>
      <c r="HY11" s="103"/>
      <c r="HZ11" s="103"/>
      <c r="IA11" s="103"/>
      <c r="IB11" s="103"/>
      <c r="IC11" s="103"/>
      <c r="ID11" s="103"/>
      <c r="IE11" s="103"/>
      <c r="IF11" s="103"/>
    </row>
    <row r="12" spans="1:240" ht="36" customHeight="1" x14ac:dyDescent="0.25">
      <c r="A12" s="103"/>
      <c r="B12" s="103"/>
      <c r="C12" s="103"/>
      <c r="D12" s="103"/>
      <c r="E12" s="125" t="s">
        <v>2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7"/>
      <c r="Z12" s="130" t="s">
        <v>2</v>
      </c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 t="s">
        <v>2</v>
      </c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40"/>
      <c r="BY12" s="96" t="s">
        <v>2</v>
      </c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8"/>
      <c r="CN12" s="96" t="s">
        <v>2</v>
      </c>
      <c r="CO12" s="97"/>
      <c r="CP12" s="97"/>
      <c r="CQ12" s="97"/>
      <c r="CR12" s="97"/>
      <c r="CS12" s="97"/>
      <c r="CT12" s="97"/>
      <c r="CU12" s="98"/>
      <c r="CV12" s="96" t="s">
        <v>2</v>
      </c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8"/>
      <c r="DR12" s="96" t="s">
        <v>2</v>
      </c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8"/>
      <c r="EV12" s="99" t="s">
        <v>2</v>
      </c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 t="s">
        <v>2</v>
      </c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 t="s">
        <v>15</v>
      </c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110" t="s">
        <v>86</v>
      </c>
      <c r="HW12" s="114"/>
      <c r="HX12" s="103"/>
      <c r="HY12" s="103"/>
      <c r="HZ12" s="103"/>
      <c r="IA12" s="103"/>
      <c r="IB12" s="103"/>
      <c r="IC12" s="103"/>
      <c r="ID12" s="103"/>
      <c r="IE12" s="103"/>
      <c r="IF12" s="103"/>
    </row>
    <row r="13" spans="1:240" s="9" customFormat="1" ht="32.25" customHeight="1" x14ac:dyDescent="0.25">
      <c r="A13" s="103"/>
      <c r="B13" s="103"/>
      <c r="C13" s="103"/>
      <c r="D13" s="103"/>
      <c r="E13" s="103" t="s">
        <v>9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 t="s">
        <v>9</v>
      </c>
      <c r="AJ13" s="103"/>
      <c r="AK13" s="103"/>
      <c r="AL13" s="103"/>
      <c r="AM13" s="103"/>
      <c r="AN13" s="103"/>
      <c r="AO13" s="103"/>
      <c r="AP13" s="103"/>
      <c r="AQ13" s="129" t="s">
        <v>16</v>
      </c>
      <c r="AR13" s="129"/>
      <c r="AS13" s="129"/>
      <c r="AT13" s="129"/>
      <c r="AU13" s="129"/>
      <c r="AV13" s="129"/>
      <c r="AW13" s="125" t="s">
        <v>16</v>
      </c>
      <c r="AX13" s="126"/>
      <c r="AY13" s="126"/>
      <c r="AZ13" s="126"/>
      <c r="BA13" s="126"/>
      <c r="BB13" s="126"/>
      <c r="BC13" s="126"/>
      <c r="BD13" s="126"/>
      <c r="BE13" s="127"/>
      <c r="BF13" s="125" t="s">
        <v>16</v>
      </c>
      <c r="BG13" s="126"/>
      <c r="BH13" s="126"/>
      <c r="BI13" s="127"/>
      <c r="BJ13" s="99" t="s">
        <v>89</v>
      </c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6" t="s">
        <v>17</v>
      </c>
      <c r="CO13" s="97"/>
      <c r="CP13" s="97"/>
      <c r="CQ13" s="97"/>
      <c r="CR13" s="97"/>
      <c r="CS13" s="97"/>
      <c r="CT13" s="97"/>
      <c r="CU13" s="98"/>
      <c r="CV13" s="96" t="s">
        <v>17</v>
      </c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8"/>
      <c r="DR13" s="96" t="s">
        <v>18</v>
      </c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8"/>
      <c r="EV13" s="99" t="s">
        <v>19</v>
      </c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 t="s">
        <v>83</v>
      </c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110"/>
      <c r="HW13" s="160" t="s">
        <v>92</v>
      </c>
      <c r="HX13" s="103"/>
      <c r="HY13" s="103"/>
      <c r="HZ13" s="103"/>
      <c r="IA13" s="103"/>
      <c r="IB13" s="103"/>
      <c r="IC13" s="103"/>
      <c r="ID13" s="103"/>
      <c r="IE13" s="103"/>
      <c r="IF13" s="103"/>
    </row>
    <row r="14" spans="1:240" s="9" customFormat="1" ht="44.25" customHeight="1" x14ac:dyDescent="0.25">
      <c r="A14" s="103"/>
      <c r="B14" s="103"/>
      <c r="C14" s="103"/>
      <c r="D14" s="103"/>
      <c r="E14" s="103" t="s">
        <v>20</v>
      </c>
      <c r="F14" s="103"/>
      <c r="G14" s="103"/>
      <c r="H14" s="103"/>
      <c r="I14" s="103"/>
      <c r="J14" s="103"/>
      <c r="K14" s="103" t="s">
        <v>21</v>
      </c>
      <c r="L14" s="103"/>
      <c r="M14" s="103"/>
      <c r="N14" s="103"/>
      <c r="O14" s="103"/>
      <c r="P14" s="103"/>
      <c r="Q14" s="122" t="s">
        <v>4</v>
      </c>
      <c r="R14" s="123"/>
      <c r="S14" s="123"/>
      <c r="T14" s="123"/>
      <c r="U14" s="123"/>
      <c r="V14" s="123"/>
      <c r="W14" s="123"/>
      <c r="X14" s="123"/>
      <c r="Y14" s="124"/>
      <c r="Z14" s="122" t="s">
        <v>4</v>
      </c>
      <c r="AA14" s="123"/>
      <c r="AB14" s="123"/>
      <c r="AC14" s="123"/>
      <c r="AD14" s="123"/>
      <c r="AE14" s="123"/>
      <c r="AF14" s="123"/>
      <c r="AG14" s="123"/>
      <c r="AH14" s="124"/>
      <c r="AI14" s="103" t="s">
        <v>4</v>
      </c>
      <c r="AJ14" s="103"/>
      <c r="AK14" s="103"/>
      <c r="AL14" s="103"/>
      <c r="AM14" s="103"/>
      <c r="AN14" s="103"/>
      <c r="AO14" s="103"/>
      <c r="AP14" s="103"/>
      <c r="AQ14" s="103" t="s">
        <v>20</v>
      </c>
      <c r="AR14" s="103"/>
      <c r="AS14" s="103"/>
      <c r="AT14" s="103" t="s">
        <v>21</v>
      </c>
      <c r="AU14" s="103"/>
      <c r="AV14" s="103"/>
      <c r="AW14" s="122" t="s">
        <v>4</v>
      </c>
      <c r="AX14" s="123"/>
      <c r="AY14" s="123"/>
      <c r="AZ14" s="123"/>
      <c r="BA14" s="123"/>
      <c r="BB14" s="123"/>
      <c r="BC14" s="123"/>
      <c r="BD14" s="123"/>
      <c r="BE14" s="124"/>
      <c r="BF14" s="122" t="s">
        <v>4</v>
      </c>
      <c r="BG14" s="123"/>
      <c r="BH14" s="123"/>
      <c r="BI14" s="124"/>
      <c r="BJ14" s="99" t="s">
        <v>22</v>
      </c>
      <c r="BK14" s="99"/>
      <c r="BL14" s="96" t="s">
        <v>23</v>
      </c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8"/>
      <c r="BY14" s="96" t="s">
        <v>23</v>
      </c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8"/>
      <c r="CL14" s="104" t="s">
        <v>24</v>
      </c>
      <c r="CM14" s="105"/>
      <c r="CN14" s="99" t="s">
        <v>22</v>
      </c>
      <c r="CO14" s="99"/>
      <c r="CP14" s="96" t="s">
        <v>23</v>
      </c>
      <c r="CQ14" s="97"/>
      <c r="CR14" s="97"/>
      <c r="CS14" s="97"/>
      <c r="CT14" s="97"/>
      <c r="CU14" s="98"/>
      <c r="CV14" s="96" t="s">
        <v>23</v>
      </c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8"/>
      <c r="DP14" s="104" t="s">
        <v>24</v>
      </c>
      <c r="DQ14" s="105"/>
      <c r="DR14" s="99" t="s">
        <v>22</v>
      </c>
      <c r="DS14" s="99"/>
      <c r="DT14" s="96" t="s">
        <v>23</v>
      </c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8"/>
      <c r="ET14" s="104" t="s">
        <v>24</v>
      </c>
      <c r="EU14" s="105"/>
      <c r="EV14" s="99" t="s">
        <v>22</v>
      </c>
      <c r="EW14" s="99"/>
      <c r="EX14" s="96" t="s">
        <v>23</v>
      </c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8"/>
      <c r="FX14" s="104" t="s">
        <v>88</v>
      </c>
      <c r="FY14" s="105"/>
      <c r="FZ14" s="99" t="s">
        <v>22</v>
      </c>
      <c r="GA14" s="99"/>
      <c r="GB14" s="96" t="s">
        <v>23</v>
      </c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8"/>
      <c r="HB14" s="104" t="s">
        <v>24</v>
      </c>
      <c r="HC14" s="105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110"/>
      <c r="HW14" s="113"/>
      <c r="HX14" s="103"/>
      <c r="HY14" s="103"/>
      <c r="HZ14" s="103"/>
      <c r="IA14" s="103"/>
      <c r="IB14" s="103"/>
      <c r="IC14" s="103"/>
      <c r="ID14" s="103"/>
      <c r="IE14" s="103"/>
      <c r="IF14" s="103"/>
    </row>
    <row r="15" spans="1:240" s="9" customFormat="1" ht="18.75" customHeight="1" x14ac:dyDescent="0.25">
      <c r="A15" s="103"/>
      <c r="B15" s="103"/>
      <c r="C15" s="103"/>
      <c r="D15" s="103"/>
      <c r="E15" s="103" t="s">
        <v>5</v>
      </c>
      <c r="F15" s="103" t="s">
        <v>12</v>
      </c>
      <c r="G15" s="103" t="s">
        <v>6</v>
      </c>
      <c r="H15" s="103" t="s">
        <v>13</v>
      </c>
      <c r="I15" s="103" t="s">
        <v>3</v>
      </c>
      <c r="J15" s="103" t="s">
        <v>14</v>
      </c>
      <c r="K15" s="103" t="s">
        <v>5</v>
      </c>
      <c r="L15" s="103" t="s">
        <v>12</v>
      </c>
      <c r="M15" s="103" t="s">
        <v>6</v>
      </c>
      <c r="N15" s="103" t="s">
        <v>13</v>
      </c>
      <c r="O15" s="103" t="s">
        <v>3</v>
      </c>
      <c r="P15" s="103" t="s">
        <v>14</v>
      </c>
      <c r="Q15" s="103" t="s">
        <v>10</v>
      </c>
      <c r="R15" s="103"/>
      <c r="S15" s="103"/>
      <c r="T15" s="103"/>
      <c r="U15" s="103"/>
      <c r="V15" s="103"/>
      <c r="W15" s="103"/>
      <c r="X15" s="103"/>
      <c r="Y15" s="103"/>
      <c r="Z15" s="103" t="s">
        <v>25</v>
      </c>
      <c r="AA15" s="103"/>
      <c r="AB15" s="103"/>
      <c r="AC15" s="103"/>
      <c r="AD15" s="103"/>
      <c r="AE15" s="103"/>
      <c r="AF15" s="103"/>
      <c r="AG15" s="103"/>
      <c r="AH15" s="103"/>
      <c r="AI15" s="103" t="s">
        <v>6</v>
      </c>
      <c r="AJ15" s="103"/>
      <c r="AK15" s="103" t="s">
        <v>26</v>
      </c>
      <c r="AL15" s="103"/>
      <c r="AM15" s="103" t="s">
        <v>3</v>
      </c>
      <c r="AN15" s="103"/>
      <c r="AO15" s="103" t="s">
        <v>27</v>
      </c>
      <c r="AP15" s="103"/>
      <c r="AQ15" s="103" t="s">
        <v>10</v>
      </c>
      <c r="AR15" s="103" t="s">
        <v>6</v>
      </c>
      <c r="AS15" s="103" t="s">
        <v>3</v>
      </c>
      <c r="AT15" s="103" t="s">
        <v>10</v>
      </c>
      <c r="AU15" s="103" t="s">
        <v>6</v>
      </c>
      <c r="AV15" s="103" t="s">
        <v>3</v>
      </c>
      <c r="AW15" s="103" t="s">
        <v>10</v>
      </c>
      <c r="AX15" s="103"/>
      <c r="AY15" s="103"/>
      <c r="AZ15" s="103"/>
      <c r="BA15" s="103"/>
      <c r="BB15" s="103"/>
      <c r="BC15" s="103"/>
      <c r="BD15" s="103"/>
      <c r="BE15" s="103"/>
      <c r="BF15" s="103" t="s">
        <v>6</v>
      </c>
      <c r="BG15" s="103"/>
      <c r="BH15" s="103" t="s">
        <v>3</v>
      </c>
      <c r="BI15" s="103"/>
      <c r="BJ15" s="99"/>
      <c r="BK15" s="99"/>
      <c r="BL15" s="96" t="s">
        <v>28</v>
      </c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8"/>
      <c r="BY15" s="99" t="s">
        <v>29</v>
      </c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106"/>
      <c r="CM15" s="107"/>
      <c r="CN15" s="99"/>
      <c r="CO15" s="99"/>
      <c r="CP15" s="96" t="s">
        <v>28</v>
      </c>
      <c r="CQ15" s="97"/>
      <c r="CR15" s="97"/>
      <c r="CS15" s="97"/>
      <c r="CT15" s="97"/>
      <c r="CU15" s="98"/>
      <c r="CV15" s="96" t="s">
        <v>28</v>
      </c>
      <c r="CW15" s="97"/>
      <c r="CX15" s="97"/>
      <c r="CY15" s="97"/>
      <c r="CZ15" s="97"/>
      <c r="DA15" s="97"/>
      <c r="DB15" s="98"/>
      <c r="DC15" s="99" t="s">
        <v>29</v>
      </c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106"/>
      <c r="DQ15" s="107"/>
      <c r="DR15" s="99"/>
      <c r="DS15" s="99"/>
      <c r="DT15" s="96" t="s">
        <v>28</v>
      </c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8"/>
      <c r="EG15" s="99" t="s">
        <v>29</v>
      </c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106"/>
      <c r="EU15" s="107"/>
      <c r="EV15" s="99"/>
      <c r="EW15" s="99"/>
      <c r="EX15" s="96" t="s">
        <v>28</v>
      </c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8"/>
      <c r="FK15" s="99" t="s">
        <v>29</v>
      </c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106"/>
      <c r="FY15" s="107"/>
      <c r="FZ15" s="99"/>
      <c r="GA15" s="99"/>
      <c r="GB15" s="96" t="s">
        <v>28</v>
      </c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8"/>
      <c r="GO15" s="99" t="s">
        <v>29</v>
      </c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106"/>
      <c r="HC15" s="107"/>
      <c r="HD15" s="99" t="s">
        <v>11</v>
      </c>
      <c r="HE15" s="99" t="s">
        <v>2</v>
      </c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110"/>
      <c r="HW15" s="113"/>
      <c r="HX15" s="103"/>
      <c r="HY15" s="103"/>
      <c r="HZ15" s="103"/>
      <c r="IA15" s="103"/>
      <c r="IB15" s="103"/>
      <c r="IC15" s="103"/>
      <c r="ID15" s="103"/>
      <c r="IE15" s="103"/>
      <c r="IF15" s="103"/>
    </row>
    <row r="16" spans="1:240" s="9" customFormat="1" ht="27" customHeight="1" x14ac:dyDescent="0.2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99"/>
      <c r="BK16" s="99"/>
      <c r="BL16" s="99" t="s">
        <v>33</v>
      </c>
      <c r="BM16" s="104" t="s">
        <v>30</v>
      </c>
      <c r="BN16" s="115"/>
      <c r="BO16" s="115"/>
      <c r="BP16" s="115"/>
      <c r="BQ16" s="105"/>
      <c r="BR16" s="99" t="s">
        <v>31</v>
      </c>
      <c r="BS16" s="99"/>
      <c r="BT16" s="99" t="s">
        <v>32</v>
      </c>
      <c r="BU16" s="99"/>
      <c r="BV16" s="99"/>
      <c r="BW16" s="99"/>
      <c r="BX16" s="99"/>
      <c r="BY16" s="99" t="s">
        <v>33</v>
      </c>
      <c r="BZ16" s="99" t="s">
        <v>34</v>
      </c>
      <c r="CA16" s="99"/>
      <c r="CB16" s="99"/>
      <c r="CC16" s="99"/>
      <c r="CD16" s="99"/>
      <c r="CE16" s="99" t="s">
        <v>1</v>
      </c>
      <c r="CF16" s="99"/>
      <c r="CG16" s="99" t="s">
        <v>35</v>
      </c>
      <c r="CH16" s="99"/>
      <c r="CI16" s="99"/>
      <c r="CJ16" s="99"/>
      <c r="CK16" s="99"/>
      <c r="CL16" s="106"/>
      <c r="CM16" s="107"/>
      <c r="CN16" s="99"/>
      <c r="CO16" s="99"/>
      <c r="CP16" s="99" t="s">
        <v>33</v>
      </c>
      <c r="CQ16" s="104" t="s">
        <v>30</v>
      </c>
      <c r="CR16" s="115"/>
      <c r="CS16" s="115"/>
      <c r="CT16" s="115"/>
      <c r="CU16" s="105"/>
      <c r="CV16" s="99" t="s">
        <v>31</v>
      </c>
      <c r="CW16" s="99"/>
      <c r="CX16" s="99" t="s">
        <v>32</v>
      </c>
      <c r="CY16" s="99"/>
      <c r="CZ16" s="99"/>
      <c r="DA16" s="99"/>
      <c r="DB16" s="99"/>
      <c r="DC16" s="99" t="s">
        <v>33</v>
      </c>
      <c r="DD16" s="99" t="s">
        <v>34</v>
      </c>
      <c r="DE16" s="99"/>
      <c r="DF16" s="99"/>
      <c r="DG16" s="99"/>
      <c r="DH16" s="99"/>
      <c r="DI16" s="99" t="s">
        <v>1</v>
      </c>
      <c r="DJ16" s="99"/>
      <c r="DK16" s="99" t="s">
        <v>35</v>
      </c>
      <c r="DL16" s="99"/>
      <c r="DM16" s="99"/>
      <c r="DN16" s="99"/>
      <c r="DO16" s="99"/>
      <c r="DP16" s="106"/>
      <c r="DQ16" s="107"/>
      <c r="DR16" s="99"/>
      <c r="DS16" s="99"/>
      <c r="DT16" s="99" t="s">
        <v>33</v>
      </c>
      <c r="DU16" s="104" t="s">
        <v>30</v>
      </c>
      <c r="DV16" s="115"/>
      <c r="DW16" s="115"/>
      <c r="DX16" s="115"/>
      <c r="DY16" s="105"/>
      <c r="DZ16" s="99" t="s">
        <v>31</v>
      </c>
      <c r="EA16" s="99"/>
      <c r="EB16" s="99" t="s">
        <v>32</v>
      </c>
      <c r="EC16" s="99"/>
      <c r="ED16" s="99"/>
      <c r="EE16" s="99"/>
      <c r="EF16" s="99"/>
      <c r="EG16" s="99" t="s">
        <v>33</v>
      </c>
      <c r="EH16" s="99" t="s">
        <v>34</v>
      </c>
      <c r="EI16" s="99"/>
      <c r="EJ16" s="99"/>
      <c r="EK16" s="99"/>
      <c r="EL16" s="99"/>
      <c r="EM16" s="99" t="s">
        <v>1</v>
      </c>
      <c r="EN16" s="99"/>
      <c r="EO16" s="99" t="s">
        <v>35</v>
      </c>
      <c r="EP16" s="99"/>
      <c r="EQ16" s="99"/>
      <c r="ER16" s="99"/>
      <c r="ES16" s="99"/>
      <c r="ET16" s="106"/>
      <c r="EU16" s="107"/>
      <c r="EV16" s="99"/>
      <c r="EW16" s="99"/>
      <c r="EX16" s="101" t="s">
        <v>33</v>
      </c>
      <c r="EY16" s="104" t="s">
        <v>30</v>
      </c>
      <c r="EZ16" s="115"/>
      <c r="FA16" s="115"/>
      <c r="FB16" s="115"/>
      <c r="FC16" s="105"/>
      <c r="FD16" s="99" t="s">
        <v>31</v>
      </c>
      <c r="FE16" s="99"/>
      <c r="FF16" s="99" t="s">
        <v>32</v>
      </c>
      <c r="FG16" s="99"/>
      <c r="FH16" s="99"/>
      <c r="FI16" s="99"/>
      <c r="FJ16" s="99"/>
      <c r="FK16" s="99" t="s">
        <v>33</v>
      </c>
      <c r="FL16" s="99" t="s">
        <v>34</v>
      </c>
      <c r="FM16" s="99"/>
      <c r="FN16" s="99"/>
      <c r="FO16" s="99"/>
      <c r="FP16" s="99"/>
      <c r="FQ16" s="99" t="s">
        <v>1</v>
      </c>
      <c r="FR16" s="99"/>
      <c r="FS16" s="99" t="s">
        <v>35</v>
      </c>
      <c r="FT16" s="99"/>
      <c r="FU16" s="99"/>
      <c r="FV16" s="99"/>
      <c r="FW16" s="99"/>
      <c r="FX16" s="106"/>
      <c r="FY16" s="107"/>
      <c r="FZ16" s="99"/>
      <c r="GA16" s="99"/>
      <c r="GB16" s="99" t="s">
        <v>33</v>
      </c>
      <c r="GC16" s="104" t="s">
        <v>30</v>
      </c>
      <c r="GD16" s="115"/>
      <c r="GE16" s="115"/>
      <c r="GF16" s="115"/>
      <c r="GG16" s="105"/>
      <c r="GH16" s="99" t="s">
        <v>31</v>
      </c>
      <c r="GI16" s="99"/>
      <c r="GJ16" s="99" t="s">
        <v>32</v>
      </c>
      <c r="GK16" s="99"/>
      <c r="GL16" s="99"/>
      <c r="GM16" s="99"/>
      <c r="GN16" s="99"/>
      <c r="GO16" s="99" t="s">
        <v>33</v>
      </c>
      <c r="GP16" s="99" t="s">
        <v>34</v>
      </c>
      <c r="GQ16" s="99"/>
      <c r="GR16" s="99"/>
      <c r="GS16" s="99"/>
      <c r="GT16" s="99"/>
      <c r="GU16" s="99" t="s">
        <v>1</v>
      </c>
      <c r="GV16" s="99"/>
      <c r="GW16" s="99" t="s">
        <v>35</v>
      </c>
      <c r="GX16" s="99"/>
      <c r="GY16" s="99"/>
      <c r="GZ16" s="99"/>
      <c r="HA16" s="99"/>
      <c r="HB16" s="106"/>
      <c r="HC16" s="107"/>
      <c r="HD16" s="99"/>
      <c r="HE16" s="99" t="s">
        <v>36</v>
      </c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 t="s">
        <v>37</v>
      </c>
      <c r="HQ16" s="99"/>
      <c r="HR16" s="99"/>
      <c r="HS16" s="99" t="s">
        <v>38</v>
      </c>
      <c r="HT16" s="99"/>
      <c r="HU16" s="99"/>
      <c r="HV16" s="110"/>
      <c r="HW16" s="113"/>
      <c r="HX16" s="103"/>
      <c r="HY16" s="103"/>
      <c r="HZ16" s="103"/>
      <c r="IA16" s="103"/>
      <c r="IB16" s="103"/>
      <c r="IC16" s="103"/>
      <c r="ID16" s="103"/>
      <c r="IE16" s="103"/>
      <c r="IF16" s="103"/>
    </row>
    <row r="17" spans="1:240" s="9" customFormat="1" ht="15" customHeight="1" x14ac:dyDescent="0.2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19" t="s">
        <v>39</v>
      </c>
      <c r="R17" s="119" t="s">
        <v>40</v>
      </c>
      <c r="S17" s="119" t="s">
        <v>41</v>
      </c>
      <c r="T17" s="119" t="s">
        <v>42</v>
      </c>
      <c r="U17" s="119" t="s">
        <v>43</v>
      </c>
      <c r="V17" s="119" t="s">
        <v>44</v>
      </c>
      <c r="W17" s="119" t="s">
        <v>45</v>
      </c>
      <c r="X17" s="119" t="s">
        <v>46</v>
      </c>
      <c r="Y17" s="119" t="s">
        <v>47</v>
      </c>
      <c r="Z17" s="119" t="s">
        <v>39</v>
      </c>
      <c r="AA17" s="119" t="s">
        <v>40</v>
      </c>
      <c r="AB17" s="119" t="s">
        <v>41</v>
      </c>
      <c r="AC17" s="119" t="s">
        <v>42</v>
      </c>
      <c r="AD17" s="119" t="s">
        <v>43</v>
      </c>
      <c r="AE17" s="119" t="s">
        <v>44</v>
      </c>
      <c r="AF17" s="119" t="s">
        <v>45</v>
      </c>
      <c r="AG17" s="119" t="s">
        <v>46</v>
      </c>
      <c r="AH17" s="119" t="s">
        <v>47</v>
      </c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19" t="s">
        <v>39</v>
      </c>
      <c r="AX17" s="119" t="s">
        <v>40</v>
      </c>
      <c r="AY17" s="119" t="s">
        <v>41</v>
      </c>
      <c r="AZ17" s="119" t="s">
        <v>42</v>
      </c>
      <c r="BA17" s="119" t="s">
        <v>43</v>
      </c>
      <c r="BB17" s="119" t="s">
        <v>44</v>
      </c>
      <c r="BC17" s="119" t="s">
        <v>45</v>
      </c>
      <c r="BD17" s="119" t="s">
        <v>46</v>
      </c>
      <c r="BE17" s="119" t="s">
        <v>47</v>
      </c>
      <c r="BF17" s="103"/>
      <c r="BG17" s="103"/>
      <c r="BH17" s="103"/>
      <c r="BI17" s="103"/>
      <c r="BJ17" s="99"/>
      <c r="BK17" s="99"/>
      <c r="BL17" s="99"/>
      <c r="BM17" s="106"/>
      <c r="BN17" s="116"/>
      <c r="BO17" s="116"/>
      <c r="BP17" s="116"/>
      <c r="BQ17" s="107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106"/>
      <c r="CM17" s="107"/>
      <c r="CN17" s="99"/>
      <c r="CO17" s="99"/>
      <c r="CP17" s="99"/>
      <c r="CQ17" s="106"/>
      <c r="CR17" s="116"/>
      <c r="CS17" s="116"/>
      <c r="CT17" s="116"/>
      <c r="CU17" s="107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106"/>
      <c r="DQ17" s="107"/>
      <c r="DR17" s="99"/>
      <c r="DS17" s="99"/>
      <c r="DT17" s="99"/>
      <c r="DU17" s="106"/>
      <c r="DV17" s="116"/>
      <c r="DW17" s="116"/>
      <c r="DX17" s="116"/>
      <c r="DY17" s="107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106"/>
      <c r="EU17" s="107"/>
      <c r="EV17" s="99"/>
      <c r="EW17" s="99"/>
      <c r="EX17" s="118"/>
      <c r="EY17" s="106"/>
      <c r="EZ17" s="116"/>
      <c r="FA17" s="116"/>
      <c r="FB17" s="116"/>
      <c r="FC17" s="107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106"/>
      <c r="FY17" s="107"/>
      <c r="FZ17" s="99"/>
      <c r="GA17" s="99"/>
      <c r="GB17" s="99"/>
      <c r="GC17" s="106"/>
      <c r="GD17" s="116"/>
      <c r="GE17" s="116"/>
      <c r="GF17" s="116"/>
      <c r="GG17" s="107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106"/>
      <c r="HC17" s="107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110"/>
      <c r="HW17" s="113"/>
      <c r="HX17" s="103"/>
      <c r="HY17" s="103"/>
      <c r="HZ17" s="103"/>
      <c r="IA17" s="103"/>
      <c r="IB17" s="103"/>
      <c r="IC17" s="103"/>
      <c r="ID17" s="103"/>
      <c r="IE17" s="103"/>
      <c r="IF17" s="103"/>
    </row>
    <row r="18" spans="1:240" s="9" customFormat="1" ht="15" customHeight="1" x14ac:dyDescent="0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19"/>
      <c r="AX18" s="119"/>
      <c r="AY18" s="119"/>
      <c r="AZ18" s="119"/>
      <c r="BA18" s="119"/>
      <c r="BB18" s="119"/>
      <c r="BC18" s="119"/>
      <c r="BD18" s="119"/>
      <c r="BE18" s="119"/>
      <c r="BF18" s="103"/>
      <c r="BG18" s="103"/>
      <c r="BH18" s="103"/>
      <c r="BI18" s="103"/>
      <c r="BJ18" s="99"/>
      <c r="BK18" s="99"/>
      <c r="BL18" s="99"/>
      <c r="BM18" s="106"/>
      <c r="BN18" s="116"/>
      <c r="BO18" s="116"/>
      <c r="BP18" s="116"/>
      <c r="BQ18" s="107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106"/>
      <c r="CM18" s="107"/>
      <c r="CN18" s="99"/>
      <c r="CO18" s="99"/>
      <c r="CP18" s="99"/>
      <c r="CQ18" s="106"/>
      <c r="CR18" s="116"/>
      <c r="CS18" s="116"/>
      <c r="CT18" s="116"/>
      <c r="CU18" s="107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106"/>
      <c r="DQ18" s="107"/>
      <c r="DR18" s="99"/>
      <c r="DS18" s="99"/>
      <c r="DT18" s="99"/>
      <c r="DU18" s="106"/>
      <c r="DV18" s="116"/>
      <c r="DW18" s="116"/>
      <c r="DX18" s="116"/>
      <c r="DY18" s="107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106"/>
      <c r="EU18" s="107"/>
      <c r="EV18" s="99"/>
      <c r="EW18" s="99"/>
      <c r="EX18" s="118"/>
      <c r="EY18" s="106"/>
      <c r="EZ18" s="116"/>
      <c r="FA18" s="116"/>
      <c r="FB18" s="116"/>
      <c r="FC18" s="107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106"/>
      <c r="FY18" s="107"/>
      <c r="FZ18" s="99"/>
      <c r="GA18" s="99"/>
      <c r="GB18" s="99"/>
      <c r="GC18" s="106"/>
      <c r="GD18" s="116"/>
      <c r="GE18" s="116"/>
      <c r="GF18" s="116"/>
      <c r="GG18" s="107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106"/>
      <c r="HC18" s="107"/>
      <c r="HD18" s="99"/>
      <c r="HE18" s="99" t="s">
        <v>48</v>
      </c>
      <c r="HF18" s="99" t="s">
        <v>49</v>
      </c>
      <c r="HG18" s="99" t="s">
        <v>50</v>
      </c>
      <c r="HH18" s="99"/>
      <c r="HI18" s="99"/>
      <c r="HJ18" s="99"/>
      <c r="HK18" s="99"/>
      <c r="HL18" s="99"/>
      <c r="HM18" s="99"/>
      <c r="HN18" s="99"/>
      <c r="HO18" s="99"/>
      <c r="HP18" s="99" t="s">
        <v>48</v>
      </c>
      <c r="HQ18" s="99" t="s">
        <v>49</v>
      </c>
      <c r="HR18" s="99" t="s">
        <v>50</v>
      </c>
      <c r="HS18" s="99" t="s">
        <v>48</v>
      </c>
      <c r="HT18" s="99" t="s">
        <v>49</v>
      </c>
      <c r="HU18" s="99" t="s">
        <v>50</v>
      </c>
      <c r="HV18" s="110"/>
      <c r="HW18" s="113"/>
      <c r="HX18" s="103" t="s">
        <v>11</v>
      </c>
      <c r="HY18" s="103" t="s">
        <v>2</v>
      </c>
      <c r="HZ18" s="103"/>
      <c r="IA18" s="103"/>
      <c r="IB18" s="103"/>
      <c r="IC18" s="103"/>
      <c r="ID18" s="103"/>
      <c r="IE18" s="103"/>
      <c r="IF18" s="103"/>
    </row>
    <row r="19" spans="1:240" s="9" customFormat="1" ht="93" customHeight="1" x14ac:dyDescent="0.2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19"/>
      <c r="AX19" s="119"/>
      <c r="AY19" s="119"/>
      <c r="AZ19" s="119"/>
      <c r="BA19" s="119"/>
      <c r="BB19" s="119"/>
      <c r="BC19" s="119"/>
      <c r="BD19" s="119"/>
      <c r="BE19" s="119"/>
      <c r="BF19" s="103"/>
      <c r="BG19" s="103"/>
      <c r="BH19" s="103"/>
      <c r="BI19" s="103"/>
      <c r="BJ19" s="99"/>
      <c r="BK19" s="99"/>
      <c r="BL19" s="99"/>
      <c r="BM19" s="108"/>
      <c r="BN19" s="117"/>
      <c r="BO19" s="117"/>
      <c r="BP19" s="117"/>
      <c r="BQ19" s="10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106"/>
      <c r="CM19" s="107"/>
      <c r="CN19" s="99"/>
      <c r="CO19" s="99"/>
      <c r="CP19" s="99"/>
      <c r="CQ19" s="108"/>
      <c r="CR19" s="117"/>
      <c r="CS19" s="117"/>
      <c r="CT19" s="117"/>
      <c r="CU19" s="10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106"/>
      <c r="DQ19" s="107"/>
      <c r="DR19" s="99"/>
      <c r="DS19" s="99"/>
      <c r="DT19" s="99"/>
      <c r="DU19" s="108"/>
      <c r="DV19" s="117"/>
      <c r="DW19" s="117"/>
      <c r="DX19" s="117"/>
      <c r="DY19" s="10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106"/>
      <c r="EU19" s="107"/>
      <c r="EV19" s="99"/>
      <c r="EW19" s="99"/>
      <c r="EX19" s="118"/>
      <c r="EY19" s="108"/>
      <c r="EZ19" s="117"/>
      <c r="FA19" s="117"/>
      <c r="FB19" s="117"/>
      <c r="FC19" s="10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106"/>
      <c r="FY19" s="107"/>
      <c r="FZ19" s="99"/>
      <c r="GA19" s="99"/>
      <c r="GB19" s="99"/>
      <c r="GC19" s="108"/>
      <c r="GD19" s="117"/>
      <c r="GE19" s="117"/>
      <c r="GF19" s="117"/>
      <c r="GG19" s="10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106"/>
      <c r="HC19" s="107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110"/>
      <c r="HW19" s="113"/>
      <c r="HX19" s="103"/>
      <c r="HY19" s="99" t="s">
        <v>75</v>
      </c>
      <c r="HZ19" s="99" t="s">
        <v>2</v>
      </c>
      <c r="IA19" s="99"/>
      <c r="IB19" s="99"/>
      <c r="IC19" s="99" t="s">
        <v>78</v>
      </c>
      <c r="ID19" s="99" t="s">
        <v>2</v>
      </c>
      <c r="IE19" s="99"/>
      <c r="IF19" s="99"/>
    </row>
    <row r="20" spans="1:240" s="9" customFormat="1" ht="82.5" customHeight="1" x14ac:dyDescent="0.2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03" t="s">
        <v>11</v>
      </c>
      <c r="AJ20" s="16" t="s">
        <v>51</v>
      </c>
      <c r="AK20" s="103" t="s">
        <v>11</v>
      </c>
      <c r="AL20" s="16" t="s">
        <v>51</v>
      </c>
      <c r="AM20" s="103" t="s">
        <v>11</v>
      </c>
      <c r="AN20" s="16" t="s">
        <v>51</v>
      </c>
      <c r="AO20" s="103" t="s">
        <v>11</v>
      </c>
      <c r="AP20" s="16" t="s">
        <v>51</v>
      </c>
      <c r="AQ20" s="103"/>
      <c r="AR20" s="103"/>
      <c r="AS20" s="103"/>
      <c r="AT20" s="103"/>
      <c r="AU20" s="103"/>
      <c r="AV20" s="103"/>
      <c r="AW20" s="119"/>
      <c r="AX20" s="119"/>
      <c r="AY20" s="119"/>
      <c r="AZ20" s="119"/>
      <c r="BA20" s="119"/>
      <c r="BB20" s="119"/>
      <c r="BC20" s="119"/>
      <c r="BD20" s="119"/>
      <c r="BE20" s="119"/>
      <c r="BF20" s="103" t="s">
        <v>11</v>
      </c>
      <c r="BG20" s="16" t="s">
        <v>51</v>
      </c>
      <c r="BH20" s="103" t="s">
        <v>11</v>
      </c>
      <c r="BI20" s="16" t="s">
        <v>51</v>
      </c>
      <c r="BJ20" s="99" t="s">
        <v>79</v>
      </c>
      <c r="BK20" s="99" t="s">
        <v>0</v>
      </c>
      <c r="BL20" s="99"/>
      <c r="BM20" s="99" t="s">
        <v>52</v>
      </c>
      <c r="BN20" s="99" t="s">
        <v>80</v>
      </c>
      <c r="BO20" s="101" t="s">
        <v>81</v>
      </c>
      <c r="BP20" s="99" t="s">
        <v>82</v>
      </c>
      <c r="BQ20" s="101" t="s">
        <v>59</v>
      </c>
      <c r="BR20" s="99" t="s">
        <v>53</v>
      </c>
      <c r="BS20" s="99" t="s">
        <v>54</v>
      </c>
      <c r="BT20" s="99" t="s">
        <v>55</v>
      </c>
      <c r="BU20" s="99" t="s">
        <v>56</v>
      </c>
      <c r="BV20" s="101" t="s">
        <v>60</v>
      </c>
      <c r="BW20" s="99" t="s">
        <v>57</v>
      </c>
      <c r="BX20" s="99" t="s">
        <v>58</v>
      </c>
      <c r="BY20" s="99"/>
      <c r="BZ20" s="99" t="s">
        <v>52</v>
      </c>
      <c r="CA20" s="99" t="s">
        <v>80</v>
      </c>
      <c r="CB20" s="101" t="s">
        <v>81</v>
      </c>
      <c r="CC20" s="99" t="s">
        <v>82</v>
      </c>
      <c r="CD20" s="99" t="s">
        <v>59</v>
      </c>
      <c r="CE20" s="99" t="s">
        <v>53</v>
      </c>
      <c r="CF20" s="99" t="s">
        <v>54</v>
      </c>
      <c r="CG20" s="99" t="s">
        <v>55</v>
      </c>
      <c r="CH20" s="99" t="s">
        <v>56</v>
      </c>
      <c r="CI20" s="99" t="s">
        <v>60</v>
      </c>
      <c r="CJ20" s="99" t="s">
        <v>57</v>
      </c>
      <c r="CK20" s="99" t="s">
        <v>58</v>
      </c>
      <c r="CL20" s="108"/>
      <c r="CM20" s="109"/>
      <c r="CN20" s="101" t="s">
        <v>79</v>
      </c>
      <c r="CO20" s="99" t="s">
        <v>0</v>
      </c>
      <c r="CP20" s="99"/>
      <c r="CQ20" s="99" t="s">
        <v>52</v>
      </c>
      <c r="CR20" s="99" t="s">
        <v>80</v>
      </c>
      <c r="CS20" s="101" t="s">
        <v>81</v>
      </c>
      <c r="CT20" s="99" t="s">
        <v>82</v>
      </c>
      <c r="CU20" s="101" t="s">
        <v>59</v>
      </c>
      <c r="CV20" s="99" t="s">
        <v>53</v>
      </c>
      <c r="CW20" s="99" t="s">
        <v>54</v>
      </c>
      <c r="CX20" s="99" t="s">
        <v>55</v>
      </c>
      <c r="CY20" s="99" t="s">
        <v>56</v>
      </c>
      <c r="CZ20" s="101" t="s">
        <v>60</v>
      </c>
      <c r="DA20" s="99" t="s">
        <v>57</v>
      </c>
      <c r="DB20" s="99" t="s">
        <v>58</v>
      </c>
      <c r="DC20" s="99"/>
      <c r="DD20" s="99" t="s">
        <v>52</v>
      </c>
      <c r="DE20" s="99" t="s">
        <v>80</v>
      </c>
      <c r="DF20" s="101" t="s">
        <v>81</v>
      </c>
      <c r="DG20" s="99" t="s">
        <v>82</v>
      </c>
      <c r="DH20" s="99" t="s">
        <v>59</v>
      </c>
      <c r="DI20" s="99" t="s">
        <v>53</v>
      </c>
      <c r="DJ20" s="99" t="s">
        <v>54</v>
      </c>
      <c r="DK20" s="99" t="s">
        <v>55</v>
      </c>
      <c r="DL20" s="99" t="s">
        <v>56</v>
      </c>
      <c r="DM20" s="99" t="s">
        <v>60</v>
      </c>
      <c r="DN20" s="99" t="s">
        <v>57</v>
      </c>
      <c r="DO20" s="99" t="s">
        <v>58</v>
      </c>
      <c r="DP20" s="108"/>
      <c r="DQ20" s="109"/>
      <c r="DR20" s="99" t="s">
        <v>79</v>
      </c>
      <c r="DS20" s="99" t="s">
        <v>0</v>
      </c>
      <c r="DT20" s="99"/>
      <c r="DU20" s="99" t="s">
        <v>52</v>
      </c>
      <c r="DV20" s="99" t="s">
        <v>80</v>
      </c>
      <c r="DW20" s="101" t="s">
        <v>81</v>
      </c>
      <c r="DX20" s="99" t="s">
        <v>82</v>
      </c>
      <c r="DY20" s="101" t="s">
        <v>59</v>
      </c>
      <c r="DZ20" s="101" t="s">
        <v>53</v>
      </c>
      <c r="EA20" s="99" t="s">
        <v>54</v>
      </c>
      <c r="EB20" s="99" t="s">
        <v>55</v>
      </c>
      <c r="EC20" s="99" t="s">
        <v>56</v>
      </c>
      <c r="ED20" s="101" t="s">
        <v>60</v>
      </c>
      <c r="EE20" s="99" t="s">
        <v>57</v>
      </c>
      <c r="EF20" s="99" t="s">
        <v>58</v>
      </c>
      <c r="EG20" s="99"/>
      <c r="EH20" s="99" t="s">
        <v>52</v>
      </c>
      <c r="EI20" s="99" t="s">
        <v>80</v>
      </c>
      <c r="EJ20" s="101" t="s">
        <v>81</v>
      </c>
      <c r="EK20" s="99" t="s">
        <v>82</v>
      </c>
      <c r="EL20" s="99" t="s">
        <v>59</v>
      </c>
      <c r="EM20" s="99" t="s">
        <v>53</v>
      </c>
      <c r="EN20" s="99" t="s">
        <v>54</v>
      </c>
      <c r="EO20" s="99" t="s">
        <v>55</v>
      </c>
      <c r="EP20" s="99" t="s">
        <v>56</v>
      </c>
      <c r="EQ20" s="99" t="s">
        <v>60</v>
      </c>
      <c r="ER20" s="99" t="s">
        <v>57</v>
      </c>
      <c r="ES20" s="99" t="s">
        <v>58</v>
      </c>
      <c r="ET20" s="108"/>
      <c r="EU20" s="109"/>
      <c r="EV20" s="99" t="s">
        <v>79</v>
      </c>
      <c r="EW20" s="99" t="s">
        <v>0</v>
      </c>
      <c r="EX20" s="118"/>
      <c r="EY20" s="99" t="s">
        <v>52</v>
      </c>
      <c r="EZ20" s="99" t="s">
        <v>80</v>
      </c>
      <c r="FA20" s="101" t="s">
        <v>81</v>
      </c>
      <c r="FB20" s="99" t="s">
        <v>82</v>
      </c>
      <c r="FC20" s="101" t="s">
        <v>59</v>
      </c>
      <c r="FD20" s="99" t="s">
        <v>53</v>
      </c>
      <c r="FE20" s="99" t="s">
        <v>54</v>
      </c>
      <c r="FF20" s="99" t="s">
        <v>55</v>
      </c>
      <c r="FG20" s="99" t="s">
        <v>56</v>
      </c>
      <c r="FH20" s="101" t="s">
        <v>60</v>
      </c>
      <c r="FI20" s="99" t="s">
        <v>57</v>
      </c>
      <c r="FJ20" s="99" t="s">
        <v>58</v>
      </c>
      <c r="FK20" s="99"/>
      <c r="FL20" s="99" t="s">
        <v>52</v>
      </c>
      <c r="FM20" s="99" t="s">
        <v>80</v>
      </c>
      <c r="FN20" s="101" t="s">
        <v>81</v>
      </c>
      <c r="FO20" s="99" t="s">
        <v>82</v>
      </c>
      <c r="FP20" s="99" t="s">
        <v>59</v>
      </c>
      <c r="FQ20" s="99" t="s">
        <v>53</v>
      </c>
      <c r="FR20" s="99" t="s">
        <v>54</v>
      </c>
      <c r="FS20" s="99" t="s">
        <v>55</v>
      </c>
      <c r="FT20" s="99" t="s">
        <v>56</v>
      </c>
      <c r="FU20" s="99" t="s">
        <v>60</v>
      </c>
      <c r="FV20" s="99" t="s">
        <v>57</v>
      </c>
      <c r="FW20" s="99" t="s">
        <v>58</v>
      </c>
      <c r="FX20" s="108"/>
      <c r="FY20" s="109"/>
      <c r="FZ20" s="99" t="s">
        <v>79</v>
      </c>
      <c r="GA20" s="99" t="s">
        <v>0</v>
      </c>
      <c r="GB20" s="99"/>
      <c r="GC20" s="99" t="s">
        <v>52</v>
      </c>
      <c r="GD20" s="99" t="s">
        <v>80</v>
      </c>
      <c r="GE20" s="101" t="s">
        <v>81</v>
      </c>
      <c r="GF20" s="99" t="s">
        <v>82</v>
      </c>
      <c r="GG20" s="101" t="s">
        <v>59</v>
      </c>
      <c r="GH20" s="99" t="s">
        <v>53</v>
      </c>
      <c r="GI20" s="99" t="s">
        <v>54</v>
      </c>
      <c r="GJ20" s="99" t="s">
        <v>55</v>
      </c>
      <c r="GK20" s="99" t="s">
        <v>56</v>
      </c>
      <c r="GL20" s="101" t="s">
        <v>60</v>
      </c>
      <c r="GM20" s="99" t="s">
        <v>57</v>
      </c>
      <c r="GN20" s="99" t="s">
        <v>58</v>
      </c>
      <c r="GO20" s="99"/>
      <c r="GP20" s="99" t="s">
        <v>52</v>
      </c>
      <c r="GQ20" s="99" t="s">
        <v>80</v>
      </c>
      <c r="GR20" s="101" t="s">
        <v>81</v>
      </c>
      <c r="GS20" s="99" t="s">
        <v>82</v>
      </c>
      <c r="GT20" s="99" t="s">
        <v>59</v>
      </c>
      <c r="GU20" s="99" t="s">
        <v>53</v>
      </c>
      <c r="GV20" s="99" t="s">
        <v>54</v>
      </c>
      <c r="GW20" s="99" t="s">
        <v>55</v>
      </c>
      <c r="GX20" s="99" t="s">
        <v>56</v>
      </c>
      <c r="GY20" s="99" t="s">
        <v>60</v>
      </c>
      <c r="GZ20" s="99" t="s">
        <v>57</v>
      </c>
      <c r="HA20" s="99" t="s">
        <v>58</v>
      </c>
      <c r="HB20" s="108"/>
      <c r="HC20" s="109"/>
      <c r="HD20" s="99"/>
      <c r="HE20" s="99"/>
      <c r="HF20" s="99"/>
      <c r="HG20" s="100" t="s">
        <v>39</v>
      </c>
      <c r="HH20" s="100" t="s">
        <v>40</v>
      </c>
      <c r="HI20" s="100" t="s">
        <v>41</v>
      </c>
      <c r="HJ20" s="100" t="s">
        <v>42</v>
      </c>
      <c r="HK20" s="100" t="s">
        <v>43</v>
      </c>
      <c r="HL20" s="100" t="s">
        <v>44</v>
      </c>
      <c r="HM20" s="100" t="s">
        <v>45</v>
      </c>
      <c r="HN20" s="100" t="s">
        <v>46</v>
      </c>
      <c r="HO20" s="100" t="s">
        <v>47</v>
      </c>
      <c r="HP20" s="99"/>
      <c r="HQ20" s="99"/>
      <c r="HR20" s="99"/>
      <c r="HS20" s="99"/>
      <c r="HT20" s="99"/>
      <c r="HU20" s="99"/>
      <c r="HV20" s="110"/>
      <c r="HW20" s="113"/>
      <c r="HX20" s="103"/>
      <c r="HY20" s="99"/>
      <c r="HZ20" s="99" t="s">
        <v>76</v>
      </c>
      <c r="IA20" s="17" t="s">
        <v>51</v>
      </c>
      <c r="IB20" s="99" t="s">
        <v>77</v>
      </c>
      <c r="IC20" s="99"/>
      <c r="ID20" s="99" t="s">
        <v>76</v>
      </c>
      <c r="IE20" s="17" t="s">
        <v>51</v>
      </c>
      <c r="IF20" s="99" t="s">
        <v>77</v>
      </c>
    </row>
    <row r="21" spans="1:240" s="9" customFormat="1" ht="109.5" customHeight="1" x14ac:dyDescent="0.2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03"/>
      <c r="AJ21" s="16" t="s">
        <v>41</v>
      </c>
      <c r="AK21" s="103"/>
      <c r="AL21" s="16" t="s">
        <v>41</v>
      </c>
      <c r="AM21" s="103"/>
      <c r="AN21" s="16" t="s">
        <v>41</v>
      </c>
      <c r="AO21" s="103"/>
      <c r="AP21" s="16" t="s">
        <v>41</v>
      </c>
      <c r="AQ21" s="103"/>
      <c r="AR21" s="103"/>
      <c r="AS21" s="103"/>
      <c r="AT21" s="103"/>
      <c r="AU21" s="103"/>
      <c r="AV21" s="103"/>
      <c r="AW21" s="119"/>
      <c r="AX21" s="119"/>
      <c r="AY21" s="119"/>
      <c r="AZ21" s="119"/>
      <c r="BA21" s="119"/>
      <c r="BB21" s="119"/>
      <c r="BC21" s="119"/>
      <c r="BD21" s="119"/>
      <c r="BE21" s="119"/>
      <c r="BF21" s="103"/>
      <c r="BG21" s="16" t="s">
        <v>41</v>
      </c>
      <c r="BH21" s="103"/>
      <c r="BI21" s="16" t="s">
        <v>41</v>
      </c>
      <c r="BJ21" s="99"/>
      <c r="BK21" s="99"/>
      <c r="BL21" s="99"/>
      <c r="BM21" s="99"/>
      <c r="BN21" s="99"/>
      <c r="BO21" s="102"/>
      <c r="BP21" s="99"/>
      <c r="BQ21" s="102"/>
      <c r="BR21" s="99"/>
      <c r="BS21" s="99"/>
      <c r="BT21" s="99"/>
      <c r="BU21" s="99"/>
      <c r="BV21" s="102"/>
      <c r="BW21" s="99"/>
      <c r="BX21" s="99"/>
      <c r="BY21" s="99"/>
      <c r="BZ21" s="99"/>
      <c r="CA21" s="99"/>
      <c r="CB21" s="102"/>
      <c r="CC21" s="99"/>
      <c r="CD21" s="99"/>
      <c r="CE21" s="99"/>
      <c r="CF21" s="99"/>
      <c r="CG21" s="99"/>
      <c r="CH21" s="99"/>
      <c r="CI21" s="99"/>
      <c r="CJ21" s="99"/>
      <c r="CK21" s="99"/>
      <c r="CL21" s="17" t="s">
        <v>79</v>
      </c>
      <c r="CM21" s="17" t="s">
        <v>0</v>
      </c>
      <c r="CN21" s="102"/>
      <c r="CO21" s="99"/>
      <c r="CP21" s="99"/>
      <c r="CQ21" s="99"/>
      <c r="CR21" s="99"/>
      <c r="CS21" s="102"/>
      <c r="CT21" s="99"/>
      <c r="CU21" s="102"/>
      <c r="CV21" s="99"/>
      <c r="CW21" s="99"/>
      <c r="CX21" s="99"/>
      <c r="CY21" s="99"/>
      <c r="CZ21" s="102"/>
      <c r="DA21" s="99"/>
      <c r="DB21" s="99"/>
      <c r="DC21" s="99"/>
      <c r="DD21" s="99"/>
      <c r="DE21" s="99"/>
      <c r="DF21" s="102"/>
      <c r="DG21" s="99"/>
      <c r="DH21" s="99"/>
      <c r="DI21" s="99"/>
      <c r="DJ21" s="99"/>
      <c r="DK21" s="99"/>
      <c r="DL21" s="99"/>
      <c r="DM21" s="99"/>
      <c r="DN21" s="99"/>
      <c r="DO21" s="99"/>
      <c r="DP21" s="17" t="s">
        <v>79</v>
      </c>
      <c r="DQ21" s="17" t="s">
        <v>0</v>
      </c>
      <c r="DR21" s="99"/>
      <c r="DS21" s="99"/>
      <c r="DT21" s="99"/>
      <c r="DU21" s="99"/>
      <c r="DV21" s="99"/>
      <c r="DW21" s="102"/>
      <c r="DX21" s="99"/>
      <c r="DY21" s="102"/>
      <c r="DZ21" s="102"/>
      <c r="EA21" s="99"/>
      <c r="EB21" s="99"/>
      <c r="EC21" s="99"/>
      <c r="ED21" s="102"/>
      <c r="EE21" s="99"/>
      <c r="EF21" s="99"/>
      <c r="EG21" s="99"/>
      <c r="EH21" s="99"/>
      <c r="EI21" s="99"/>
      <c r="EJ21" s="102"/>
      <c r="EK21" s="99"/>
      <c r="EL21" s="99"/>
      <c r="EM21" s="99"/>
      <c r="EN21" s="99"/>
      <c r="EO21" s="99"/>
      <c r="EP21" s="99"/>
      <c r="EQ21" s="99"/>
      <c r="ER21" s="99"/>
      <c r="ES21" s="99"/>
      <c r="ET21" s="17" t="s">
        <v>79</v>
      </c>
      <c r="EU21" s="17" t="s">
        <v>0</v>
      </c>
      <c r="EV21" s="99"/>
      <c r="EW21" s="99"/>
      <c r="EX21" s="102"/>
      <c r="EY21" s="99"/>
      <c r="EZ21" s="99"/>
      <c r="FA21" s="102"/>
      <c r="FB21" s="99"/>
      <c r="FC21" s="102"/>
      <c r="FD21" s="99"/>
      <c r="FE21" s="99"/>
      <c r="FF21" s="99"/>
      <c r="FG21" s="99"/>
      <c r="FH21" s="102"/>
      <c r="FI21" s="99"/>
      <c r="FJ21" s="99"/>
      <c r="FK21" s="99"/>
      <c r="FL21" s="99"/>
      <c r="FM21" s="99"/>
      <c r="FN21" s="102"/>
      <c r="FO21" s="99"/>
      <c r="FP21" s="99"/>
      <c r="FQ21" s="99"/>
      <c r="FR21" s="99"/>
      <c r="FS21" s="99"/>
      <c r="FT21" s="99"/>
      <c r="FU21" s="99"/>
      <c r="FV21" s="99"/>
      <c r="FW21" s="99"/>
      <c r="FX21" s="17" t="s">
        <v>79</v>
      </c>
      <c r="FY21" s="17" t="s">
        <v>0</v>
      </c>
      <c r="FZ21" s="99"/>
      <c r="GA21" s="99"/>
      <c r="GB21" s="99"/>
      <c r="GC21" s="99"/>
      <c r="GD21" s="99"/>
      <c r="GE21" s="102"/>
      <c r="GF21" s="99"/>
      <c r="GG21" s="102"/>
      <c r="GH21" s="99"/>
      <c r="GI21" s="99"/>
      <c r="GJ21" s="99"/>
      <c r="GK21" s="99"/>
      <c r="GL21" s="102"/>
      <c r="GM21" s="99"/>
      <c r="GN21" s="99"/>
      <c r="GO21" s="99"/>
      <c r="GP21" s="99"/>
      <c r="GQ21" s="99"/>
      <c r="GR21" s="102"/>
      <c r="GS21" s="99"/>
      <c r="GT21" s="99"/>
      <c r="GU21" s="99"/>
      <c r="GV21" s="99"/>
      <c r="GW21" s="99"/>
      <c r="GX21" s="99"/>
      <c r="GY21" s="99"/>
      <c r="GZ21" s="99"/>
      <c r="HA21" s="99"/>
      <c r="HB21" s="17" t="s">
        <v>79</v>
      </c>
      <c r="HC21" s="17" t="s">
        <v>0</v>
      </c>
      <c r="HD21" s="99"/>
      <c r="HE21" s="99"/>
      <c r="HF21" s="99"/>
      <c r="HG21" s="100"/>
      <c r="HH21" s="100"/>
      <c r="HI21" s="100"/>
      <c r="HJ21" s="100"/>
      <c r="HK21" s="100"/>
      <c r="HL21" s="100"/>
      <c r="HM21" s="100"/>
      <c r="HN21" s="100"/>
      <c r="HO21" s="100"/>
      <c r="HP21" s="99"/>
      <c r="HQ21" s="99"/>
      <c r="HR21" s="99"/>
      <c r="HS21" s="99"/>
      <c r="HT21" s="99"/>
      <c r="HU21" s="99"/>
      <c r="HV21" s="110"/>
      <c r="HW21" s="114"/>
      <c r="HX21" s="103"/>
      <c r="HY21" s="99"/>
      <c r="HZ21" s="99"/>
      <c r="IA21" s="17" t="s">
        <v>84</v>
      </c>
      <c r="IB21" s="99"/>
      <c r="IC21" s="99"/>
      <c r="ID21" s="99"/>
      <c r="IE21" s="17" t="s">
        <v>84</v>
      </c>
      <c r="IF21" s="99"/>
    </row>
    <row r="22" spans="1:240" s="10" customFormat="1" ht="16.5" customHeight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>
        <v>8</v>
      </c>
      <c r="I22" s="13">
        <v>9</v>
      </c>
      <c r="J22" s="13">
        <v>10</v>
      </c>
      <c r="K22" s="13">
        <v>11</v>
      </c>
      <c r="L22" s="13">
        <v>12</v>
      </c>
      <c r="M22" s="13">
        <v>13</v>
      </c>
      <c r="N22" s="13">
        <v>14</v>
      </c>
      <c r="O22" s="13">
        <v>15</v>
      </c>
      <c r="P22" s="13">
        <v>16</v>
      </c>
      <c r="Q22" s="13">
        <v>17</v>
      </c>
      <c r="R22" s="13">
        <v>18</v>
      </c>
      <c r="S22" s="13">
        <v>19</v>
      </c>
      <c r="T22" s="13">
        <v>20</v>
      </c>
      <c r="U22" s="13">
        <v>21</v>
      </c>
      <c r="V22" s="13">
        <v>22</v>
      </c>
      <c r="W22" s="13">
        <v>23</v>
      </c>
      <c r="X22" s="13">
        <v>24</v>
      </c>
      <c r="Y22" s="13">
        <v>25</v>
      </c>
      <c r="Z22" s="13">
        <v>26</v>
      </c>
      <c r="AA22" s="13">
        <v>27</v>
      </c>
      <c r="AB22" s="13">
        <v>28</v>
      </c>
      <c r="AC22" s="13">
        <v>29</v>
      </c>
      <c r="AD22" s="13">
        <v>30</v>
      </c>
      <c r="AE22" s="13">
        <v>31</v>
      </c>
      <c r="AF22" s="13">
        <v>32</v>
      </c>
      <c r="AG22" s="13">
        <v>33</v>
      </c>
      <c r="AH22" s="13">
        <v>34</v>
      </c>
      <c r="AI22" s="13">
        <v>35</v>
      </c>
      <c r="AJ22" s="13">
        <v>36</v>
      </c>
      <c r="AK22" s="13">
        <v>37</v>
      </c>
      <c r="AL22" s="13">
        <v>38</v>
      </c>
      <c r="AM22" s="13">
        <v>39</v>
      </c>
      <c r="AN22" s="13">
        <v>40</v>
      </c>
      <c r="AO22" s="13">
        <v>41</v>
      </c>
      <c r="AP22" s="13">
        <v>42</v>
      </c>
      <c r="AQ22" s="13">
        <v>43</v>
      </c>
      <c r="AR22" s="13">
        <v>44</v>
      </c>
      <c r="AS22" s="13">
        <v>45</v>
      </c>
      <c r="AT22" s="13">
        <v>46</v>
      </c>
      <c r="AU22" s="13">
        <v>47</v>
      </c>
      <c r="AV22" s="13">
        <v>48</v>
      </c>
      <c r="AW22" s="13">
        <v>49</v>
      </c>
      <c r="AX22" s="13">
        <v>50</v>
      </c>
      <c r="AY22" s="13">
        <v>51</v>
      </c>
      <c r="AZ22" s="13">
        <v>52</v>
      </c>
      <c r="BA22" s="13">
        <v>53</v>
      </c>
      <c r="BB22" s="13">
        <v>54</v>
      </c>
      <c r="BC22" s="13">
        <v>55</v>
      </c>
      <c r="BD22" s="13">
        <v>56</v>
      </c>
      <c r="BE22" s="13">
        <v>57</v>
      </c>
      <c r="BF22" s="13">
        <v>58</v>
      </c>
      <c r="BG22" s="13">
        <v>59</v>
      </c>
      <c r="BH22" s="13">
        <v>60</v>
      </c>
      <c r="BI22" s="13">
        <v>61</v>
      </c>
      <c r="BJ22" s="13">
        <v>62</v>
      </c>
      <c r="BK22" s="13">
        <v>63</v>
      </c>
      <c r="BL22" s="13">
        <v>64</v>
      </c>
      <c r="BM22" s="13">
        <v>65</v>
      </c>
      <c r="BN22" s="13">
        <v>66</v>
      </c>
      <c r="BO22" s="13">
        <v>67</v>
      </c>
      <c r="BP22" s="13">
        <v>68</v>
      </c>
      <c r="BQ22" s="13">
        <v>69</v>
      </c>
      <c r="BR22" s="13">
        <v>70</v>
      </c>
      <c r="BS22" s="13">
        <v>71</v>
      </c>
      <c r="BT22" s="13">
        <v>72</v>
      </c>
      <c r="BU22" s="13">
        <v>73</v>
      </c>
      <c r="BV22" s="13">
        <v>74</v>
      </c>
      <c r="BW22" s="13">
        <v>75</v>
      </c>
      <c r="BX22" s="13">
        <v>76</v>
      </c>
      <c r="BY22" s="13">
        <v>77</v>
      </c>
      <c r="BZ22" s="13">
        <v>78</v>
      </c>
      <c r="CA22" s="13">
        <v>79</v>
      </c>
      <c r="CB22" s="13">
        <v>80</v>
      </c>
      <c r="CC22" s="13">
        <v>81</v>
      </c>
      <c r="CD22" s="13">
        <v>82</v>
      </c>
      <c r="CE22" s="13">
        <v>83</v>
      </c>
      <c r="CF22" s="13">
        <v>84</v>
      </c>
      <c r="CG22" s="13">
        <v>85</v>
      </c>
      <c r="CH22" s="13">
        <v>86</v>
      </c>
      <c r="CI22" s="13">
        <v>87</v>
      </c>
      <c r="CJ22" s="13">
        <v>88</v>
      </c>
      <c r="CK22" s="13">
        <v>89</v>
      </c>
      <c r="CL22" s="13">
        <v>90</v>
      </c>
      <c r="CM22" s="13">
        <v>91</v>
      </c>
      <c r="CN22" s="13">
        <v>92</v>
      </c>
      <c r="CO22" s="13">
        <v>93</v>
      </c>
      <c r="CP22" s="13">
        <v>94</v>
      </c>
      <c r="CQ22" s="13">
        <v>95</v>
      </c>
      <c r="CR22" s="13">
        <v>96</v>
      </c>
      <c r="CS22" s="13">
        <v>97</v>
      </c>
      <c r="CT22" s="13">
        <v>98</v>
      </c>
      <c r="CU22" s="13">
        <v>99</v>
      </c>
      <c r="CV22" s="13">
        <v>100</v>
      </c>
      <c r="CW22" s="13">
        <v>101</v>
      </c>
      <c r="CX22" s="13">
        <v>102</v>
      </c>
      <c r="CY22" s="13">
        <v>103</v>
      </c>
      <c r="CZ22" s="13">
        <v>104</v>
      </c>
      <c r="DA22" s="13">
        <v>105</v>
      </c>
      <c r="DB22" s="13">
        <v>106</v>
      </c>
      <c r="DC22" s="13">
        <v>107</v>
      </c>
      <c r="DD22" s="13">
        <v>108</v>
      </c>
      <c r="DE22" s="13">
        <v>109</v>
      </c>
      <c r="DF22" s="13">
        <v>110</v>
      </c>
      <c r="DG22" s="13">
        <v>111</v>
      </c>
      <c r="DH22" s="13">
        <v>112</v>
      </c>
      <c r="DI22" s="13">
        <v>113</v>
      </c>
      <c r="DJ22" s="13">
        <v>114</v>
      </c>
      <c r="DK22" s="13">
        <v>115</v>
      </c>
      <c r="DL22" s="13">
        <v>116</v>
      </c>
      <c r="DM22" s="13">
        <v>117</v>
      </c>
      <c r="DN22" s="13">
        <v>118</v>
      </c>
      <c r="DO22" s="13">
        <v>119</v>
      </c>
      <c r="DP22" s="13">
        <v>120</v>
      </c>
      <c r="DQ22" s="13">
        <v>121</v>
      </c>
      <c r="DR22" s="13">
        <v>122</v>
      </c>
      <c r="DS22" s="13">
        <v>123</v>
      </c>
      <c r="DT22" s="13">
        <v>124</v>
      </c>
      <c r="DU22" s="13">
        <v>125</v>
      </c>
      <c r="DV22" s="13">
        <v>126</v>
      </c>
      <c r="DW22" s="13">
        <v>127</v>
      </c>
      <c r="DX22" s="13">
        <v>128</v>
      </c>
      <c r="DY22" s="13">
        <v>129</v>
      </c>
      <c r="DZ22" s="13">
        <v>130</v>
      </c>
      <c r="EA22" s="13">
        <v>131</v>
      </c>
      <c r="EB22" s="13">
        <v>132</v>
      </c>
      <c r="EC22" s="13">
        <v>133</v>
      </c>
      <c r="ED22" s="13">
        <v>134</v>
      </c>
      <c r="EE22" s="13">
        <v>135</v>
      </c>
      <c r="EF22" s="13">
        <v>136</v>
      </c>
      <c r="EG22" s="13">
        <v>137</v>
      </c>
      <c r="EH22" s="13">
        <v>138</v>
      </c>
      <c r="EI22" s="13">
        <v>139</v>
      </c>
      <c r="EJ22" s="13">
        <v>140</v>
      </c>
      <c r="EK22" s="13">
        <v>141</v>
      </c>
      <c r="EL22" s="13">
        <v>142</v>
      </c>
      <c r="EM22" s="13">
        <v>143</v>
      </c>
      <c r="EN22" s="13">
        <v>144</v>
      </c>
      <c r="EO22" s="13">
        <v>145</v>
      </c>
      <c r="EP22" s="13">
        <v>146</v>
      </c>
      <c r="EQ22" s="13">
        <v>147</v>
      </c>
      <c r="ER22" s="13">
        <v>148</v>
      </c>
      <c r="ES22" s="13">
        <v>149</v>
      </c>
      <c r="ET22" s="13">
        <v>150</v>
      </c>
      <c r="EU22" s="13">
        <v>151</v>
      </c>
      <c r="EV22" s="13">
        <v>152</v>
      </c>
      <c r="EW22" s="13">
        <v>153</v>
      </c>
      <c r="EX22" s="13">
        <v>154</v>
      </c>
      <c r="EY22" s="13">
        <v>155</v>
      </c>
      <c r="EZ22" s="13">
        <v>156</v>
      </c>
      <c r="FA22" s="13">
        <v>157</v>
      </c>
      <c r="FB22" s="13">
        <v>158</v>
      </c>
      <c r="FC22" s="13">
        <v>159</v>
      </c>
      <c r="FD22" s="13">
        <v>160</v>
      </c>
      <c r="FE22" s="13">
        <v>161</v>
      </c>
      <c r="FF22" s="13">
        <v>162</v>
      </c>
      <c r="FG22" s="13">
        <v>163</v>
      </c>
      <c r="FH22" s="13">
        <v>164</v>
      </c>
      <c r="FI22" s="13">
        <v>165</v>
      </c>
      <c r="FJ22" s="13">
        <v>166</v>
      </c>
      <c r="FK22" s="13">
        <v>167</v>
      </c>
      <c r="FL22" s="13">
        <v>168</v>
      </c>
      <c r="FM22" s="13">
        <v>169</v>
      </c>
      <c r="FN22" s="13">
        <v>170</v>
      </c>
      <c r="FO22" s="13">
        <v>171</v>
      </c>
      <c r="FP22" s="13">
        <v>172</v>
      </c>
      <c r="FQ22" s="13">
        <v>173</v>
      </c>
      <c r="FR22" s="13">
        <v>174</v>
      </c>
      <c r="FS22" s="13">
        <v>175</v>
      </c>
      <c r="FT22" s="13">
        <v>176</v>
      </c>
      <c r="FU22" s="13">
        <v>177</v>
      </c>
      <c r="FV22" s="13">
        <v>178</v>
      </c>
      <c r="FW22" s="13">
        <v>179</v>
      </c>
      <c r="FX22" s="13">
        <v>180</v>
      </c>
      <c r="FY22" s="13">
        <v>181</v>
      </c>
      <c r="FZ22" s="13">
        <v>182</v>
      </c>
      <c r="GA22" s="13">
        <v>183</v>
      </c>
      <c r="GB22" s="13">
        <v>184</v>
      </c>
      <c r="GC22" s="13">
        <v>185</v>
      </c>
      <c r="GD22" s="13">
        <v>186</v>
      </c>
      <c r="GE22" s="13">
        <v>187</v>
      </c>
      <c r="GF22" s="13">
        <v>188</v>
      </c>
      <c r="GG22" s="13">
        <v>189</v>
      </c>
      <c r="GH22" s="13">
        <v>190</v>
      </c>
      <c r="GI22" s="13">
        <v>191</v>
      </c>
      <c r="GJ22" s="13">
        <v>192</v>
      </c>
      <c r="GK22" s="13">
        <v>193</v>
      </c>
      <c r="GL22" s="13">
        <v>194</v>
      </c>
      <c r="GM22" s="13">
        <v>195</v>
      </c>
      <c r="GN22" s="13">
        <v>196</v>
      </c>
      <c r="GO22" s="13">
        <v>197</v>
      </c>
      <c r="GP22" s="13">
        <v>198</v>
      </c>
      <c r="GQ22" s="13">
        <v>199</v>
      </c>
      <c r="GR22" s="13">
        <v>200</v>
      </c>
      <c r="GS22" s="13">
        <v>201</v>
      </c>
      <c r="GT22" s="13">
        <v>202</v>
      </c>
      <c r="GU22" s="13">
        <v>203</v>
      </c>
      <c r="GV22" s="13">
        <v>204</v>
      </c>
      <c r="GW22" s="13">
        <v>205</v>
      </c>
      <c r="GX22" s="13">
        <v>206</v>
      </c>
      <c r="GY22" s="13">
        <v>207</v>
      </c>
      <c r="GZ22" s="13">
        <v>208</v>
      </c>
      <c r="HA22" s="13">
        <v>209</v>
      </c>
      <c r="HB22" s="13">
        <v>210</v>
      </c>
      <c r="HC22" s="13">
        <v>211</v>
      </c>
      <c r="HD22" s="13">
        <v>212</v>
      </c>
      <c r="HE22" s="13">
        <v>213</v>
      </c>
      <c r="HF22" s="13">
        <v>214</v>
      </c>
      <c r="HG22" s="13">
        <v>215</v>
      </c>
      <c r="HH22" s="13">
        <v>216</v>
      </c>
      <c r="HI22" s="13">
        <v>217</v>
      </c>
      <c r="HJ22" s="13">
        <v>218</v>
      </c>
      <c r="HK22" s="13">
        <v>219</v>
      </c>
      <c r="HL22" s="13">
        <v>220</v>
      </c>
      <c r="HM22" s="13">
        <v>221</v>
      </c>
      <c r="HN22" s="13">
        <v>222</v>
      </c>
      <c r="HO22" s="13">
        <v>223</v>
      </c>
      <c r="HP22" s="13">
        <v>224</v>
      </c>
      <c r="HQ22" s="13">
        <v>225</v>
      </c>
      <c r="HR22" s="13">
        <v>226</v>
      </c>
      <c r="HS22" s="13">
        <v>227</v>
      </c>
      <c r="HT22" s="13">
        <v>228</v>
      </c>
      <c r="HU22" s="13">
        <v>229</v>
      </c>
      <c r="HV22" s="13">
        <v>230</v>
      </c>
      <c r="HW22" s="13">
        <v>231</v>
      </c>
      <c r="HX22" s="13">
        <v>232</v>
      </c>
      <c r="HY22" s="13">
        <v>233</v>
      </c>
      <c r="HZ22" s="13">
        <v>234</v>
      </c>
      <c r="IA22" s="13">
        <v>235</v>
      </c>
      <c r="IB22" s="13">
        <v>236</v>
      </c>
      <c r="IC22" s="13">
        <v>237</v>
      </c>
      <c r="ID22" s="13">
        <v>238</v>
      </c>
      <c r="IE22" s="13">
        <v>239</v>
      </c>
      <c r="IF22" s="13">
        <v>240</v>
      </c>
    </row>
    <row r="23" spans="1:240" ht="45.75" customHeight="1" x14ac:dyDescent="0.25">
      <c r="A23" s="26">
        <v>1</v>
      </c>
      <c r="B23" s="27" t="s">
        <v>63</v>
      </c>
      <c r="C23" s="28" t="s">
        <v>61</v>
      </c>
      <c r="D23" s="30">
        <f t="shared" ref="D23:D34" si="0">SUM(E23:HC23)-AJ23-AL23-AN23-AP23-BG23-BI23</f>
        <v>122</v>
      </c>
      <c r="E23" s="30">
        <v>61</v>
      </c>
      <c r="F23" s="30">
        <v>0</v>
      </c>
      <c r="G23" s="30">
        <v>54</v>
      </c>
      <c r="H23" s="30">
        <v>0</v>
      </c>
      <c r="I23" s="30">
        <v>7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0">
        <v>0</v>
      </c>
      <c r="BV23" s="30">
        <v>0</v>
      </c>
      <c r="BW23" s="30">
        <v>0</v>
      </c>
      <c r="BX23" s="30">
        <v>0</v>
      </c>
      <c r="BY23" s="30">
        <v>0</v>
      </c>
      <c r="BZ23" s="30">
        <v>0</v>
      </c>
      <c r="CA23" s="30">
        <v>0</v>
      </c>
      <c r="CB23" s="30">
        <v>0</v>
      </c>
      <c r="CC23" s="30">
        <v>0</v>
      </c>
      <c r="CD23" s="30">
        <v>0</v>
      </c>
      <c r="CE23" s="30">
        <v>0</v>
      </c>
      <c r="CF23" s="30">
        <v>0</v>
      </c>
      <c r="CG23" s="30">
        <v>0</v>
      </c>
      <c r="CH23" s="30">
        <v>0</v>
      </c>
      <c r="CI23" s="30">
        <v>0</v>
      </c>
      <c r="CJ23" s="30">
        <v>0</v>
      </c>
      <c r="CK23" s="30">
        <v>0</v>
      </c>
      <c r="CL23" s="30">
        <v>0</v>
      </c>
      <c r="CM23" s="30">
        <v>0</v>
      </c>
      <c r="CN23" s="30">
        <v>0</v>
      </c>
      <c r="CO23" s="30">
        <v>0</v>
      </c>
      <c r="CP23" s="30">
        <v>0</v>
      </c>
      <c r="CQ23" s="30">
        <v>0</v>
      </c>
      <c r="CR23" s="30">
        <v>0</v>
      </c>
      <c r="CS23" s="30">
        <v>0</v>
      </c>
      <c r="CT23" s="30">
        <v>0</v>
      </c>
      <c r="CU23" s="30">
        <v>0</v>
      </c>
      <c r="CV23" s="30">
        <v>0</v>
      </c>
      <c r="CW23" s="30">
        <v>0</v>
      </c>
      <c r="CX23" s="30">
        <v>0</v>
      </c>
      <c r="CY23" s="30">
        <v>0</v>
      </c>
      <c r="CZ23" s="30">
        <v>0</v>
      </c>
      <c r="DA23" s="30">
        <v>0</v>
      </c>
      <c r="DB23" s="30">
        <v>0</v>
      </c>
      <c r="DC23" s="30">
        <v>0</v>
      </c>
      <c r="DD23" s="30">
        <v>0</v>
      </c>
      <c r="DE23" s="30">
        <v>0</v>
      </c>
      <c r="DF23" s="30">
        <v>0</v>
      </c>
      <c r="DG23" s="30">
        <v>0</v>
      </c>
      <c r="DH23" s="30">
        <v>0</v>
      </c>
      <c r="DI23" s="30">
        <v>0</v>
      </c>
      <c r="DJ23" s="30">
        <v>0</v>
      </c>
      <c r="DK23" s="30">
        <v>0</v>
      </c>
      <c r="DL23" s="30">
        <v>0</v>
      </c>
      <c r="DM23" s="30">
        <v>0</v>
      </c>
      <c r="DN23" s="30">
        <v>0</v>
      </c>
      <c r="DO23" s="30">
        <v>0</v>
      </c>
      <c r="DP23" s="30">
        <v>0</v>
      </c>
      <c r="DQ23" s="30">
        <v>0</v>
      </c>
      <c r="DR23" s="30">
        <v>0</v>
      </c>
      <c r="DS23" s="30">
        <v>0</v>
      </c>
      <c r="DT23" s="30">
        <v>0</v>
      </c>
      <c r="DU23" s="30">
        <v>0</v>
      </c>
      <c r="DV23" s="30">
        <v>0</v>
      </c>
      <c r="DW23" s="30">
        <v>0</v>
      </c>
      <c r="DX23" s="30">
        <v>0</v>
      </c>
      <c r="DY23" s="30">
        <v>0</v>
      </c>
      <c r="DZ23" s="30">
        <v>0</v>
      </c>
      <c r="EA23" s="30">
        <v>0</v>
      </c>
      <c r="EB23" s="30">
        <v>0</v>
      </c>
      <c r="EC23" s="30">
        <v>0</v>
      </c>
      <c r="ED23" s="30">
        <v>0</v>
      </c>
      <c r="EE23" s="30">
        <v>0</v>
      </c>
      <c r="EF23" s="30">
        <v>0</v>
      </c>
      <c r="EG23" s="30">
        <v>0</v>
      </c>
      <c r="EH23" s="30">
        <v>0</v>
      </c>
      <c r="EI23" s="30">
        <v>0</v>
      </c>
      <c r="EJ23" s="30">
        <v>0</v>
      </c>
      <c r="EK23" s="30">
        <v>0</v>
      </c>
      <c r="EL23" s="30">
        <v>0</v>
      </c>
      <c r="EM23" s="30">
        <v>0</v>
      </c>
      <c r="EN23" s="30">
        <v>0</v>
      </c>
      <c r="EO23" s="30">
        <v>0</v>
      </c>
      <c r="EP23" s="30">
        <v>0</v>
      </c>
      <c r="EQ23" s="30">
        <v>0</v>
      </c>
      <c r="ER23" s="30">
        <v>0</v>
      </c>
      <c r="ES23" s="30">
        <v>0</v>
      </c>
      <c r="ET23" s="30">
        <v>0</v>
      </c>
      <c r="EU23" s="30">
        <v>0</v>
      </c>
      <c r="EV23" s="30">
        <v>0</v>
      </c>
      <c r="EW23" s="30">
        <v>0</v>
      </c>
      <c r="EX23" s="30">
        <v>0</v>
      </c>
      <c r="EY23" s="30">
        <v>0</v>
      </c>
      <c r="EZ23" s="30">
        <v>0</v>
      </c>
      <c r="FA23" s="30">
        <v>0</v>
      </c>
      <c r="FB23" s="30">
        <v>0</v>
      </c>
      <c r="FC23" s="30">
        <v>0</v>
      </c>
      <c r="FD23" s="30">
        <v>0</v>
      </c>
      <c r="FE23" s="30">
        <v>0</v>
      </c>
      <c r="FF23" s="30">
        <v>0</v>
      </c>
      <c r="FG23" s="30">
        <v>0</v>
      </c>
      <c r="FH23" s="30">
        <v>0</v>
      </c>
      <c r="FI23" s="30">
        <v>0</v>
      </c>
      <c r="FJ23" s="30">
        <v>0</v>
      </c>
      <c r="FK23" s="30">
        <v>0</v>
      </c>
      <c r="FL23" s="30">
        <v>0</v>
      </c>
      <c r="FM23" s="30">
        <v>0</v>
      </c>
      <c r="FN23" s="30">
        <v>0</v>
      </c>
      <c r="FO23" s="30">
        <v>0</v>
      </c>
      <c r="FP23" s="30">
        <v>0</v>
      </c>
      <c r="FQ23" s="30">
        <v>0</v>
      </c>
      <c r="FR23" s="30">
        <v>0</v>
      </c>
      <c r="FS23" s="30">
        <v>0</v>
      </c>
      <c r="FT23" s="30">
        <v>0</v>
      </c>
      <c r="FU23" s="30">
        <v>0</v>
      </c>
      <c r="FV23" s="30">
        <v>0</v>
      </c>
      <c r="FW23" s="30">
        <v>0</v>
      </c>
      <c r="FX23" s="30">
        <v>0</v>
      </c>
      <c r="FY23" s="30">
        <v>0</v>
      </c>
      <c r="FZ23" s="30">
        <v>0</v>
      </c>
      <c r="GA23" s="30">
        <v>0</v>
      </c>
      <c r="GB23" s="30">
        <v>0</v>
      </c>
      <c r="GC23" s="30">
        <v>0</v>
      </c>
      <c r="GD23" s="30">
        <v>0</v>
      </c>
      <c r="GE23" s="30">
        <v>0</v>
      </c>
      <c r="GF23" s="30">
        <v>0</v>
      </c>
      <c r="GG23" s="30">
        <v>0</v>
      </c>
      <c r="GH23" s="30">
        <v>0</v>
      </c>
      <c r="GI23" s="30">
        <v>0</v>
      </c>
      <c r="GJ23" s="30">
        <v>0</v>
      </c>
      <c r="GK23" s="30">
        <v>0</v>
      </c>
      <c r="GL23" s="30">
        <v>0</v>
      </c>
      <c r="GM23" s="30">
        <v>0</v>
      </c>
      <c r="GN23" s="30">
        <v>0</v>
      </c>
      <c r="GO23" s="30">
        <v>0</v>
      </c>
      <c r="GP23" s="30">
        <v>0</v>
      </c>
      <c r="GQ23" s="30">
        <v>0</v>
      </c>
      <c r="GR23" s="30">
        <v>0</v>
      </c>
      <c r="GS23" s="30">
        <v>0</v>
      </c>
      <c r="GT23" s="30">
        <v>0</v>
      </c>
      <c r="GU23" s="30">
        <v>0</v>
      </c>
      <c r="GV23" s="30">
        <v>0</v>
      </c>
      <c r="GW23" s="30">
        <v>0</v>
      </c>
      <c r="GX23" s="30">
        <v>0</v>
      </c>
      <c r="GY23" s="30">
        <v>0</v>
      </c>
      <c r="GZ23" s="30">
        <v>0</v>
      </c>
      <c r="HA23" s="30">
        <v>0</v>
      </c>
      <c r="HB23" s="30">
        <v>0</v>
      </c>
      <c r="HC23" s="30">
        <v>0</v>
      </c>
      <c r="HD23" s="30">
        <f>SUM(HE23:HU23)</f>
        <v>115</v>
      </c>
      <c r="HE23" s="30">
        <v>61</v>
      </c>
      <c r="HF23" s="30">
        <v>0</v>
      </c>
      <c r="HG23" s="30">
        <v>0</v>
      </c>
      <c r="HH23" s="30">
        <v>0</v>
      </c>
      <c r="HI23" s="30">
        <v>0</v>
      </c>
      <c r="HJ23" s="30">
        <v>0</v>
      </c>
      <c r="HK23" s="30">
        <v>0</v>
      </c>
      <c r="HL23" s="30">
        <v>0</v>
      </c>
      <c r="HM23" s="30">
        <v>0</v>
      </c>
      <c r="HN23" s="30">
        <v>0</v>
      </c>
      <c r="HO23" s="30">
        <v>0</v>
      </c>
      <c r="HP23" s="30">
        <v>54</v>
      </c>
      <c r="HQ23" s="30">
        <v>0</v>
      </c>
      <c r="HR23" s="30">
        <v>0</v>
      </c>
      <c r="HS23" s="30">
        <v>0</v>
      </c>
      <c r="HT23" s="30">
        <v>0</v>
      </c>
      <c r="HU23" s="30">
        <v>0</v>
      </c>
      <c r="HV23" s="30">
        <v>89.3</v>
      </c>
      <c r="HW23" s="30">
        <v>0</v>
      </c>
      <c r="HX23" s="31">
        <f t="shared" ref="HX23:HX34" si="1">HY23+IC23</f>
        <v>6870</v>
      </c>
      <c r="HY23" s="31">
        <f t="shared" ref="HY23:HY34" si="2">HZ23+IB23</f>
        <v>5774</v>
      </c>
      <c r="HZ23" s="32">
        <v>5519</v>
      </c>
      <c r="IA23" s="32">
        <v>0</v>
      </c>
      <c r="IB23" s="32">
        <v>255</v>
      </c>
      <c r="IC23" s="31">
        <f t="shared" ref="IC23:IC34" si="3">ID23+IF23</f>
        <v>1096</v>
      </c>
      <c r="ID23" s="32">
        <v>1069</v>
      </c>
      <c r="IE23" s="32">
        <v>0</v>
      </c>
      <c r="IF23" s="32">
        <v>27</v>
      </c>
    </row>
    <row r="24" spans="1:240" ht="63.75" customHeight="1" x14ac:dyDescent="0.25">
      <c r="A24" s="26">
        <v>2</v>
      </c>
      <c r="B24" s="27" t="s">
        <v>64</v>
      </c>
      <c r="C24" s="28" t="s">
        <v>61</v>
      </c>
      <c r="D24" s="30">
        <f t="shared" si="0"/>
        <v>118</v>
      </c>
      <c r="E24" s="30">
        <v>66</v>
      </c>
      <c r="F24" s="30">
        <v>0</v>
      </c>
      <c r="G24" s="30">
        <v>52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>
        <v>0</v>
      </c>
      <c r="BU24" s="30">
        <v>0</v>
      </c>
      <c r="BV24" s="30">
        <v>0</v>
      </c>
      <c r="BW24" s="30">
        <v>0</v>
      </c>
      <c r="BX24" s="30">
        <v>0</v>
      </c>
      <c r="BY24" s="30">
        <v>0</v>
      </c>
      <c r="BZ24" s="30">
        <v>0</v>
      </c>
      <c r="CA24" s="30">
        <v>0</v>
      </c>
      <c r="CB24" s="30">
        <v>0</v>
      </c>
      <c r="CC24" s="30">
        <v>0</v>
      </c>
      <c r="CD24" s="30">
        <v>0</v>
      </c>
      <c r="CE24" s="30">
        <v>0</v>
      </c>
      <c r="CF24" s="30">
        <v>0</v>
      </c>
      <c r="CG24" s="30">
        <v>0</v>
      </c>
      <c r="CH24" s="30">
        <v>0</v>
      </c>
      <c r="CI24" s="30">
        <v>0</v>
      </c>
      <c r="CJ24" s="30">
        <v>0</v>
      </c>
      <c r="CK24" s="30">
        <v>0</v>
      </c>
      <c r="CL24" s="30">
        <v>0</v>
      </c>
      <c r="CM24" s="30">
        <v>0</v>
      </c>
      <c r="CN24" s="30">
        <v>0</v>
      </c>
      <c r="CO24" s="30">
        <v>0</v>
      </c>
      <c r="CP24" s="30">
        <v>0</v>
      </c>
      <c r="CQ24" s="30">
        <v>0</v>
      </c>
      <c r="CR24" s="30">
        <v>0</v>
      </c>
      <c r="CS24" s="30">
        <v>0</v>
      </c>
      <c r="CT24" s="30">
        <v>0</v>
      </c>
      <c r="CU24" s="30">
        <v>0</v>
      </c>
      <c r="CV24" s="30">
        <v>0</v>
      </c>
      <c r="CW24" s="30">
        <v>0</v>
      </c>
      <c r="CX24" s="30">
        <v>0</v>
      </c>
      <c r="CY24" s="30">
        <v>0</v>
      </c>
      <c r="CZ24" s="30">
        <v>0</v>
      </c>
      <c r="DA24" s="30">
        <v>0</v>
      </c>
      <c r="DB24" s="30">
        <v>0</v>
      </c>
      <c r="DC24" s="30">
        <v>0</v>
      </c>
      <c r="DD24" s="30">
        <v>0</v>
      </c>
      <c r="DE24" s="30">
        <v>0</v>
      </c>
      <c r="DF24" s="30">
        <v>0</v>
      </c>
      <c r="DG24" s="30">
        <v>0</v>
      </c>
      <c r="DH24" s="30">
        <v>0</v>
      </c>
      <c r="DI24" s="30">
        <v>0</v>
      </c>
      <c r="DJ24" s="30">
        <v>0</v>
      </c>
      <c r="DK24" s="30">
        <v>0</v>
      </c>
      <c r="DL24" s="30">
        <v>0</v>
      </c>
      <c r="DM24" s="30">
        <v>0</v>
      </c>
      <c r="DN24" s="30">
        <v>0</v>
      </c>
      <c r="DO24" s="30">
        <v>0</v>
      </c>
      <c r="DP24" s="30">
        <v>0</v>
      </c>
      <c r="DQ24" s="30">
        <v>0</v>
      </c>
      <c r="DR24" s="30">
        <v>0</v>
      </c>
      <c r="DS24" s="30">
        <v>0</v>
      </c>
      <c r="DT24" s="30">
        <v>0</v>
      </c>
      <c r="DU24" s="30">
        <v>0</v>
      </c>
      <c r="DV24" s="30">
        <v>0</v>
      </c>
      <c r="DW24" s="30">
        <v>0</v>
      </c>
      <c r="DX24" s="30">
        <v>0</v>
      </c>
      <c r="DY24" s="30">
        <v>0</v>
      </c>
      <c r="DZ24" s="30">
        <v>0</v>
      </c>
      <c r="EA24" s="30">
        <v>0</v>
      </c>
      <c r="EB24" s="30">
        <v>0</v>
      </c>
      <c r="EC24" s="30">
        <v>0</v>
      </c>
      <c r="ED24" s="30">
        <v>0</v>
      </c>
      <c r="EE24" s="30">
        <v>0</v>
      </c>
      <c r="EF24" s="30">
        <v>0</v>
      </c>
      <c r="EG24" s="30">
        <v>0</v>
      </c>
      <c r="EH24" s="30">
        <v>0</v>
      </c>
      <c r="EI24" s="30">
        <v>0</v>
      </c>
      <c r="EJ24" s="30">
        <v>0</v>
      </c>
      <c r="EK24" s="30">
        <v>0</v>
      </c>
      <c r="EL24" s="30">
        <v>0</v>
      </c>
      <c r="EM24" s="30">
        <v>0</v>
      </c>
      <c r="EN24" s="30">
        <v>0</v>
      </c>
      <c r="EO24" s="30">
        <v>0</v>
      </c>
      <c r="EP24" s="30">
        <v>0</v>
      </c>
      <c r="EQ24" s="30">
        <v>0</v>
      </c>
      <c r="ER24" s="30">
        <v>0</v>
      </c>
      <c r="ES24" s="30">
        <v>0</v>
      </c>
      <c r="ET24" s="30">
        <v>0</v>
      </c>
      <c r="EU24" s="30">
        <v>0</v>
      </c>
      <c r="EV24" s="30">
        <v>0</v>
      </c>
      <c r="EW24" s="30">
        <v>0</v>
      </c>
      <c r="EX24" s="30">
        <v>0</v>
      </c>
      <c r="EY24" s="30">
        <v>0</v>
      </c>
      <c r="EZ24" s="30">
        <v>0</v>
      </c>
      <c r="FA24" s="30">
        <v>0</v>
      </c>
      <c r="FB24" s="30">
        <v>0</v>
      </c>
      <c r="FC24" s="30">
        <v>0</v>
      </c>
      <c r="FD24" s="30">
        <v>0</v>
      </c>
      <c r="FE24" s="30">
        <v>0</v>
      </c>
      <c r="FF24" s="30">
        <v>0</v>
      </c>
      <c r="FG24" s="30">
        <v>0</v>
      </c>
      <c r="FH24" s="30">
        <v>0</v>
      </c>
      <c r="FI24" s="30">
        <v>0</v>
      </c>
      <c r="FJ24" s="30">
        <v>0</v>
      </c>
      <c r="FK24" s="30">
        <v>0</v>
      </c>
      <c r="FL24" s="30">
        <v>0</v>
      </c>
      <c r="FM24" s="30">
        <v>0</v>
      </c>
      <c r="FN24" s="30">
        <v>0</v>
      </c>
      <c r="FO24" s="30">
        <v>0</v>
      </c>
      <c r="FP24" s="30">
        <v>0</v>
      </c>
      <c r="FQ24" s="30">
        <v>0</v>
      </c>
      <c r="FR24" s="30">
        <v>0</v>
      </c>
      <c r="FS24" s="30">
        <v>0</v>
      </c>
      <c r="FT24" s="30">
        <v>0</v>
      </c>
      <c r="FU24" s="30">
        <v>0</v>
      </c>
      <c r="FV24" s="30">
        <v>0</v>
      </c>
      <c r="FW24" s="30">
        <v>0</v>
      </c>
      <c r="FX24" s="30">
        <v>0</v>
      </c>
      <c r="FY24" s="30">
        <v>0</v>
      </c>
      <c r="FZ24" s="30">
        <v>0</v>
      </c>
      <c r="GA24" s="30">
        <v>0</v>
      </c>
      <c r="GB24" s="30">
        <v>0</v>
      </c>
      <c r="GC24" s="30">
        <v>0</v>
      </c>
      <c r="GD24" s="30">
        <v>0</v>
      </c>
      <c r="GE24" s="30">
        <v>0</v>
      </c>
      <c r="GF24" s="30">
        <v>0</v>
      </c>
      <c r="GG24" s="30">
        <v>0</v>
      </c>
      <c r="GH24" s="30">
        <v>0</v>
      </c>
      <c r="GI24" s="30">
        <v>0</v>
      </c>
      <c r="GJ24" s="30">
        <v>0</v>
      </c>
      <c r="GK24" s="30">
        <v>0</v>
      </c>
      <c r="GL24" s="30">
        <v>0</v>
      </c>
      <c r="GM24" s="30">
        <v>0</v>
      </c>
      <c r="GN24" s="30">
        <v>0</v>
      </c>
      <c r="GO24" s="30">
        <v>0</v>
      </c>
      <c r="GP24" s="30">
        <v>0</v>
      </c>
      <c r="GQ24" s="30">
        <v>0</v>
      </c>
      <c r="GR24" s="30">
        <v>0</v>
      </c>
      <c r="GS24" s="30">
        <v>0</v>
      </c>
      <c r="GT24" s="30">
        <v>0</v>
      </c>
      <c r="GU24" s="30">
        <v>0</v>
      </c>
      <c r="GV24" s="30">
        <v>0</v>
      </c>
      <c r="GW24" s="30">
        <v>0</v>
      </c>
      <c r="GX24" s="30">
        <v>0</v>
      </c>
      <c r="GY24" s="30">
        <v>0</v>
      </c>
      <c r="GZ24" s="30">
        <v>0</v>
      </c>
      <c r="HA24" s="30">
        <v>0</v>
      </c>
      <c r="HB24" s="30">
        <v>0</v>
      </c>
      <c r="HC24" s="30">
        <v>0</v>
      </c>
      <c r="HD24" s="30">
        <f t="shared" ref="HD24:HD34" si="4">SUM(HE24:HU24)</f>
        <v>0</v>
      </c>
      <c r="HE24" s="30">
        <v>0</v>
      </c>
      <c r="HF24" s="30">
        <v>0</v>
      </c>
      <c r="HG24" s="30">
        <v>0</v>
      </c>
      <c r="HH24" s="30">
        <v>0</v>
      </c>
      <c r="HI24" s="30">
        <v>0</v>
      </c>
      <c r="HJ24" s="30">
        <v>0</v>
      </c>
      <c r="HK24" s="30">
        <v>0</v>
      </c>
      <c r="HL24" s="30">
        <v>0</v>
      </c>
      <c r="HM24" s="30">
        <v>0</v>
      </c>
      <c r="HN24" s="30">
        <v>0</v>
      </c>
      <c r="HO24" s="30">
        <v>0</v>
      </c>
      <c r="HP24" s="30">
        <v>0</v>
      </c>
      <c r="HQ24" s="30">
        <v>0</v>
      </c>
      <c r="HR24" s="30">
        <v>0</v>
      </c>
      <c r="HS24" s="30">
        <v>0</v>
      </c>
      <c r="HT24" s="30">
        <v>0</v>
      </c>
      <c r="HU24" s="30">
        <v>0</v>
      </c>
      <c r="HV24" s="30">
        <v>99.1</v>
      </c>
      <c r="HW24" s="30">
        <v>0</v>
      </c>
      <c r="HX24" s="31">
        <f t="shared" si="1"/>
        <v>4966</v>
      </c>
      <c r="HY24" s="31">
        <f t="shared" si="2"/>
        <v>3921</v>
      </c>
      <c r="HZ24" s="32">
        <v>3921</v>
      </c>
      <c r="IA24" s="32">
        <v>0</v>
      </c>
      <c r="IB24" s="32">
        <v>0</v>
      </c>
      <c r="IC24" s="31">
        <f t="shared" si="3"/>
        <v>1045</v>
      </c>
      <c r="ID24" s="32">
        <v>1045</v>
      </c>
      <c r="IE24" s="32">
        <v>0</v>
      </c>
      <c r="IF24" s="32">
        <v>0</v>
      </c>
    </row>
    <row r="25" spans="1:240" ht="61.5" customHeight="1" x14ac:dyDescent="0.25">
      <c r="A25" s="26">
        <v>3</v>
      </c>
      <c r="B25" s="27" t="s">
        <v>65</v>
      </c>
      <c r="C25" s="28" t="s">
        <v>62</v>
      </c>
      <c r="D25" s="30">
        <f t="shared" si="0"/>
        <v>135</v>
      </c>
      <c r="E25" s="30">
        <v>47</v>
      </c>
      <c r="F25" s="30">
        <v>0</v>
      </c>
      <c r="G25" s="30">
        <v>54</v>
      </c>
      <c r="H25" s="30">
        <v>0</v>
      </c>
      <c r="I25" s="30">
        <v>20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0</v>
      </c>
      <c r="BG25" s="30">
        <v>0</v>
      </c>
      <c r="BH25" s="30">
        <v>0</v>
      </c>
      <c r="BI25" s="30">
        <v>0</v>
      </c>
      <c r="BJ25" s="30">
        <v>0</v>
      </c>
      <c r="BK25" s="30">
        <v>14</v>
      </c>
      <c r="BL25" s="30">
        <v>0</v>
      </c>
      <c r="BM25" s="30">
        <v>0</v>
      </c>
      <c r="BN25" s="30">
        <v>0</v>
      </c>
      <c r="BO25" s="30">
        <v>0</v>
      </c>
      <c r="BP25" s="30">
        <v>0</v>
      </c>
      <c r="BQ25" s="30">
        <v>0</v>
      </c>
      <c r="BR25" s="30">
        <v>0</v>
      </c>
      <c r="BS25" s="30">
        <v>0</v>
      </c>
      <c r="BT25" s="30">
        <v>0</v>
      </c>
      <c r="BU25" s="30">
        <v>0</v>
      </c>
      <c r="BV25" s="30">
        <v>0</v>
      </c>
      <c r="BW25" s="30">
        <v>0</v>
      </c>
      <c r="BX25" s="30">
        <v>0</v>
      </c>
      <c r="BY25" s="30">
        <v>0</v>
      </c>
      <c r="BZ25" s="30">
        <v>0</v>
      </c>
      <c r="CA25" s="30">
        <v>0</v>
      </c>
      <c r="CB25" s="30">
        <v>0</v>
      </c>
      <c r="CC25" s="30">
        <v>0</v>
      </c>
      <c r="CD25" s="30">
        <v>0</v>
      </c>
      <c r="CE25" s="30">
        <v>0</v>
      </c>
      <c r="CF25" s="30">
        <v>0</v>
      </c>
      <c r="CG25" s="30">
        <v>0</v>
      </c>
      <c r="CH25" s="30">
        <v>0</v>
      </c>
      <c r="CI25" s="30">
        <v>0</v>
      </c>
      <c r="CJ25" s="30">
        <v>0</v>
      </c>
      <c r="CK25" s="30">
        <v>0</v>
      </c>
      <c r="CL25" s="30">
        <v>0</v>
      </c>
      <c r="CM25" s="30">
        <v>0</v>
      </c>
      <c r="CN25" s="30">
        <v>0</v>
      </c>
      <c r="CO25" s="30">
        <v>0</v>
      </c>
      <c r="CP25" s="30">
        <v>0</v>
      </c>
      <c r="CQ25" s="30">
        <v>0</v>
      </c>
      <c r="CR25" s="30">
        <v>0</v>
      </c>
      <c r="CS25" s="30">
        <v>0</v>
      </c>
      <c r="CT25" s="30">
        <v>0</v>
      </c>
      <c r="CU25" s="30">
        <v>0</v>
      </c>
      <c r="CV25" s="30">
        <v>0</v>
      </c>
      <c r="CW25" s="30">
        <v>0</v>
      </c>
      <c r="CX25" s="30">
        <v>0</v>
      </c>
      <c r="CY25" s="30">
        <v>0</v>
      </c>
      <c r="CZ25" s="30">
        <v>0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0">
        <v>0</v>
      </c>
      <c r="DJ25" s="30">
        <v>0</v>
      </c>
      <c r="DK25" s="30">
        <v>0</v>
      </c>
      <c r="DL25" s="30">
        <v>0</v>
      </c>
      <c r="DM25" s="30">
        <v>0</v>
      </c>
      <c r="DN25" s="30">
        <v>0</v>
      </c>
      <c r="DO25" s="30">
        <v>0</v>
      </c>
      <c r="DP25" s="30">
        <v>0</v>
      </c>
      <c r="DQ25" s="30">
        <v>0</v>
      </c>
      <c r="DR25" s="30">
        <v>0</v>
      </c>
      <c r="DS25" s="30">
        <v>0</v>
      </c>
      <c r="DT25" s="30">
        <v>0</v>
      </c>
      <c r="DU25" s="30">
        <v>0</v>
      </c>
      <c r="DV25" s="30">
        <v>0</v>
      </c>
      <c r="DW25" s="30">
        <v>0</v>
      </c>
      <c r="DX25" s="30">
        <v>0</v>
      </c>
      <c r="DY25" s="30">
        <v>0</v>
      </c>
      <c r="DZ25" s="30">
        <v>0</v>
      </c>
      <c r="EA25" s="30">
        <v>0</v>
      </c>
      <c r="EB25" s="30">
        <v>0</v>
      </c>
      <c r="EC25" s="30">
        <v>0</v>
      </c>
      <c r="ED25" s="30">
        <v>0</v>
      </c>
      <c r="EE25" s="30">
        <v>0</v>
      </c>
      <c r="EF25" s="30">
        <v>0</v>
      </c>
      <c r="EG25" s="30">
        <v>0</v>
      </c>
      <c r="EH25" s="30">
        <v>0</v>
      </c>
      <c r="EI25" s="30">
        <v>0</v>
      </c>
      <c r="EJ25" s="30">
        <v>0</v>
      </c>
      <c r="EK25" s="30">
        <v>0</v>
      </c>
      <c r="EL25" s="30">
        <v>0</v>
      </c>
      <c r="EM25" s="30">
        <v>0</v>
      </c>
      <c r="EN25" s="30">
        <v>0</v>
      </c>
      <c r="EO25" s="30">
        <v>0</v>
      </c>
      <c r="EP25" s="30">
        <v>0</v>
      </c>
      <c r="EQ25" s="30">
        <v>0</v>
      </c>
      <c r="ER25" s="30">
        <v>0</v>
      </c>
      <c r="ES25" s="30">
        <v>0</v>
      </c>
      <c r="ET25" s="30">
        <v>0</v>
      </c>
      <c r="EU25" s="30">
        <v>0</v>
      </c>
      <c r="EV25" s="30">
        <v>0</v>
      </c>
      <c r="EW25" s="30">
        <v>0</v>
      </c>
      <c r="EX25" s="30">
        <v>0</v>
      </c>
      <c r="EY25" s="30">
        <v>0</v>
      </c>
      <c r="EZ25" s="30">
        <v>0</v>
      </c>
      <c r="FA25" s="30">
        <v>0</v>
      </c>
      <c r="FB25" s="30">
        <v>0</v>
      </c>
      <c r="FC25" s="30">
        <v>0</v>
      </c>
      <c r="FD25" s="30">
        <v>0</v>
      </c>
      <c r="FE25" s="30">
        <v>0</v>
      </c>
      <c r="FF25" s="30">
        <v>0</v>
      </c>
      <c r="FG25" s="30">
        <v>0</v>
      </c>
      <c r="FH25" s="30">
        <v>0</v>
      </c>
      <c r="FI25" s="30">
        <v>0</v>
      </c>
      <c r="FJ25" s="30">
        <v>0</v>
      </c>
      <c r="FK25" s="30">
        <v>0</v>
      </c>
      <c r="FL25" s="30">
        <v>0</v>
      </c>
      <c r="FM25" s="30">
        <v>0</v>
      </c>
      <c r="FN25" s="30">
        <v>0</v>
      </c>
      <c r="FO25" s="30">
        <v>0</v>
      </c>
      <c r="FP25" s="30">
        <v>0</v>
      </c>
      <c r="FQ25" s="30">
        <v>0</v>
      </c>
      <c r="FR25" s="30">
        <v>0</v>
      </c>
      <c r="FS25" s="30">
        <v>0</v>
      </c>
      <c r="FT25" s="30">
        <v>0</v>
      </c>
      <c r="FU25" s="30">
        <v>0</v>
      </c>
      <c r="FV25" s="30">
        <v>0</v>
      </c>
      <c r="FW25" s="30">
        <v>0</v>
      </c>
      <c r="FX25" s="30">
        <v>0</v>
      </c>
      <c r="FY25" s="30">
        <v>0</v>
      </c>
      <c r="FZ25" s="30">
        <v>0</v>
      </c>
      <c r="GA25" s="30">
        <v>0</v>
      </c>
      <c r="GB25" s="30">
        <v>0</v>
      </c>
      <c r="GC25" s="30">
        <v>0</v>
      </c>
      <c r="GD25" s="30">
        <v>0</v>
      </c>
      <c r="GE25" s="30">
        <v>0</v>
      </c>
      <c r="GF25" s="30">
        <v>0</v>
      </c>
      <c r="GG25" s="30">
        <v>0</v>
      </c>
      <c r="GH25" s="30">
        <v>0</v>
      </c>
      <c r="GI25" s="30">
        <v>0</v>
      </c>
      <c r="GJ25" s="30">
        <v>0</v>
      </c>
      <c r="GK25" s="30">
        <v>0</v>
      </c>
      <c r="GL25" s="30">
        <v>0</v>
      </c>
      <c r="GM25" s="30">
        <v>0</v>
      </c>
      <c r="GN25" s="30">
        <v>0</v>
      </c>
      <c r="GO25" s="30">
        <v>0</v>
      </c>
      <c r="GP25" s="30">
        <v>0</v>
      </c>
      <c r="GQ25" s="30">
        <v>0</v>
      </c>
      <c r="GR25" s="30">
        <v>0</v>
      </c>
      <c r="GS25" s="30">
        <v>0</v>
      </c>
      <c r="GT25" s="30">
        <v>0</v>
      </c>
      <c r="GU25" s="30">
        <v>0</v>
      </c>
      <c r="GV25" s="30">
        <v>0</v>
      </c>
      <c r="GW25" s="30">
        <v>0</v>
      </c>
      <c r="GX25" s="30">
        <v>0</v>
      </c>
      <c r="GY25" s="30">
        <v>0</v>
      </c>
      <c r="GZ25" s="30">
        <v>0</v>
      </c>
      <c r="HA25" s="30">
        <v>0</v>
      </c>
      <c r="HB25" s="30">
        <v>0</v>
      </c>
      <c r="HC25" s="30">
        <v>0</v>
      </c>
      <c r="HD25" s="30">
        <f t="shared" si="4"/>
        <v>121</v>
      </c>
      <c r="HE25" s="30">
        <v>47</v>
      </c>
      <c r="HF25" s="30">
        <v>0</v>
      </c>
      <c r="HG25" s="30">
        <v>0</v>
      </c>
      <c r="HH25" s="30">
        <v>0</v>
      </c>
      <c r="HI25" s="30">
        <v>0</v>
      </c>
      <c r="HJ25" s="30">
        <v>0</v>
      </c>
      <c r="HK25" s="30">
        <v>0</v>
      </c>
      <c r="HL25" s="30">
        <v>0</v>
      </c>
      <c r="HM25" s="30">
        <v>0</v>
      </c>
      <c r="HN25" s="30">
        <v>0</v>
      </c>
      <c r="HO25" s="30">
        <v>0</v>
      </c>
      <c r="HP25" s="30">
        <v>54</v>
      </c>
      <c r="HQ25" s="30">
        <v>0</v>
      </c>
      <c r="HR25" s="30">
        <v>0</v>
      </c>
      <c r="HS25" s="30">
        <v>20</v>
      </c>
      <c r="HT25" s="30">
        <v>0</v>
      </c>
      <c r="HU25" s="30">
        <v>0</v>
      </c>
      <c r="HV25" s="30">
        <v>145.1</v>
      </c>
      <c r="HW25" s="30">
        <v>16.899999999999999</v>
      </c>
      <c r="HX25" s="31">
        <f t="shared" si="1"/>
        <v>12510</v>
      </c>
      <c r="HY25" s="31">
        <f t="shared" si="2"/>
        <v>9544</v>
      </c>
      <c r="HZ25" s="32">
        <v>9544</v>
      </c>
      <c r="IA25" s="32">
        <v>1328</v>
      </c>
      <c r="IB25" s="32">
        <v>0</v>
      </c>
      <c r="IC25" s="31">
        <f t="shared" si="3"/>
        <v>2966</v>
      </c>
      <c r="ID25" s="32">
        <v>2966</v>
      </c>
      <c r="IE25" s="32">
        <v>681</v>
      </c>
      <c r="IF25" s="32">
        <v>0</v>
      </c>
    </row>
    <row r="26" spans="1:240" ht="48.75" customHeight="1" x14ac:dyDescent="0.25">
      <c r="A26" s="26">
        <v>4</v>
      </c>
      <c r="B26" s="27" t="s">
        <v>66</v>
      </c>
      <c r="C26" s="28" t="s">
        <v>62</v>
      </c>
      <c r="D26" s="30">
        <f t="shared" si="0"/>
        <v>593</v>
      </c>
      <c r="E26" s="30">
        <v>267</v>
      </c>
      <c r="F26" s="30">
        <v>0</v>
      </c>
      <c r="G26" s="30">
        <v>223</v>
      </c>
      <c r="H26" s="30">
        <v>0</v>
      </c>
      <c r="I26" s="30">
        <v>48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  <c r="BJ26" s="30">
        <v>15</v>
      </c>
      <c r="BK26" s="30">
        <v>40</v>
      </c>
      <c r="BL26" s="30">
        <v>0</v>
      </c>
      <c r="BM26" s="30">
        <v>0</v>
      </c>
      <c r="BN26" s="30">
        <v>0</v>
      </c>
      <c r="BO26" s="30">
        <v>0</v>
      </c>
      <c r="BP26" s="30">
        <v>0</v>
      </c>
      <c r="BQ26" s="30">
        <v>0</v>
      </c>
      <c r="BR26" s="30">
        <v>0</v>
      </c>
      <c r="BS26" s="30">
        <v>0</v>
      </c>
      <c r="BT26" s="30">
        <v>0</v>
      </c>
      <c r="BU26" s="30">
        <v>0</v>
      </c>
      <c r="BV26" s="30">
        <v>0</v>
      </c>
      <c r="BW26" s="30">
        <v>0</v>
      </c>
      <c r="BX26" s="30">
        <v>0</v>
      </c>
      <c r="BY26" s="30">
        <v>0</v>
      </c>
      <c r="BZ26" s="30">
        <v>0</v>
      </c>
      <c r="CA26" s="30">
        <v>0</v>
      </c>
      <c r="CB26" s="30">
        <v>0</v>
      </c>
      <c r="CC26" s="30">
        <v>0</v>
      </c>
      <c r="CD26" s="30">
        <v>0</v>
      </c>
      <c r="CE26" s="30">
        <v>0</v>
      </c>
      <c r="CF26" s="30">
        <v>0</v>
      </c>
      <c r="CG26" s="30">
        <v>0</v>
      </c>
      <c r="CH26" s="30">
        <v>0</v>
      </c>
      <c r="CI26" s="30">
        <v>0</v>
      </c>
      <c r="CJ26" s="30">
        <v>0</v>
      </c>
      <c r="CK26" s="30">
        <v>0</v>
      </c>
      <c r="CL26" s="30">
        <v>0</v>
      </c>
      <c r="CM26" s="30">
        <v>0</v>
      </c>
      <c r="CN26" s="30">
        <v>0</v>
      </c>
      <c r="CO26" s="30">
        <v>0</v>
      </c>
      <c r="CP26" s="30">
        <v>0</v>
      </c>
      <c r="CQ26" s="30">
        <v>0</v>
      </c>
      <c r="CR26" s="30">
        <v>0</v>
      </c>
      <c r="CS26" s="30">
        <v>0</v>
      </c>
      <c r="CT26" s="30">
        <v>0</v>
      </c>
      <c r="CU26" s="30">
        <v>0</v>
      </c>
      <c r="CV26" s="30">
        <v>0</v>
      </c>
      <c r="CW26" s="30">
        <v>0</v>
      </c>
      <c r="CX26" s="30">
        <v>0</v>
      </c>
      <c r="CY26" s="30">
        <v>0</v>
      </c>
      <c r="CZ26" s="30">
        <v>0</v>
      </c>
      <c r="DA26" s="30">
        <v>0</v>
      </c>
      <c r="DB26" s="30">
        <v>0</v>
      </c>
      <c r="DC26" s="30">
        <v>0</v>
      </c>
      <c r="DD26" s="30">
        <v>0</v>
      </c>
      <c r="DE26" s="30">
        <v>0</v>
      </c>
      <c r="DF26" s="30">
        <v>0</v>
      </c>
      <c r="DG26" s="30">
        <v>0</v>
      </c>
      <c r="DH26" s="30">
        <v>0</v>
      </c>
      <c r="DI26" s="30">
        <v>0</v>
      </c>
      <c r="DJ26" s="30">
        <v>0</v>
      </c>
      <c r="DK26" s="30">
        <v>0</v>
      </c>
      <c r="DL26" s="30">
        <v>0</v>
      </c>
      <c r="DM26" s="30">
        <v>0</v>
      </c>
      <c r="DN26" s="30">
        <v>0</v>
      </c>
      <c r="DO26" s="30">
        <v>0</v>
      </c>
      <c r="DP26" s="30">
        <v>0</v>
      </c>
      <c r="DQ26" s="30">
        <v>0</v>
      </c>
      <c r="DR26" s="30">
        <v>0</v>
      </c>
      <c r="DS26" s="30">
        <v>0</v>
      </c>
      <c r="DT26" s="30">
        <v>0</v>
      </c>
      <c r="DU26" s="30">
        <v>0</v>
      </c>
      <c r="DV26" s="30">
        <v>0</v>
      </c>
      <c r="DW26" s="30">
        <v>0</v>
      </c>
      <c r="DX26" s="30">
        <v>0</v>
      </c>
      <c r="DY26" s="30">
        <v>0</v>
      </c>
      <c r="DZ26" s="30">
        <v>0</v>
      </c>
      <c r="EA26" s="30">
        <v>0</v>
      </c>
      <c r="EB26" s="30">
        <v>0</v>
      </c>
      <c r="EC26" s="30">
        <v>0</v>
      </c>
      <c r="ED26" s="30">
        <v>0</v>
      </c>
      <c r="EE26" s="30">
        <v>0</v>
      </c>
      <c r="EF26" s="30">
        <v>0</v>
      </c>
      <c r="EG26" s="30">
        <v>0</v>
      </c>
      <c r="EH26" s="30">
        <v>0</v>
      </c>
      <c r="EI26" s="30">
        <v>0</v>
      </c>
      <c r="EJ26" s="30">
        <v>0</v>
      </c>
      <c r="EK26" s="30">
        <v>0</v>
      </c>
      <c r="EL26" s="30">
        <v>0</v>
      </c>
      <c r="EM26" s="30">
        <v>0</v>
      </c>
      <c r="EN26" s="30">
        <v>0</v>
      </c>
      <c r="EO26" s="30">
        <v>0</v>
      </c>
      <c r="EP26" s="30">
        <v>0</v>
      </c>
      <c r="EQ26" s="30">
        <v>0</v>
      </c>
      <c r="ER26" s="30">
        <v>0</v>
      </c>
      <c r="ES26" s="30">
        <v>0</v>
      </c>
      <c r="ET26" s="30">
        <v>0</v>
      </c>
      <c r="EU26" s="30">
        <v>0</v>
      </c>
      <c r="EV26" s="30">
        <v>0</v>
      </c>
      <c r="EW26" s="30">
        <v>0</v>
      </c>
      <c r="EX26" s="30">
        <v>0</v>
      </c>
      <c r="EY26" s="30">
        <v>0</v>
      </c>
      <c r="EZ26" s="30">
        <v>0</v>
      </c>
      <c r="FA26" s="30">
        <v>0</v>
      </c>
      <c r="FB26" s="30">
        <v>0</v>
      </c>
      <c r="FC26" s="30">
        <v>0</v>
      </c>
      <c r="FD26" s="30">
        <v>0</v>
      </c>
      <c r="FE26" s="30">
        <v>0</v>
      </c>
      <c r="FF26" s="30">
        <v>0</v>
      </c>
      <c r="FG26" s="30">
        <v>0</v>
      </c>
      <c r="FH26" s="30">
        <v>0</v>
      </c>
      <c r="FI26" s="30">
        <v>0</v>
      </c>
      <c r="FJ26" s="30">
        <v>0</v>
      </c>
      <c r="FK26" s="30">
        <v>0</v>
      </c>
      <c r="FL26" s="30">
        <v>0</v>
      </c>
      <c r="FM26" s="30">
        <v>0</v>
      </c>
      <c r="FN26" s="30">
        <v>0</v>
      </c>
      <c r="FO26" s="30">
        <v>0</v>
      </c>
      <c r="FP26" s="30">
        <v>0</v>
      </c>
      <c r="FQ26" s="30">
        <v>0</v>
      </c>
      <c r="FR26" s="30">
        <v>0</v>
      </c>
      <c r="FS26" s="30">
        <v>0</v>
      </c>
      <c r="FT26" s="30">
        <v>0</v>
      </c>
      <c r="FU26" s="30">
        <v>0</v>
      </c>
      <c r="FV26" s="30">
        <v>0</v>
      </c>
      <c r="FW26" s="30">
        <v>0</v>
      </c>
      <c r="FX26" s="30">
        <v>0</v>
      </c>
      <c r="FY26" s="30">
        <v>0</v>
      </c>
      <c r="FZ26" s="30">
        <v>0</v>
      </c>
      <c r="GA26" s="30">
        <v>0</v>
      </c>
      <c r="GB26" s="30">
        <v>0</v>
      </c>
      <c r="GC26" s="30">
        <v>0</v>
      </c>
      <c r="GD26" s="30">
        <v>0</v>
      </c>
      <c r="GE26" s="30">
        <v>0</v>
      </c>
      <c r="GF26" s="30">
        <v>0</v>
      </c>
      <c r="GG26" s="30">
        <v>0</v>
      </c>
      <c r="GH26" s="30">
        <v>0</v>
      </c>
      <c r="GI26" s="30">
        <v>0</v>
      </c>
      <c r="GJ26" s="30">
        <v>0</v>
      </c>
      <c r="GK26" s="30">
        <v>0</v>
      </c>
      <c r="GL26" s="30">
        <v>0</v>
      </c>
      <c r="GM26" s="30">
        <v>0</v>
      </c>
      <c r="GN26" s="30">
        <v>0</v>
      </c>
      <c r="GO26" s="30">
        <v>0</v>
      </c>
      <c r="GP26" s="30">
        <v>0</v>
      </c>
      <c r="GQ26" s="30">
        <v>0</v>
      </c>
      <c r="GR26" s="30">
        <v>0</v>
      </c>
      <c r="GS26" s="30">
        <v>0</v>
      </c>
      <c r="GT26" s="30">
        <v>0</v>
      </c>
      <c r="GU26" s="30">
        <v>0</v>
      </c>
      <c r="GV26" s="30">
        <v>0</v>
      </c>
      <c r="GW26" s="30">
        <v>0</v>
      </c>
      <c r="GX26" s="30">
        <v>0</v>
      </c>
      <c r="GY26" s="30">
        <v>0</v>
      </c>
      <c r="GZ26" s="30">
        <v>0</v>
      </c>
      <c r="HA26" s="30">
        <v>0</v>
      </c>
      <c r="HB26" s="30">
        <v>0</v>
      </c>
      <c r="HC26" s="30">
        <v>0</v>
      </c>
      <c r="HD26" s="30">
        <f t="shared" si="4"/>
        <v>538</v>
      </c>
      <c r="HE26" s="30">
        <v>267</v>
      </c>
      <c r="HF26" s="30">
        <v>0</v>
      </c>
      <c r="HG26" s="30">
        <v>0</v>
      </c>
      <c r="HH26" s="30">
        <v>0</v>
      </c>
      <c r="HI26" s="30">
        <v>0</v>
      </c>
      <c r="HJ26" s="30">
        <v>0</v>
      </c>
      <c r="HK26" s="30">
        <v>0</v>
      </c>
      <c r="HL26" s="30">
        <v>0</v>
      </c>
      <c r="HM26" s="30">
        <v>0</v>
      </c>
      <c r="HN26" s="30">
        <v>0</v>
      </c>
      <c r="HO26" s="30">
        <v>0</v>
      </c>
      <c r="HP26" s="30">
        <v>223</v>
      </c>
      <c r="HQ26" s="30">
        <v>0</v>
      </c>
      <c r="HR26" s="30">
        <v>0</v>
      </c>
      <c r="HS26" s="30">
        <v>48</v>
      </c>
      <c r="HT26" s="30">
        <v>0</v>
      </c>
      <c r="HU26" s="30">
        <v>0</v>
      </c>
      <c r="HV26" s="30">
        <v>336.9</v>
      </c>
      <c r="HW26" s="30">
        <v>0</v>
      </c>
      <c r="HX26" s="31">
        <f t="shared" si="1"/>
        <v>30318</v>
      </c>
      <c r="HY26" s="31">
        <f t="shared" si="2"/>
        <v>23117</v>
      </c>
      <c r="HZ26" s="32">
        <v>21446</v>
      </c>
      <c r="IA26" s="32">
        <v>0</v>
      </c>
      <c r="IB26" s="32">
        <v>1671</v>
      </c>
      <c r="IC26" s="31">
        <f t="shared" si="3"/>
        <v>7201</v>
      </c>
      <c r="ID26" s="32">
        <v>6931</v>
      </c>
      <c r="IE26" s="32">
        <v>0</v>
      </c>
      <c r="IF26" s="32">
        <v>270</v>
      </c>
    </row>
    <row r="27" spans="1:240" ht="60.75" x14ac:dyDescent="0.25">
      <c r="A27" s="26">
        <v>5</v>
      </c>
      <c r="B27" s="27" t="s">
        <v>67</v>
      </c>
      <c r="C27" s="28" t="s">
        <v>62</v>
      </c>
      <c r="D27" s="30">
        <f t="shared" si="0"/>
        <v>1148</v>
      </c>
      <c r="E27" s="30">
        <v>281</v>
      </c>
      <c r="F27" s="30">
        <v>0</v>
      </c>
      <c r="G27" s="30">
        <v>454</v>
      </c>
      <c r="H27" s="30">
        <v>0</v>
      </c>
      <c r="I27" s="30">
        <v>136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0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229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0">
        <v>0</v>
      </c>
      <c r="BX27" s="30">
        <v>0</v>
      </c>
      <c r="BY27" s="30">
        <v>0</v>
      </c>
      <c r="BZ27" s="30">
        <v>0</v>
      </c>
      <c r="CA27" s="30">
        <v>0</v>
      </c>
      <c r="CB27" s="30">
        <v>0</v>
      </c>
      <c r="CC27" s="30">
        <v>0</v>
      </c>
      <c r="CD27" s="30">
        <v>0</v>
      </c>
      <c r="CE27" s="30">
        <v>0</v>
      </c>
      <c r="CF27" s="30">
        <v>0</v>
      </c>
      <c r="CG27" s="30">
        <v>0</v>
      </c>
      <c r="CH27" s="30">
        <v>0</v>
      </c>
      <c r="CI27" s="30">
        <v>0</v>
      </c>
      <c r="CJ27" s="30">
        <v>0</v>
      </c>
      <c r="CK27" s="30">
        <v>0</v>
      </c>
      <c r="CL27" s="30">
        <v>0</v>
      </c>
      <c r="CM27" s="30">
        <v>0</v>
      </c>
      <c r="CN27" s="30">
        <v>0</v>
      </c>
      <c r="CO27" s="30">
        <v>0</v>
      </c>
      <c r="CP27" s="30">
        <v>0</v>
      </c>
      <c r="CQ27" s="30">
        <v>0</v>
      </c>
      <c r="CR27" s="30">
        <v>0</v>
      </c>
      <c r="CS27" s="30">
        <v>0</v>
      </c>
      <c r="CT27" s="30">
        <v>0</v>
      </c>
      <c r="CU27" s="30">
        <v>0</v>
      </c>
      <c r="CV27" s="30">
        <v>0</v>
      </c>
      <c r="CW27" s="30">
        <v>0</v>
      </c>
      <c r="CX27" s="30">
        <v>0</v>
      </c>
      <c r="CY27" s="30">
        <v>0</v>
      </c>
      <c r="CZ27" s="30">
        <v>0</v>
      </c>
      <c r="DA27" s="30">
        <v>0</v>
      </c>
      <c r="DB27" s="30">
        <v>0</v>
      </c>
      <c r="DC27" s="30">
        <v>0</v>
      </c>
      <c r="DD27" s="30">
        <v>0</v>
      </c>
      <c r="DE27" s="30">
        <v>0</v>
      </c>
      <c r="DF27" s="30">
        <v>0</v>
      </c>
      <c r="DG27" s="30">
        <v>0</v>
      </c>
      <c r="DH27" s="30">
        <v>0</v>
      </c>
      <c r="DI27" s="30">
        <v>0</v>
      </c>
      <c r="DJ27" s="30">
        <v>0</v>
      </c>
      <c r="DK27" s="30">
        <v>0</v>
      </c>
      <c r="DL27" s="30">
        <v>0</v>
      </c>
      <c r="DM27" s="30">
        <v>0</v>
      </c>
      <c r="DN27" s="30">
        <v>0</v>
      </c>
      <c r="DO27" s="30">
        <v>0</v>
      </c>
      <c r="DP27" s="30">
        <v>0</v>
      </c>
      <c r="DQ27" s="30">
        <v>0</v>
      </c>
      <c r="DR27" s="30">
        <v>48</v>
      </c>
      <c r="DS27" s="30">
        <v>0</v>
      </c>
      <c r="DT27" s="30">
        <v>0</v>
      </c>
      <c r="DU27" s="30">
        <v>0</v>
      </c>
      <c r="DV27" s="30">
        <v>0</v>
      </c>
      <c r="DW27" s="30">
        <v>0</v>
      </c>
      <c r="DX27" s="30">
        <v>0</v>
      </c>
      <c r="DY27" s="30">
        <v>0</v>
      </c>
      <c r="DZ27" s="30">
        <v>0</v>
      </c>
      <c r="EA27" s="30">
        <v>0</v>
      </c>
      <c r="EB27" s="30">
        <v>0</v>
      </c>
      <c r="EC27" s="30">
        <v>0</v>
      </c>
      <c r="ED27" s="30">
        <v>0</v>
      </c>
      <c r="EE27" s="30">
        <v>0</v>
      </c>
      <c r="EF27" s="30">
        <v>0</v>
      </c>
      <c r="EG27" s="30">
        <v>0</v>
      </c>
      <c r="EH27" s="30">
        <v>0</v>
      </c>
      <c r="EI27" s="30">
        <v>0</v>
      </c>
      <c r="EJ27" s="30">
        <v>0</v>
      </c>
      <c r="EK27" s="30">
        <v>0</v>
      </c>
      <c r="EL27" s="30">
        <v>0</v>
      </c>
      <c r="EM27" s="30">
        <v>0</v>
      </c>
      <c r="EN27" s="30">
        <v>0</v>
      </c>
      <c r="EO27" s="30">
        <v>0</v>
      </c>
      <c r="EP27" s="30">
        <v>0</v>
      </c>
      <c r="EQ27" s="30">
        <v>0</v>
      </c>
      <c r="ER27" s="30">
        <v>0</v>
      </c>
      <c r="ES27" s="30">
        <v>0</v>
      </c>
      <c r="ET27" s="30">
        <v>0</v>
      </c>
      <c r="EU27" s="30">
        <v>0</v>
      </c>
      <c r="EV27" s="30">
        <v>0</v>
      </c>
      <c r="EW27" s="30">
        <v>0</v>
      </c>
      <c r="EX27" s="30">
        <v>0</v>
      </c>
      <c r="EY27" s="30">
        <v>0</v>
      </c>
      <c r="EZ27" s="30">
        <v>0</v>
      </c>
      <c r="FA27" s="30">
        <v>0</v>
      </c>
      <c r="FB27" s="30">
        <v>0</v>
      </c>
      <c r="FC27" s="30">
        <v>0</v>
      </c>
      <c r="FD27" s="30">
        <v>0</v>
      </c>
      <c r="FE27" s="30">
        <v>0</v>
      </c>
      <c r="FF27" s="30">
        <v>0</v>
      </c>
      <c r="FG27" s="30">
        <v>0</v>
      </c>
      <c r="FH27" s="30">
        <v>0</v>
      </c>
      <c r="FI27" s="30">
        <v>0</v>
      </c>
      <c r="FJ27" s="30">
        <v>0</v>
      </c>
      <c r="FK27" s="30">
        <v>0</v>
      </c>
      <c r="FL27" s="30">
        <v>0</v>
      </c>
      <c r="FM27" s="30">
        <v>0</v>
      </c>
      <c r="FN27" s="30">
        <v>0</v>
      </c>
      <c r="FO27" s="30">
        <v>0</v>
      </c>
      <c r="FP27" s="30">
        <v>0</v>
      </c>
      <c r="FQ27" s="30">
        <v>0</v>
      </c>
      <c r="FR27" s="30">
        <v>0</v>
      </c>
      <c r="FS27" s="30">
        <v>0</v>
      </c>
      <c r="FT27" s="30">
        <v>0</v>
      </c>
      <c r="FU27" s="30">
        <v>0</v>
      </c>
      <c r="FV27" s="30">
        <v>0</v>
      </c>
      <c r="FW27" s="30">
        <v>0</v>
      </c>
      <c r="FX27" s="30">
        <v>0</v>
      </c>
      <c r="FY27" s="30">
        <v>0</v>
      </c>
      <c r="FZ27" s="30">
        <v>0</v>
      </c>
      <c r="GA27" s="30">
        <v>0</v>
      </c>
      <c r="GB27" s="30">
        <v>0</v>
      </c>
      <c r="GC27" s="30">
        <v>0</v>
      </c>
      <c r="GD27" s="30">
        <v>0</v>
      </c>
      <c r="GE27" s="30">
        <v>0</v>
      </c>
      <c r="GF27" s="30">
        <v>0</v>
      </c>
      <c r="GG27" s="30">
        <v>0</v>
      </c>
      <c r="GH27" s="30">
        <v>0</v>
      </c>
      <c r="GI27" s="30">
        <v>0</v>
      </c>
      <c r="GJ27" s="30">
        <v>0</v>
      </c>
      <c r="GK27" s="30">
        <v>0</v>
      </c>
      <c r="GL27" s="30">
        <v>0</v>
      </c>
      <c r="GM27" s="30">
        <v>0</v>
      </c>
      <c r="GN27" s="30">
        <v>0</v>
      </c>
      <c r="GO27" s="30">
        <v>0</v>
      </c>
      <c r="GP27" s="30">
        <v>0</v>
      </c>
      <c r="GQ27" s="30">
        <v>0</v>
      </c>
      <c r="GR27" s="30">
        <v>0</v>
      </c>
      <c r="GS27" s="30">
        <v>0</v>
      </c>
      <c r="GT27" s="30">
        <v>0</v>
      </c>
      <c r="GU27" s="30">
        <v>0</v>
      </c>
      <c r="GV27" s="30">
        <v>0</v>
      </c>
      <c r="GW27" s="30">
        <v>0</v>
      </c>
      <c r="GX27" s="30">
        <v>0</v>
      </c>
      <c r="GY27" s="30">
        <v>0</v>
      </c>
      <c r="GZ27" s="30">
        <v>0</v>
      </c>
      <c r="HA27" s="30">
        <v>0</v>
      </c>
      <c r="HB27" s="30">
        <v>0</v>
      </c>
      <c r="HC27" s="30">
        <v>0</v>
      </c>
      <c r="HD27" s="30">
        <f t="shared" si="4"/>
        <v>541</v>
      </c>
      <c r="HE27" s="30">
        <v>281</v>
      </c>
      <c r="HF27" s="30">
        <v>0</v>
      </c>
      <c r="HG27" s="30">
        <v>0</v>
      </c>
      <c r="HH27" s="30">
        <v>0</v>
      </c>
      <c r="HI27" s="30">
        <v>0</v>
      </c>
      <c r="HJ27" s="30">
        <v>0</v>
      </c>
      <c r="HK27" s="30">
        <v>0</v>
      </c>
      <c r="HL27" s="30">
        <v>0</v>
      </c>
      <c r="HM27" s="30">
        <v>0</v>
      </c>
      <c r="HN27" s="30">
        <v>0</v>
      </c>
      <c r="HO27" s="30">
        <v>0</v>
      </c>
      <c r="HP27" s="30">
        <v>260</v>
      </c>
      <c r="HQ27" s="30">
        <v>0</v>
      </c>
      <c r="HR27" s="30">
        <v>0</v>
      </c>
      <c r="HS27" s="30">
        <v>0</v>
      </c>
      <c r="HT27" s="30">
        <v>0</v>
      </c>
      <c r="HU27" s="30">
        <v>0</v>
      </c>
      <c r="HV27" s="30">
        <v>926</v>
      </c>
      <c r="HW27" s="30">
        <v>282.7</v>
      </c>
      <c r="HX27" s="31">
        <f t="shared" si="1"/>
        <v>77099</v>
      </c>
      <c r="HY27" s="31">
        <f t="shared" si="2"/>
        <v>59518</v>
      </c>
      <c r="HZ27" s="32">
        <v>56671</v>
      </c>
      <c r="IA27" s="32">
        <v>19542</v>
      </c>
      <c r="IB27" s="32">
        <v>2847</v>
      </c>
      <c r="IC27" s="31">
        <f t="shared" si="3"/>
        <v>17581</v>
      </c>
      <c r="ID27" s="32">
        <v>17223</v>
      </c>
      <c r="IE27" s="32">
        <v>8540</v>
      </c>
      <c r="IF27" s="32">
        <v>358</v>
      </c>
    </row>
    <row r="28" spans="1:240" ht="81.75" customHeight="1" x14ac:dyDescent="0.25">
      <c r="A28" s="26">
        <v>6</v>
      </c>
      <c r="B28" s="27" t="s">
        <v>68</v>
      </c>
      <c r="C28" s="28" t="s">
        <v>62</v>
      </c>
      <c r="D28" s="30">
        <f t="shared" si="0"/>
        <v>231</v>
      </c>
      <c r="E28" s="30">
        <v>79</v>
      </c>
      <c r="F28" s="30">
        <v>0</v>
      </c>
      <c r="G28" s="30">
        <v>86</v>
      </c>
      <c r="H28" s="30">
        <v>0</v>
      </c>
      <c r="I28" s="30">
        <v>28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>
        <v>0</v>
      </c>
      <c r="BU28" s="30">
        <v>0</v>
      </c>
      <c r="BV28" s="30">
        <v>0</v>
      </c>
      <c r="BW28" s="30">
        <v>0</v>
      </c>
      <c r="BX28" s="30">
        <v>0</v>
      </c>
      <c r="BY28" s="30">
        <v>0</v>
      </c>
      <c r="BZ28" s="30">
        <v>0</v>
      </c>
      <c r="CA28" s="30">
        <v>0</v>
      </c>
      <c r="CB28" s="30">
        <v>0</v>
      </c>
      <c r="CC28" s="30">
        <v>0</v>
      </c>
      <c r="CD28" s="30">
        <v>0</v>
      </c>
      <c r="CE28" s="30">
        <v>0</v>
      </c>
      <c r="CF28" s="30">
        <v>0</v>
      </c>
      <c r="CG28" s="30">
        <v>0</v>
      </c>
      <c r="CH28" s="30">
        <v>0</v>
      </c>
      <c r="CI28" s="30">
        <v>0</v>
      </c>
      <c r="CJ28" s="30">
        <v>0</v>
      </c>
      <c r="CK28" s="30">
        <v>0</v>
      </c>
      <c r="CL28" s="30">
        <v>0</v>
      </c>
      <c r="CM28" s="30">
        <v>0</v>
      </c>
      <c r="CN28" s="30">
        <v>0</v>
      </c>
      <c r="CO28" s="30">
        <v>38</v>
      </c>
      <c r="CP28" s="30">
        <v>0</v>
      </c>
      <c r="CQ28" s="30">
        <v>0</v>
      </c>
      <c r="CR28" s="30">
        <v>0</v>
      </c>
      <c r="CS28" s="30">
        <v>0</v>
      </c>
      <c r="CT28" s="30">
        <v>0</v>
      </c>
      <c r="CU28" s="30">
        <v>0</v>
      </c>
      <c r="CV28" s="30">
        <v>0</v>
      </c>
      <c r="CW28" s="30">
        <v>0</v>
      </c>
      <c r="CX28" s="30">
        <v>0</v>
      </c>
      <c r="CY28" s="30">
        <v>0</v>
      </c>
      <c r="CZ28" s="30">
        <v>0</v>
      </c>
      <c r="DA28" s="30">
        <v>0</v>
      </c>
      <c r="DB28" s="30">
        <v>0</v>
      </c>
      <c r="DC28" s="30">
        <v>0</v>
      </c>
      <c r="DD28" s="30">
        <v>0</v>
      </c>
      <c r="DE28" s="30">
        <v>0</v>
      </c>
      <c r="DF28" s="30">
        <v>0</v>
      </c>
      <c r="DG28" s="30">
        <v>0</v>
      </c>
      <c r="DH28" s="30">
        <v>0</v>
      </c>
      <c r="DI28" s="30">
        <v>0</v>
      </c>
      <c r="DJ28" s="30">
        <v>0</v>
      </c>
      <c r="DK28" s="30">
        <v>0</v>
      </c>
      <c r="DL28" s="30">
        <v>0</v>
      </c>
      <c r="DM28" s="30">
        <v>0</v>
      </c>
      <c r="DN28" s="30">
        <v>0</v>
      </c>
      <c r="DO28" s="30">
        <v>0</v>
      </c>
      <c r="DP28" s="30">
        <v>0</v>
      </c>
      <c r="DQ28" s="30">
        <v>0</v>
      </c>
      <c r="DR28" s="30">
        <v>0</v>
      </c>
      <c r="DS28" s="30">
        <v>0</v>
      </c>
      <c r="DT28" s="30">
        <v>0</v>
      </c>
      <c r="DU28" s="30">
        <v>0</v>
      </c>
      <c r="DV28" s="30">
        <v>0</v>
      </c>
      <c r="DW28" s="30">
        <v>0</v>
      </c>
      <c r="DX28" s="30">
        <v>0</v>
      </c>
      <c r="DY28" s="30">
        <v>0</v>
      </c>
      <c r="DZ28" s="30">
        <v>0</v>
      </c>
      <c r="EA28" s="30">
        <v>0</v>
      </c>
      <c r="EB28" s="30">
        <v>0</v>
      </c>
      <c r="EC28" s="30">
        <v>0</v>
      </c>
      <c r="ED28" s="30">
        <v>0</v>
      </c>
      <c r="EE28" s="30">
        <v>0</v>
      </c>
      <c r="EF28" s="30">
        <v>0</v>
      </c>
      <c r="EG28" s="30">
        <v>0</v>
      </c>
      <c r="EH28" s="30">
        <v>0</v>
      </c>
      <c r="EI28" s="30">
        <v>0</v>
      </c>
      <c r="EJ28" s="30">
        <v>0</v>
      </c>
      <c r="EK28" s="30">
        <v>0</v>
      </c>
      <c r="EL28" s="30">
        <v>0</v>
      </c>
      <c r="EM28" s="30">
        <v>0</v>
      </c>
      <c r="EN28" s="30">
        <v>0</v>
      </c>
      <c r="EO28" s="30">
        <v>0</v>
      </c>
      <c r="EP28" s="30">
        <v>0</v>
      </c>
      <c r="EQ28" s="30">
        <v>0</v>
      </c>
      <c r="ER28" s="30">
        <v>0</v>
      </c>
      <c r="ES28" s="30">
        <v>0</v>
      </c>
      <c r="ET28" s="30">
        <v>0</v>
      </c>
      <c r="EU28" s="30">
        <v>0</v>
      </c>
      <c r="EV28" s="30">
        <v>0</v>
      </c>
      <c r="EW28" s="30">
        <v>0</v>
      </c>
      <c r="EX28" s="30">
        <v>0</v>
      </c>
      <c r="EY28" s="30">
        <v>0</v>
      </c>
      <c r="EZ28" s="30">
        <v>0</v>
      </c>
      <c r="FA28" s="30">
        <v>0</v>
      </c>
      <c r="FB28" s="30">
        <v>0</v>
      </c>
      <c r="FC28" s="30">
        <v>0</v>
      </c>
      <c r="FD28" s="30">
        <v>0</v>
      </c>
      <c r="FE28" s="30">
        <v>0</v>
      </c>
      <c r="FF28" s="30">
        <v>0</v>
      </c>
      <c r="FG28" s="30">
        <v>0</v>
      </c>
      <c r="FH28" s="30">
        <v>0</v>
      </c>
      <c r="FI28" s="30">
        <v>0</v>
      </c>
      <c r="FJ28" s="30">
        <v>0</v>
      </c>
      <c r="FK28" s="30">
        <v>0</v>
      </c>
      <c r="FL28" s="30">
        <v>0</v>
      </c>
      <c r="FM28" s="30">
        <v>0</v>
      </c>
      <c r="FN28" s="30">
        <v>0</v>
      </c>
      <c r="FO28" s="30">
        <v>0</v>
      </c>
      <c r="FP28" s="30">
        <v>0</v>
      </c>
      <c r="FQ28" s="30">
        <v>0</v>
      </c>
      <c r="FR28" s="30">
        <v>0</v>
      </c>
      <c r="FS28" s="30">
        <v>0</v>
      </c>
      <c r="FT28" s="30">
        <v>0</v>
      </c>
      <c r="FU28" s="30">
        <v>0</v>
      </c>
      <c r="FV28" s="30">
        <v>0</v>
      </c>
      <c r="FW28" s="30">
        <v>0</v>
      </c>
      <c r="FX28" s="30">
        <v>0</v>
      </c>
      <c r="FY28" s="30">
        <v>0</v>
      </c>
      <c r="FZ28" s="30">
        <v>0</v>
      </c>
      <c r="GA28" s="30">
        <v>0</v>
      </c>
      <c r="GB28" s="30">
        <v>0</v>
      </c>
      <c r="GC28" s="30">
        <v>0</v>
      </c>
      <c r="GD28" s="30">
        <v>0</v>
      </c>
      <c r="GE28" s="30">
        <v>0</v>
      </c>
      <c r="GF28" s="30">
        <v>0</v>
      </c>
      <c r="GG28" s="30">
        <v>0</v>
      </c>
      <c r="GH28" s="30">
        <v>0</v>
      </c>
      <c r="GI28" s="30">
        <v>0</v>
      </c>
      <c r="GJ28" s="30">
        <v>0</v>
      </c>
      <c r="GK28" s="30">
        <v>0</v>
      </c>
      <c r="GL28" s="30">
        <v>0</v>
      </c>
      <c r="GM28" s="30">
        <v>0</v>
      </c>
      <c r="GN28" s="30">
        <v>0</v>
      </c>
      <c r="GO28" s="30">
        <v>0</v>
      </c>
      <c r="GP28" s="30">
        <v>0</v>
      </c>
      <c r="GQ28" s="30">
        <v>0</v>
      </c>
      <c r="GR28" s="30">
        <v>0</v>
      </c>
      <c r="GS28" s="30">
        <v>0</v>
      </c>
      <c r="GT28" s="30">
        <v>0</v>
      </c>
      <c r="GU28" s="30">
        <v>0</v>
      </c>
      <c r="GV28" s="30">
        <v>0</v>
      </c>
      <c r="GW28" s="30">
        <v>0</v>
      </c>
      <c r="GX28" s="30">
        <v>0</v>
      </c>
      <c r="GY28" s="30">
        <v>0</v>
      </c>
      <c r="GZ28" s="30">
        <v>0</v>
      </c>
      <c r="HA28" s="30">
        <v>0</v>
      </c>
      <c r="HB28" s="30">
        <v>0</v>
      </c>
      <c r="HC28" s="30">
        <v>0</v>
      </c>
      <c r="HD28" s="30">
        <f t="shared" si="4"/>
        <v>193</v>
      </c>
      <c r="HE28" s="30">
        <v>79</v>
      </c>
      <c r="HF28" s="30">
        <v>0</v>
      </c>
      <c r="HG28" s="30">
        <v>0</v>
      </c>
      <c r="HH28" s="30">
        <v>0</v>
      </c>
      <c r="HI28" s="30">
        <v>0</v>
      </c>
      <c r="HJ28" s="30">
        <v>0</v>
      </c>
      <c r="HK28" s="30">
        <v>0</v>
      </c>
      <c r="HL28" s="30">
        <v>0</v>
      </c>
      <c r="HM28" s="30">
        <v>0</v>
      </c>
      <c r="HN28" s="30">
        <v>0</v>
      </c>
      <c r="HO28" s="30">
        <v>0</v>
      </c>
      <c r="HP28" s="30">
        <v>86</v>
      </c>
      <c r="HQ28" s="30">
        <v>0</v>
      </c>
      <c r="HR28" s="30">
        <v>0</v>
      </c>
      <c r="HS28" s="30">
        <v>28</v>
      </c>
      <c r="HT28" s="30">
        <v>0</v>
      </c>
      <c r="HU28" s="30">
        <v>0</v>
      </c>
      <c r="HV28" s="30">
        <v>202.9</v>
      </c>
      <c r="HW28" s="30">
        <v>21.5</v>
      </c>
      <c r="HX28" s="31">
        <f t="shared" si="1"/>
        <v>17362</v>
      </c>
      <c r="HY28" s="31">
        <f t="shared" si="2"/>
        <v>13498</v>
      </c>
      <c r="HZ28" s="32">
        <v>12697</v>
      </c>
      <c r="IA28" s="32">
        <v>1250</v>
      </c>
      <c r="IB28" s="32">
        <v>801</v>
      </c>
      <c r="IC28" s="31">
        <f t="shared" si="3"/>
        <v>3864</v>
      </c>
      <c r="ID28" s="32">
        <v>3750</v>
      </c>
      <c r="IE28" s="32">
        <v>751</v>
      </c>
      <c r="IF28" s="32">
        <v>114</v>
      </c>
    </row>
    <row r="29" spans="1:240" ht="66" customHeight="1" x14ac:dyDescent="0.25">
      <c r="A29" s="26">
        <v>7</v>
      </c>
      <c r="B29" s="27" t="s">
        <v>69</v>
      </c>
      <c r="C29" s="28" t="s">
        <v>62</v>
      </c>
      <c r="D29" s="30">
        <f t="shared" si="0"/>
        <v>121</v>
      </c>
      <c r="E29" s="30">
        <v>55</v>
      </c>
      <c r="F29" s="30">
        <v>0</v>
      </c>
      <c r="G29" s="30">
        <v>62</v>
      </c>
      <c r="H29" s="30">
        <v>0</v>
      </c>
      <c r="I29" s="30">
        <v>4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0</v>
      </c>
      <c r="CC29" s="30">
        <v>0</v>
      </c>
      <c r="CD29" s="30">
        <v>0</v>
      </c>
      <c r="CE29" s="30">
        <v>0</v>
      </c>
      <c r="CF29" s="30">
        <v>0</v>
      </c>
      <c r="CG29" s="30">
        <v>0</v>
      </c>
      <c r="CH29" s="30">
        <v>0</v>
      </c>
      <c r="CI29" s="30">
        <v>0</v>
      </c>
      <c r="CJ29" s="30">
        <v>0</v>
      </c>
      <c r="CK29" s="30">
        <v>0</v>
      </c>
      <c r="CL29" s="30">
        <v>0</v>
      </c>
      <c r="CM29" s="30">
        <v>0</v>
      </c>
      <c r="CN29" s="30">
        <v>0</v>
      </c>
      <c r="CO29" s="30">
        <v>0</v>
      </c>
      <c r="CP29" s="30">
        <v>0</v>
      </c>
      <c r="CQ29" s="30">
        <v>0</v>
      </c>
      <c r="CR29" s="30">
        <v>0</v>
      </c>
      <c r="CS29" s="30">
        <v>0</v>
      </c>
      <c r="CT29" s="30">
        <v>0</v>
      </c>
      <c r="CU29" s="30">
        <v>0</v>
      </c>
      <c r="CV29" s="30">
        <v>0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0">
        <v>0</v>
      </c>
      <c r="DJ29" s="30">
        <v>0</v>
      </c>
      <c r="DK29" s="30">
        <v>0</v>
      </c>
      <c r="DL29" s="30">
        <v>0</v>
      </c>
      <c r="DM29" s="30">
        <v>0</v>
      </c>
      <c r="DN29" s="30">
        <v>0</v>
      </c>
      <c r="DO29" s="30">
        <v>0</v>
      </c>
      <c r="DP29" s="30">
        <v>0</v>
      </c>
      <c r="DQ29" s="30">
        <v>0</v>
      </c>
      <c r="DR29" s="30">
        <v>0</v>
      </c>
      <c r="DS29" s="30">
        <v>0</v>
      </c>
      <c r="DT29" s="30">
        <v>0</v>
      </c>
      <c r="DU29" s="30">
        <v>0</v>
      </c>
      <c r="DV29" s="30">
        <v>0</v>
      </c>
      <c r="DW29" s="30">
        <v>0</v>
      </c>
      <c r="DX29" s="30">
        <v>0</v>
      </c>
      <c r="DY29" s="30">
        <v>0</v>
      </c>
      <c r="DZ29" s="30">
        <v>0</v>
      </c>
      <c r="EA29" s="30">
        <v>0</v>
      </c>
      <c r="EB29" s="30">
        <v>0</v>
      </c>
      <c r="EC29" s="30">
        <v>0</v>
      </c>
      <c r="ED29" s="30">
        <v>0</v>
      </c>
      <c r="EE29" s="30">
        <v>0</v>
      </c>
      <c r="EF29" s="30">
        <v>0</v>
      </c>
      <c r="EG29" s="30">
        <v>0</v>
      </c>
      <c r="EH29" s="30">
        <v>0</v>
      </c>
      <c r="EI29" s="30">
        <v>0</v>
      </c>
      <c r="EJ29" s="30">
        <v>0</v>
      </c>
      <c r="EK29" s="30">
        <v>0</v>
      </c>
      <c r="EL29" s="30">
        <v>0</v>
      </c>
      <c r="EM29" s="30">
        <v>0</v>
      </c>
      <c r="EN29" s="30">
        <v>0</v>
      </c>
      <c r="EO29" s="30">
        <v>0</v>
      </c>
      <c r="EP29" s="30">
        <v>0</v>
      </c>
      <c r="EQ29" s="30">
        <v>0</v>
      </c>
      <c r="ER29" s="30">
        <v>0</v>
      </c>
      <c r="ES29" s="30">
        <v>0</v>
      </c>
      <c r="ET29" s="30">
        <v>0</v>
      </c>
      <c r="EU29" s="30">
        <v>0</v>
      </c>
      <c r="EV29" s="30">
        <v>0</v>
      </c>
      <c r="EW29" s="30">
        <v>0</v>
      </c>
      <c r="EX29" s="30">
        <v>0</v>
      </c>
      <c r="EY29" s="30">
        <v>0</v>
      </c>
      <c r="EZ29" s="30">
        <v>0</v>
      </c>
      <c r="FA29" s="30">
        <v>0</v>
      </c>
      <c r="FB29" s="30">
        <v>0</v>
      </c>
      <c r="FC29" s="30">
        <v>0</v>
      </c>
      <c r="FD29" s="30">
        <v>0</v>
      </c>
      <c r="FE29" s="30">
        <v>0</v>
      </c>
      <c r="FF29" s="30">
        <v>0</v>
      </c>
      <c r="FG29" s="30">
        <v>0</v>
      </c>
      <c r="FH29" s="30">
        <v>0</v>
      </c>
      <c r="FI29" s="30">
        <v>0</v>
      </c>
      <c r="FJ29" s="30">
        <v>0</v>
      </c>
      <c r="FK29" s="30">
        <v>0</v>
      </c>
      <c r="FL29" s="30">
        <v>0</v>
      </c>
      <c r="FM29" s="30">
        <v>0</v>
      </c>
      <c r="FN29" s="30">
        <v>0</v>
      </c>
      <c r="FO29" s="30">
        <v>0</v>
      </c>
      <c r="FP29" s="30">
        <v>0</v>
      </c>
      <c r="FQ29" s="30">
        <v>0</v>
      </c>
      <c r="FR29" s="30">
        <v>0</v>
      </c>
      <c r="FS29" s="30">
        <v>0</v>
      </c>
      <c r="FT29" s="30">
        <v>0</v>
      </c>
      <c r="FU29" s="30">
        <v>0</v>
      </c>
      <c r="FV29" s="30">
        <v>0</v>
      </c>
      <c r="FW29" s="30">
        <v>0</v>
      </c>
      <c r="FX29" s="30">
        <v>0</v>
      </c>
      <c r="FY29" s="30">
        <v>0</v>
      </c>
      <c r="FZ29" s="30">
        <v>0</v>
      </c>
      <c r="GA29" s="30">
        <v>0</v>
      </c>
      <c r="GB29" s="30">
        <v>0</v>
      </c>
      <c r="GC29" s="30">
        <v>0</v>
      </c>
      <c r="GD29" s="30">
        <v>0</v>
      </c>
      <c r="GE29" s="30">
        <v>0</v>
      </c>
      <c r="GF29" s="30">
        <v>0</v>
      </c>
      <c r="GG29" s="30">
        <v>0</v>
      </c>
      <c r="GH29" s="30">
        <v>0</v>
      </c>
      <c r="GI29" s="30">
        <v>0</v>
      </c>
      <c r="GJ29" s="30">
        <v>0</v>
      </c>
      <c r="GK29" s="30">
        <v>0</v>
      </c>
      <c r="GL29" s="30">
        <v>0</v>
      </c>
      <c r="GM29" s="30">
        <v>0</v>
      </c>
      <c r="GN29" s="30">
        <v>0</v>
      </c>
      <c r="GO29" s="30">
        <v>0</v>
      </c>
      <c r="GP29" s="30">
        <v>0</v>
      </c>
      <c r="GQ29" s="30">
        <v>0</v>
      </c>
      <c r="GR29" s="30">
        <v>0</v>
      </c>
      <c r="GS29" s="30">
        <v>0</v>
      </c>
      <c r="GT29" s="30">
        <v>0</v>
      </c>
      <c r="GU29" s="30">
        <v>0</v>
      </c>
      <c r="GV29" s="30">
        <v>0</v>
      </c>
      <c r="GW29" s="30">
        <v>0</v>
      </c>
      <c r="GX29" s="30">
        <v>0</v>
      </c>
      <c r="GY29" s="30">
        <v>0</v>
      </c>
      <c r="GZ29" s="30">
        <v>0</v>
      </c>
      <c r="HA29" s="30">
        <v>0</v>
      </c>
      <c r="HB29" s="30">
        <v>0</v>
      </c>
      <c r="HC29" s="30">
        <v>0</v>
      </c>
      <c r="HD29" s="30">
        <f t="shared" si="4"/>
        <v>0</v>
      </c>
      <c r="HE29" s="30">
        <v>0</v>
      </c>
      <c r="HF29" s="30">
        <v>0</v>
      </c>
      <c r="HG29" s="30">
        <v>0</v>
      </c>
      <c r="HH29" s="30">
        <v>0</v>
      </c>
      <c r="HI29" s="30">
        <v>0</v>
      </c>
      <c r="HJ29" s="30">
        <v>0</v>
      </c>
      <c r="HK29" s="30">
        <v>0</v>
      </c>
      <c r="HL29" s="30">
        <v>0</v>
      </c>
      <c r="HM29" s="30">
        <v>0</v>
      </c>
      <c r="HN29" s="30">
        <v>0</v>
      </c>
      <c r="HO29" s="30">
        <v>0</v>
      </c>
      <c r="HP29" s="30">
        <v>0</v>
      </c>
      <c r="HQ29" s="30">
        <v>0</v>
      </c>
      <c r="HR29" s="30">
        <v>0</v>
      </c>
      <c r="HS29" s="30">
        <v>0</v>
      </c>
      <c r="HT29" s="30">
        <v>0</v>
      </c>
      <c r="HU29" s="30">
        <v>0</v>
      </c>
      <c r="HV29" s="30">
        <v>124.6</v>
      </c>
      <c r="HW29" s="30">
        <v>0</v>
      </c>
      <c r="HX29" s="31">
        <f t="shared" si="1"/>
        <v>10423</v>
      </c>
      <c r="HY29" s="31">
        <f t="shared" si="2"/>
        <v>7948</v>
      </c>
      <c r="HZ29" s="32">
        <v>7948</v>
      </c>
      <c r="IA29" s="32">
        <v>0</v>
      </c>
      <c r="IB29" s="32">
        <v>0</v>
      </c>
      <c r="IC29" s="31">
        <f t="shared" si="3"/>
        <v>2475</v>
      </c>
      <c r="ID29" s="32">
        <v>2475</v>
      </c>
      <c r="IE29" s="32">
        <v>0</v>
      </c>
      <c r="IF29" s="32">
        <v>0</v>
      </c>
    </row>
    <row r="30" spans="1:240" ht="60.75" x14ac:dyDescent="0.25">
      <c r="A30" s="26">
        <v>8</v>
      </c>
      <c r="B30" s="27" t="s">
        <v>70</v>
      </c>
      <c r="C30" s="28" t="s">
        <v>62</v>
      </c>
      <c r="D30" s="30">
        <f t="shared" si="0"/>
        <v>278</v>
      </c>
      <c r="E30" s="30">
        <v>120</v>
      </c>
      <c r="F30" s="30">
        <v>0</v>
      </c>
      <c r="G30" s="30">
        <v>124</v>
      </c>
      <c r="H30" s="30">
        <v>0</v>
      </c>
      <c r="I30" s="30">
        <v>34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>
        <v>0</v>
      </c>
      <c r="CC30" s="30">
        <v>0</v>
      </c>
      <c r="CD30" s="30">
        <v>0</v>
      </c>
      <c r="CE30" s="30">
        <v>0</v>
      </c>
      <c r="CF30" s="30">
        <v>0</v>
      </c>
      <c r="CG30" s="30">
        <v>0</v>
      </c>
      <c r="CH30" s="30">
        <v>0</v>
      </c>
      <c r="CI30" s="30">
        <v>0</v>
      </c>
      <c r="CJ30" s="30">
        <v>0</v>
      </c>
      <c r="CK30" s="30">
        <v>0</v>
      </c>
      <c r="CL30" s="30">
        <v>0</v>
      </c>
      <c r="CM30" s="30">
        <v>0</v>
      </c>
      <c r="CN30" s="30">
        <v>0</v>
      </c>
      <c r="CO30" s="30">
        <v>0</v>
      </c>
      <c r="CP30" s="30">
        <v>0</v>
      </c>
      <c r="CQ30" s="30">
        <v>0</v>
      </c>
      <c r="CR30" s="30">
        <v>0</v>
      </c>
      <c r="CS30" s="30">
        <v>0</v>
      </c>
      <c r="CT30" s="30">
        <v>0</v>
      </c>
      <c r="CU30" s="30">
        <v>0</v>
      </c>
      <c r="CV30" s="30">
        <v>0</v>
      </c>
      <c r="CW30" s="30">
        <v>0</v>
      </c>
      <c r="CX30" s="30">
        <v>0</v>
      </c>
      <c r="CY30" s="30">
        <v>0</v>
      </c>
      <c r="CZ30" s="30">
        <v>0</v>
      </c>
      <c r="DA30" s="30">
        <v>0</v>
      </c>
      <c r="DB30" s="30">
        <v>0</v>
      </c>
      <c r="DC30" s="30">
        <v>0</v>
      </c>
      <c r="DD30" s="30">
        <v>0</v>
      </c>
      <c r="DE30" s="30">
        <v>0</v>
      </c>
      <c r="DF30" s="30">
        <v>0</v>
      </c>
      <c r="DG30" s="30">
        <v>0</v>
      </c>
      <c r="DH30" s="30">
        <v>0</v>
      </c>
      <c r="DI30" s="30">
        <v>0</v>
      </c>
      <c r="DJ30" s="30">
        <v>0</v>
      </c>
      <c r="DK30" s="30">
        <v>0</v>
      </c>
      <c r="DL30" s="30">
        <v>0</v>
      </c>
      <c r="DM30" s="30">
        <v>0</v>
      </c>
      <c r="DN30" s="30">
        <v>0</v>
      </c>
      <c r="DO30" s="30">
        <v>0</v>
      </c>
      <c r="DP30" s="30">
        <v>0</v>
      </c>
      <c r="DQ30" s="30">
        <v>0</v>
      </c>
      <c r="DR30" s="30">
        <v>0</v>
      </c>
      <c r="DS30" s="30">
        <v>0</v>
      </c>
      <c r="DT30" s="30">
        <v>0</v>
      </c>
      <c r="DU30" s="30">
        <v>0</v>
      </c>
      <c r="DV30" s="30">
        <v>0</v>
      </c>
      <c r="DW30" s="30">
        <v>0</v>
      </c>
      <c r="DX30" s="30">
        <v>0</v>
      </c>
      <c r="DY30" s="30">
        <v>0</v>
      </c>
      <c r="DZ30" s="30">
        <v>0</v>
      </c>
      <c r="EA30" s="30">
        <v>0</v>
      </c>
      <c r="EB30" s="30">
        <v>0</v>
      </c>
      <c r="EC30" s="30">
        <v>0</v>
      </c>
      <c r="ED30" s="30">
        <v>0</v>
      </c>
      <c r="EE30" s="30">
        <v>0</v>
      </c>
      <c r="EF30" s="30">
        <v>0</v>
      </c>
      <c r="EG30" s="30">
        <v>0</v>
      </c>
      <c r="EH30" s="30">
        <v>0</v>
      </c>
      <c r="EI30" s="30">
        <v>0</v>
      </c>
      <c r="EJ30" s="30">
        <v>0</v>
      </c>
      <c r="EK30" s="30">
        <v>0</v>
      </c>
      <c r="EL30" s="30">
        <v>0</v>
      </c>
      <c r="EM30" s="30">
        <v>0</v>
      </c>
      <c r="EN30" s="30">
        <v>0</v>
      </c>
      <c r="EO30" s="30">
        <v>0</v>
      </c>
      <c r="EP30" s="30">
        <v>0</v>
      </c>
      <c r="EQ30" s="30">
        <v>0</v>
      </c>
      <c r="ER30" s="30">
        <v>0</v>
      </c>
      <c r="ES30" s="30">
        <v>0</v>
      </c>
      <c r="ET30" s="30">
        <v>0</v>
      </c>
      <c r="EU30" s="30">
        <v>0</v>
      </c>
      <c r="EV30" s="30">
        <v>0</v>
      </c>
      <c r="EW30" s="30">
        <v>0</v>
      </c>
      <c r="EX30" s="30">
        <v>0</v>
      </c>
      <c r="EY30" s="30">
        <v>0</v>
      </c>
      <c r="EZ30" s="30">
        <v>0</v>
      </c>
      <c r="FA30" s="30">
        <v>0</v>
      </c>
      <c r="FB30" s="30">
        <v>0</v>
      </c>
      <c r="FC30" s="30">
        <v>0</v>
      </c>
      <c r="FD30" s="30">
        <v>0</v>
      </c>
      <c r="FE30" s="30">
        <v>0</v>
      </c>
      <c r="FF30" s="30">
        <v>0</v>
      </c>
      <c r="FG30" s="30">
        <v>0</v>
      </c>
      <c r="FH30" s="30">
        <v>0</v>
      </c>
      <c r="FI30" s="30">
        <v>0</v>
      </c>
      <c r="FJ30" s="30">
        <v>0</v>
      </c>
      <c r="FK30" s="30">
        <v>0</v>
      </c>
      <c r="FL30" s="30">
        <v>0</v>
      </c>
      <c r="FM30" s="30">
        <v>0</v>
      </c>
      <c r="FN30" s="30">
        <v>0</v>
      </c>
      <c r="FO30" s="30">
        <v>0</v>
      </c>
      <c r="FP30" s="30">
        <v>0</v>
      </c>
      <c r="FQ30" s="30">
        <v>0</v>
      </c>
      <c r="FR30" s="30">
        <v>0</v>
      </c>
      <c r="FS30" s="30">
        <v>0</v>
      </c>
      <c r="FT30" s="30">
        <v>0</v>
      </c>
      <c r="FU30" s="30">
        <v>0</v>
      </c>
      <c r="FV30" s="30">
        <v>0</v>
      </c>
      <c r="FW30" s="30">
        <v>0</v>
      </c>
      <c r="FX30" s="30">
        <v>0</v>
      </c>
      <c r="FY30" s="30">
        <v>0</v>
      </c>
      <c r="FZ30" s="30">
        <v>0</v>
      </c>
      <c r="GA30" s="30">
        <v>0</v>
      </c>
      <c r="GB30" s="30">
        <v>0</v>
      </c>
      <c r="GC30" s="30">
        <v>0</v>
      </c>
      <c r="GD30" s="30">
        <v>0</v>
      </c>
      <c r="GE30" s="30">
        <v>0</v>
      </c>
      <c r="GF30" s="30">
        <v>0</v>
      </c>
      <c r="GG30" s="30">
        <v>0</v>
      </c>
      <c r="GH30" s="30">
        <v>0</v>
      </c>
      <c r="GI30" s="30">
        <v>0</v>
      </c>
      <c r="GJ30" s="30">
        <v>0</v>
      </c>
      <c r="GK30" s="30">
        <v>0</v>
      </c>
      <c r="GL30" s="30">
        <v>0</v>
      </c>
      <c r="GM30" s="30">
        <v>0</v>
      </c>
      <c r="GN30" s="30">
        <v>0</v>
      </c>
      <c r="GO30" s="30">
        <v>0</v>
      </c>
      <c r="GP30" s="30">
        <v>0</v>
      </c>
      <c r="GQ30" s="30">
        <v>0</v>
      </c>
      <c r="GR30" s="30">
        <v>0</v>
      </c>
      <c r="GS30" s="30">
        <v>0</v>
      </c>
      <c r="GT30" s="30">
        <v>0</v>
      </c>
      <c r="GU30" s="30">
        <v>0</v>
      </c>
      <c r="GV30" s="30">
        <v>0</v>
      </c>
      <c r="GW30" s="30">
        <v>0</v>
      </c>
      <c r="GX30" s="30">
        <v>0</v>
      </c>
      <c r="GY30" s="30">
        <v>0</v>
      </c>
      <c r="GZ30" s="30">
        <v>0</v>
      </c>
      <c r="HA30" s="30">
        <v>0</v>
      </c>
      <c r="HB30" s="30">
        <v>0</v>
      </c>
      <c r="HC30" s="30">
        <v>0</v>
      </c>
      <c r="HD30" s="30">
        <f t="shared" si="4"/>
        <v>278</v>
      </c>
      <c r="HE30" s="30">
        <v>120</v>
      </c>
      <c r="HF30" s="30">
        <v>0</v>
      </c>
      <c r="HG30" s="30">
        <v>0</v>
      </c>
      <c r="HH30" s="30">
        <v>0</v>
      </c>
      <c r="HI30" s="30">
        <v>0</v>
      </c>
      <c r="HJ30" s="30">
        <v>0</v>
      </c>
      <c r="HK30" s="30">
        <v>0</v>
      </c>
      <c r="HL30" s="30">
        <v>0</v>
      </c>
      <c r="HM30" s="30">
        <v>0</v>
      </c>
      <c r="HN30" s="30">
        <v>0</v>
      </c>
      <c r="HO30" s="30">
        <v>0</v>
      </c>
      <c r="HP30" s="30">
        <v>124</v>
      </c>
      <c r="HQ30" s="30">
        <v>0</v>
      </c>
      <c r="HR30" s="30">
        <v>0</v>
      </c>
      <c r="HS30" s="30">
        <v>34</v>
      </c>
      <c r="HT30" s="30">
        <v>0</v>
      </c>
      <c r="HU30" s="30">
        <v>0</v>
      </c>
      <c r="HV30" s="30">
        <v>264.8</v>
      </c>
      <c r="HW30" s="30">
        <v>0</v>
      </c>
      <c r="HX30" s="31">
        <f t="shared" si="1"/>
        <v>23061</v>
      </c>
      <c r="HY30" s="31">
        <f t="shared" si="2"/>
        <v>17886</v>
      </c>
      <c r="HZ30" s="32">
        <v>16722</v>
      </c>
      <c r="IA30" s="32">
        <v>0</v>
      </c>
      <c r="IB30" s="32">
        <v>1164</v>
      </c>
      <c r="IC30" s="31">
        <f t="shared" si="3"/>
        <v>5175</v>
      </c>
      <c r="ID30" s="32">
        <v>4985</v>
      </c>
      <c r="IE30" s="32">
        <v>0</v>
      </c>
      <c r="IF30" s="32">
        <v>190</v>
      </c>
    </row>
    <row r="31" spans="1:240" ht="60.75" x14ac:dyDescent="0.25">
      <c r="A31" s="26">
        <v>9</v>
      </c>
      <c r="B31" s="27" t="s">
        <v>71</v>
      </c>
      <c r="C31" s="28" t="s">
        <v>62</v>
      </c>
      <c r="D31" s="30">
        <f t="shared" si="0"/>
        <v>436</v>
      </c>
      <c r="E31" s="30">
        <v>138</v>
      </c>
      <c r="F31" s="30">
        <v>0</v>
      </c>
      <c r="G31" s="30">
        <v>191</v>
      </c>
      <c r="H31" s="30">
        <v>0</v>
      </c>
      <c r="I31" s="30">
        <v>39</v>
      </c>
      <c r="J31" s="30">
        <v>0</v>
      </c>
      <c r="K31" s="30">
        <v>2</v>
      </c>
      <c r="L31" s="30">
        <v>0</v>
      </c>
      <c r="M31" s="30">
        <v>0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1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>
        <v>0</v>
      </c>
      <c r="BU31" s="30">
        <v>0</v>
      </c>
      <c r="BV31" s="30">
        <v>0</v>
      </c>
      <c r="BW31" s="30">
        <v>0</v>
      </c>
      <c r="BX31" s="30">
        <v>0</v>
      </c>
      <c r="BY31" s="30">
        <v>0</v>
      </c>
      <c r="BZ31" s="30">
        <v>0</v>
      </c>
      <c r="CA31" s="30">
        <v>0</v>
      </c>
      <c r="CB31" s="30">
        <v>0</v>
      </c>
      <c r="CC31" s="30">
        <v>0</v>
      </c>
      <c r="CD31" s="30">
        <v>0</v>
      </c>
      <c r="CE31" s="30">
        <v>0</v>
      </c>
      <c r="CF31" s="30">
        <v>0</v>
      </c>
      <c r="CG31" s="30">
        <v>0</v>
      </c>
      <c r="CH31" s="30">
        <v>0</v>
      </c>
      <c r="CI31" s="30">
        <v>0</v>
      </c>
      <c r="CJ31" s="30">
        <v>0</v>
      </c>
      <c r="CK31" s="30">
        <v>0</v>
      </c>
      <c r="CL31" s="30">
        <v>0</v>
      </c>
      <c r="CM31" s="30">
        <v>0</v>
      </c>
      <c r="CN31" s="30">
        <v>0</v>
      </c>
      <c r="CO31" s="30">
        <v>64</v>
      </c>
      <c r="CP31" s="30">
        <v>0</v>
      </c>
      <c r="CQ31" s="30">
        <v>0</v>
      </c>
      <c r="CR31" s="30">
        <v>0</v>
      </c>
      <c r="CS31" s="30">
        <v>0</v>
      </c>
      <c r="CT31" s="30">
        <v>0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0">
        <v>0</v>
      </c>
      <c r="DA31" s="30">
        <v>0</v>
      </c>
      <c r="DB31" s="30">
        <v>0</v>
      </c>
      <c r="DC31" s="30">
        <v>0</v>
      </c>
      <c r="DD31" s="30">
        <v>0</v>
      </c>
      <c r="DE31" s="30">
        <v>0</v>
      </c>
      <c r="DF31" s="30">
        <v>0</v>
      </c>
      <c r="DG31" s="30">
        <v>0</v>
      </c>
      <c r="DH31" s="30">
        <v>0</v>
      </c>
      <c r="DI31" s="30">
        <v>0</v>
      </c>
      <c r="DJ31" s="30">
        <v>0</v>
      </c>
      <c r="DK31" s="30">
        <v>0</v>
      </c>
      <c r="DL31" s="30">
        <v>0</v>
      </c>
      <c r="DM31" s="30">
        <v>0</v>
      </c>
      <c r="DN31" s="30">
        <v>0</v>
      </c>
      <c r="DO31" s="30">
        <v>0</v>
      </c>
      <c r="DP31" s="30">
        <v>0</v>
      </c>
      <c r="DQ31" s="30">
        <v>0</v>
      </c>
      <c r="DR31" s="30">
        <v>0</v>
      </c>
      <c r="DS31" s="30">
        <v>0</v>
      </c>
      <c r="DT31" s="30">
        <v>0</v>
      </c>
      <c r="DU31" s="30">
        <v>0</v>
      </c>
      <c r="DV31" s="30">
        <v>0</v>
      </c>
      <c r="DW31" s="30">
        <v>0</v>
      </c>
      <c r="DX31" s="30">
        <v>0</v>
      </c>
      <c r="DY31" s="30">
        <v>0</v>
      </c>
      <c r="DZ31" s="30">
        <v>0</v>
      </c>
      <c r="EA31" s="30">
        <v>0</v>
      </c>
      <c r="EB31" s="30">
        <v>0</v>
      </c>
      <c r="EC31" s="30">
        <v>0</v>
      </c>
      <c r="ED31" s="30">
        <v>0</v>
      </c>
      <c r="EE31" s="30">
        <v>0</v>
      </c>
      <c r="EF31" s="30">
        <v>0</v>
      </c>
      <c r="EG31" s="30">
        <v>0</v>
      </c>
      <c r="EH31" s="30">
        <v>0</v>
      </c>
      <c r="EI31" s="30">
        <v>0</v>
      </c>
      <c r="EJ31" s="30">
        <v>0</v>
      </c>
      <c r="EK31" s="30">
        <v>0</v>
      </c>
      <c r="EL31" s="30">
        <v>0</v>
      </c>
      <c r="EM31" s="30">
        <v>0</v>
      </c>
      <c r="EN31" s="30">
        <v>0</v>
      </c>
      <c r="EO31" s="30">
        <v>0</v>
      </c>
      <c r="EP31" s="30">
        <v>0</v>
      </c>
      <c r="EQ31" s="30">
        <v>0</v>
      </c>
      <c r="ER31" s="30">
        <v>0</v>
      </c>
      <c r="ES31" s="30">
        <v>0</v>
      </c>
      <c r="ET31" s="30">
        <v>0</v>
      </c>
      <c r="EU31" s="30">
        <v>0</v>
      </c>
      <c r="EV31" s="30">
        <v>0</v>
      </c>
      <c r="EW31" s="30">
        <v>0</v>
      </c>
      <c r="EX31" s="30">
        <v>0</v>
      </c>
      <c r="EY31" s="30">
        <v>0</v>
      </c>
      <c r="EZ31" s="30">
        <v>0</v>
      </c>
      <c r="FA31" s="30">
        <v>0</v>
      </c>
      <c r="FB31" s="30">
        <v>0</v>
      </c>
      <c r="FC31" s="30">
        <v>0</v>
      </c>
      <c r="FD31" s="30">
        <v>0</v>
      </c>
      <c r="FE31" s="30">
        <v>0</v>
      </c>
      <c r="FF31" s="30">
        <v>0</v>
      </c>
      <c r="FG31" s="30">
        <v>0</v>
      </c>
      <c r="FH31" s="30">
        <v>0</v>
      </c>
      <c r="FI31" s="30">
        <v>0</v>
      </c>
      <c r="FJ31" s="30">
        <v>0</v>
      </c>
      <c r="FK31" s="30">
        <v>0</v>
      </c>
      <c r="FL31" s="30">
        <v>0</v>
      </c>
      <c r="FM31" s="30">
        <v>0</v>
      </c>
      <c r="FN31" s="30">
        <v>0</v>
      </c>
      <c r="FO31" s="30">
        <v>0</v>
      </c>
      <c r="FP31" s="30">
        <v>0</v>
      </c>
      <c r="FQ31" s="30">
        <v>0</v>
      </c>
      <c r="FR31" s="30">
        <v>0</v>
      </c>
      <c r="FS31" s="30">
        <v>0</v>
      </c>
      <c r="FT31" s="30">
        <v>0</v>
      </c>
      <c r="FU31" s="30">
        <v>0</v>
      </c>
      <c r="FV31" s="30">
        <v>0</v>
      </c>
      <c r="FW31" s="30">
        <v>0</v>
      </c>
      <c r="FX31" s="30">
        <v>0</v>
      </c>
      <c r="FY31" s="30">
        <v>0</v>
      </c>
      <c r="FZ31" s="30">
        <v>0</v>
      </c>
      <c r="GA31" s="30">
        <v>0</v>
      </c>
      <c r="GB31" s="30">
        <v>0</v>
      </c>
      <c r="GC31" s="30">
        <v>0</v>
      </c>
      <c r="GD31" s="30">
        <v>0</v>
      </c>
      <c r="GE31" s="30">
        <v>0</v>
      </c>
      <c r="GF31" s="30">
        <v>0</v>
      </c>
      <c r="GG31" s="30">
        <v>0</v>
      </c>
      <c r="GH31" s="30">
        <v>0</v>
      </c>
      <c r="GI31" s="30">
        <v>0</v>
      </c>
      <c r="GJ31" s="30">
        <v>0</v>
      </c>
      <c r="GK31" s="30">
        <v>0</v>
      </c>
      <c r="GL31" s="30">
        <v>0</v>
      </c>
      <c r="GM31" s="30">
        <v>0</v>
      </c>
      <c r="GN31" s="30">
        <v>0</v>
      </c>
      <c r="GO31" s="30">
        <v>0</v>
      </c>
      <c r="GP31" s="30">
        <v>0</v>
      </c>
      <c r="GQ31" s="30">
        <v>0</v>
      </c>
      <c r="GR31" s="30">
        <v>0</v>
      </c>
      <c r="GS31" s="30">
        <v>0</v>
      </c>
      <c r="GT31" s="30">
        <v>0</v>
      </c>
      <c r="GU31" s="30">
        <v>0</v>
      </c>
      <c r="GV31" s="30">
        <v>0</v>
      </c>
      <c r="GW31" s="30">
        <v>0</v>
      </c>
      <c r="GX31" s="30">
        <v>0</v>
      </c>
      <c r="GY31" s="30">
        <v>0</v>
      </c>
      <c r="GZ31" s="30">
        <v>0</v>
      </c>
      <c r="HA31" s="30">
        <v>0</v>
      </c>
      <c r="HB31" s="30">
        <v>0</v>
      </c>
      <c r="HC31" s="30">
        <v>0</v>
      </c>
      <c r="HD31" s="30">
        <f t="shared" si="4"/>
        <v>0</v>
      </c>
      <c r="HE31" s="30">
        <v>0</v>
      </c>
      <c r="HF31" s="30">
        <v>0</v>
      </c>
      <c r="HG31" s="30">
        <v>0</v>
      </c>
      <c r="HH31" s="30">
        <v>0</v>
      </c>
      <c r="HI31" s="30">
        <v>0</v>
      </c>
      <c r="HJ31" s="30">
        <v>0</v>
      </c>
      <c r="HK31" s="30">
        <v>0</v>
      </c>
      <c r="HL31" s="30">
        <v>0</v>
      </c>
      <c r="HM31" s="30">
        <v>0</v>
      </c>
      <c r="HN31" s="30">
        <v>0</v>
      </c>
      <c r="HO31" s="30">
        <v>0</v>
      </c>
      <c r="HP31" s="30">
        <v>0</v>
      </c>
      <c r="HQ31" s="30">
        <v>0</v>
      </c>
      <c r="HR31" s="30">
        <v>0</v>
      </c>
      <c r="HS31" s="30">
        <v>0</v>
      </c>
      <c r="HT31" s="30">
        <v>0</v>
      </c>
      <c r="HU31" s="30">
        <v>0</v>
      </c>
      <c r="HV31" s="30">
        <v>408.9</v>
      </c>
      <c r="HW31" s="30">
        <v>54.8</v>
      </c>
      <c r="HX31" s="31">
        <f t="shared" si="1"/>
        <v>37422</v>
      </c>
      <c r="HY31" s="31">
        <f t="shared" si="2"/>
        <v>28534</v>
      </c>
      <c r="HZ31" s="32">
        <v>28148</v>
      </c>
      <c r="IA31" s="32">
        <v>5734</v>
      </c>
      <c r="IB31" s="32">
        <v>386</v>
      </c>
      <c r="IC31" s="31">
        <f t="shared" si="3"/>
        <v>8888</v>
      </c>
      <c r="ID31" s="32">
        <v>8778</v>
      </c>
      <c r="IE31" s="32">
        <v>2227</v>
      </c>
      <c r="IF31" s="32">
        <v>110</v>
      </c>
    </row>
    <row r="32" spans="1:240" ht="60.75" x14ac:dyDescent="0.25">
      <c r="A32" s="26">
        <v>10</v>
      </c>
      <c r="B32" s="27" t="s">
        <v>72</v>
      </c>
      <c r="C32" s="28" t="s">
        <v>62</v>
      </c>
      <c r="D32" s="30">
        <f t="shared" si="0"/>
        <v>154</v>
      </c>
      <c r="E32" s="30">
        <v>49</v>
      </c>
      <c r="F32" s="30">
        <v>0</v>
      </c>
      <c r="G32" s="30">
        <v>83</v>
      </c>
      <c r="H32" s="30">
        <v>0</v>
      </c>
      <c r="I32" s="30">
        <v>22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>
        <v>0</v>
      </c>
      <c r="BU32" s="30">
        <v>0</v>
      </c>
      <c r="BV32" s="30">
        <v>0</v>
      </c>
      <c r="BW32" s="30">
        <v>0</v>
      </c>
      <c r="BX32" s="30">
        <v>0</v>
      </c>
      <c r="BY32" s="30">
        <v>0</v>
      </c>
      <c r="BZ32" s="30">
        <v>0</v>
      </c>
      <c r="CA32" s="30">
        <v>0</v>
      </c>
      <c r="CB32" s="30">
        <v>0</v>
      </c>
      <c r="CC32" s="30">
        <v>0</v>
      </c>
      <c r="CD32" s="30">
        <v>0</v>
      </c>
      <c r="CE32" s="30">
        <v>0</v>
      </c>
      <c r="CF32" s="30">
        <v>0</v>
      </c>
      <c r="CG32" s="30">
        <v>0</v>
      </c>
      <c r="CH32" s="30">
        <v>0</v>
      </c>
      <c r="CI32" s="30">
        <v>0</v>
      </c>
      <c r="CJ32" s="30">
        <v>0</v>
      </c>
      <c r="CK32" s="30">
        <v>0</v>
      </c>
      <c r="CL32" s="30">
        <v>0</v>
      </c>
      <c r="CM32" s="30">
        <v>0</v>
      </c>
      <c r="CN32" s="30">
        <v>0</v>
      </c>
      <c r="CO32" s="30">
        <v>0</v>
      </c>
      <c r="CP32" s="30">
        <v>0</v>
      </c>
      <c r="CQ32" s="30">
        <v>0</v>
      </c>
      <c r="CR32" s="30">
        <v>0</v>
      </c>
      <c r="CS32" s="30">
        <v>0</v>
      </c>
      <c r="CT32" s="30">
        <v>0</v>
      </c>
      <c r="CU32" s="30">
        <v>0</v>
      </c>
      <c r="CV32" s="30">
        <v>0</v>
      </c>
      <c r="CW32" s="30">
        <v>0</v>
      </c>
      <c r="CX32" s="30">
        <v>0</v>
      </c>
      <c r="CY32" s="30">
        <v>0</v>
      </c>
      <c r="CZ32" s="30">
        <v>0</v>
      </c>
      <c r="DA32" s="30">
        <v>0</v>
      </c>
      <c r="DB32" s="30">
        <v>0</v>
      </c>
      <c r="DC32" s="30">
        <v>0</v>
      </c>
      <c r="DD32" s="30">
        <v>0</v>
      </c>
      <c r="DE32" s="30">
        <v>0</v>
      </c>
      <c r="DF32" s="30">
        <v>0</v>
      </c>
      <c r="DG32" s="30">
        <v>0</v>
      </c>
      <c r="DH32" s="30">
        <v>0</v>
      </c>
      <c r="DI32" s="30">
        <v>0</v>
      </c>
      <c r="DJ32" s="30">
        <v>0</v>
      </c>
      <c r="DK32" s="30">
        <v>0</v>
      </c>
      <c r="DL32" s="30">
        <v>0</v>
      </c>
      <c r="DM32" s="30">
        <v>0</v>
      </c>
      <c r="DN32" s="30">
        <v>0</v>
      </c>
      <c r="DO32" s="30">
        <v>0</v>
      </c>
      <c r="DP32" s="30">
        <v>0</v>
      </c>
      <c r="DQ32" s="30">
        <v>0</v>
      </c>
      <c r="DR32" s="30">
        <v>0</v>
      </c>
      <c r="DS32" s="30">
        <v>0</v>
      </c>
      <c r="DT32" s="30">
        <v>0</v>
      </c>
      <c r="DU32" s="30">
        <v>0</v>
      </c>
      <c r="DV32" s="30">
        <v>0</v>
      </c>
      <c r="DW32" s="30">
        <v>0</v>
      </c>
      <c r="DX32" s="30">
        <v>0</v>
      </c>
      <c r="DY32" s="30">
        <v>0</v>
      </c>
      <c r="DZ32" s="30">
        <v>0</v>
      </c>
      <c r="EA32" s="30">
        <v>0</v>
      </c>
      <c r="EB32" s="30">
        <v>0</v>
      </c>
      <c r="EC32" s="30">
        <v>0</v>
      </c>
      <c r="ED32" s="30">
        <v>0</v>
      </c>
      <c r="EE32" s="30">
        <v>0</v>
      </c>
      <c r="EF32" s="30">
        <v>0</v>
      </c>
      <c r="EG32" s="30">
        <v>0</v>
      </c>
      <c r="EH32" s="30">
        <v>0</v>
      </c>
      <c r="EI32" s="30">
        <v>0</v>
      </c>
      <c r="EJ32" s="30">
        <v>0</v>
      </c>
      <c r="EK32" s="30">
        <v>0</v>
      </c>
      <c r="EL32" s="30">
        <v>0</v>
      </c>
      <c r="EM32" s="30">
        <v>0</v>
      </c>
      <c r="EN32" s="30">
        <v>0</v>
      </c>
      <c r="EO32" s="30">
        <v>0</v>
      </c>
      <c r="EP32" s="30">
        <v>0</v>
      </c>
      <c r="EQ32" s="30">
        <v>0</v>
      </c>
      <c r="ER32" s="30">
        <v>0</v>
      </c>
      <c r="ES32" s="30">
        <v>0</v>
      </c>
      <c r="ET32" s="30">
        <v>0</v>
      </c>
      <c r="EU32" s="30">
        <v>0</v>
      </c>
      <c r="EV32" s="30">
        <v>0</v>
      </c>
      <c r="EW32" s="30">
        <v>0</v>
      </c>
      <c r="EX32" s="30">
        <v>0</v>
      </c>
      <c r="EY32" s="30">
        <v>0</v>
      </c>
      <c r="EZ32" s="30">
        <v>0</v>
      </c>
      <c r="FA32" s="30">
        <v>0</v>
      </c>
      <c r="FB32" s="30">
        <v>0</v>
      </c>
      <c r="FC32" s="30">
        <v>0</v>
      </c>
      <c r="FD32" s="30">
        <v>0</v>
      </c>
      <c r="FE32" s="30">
        <v>0</v>
      </c>
      <c r="FF32" s="30">
        <v>0</v>
      </c>
      <c r="FG32" s="30">
        <v>0</v>
      </c>
      <c r="FH32" s="30">
        <v>0</v>
      </c>
      <c r="FI32" s="30">
        <v>0</v>
      </c>
      <c r="FJ32" s="30">
        <v>0</v>
      </c>
      <c r="FK32" s="30">
        <v>0</v>
      </c>
      <c r="FL32" s="30">
        <v>0</v>
      </c>
      <c r="FM32" s="30">
        <v>0</v>
      </c>
      <c r="FN32" s="30">
        <v>0</v>
      </c>
      <c r="FO32" s="30">
        <v>0</v>
      </c>
      <c r="FP32" s="30">
        <v>0</v>
      </c>
      <c r="FQ32" s="30">
        <v>0</v>
      </c>
      <c r="FR32" s="30">
        <v>0</v>
      </c>
      <c r="FS32" s="30">
        <v>0</v>
      </c>
      <c r="FT32" s="30">
        <v>0</v>
      </c>
      <c r="FU32" s="30">
        <v>0</v>
      </c>
      <c r="FV32" s="30">
        <v>0</v>
      </c>
      <c r="FW32" s="30">
        <v>0</v>
      </c>
      <c r="FX32" s="30">
        <v>0</v>
      </c>
      <c r="FY32" s="30">
        <v>0</v>
      </c>
      <c r="FZ32" s="30">
        <v>0</v>
      </c>
      <c r="GA32" s="30">
        <v>0</v>
      </c>
      <c r="GB32" s="30">
        <v>0</v>
      </c>
      <c r="GC32" s="30">
        <v>0</v>
      </c>
      <c r="GD32" s="30">
        <v>0</v>
      </c>
      <c r="GE32" s="30">
        <v>0</v>
      </c>
      <c r="GF32" s="30">
        <v>0</v>
      </c>
      <c r="GG32" s="30">
        <v>0</v>
      </c>
      <c r="GH32" s="30">
        <v>0</v>
      </c>
      <c r="GI32" s="30">
        <v>0</v>
      </c>
      <c r="GJ32" s="30">
        <v>0</v>
      </c>
      <c r="GK32" s="30">
        <v>0</v>
      </c>
      <c r="GL32" s="30">
        <v>0</v>
      </c>
      <c r="GM32" s="30">
        <v>0</v>
      </c>
      <c r="GN32" s="30">
        <v>0</v>
      </c>
      <c r="GO32" s="30">
        <v>0</v>
      </c>
      <c r="GP32" s="30">
        <v>0</v>
      </c>
      <c r="GQ32" s="30">
        <v>0</v>
      </c>
      <c r="GR32" s="30">
        <v>0</v>
      </c>
      <c r="GS32" s="30">
        <v>0</v>
      </c>
      <c r="GT32" s="30">
        <v>0</v>
      </c>
      <c r="GU32" s="30">
        <v>0</v>
      </c>
      <c r="GV32" s="30">
        <v>0</v>
      </c>
      <c r="GW32" s="30">
        <v>0</v>
      </c>
      <c r="GX32" s="30">
        <v>0</v>
      </c>
      <c r="GY32" s="30">
        <v>0</v>
      </c>
      <c r="GZ32" s="30">
        <v>0</v>
      </c>
      <c r="HA32" s="30">
        <v>0</v>
      </c>
      <c r="HB32" s="30">
        <v>0</v>
      </c>
      <c r="HC32" s="30">
        <v>0</v>
      </c>
      <c r="HD32" s="30">
        <f t="shared" si="4"/>
        <v>154</v>
      </c>
      <c r="HE32" s="30">
        <v>49</v>
      </c>
      <c r="HF32" s="30">
        <v>0</v>
      </c>
      <c r="HG32" s="30">
        <v>0</v>
      </c>
      <c r="HH32" s="30">
        <v>0</v>
      </c>
      <c r="HI32" s="30">
        <v>0</v>
      </c>
      <c r="HJ32" s="30">
        <v>0</v>
      </c>
      <c r="HK32" s="30">
        <v>0</v>
      </c>
      <c r="HL32" s="30">
        <v>0</v>
      </c>
      <c r="HM32" s="30">
        <v>0</v>
      </c>
      <c r="HN32" s="30">
        <v>0</v>
      </c>
      <c r="HO32" s="30">
        <v>0</v>
      </c>
      <c r="HP32" s="30">
        <v>83</v>
      </c>
      <c r="HQ32" s="30">
        <v>0</v>
      </c>
      <c r="HR32" s="30">
        <v>0</v>
      </c>
      <c r="HS32" s="30">
        <v>22</v>
      </c>
      <c r="HT32" s="30">
        <v>0</v>
      </c>
      <c r="HU32" s="30">
        <v>0</v>
      </c>
      <c r="HV32" s="30">
        <v>166.1</v>
      </c>
      <c r="HW32" s="30">
        <v>0</v>
      </c>
      <c r="HX32" s="31">
        <f t="shared" si="1"/>
        <v>13843</v>
      </c>
      <c r="HY32" s="31">
        <f t="shared" si="2"/>
        <v>11084</v>
      </c>
      <c r="HZ32" s="32">
        <v>10753</v>
      </c>
      <c r="IA32" s="32">
        <v>0</v>
      </c>
      <c r="IB32" s="32">
        <v>331</v>
      </c>
      <c r="IC32" s="31">
        <f t="shared" si="3"/>
        <v>2759</v>
      </c>
      <c r="ID32" s="32">
        <v>2711</v>
      </c>
      <c r="IE32" s="32">
        <v>0</v>
      </c>
      <c r="IF32" s="32">
        <v>48</v>
      </c>
    </row>
    <row r="33" spans="1:244" ht="60.75" x14ac:dyDescent="0.25">
      <c r="A33" s="26">
        <v>11</v>
      </c>
      <c r="B33" s="27" t="s">
        <v>73</v>
      </c>
      <c r="C33" s="28" t="s">
        <v>62</v>
      </c>
      <c r="D33" s="30">
        <f t="shared" si="0"/>
        <v>120</v>
      </c>
      <c r="E33" s="30">
        <v>103</v>
      </c>
      <c r="F33" s="30">
        <v>0</v>
      </c>
      <c r="G33" s="30">
        <v>17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0</v>
      </c>
      <c r="BD33" s="30">
        <v>0</v>
      </c>
      <c r="BE33" s="30">
        <v>0</v>
      </c>
      <c r="BF33" s="30">
        <v>0</v>
      </c>
      <c r="BG33" s="30">
        <v>0</v>
      </c>
      <c r="BH33" s="30">
        <v>0</v>
      </c>
      <c r="BI33" s="30">
        <v>0</v>
      </c>
      <c r="BJ33" s="30">
        <v>0</v>
      </c>
      <c r="BK33" s="30">
        <v>0</v>
      </c>
      <c r="BL33" s="30">
        <v>0</v>
      </c>
      <c r="BM33" s="30">
        <v>0</v>
      </c>
      <c r="BN33" s="30">
        <v>0</v>
      </c>
      <c r="BO33" s="30">
        <v>0</v>
      </c>
      <c r="BP33" s="30">
        <v>0</v>
      </c>
      <c r="BQ33" s="30">
        <v>0</v>
      </c>
      <c r="BR33" s="30">
        <v>0</v>
      </c>
      <c r="BS33" s="30">
        <v>0</v>
      </c>
      <c r="BT33" s="30">
        <v>0</v>
      </c>
      <c r="BU33" s="30">
        <v>0</v>
      </c>
      <c r="BV33" s="30">
        <v>0</v>
      </c>
      <c r="BW33" s="30">
        <v>0</v>
      </c>
      <c r="BX33" s="30">
        <v>0</v>
      </c>
      <c r="BY33" s="30">
        <v>0</v>
      </c>
      <c r="BZ33" s="30">
        <v>0</v>
      </c>
      <c r="CA33" s="30">
        <v>0</v>
      </c>
      <c r="CB33" s="30">
        <v>0</v>
      </c>
      <c r="CC33" s="30">
        <v>0</v>
      </c>
      <c r="CD33" s="30">
        <v>0</v>
      </c>
      <c r="CE33" s="30">
        <v>0</v>
      </c>
      <c r="CF33" s="30">
        <v>0</v>
      </c>
      <c r="CG33" s="30">
        <v>0</v>
      </c>
      <c r="CH33" s="30">
        <v>0</v>
      </c>
      <c r="CI33" s="30">
        <v>0</v>
      </c>
      <c r="CJ33" s="30">
        <v>0</v>
      </c>
      <c r="CK33" s="30">
        <v>0</v>
      </c>
      <c r="CL33" s="30">
        <v>0</v>
      </c>
      <c r="CM33" s="30">
        <v>0</v>
      </c>
      <c r="CN33" s="30">
        <v>0</v>
      </c>
      <c r="CO33" s="30">
        <v>0</v>
      </c>
      <c r="CP33" s="30">
        <v>0</v>
      </c>
      <c r="CQ33" s="30">
        <v>0</v>
      </c>
      <c r="CR33" s="30">
        <v>0</v>
      </c>
      <c r="CS33" s="30">
        <v>0</v>
      </c>
      <c r="CT33" s="30">
        <v>0</v>
      </c>
      <c r="CU33" s="30">
        <v>0</v>
      </c>
      <c r="CV33" s="30">
        <v>0</v>
      </c>
      <c r="CW33" s="30">
        <v>0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0">
        <v>0</v>
      </c>
      <c r="DJ33" s="30">
        <v>0</v>
      </c>
      <c r="DK33" s="30">
        <v>0</v>
      </c>
      <c r="DL33" s="30">
        <v>0</v>
      </c>
      <c r="DM33" s="30">
        <v>0</v>
      </c>
      <c r="DN33" s="30">
        <v>0</v>
      </c>
      <c r="DO33" s="30">
        <v>0</v>
      </c>
      <c r="DP33" s="30">
        <v>0</v>
      </c>
      <c r="DQ33" s="30">
        <v>0</v>
      </c>
      <c r="DR33" s="30">
        <v>0</v>
      </c>
      <c r="DS33" s="30">
        <v>0</v>
      </c>
      <c r="DT33" s="30">
        <v>0</v>
      </c>
      <c r="DU33" s="30">
        <v>0</v>
      </c>
      <c r="DV33" s="30">
        <v>0</v>
      </c>
      <c r="DW33" s="30">
        <v>0</v>
      </c>
      <c r="DX33" s="30">
        <v>0</v>
      </c>
      <c r="DY33" s="30">
        <v>0</v>
      </c>
      <c r="DZ33" s="30">
        <v>0</v>
      </c>
      <c r="EA33" s="30">
        <v>0</v>
      </c>
      <c r="EB33" s="30">
        <v>0</v>
      </c>
      <c r="EC33" s="30">
        <v>0</v>
      </c>
      <c r="ED33" s="30">
        <v>0</v>
      </c>
      <c r="EE33" s="30">
        <v>0</v>
      </c>
      <c r="EF33" s="30">
        <v>0</v>
      </c>
      <c r="EG33" s="30">
        <v>0</v>
      </c>
      <c r="EH33" s="30">
        <v>0</v>
      </c>
      <c r="EI33" s="30">
        <v>0</v>
      </c>
      <c r="EJ33" s="30">
        <v>0</v>
      </c>
      <c r="EK33" s="30">
        <v>0</v>
      </c>
      <c r="EL33" s="30">
        <v>0</v>
      </c>
      <c r="EM33" s="30">
        <v>0</v>
      </c>
      <c r="EN33" s="30">
        <v>0</v>
      </c>
      <c r="EO33" s="30">
        <v>0</v>
      </c>
      <c r="EP33" s="30">
        <v>0</v>
      </c>
      <c r="EQ33" s="30">
        <v>0</v>
      </c>
      <c r="ER33" s="30">
        <v>0</v>
      </c>
      <c r="ES33" s="30">
        <v>0</v>
      </c>
      <c r="ET33" s="30">
        <v>0</v>
      </c>
      <c r="EU33" s="30">
        <v>0</v>
      </c>
      <c r="EV33" s="30">
        <v>0</v>
      </c>
      <c r="EW33" s="30">
        <v>0</v>
      </c>
      <c r="EX33" s="30">
        <v>0</v>
      </c>
      <c r="EY33" s="30">
        <v>0</v>
      </c>
      <c r="EZ33" s="30">
        <v>0</v>
      </c>
      <c r="FA33" s="30">
        <v>0</v>
      </c>
      <c r="FB33" s="30">
        <v>0</v>
      </c>
      <c r="FC33" s="30">
        <v>0</v>
      </c>
      <c r="FD33" s="30">
        <v>0</v>
      </c>
      <c r="FE33" s="30">
        <v>0</v>
      </c>
      <c r="FF33" s="30">
        <v>0</v>
      </c>
      <c r="FG33" s="30">
        <v>0</v>
      </c>
      <c r="FH33" s="30">
        <v>0</v>
      </c>
      <c r="FI33" s="30">
        <v>0</v>
      </c>
      <c r="FJ33" s="30">
        <v>0</v>
      </c>
      <c r="FK33" s="30">
        <v>0</v>
      </c>
      <c r="FL33" s="30">
        <v>0</v>
      </c>
      <c r="FM33" s="30">
        <v>0</v>
      </c>
      <c r="FN33" s="30">
        <v>0</v>
      </c>
      <c r="FO33" s="30">
        <v>0</v>
      </c>
      <c r="FP33" s="30">
        <v>0</v>
      </c>
      <c r="FQ33" s="30">
        <v>0</v>
      </c>
      <c r="FR33" s="30">
        <v>0</v>
      </c>
      <c r="FS33" s="30">
        <v>0</v>
      </c>
      <c r="FT33" s="30">
        <v>0</v>
      </c>
      <c r="FU33" s="30">
        <v>0</v>
      </c>
      <c r="FV33" s="30">
        <v>0</v>
      </c>
      <c r="FW33" s="30">
        <v>0</v>
      </c>
      <c r="FX33" s="30">
        <v>0</v>
      </c>
      <c r="FY33" s="30">
        <v>0</v>
      </c>
      <c r="FZ33" s="30">
        <v>0</v>
      </c>
      <c r="GA33" s="30">
        <v>0</v>
      </c>
      <c r="GB33" s="30">
        <v>0</v>
      </c>
      <c r="GC33" s="30">
        <v>0</v>
      </c>
      <c r="GD33" s="30">
        <v>0</v>
      </c>
      <c r="GE33" s="30">
        <v>0</v>
      </c>
      <c r="GF33" s="30">
        <v>0</v>
      </c>
      <c r="GG33" s="30">
        <v>0</v>
      </c>
      <c r="GH33" s="30">
        <v>0</v>
      </c>
      <c r="GI33" s="30">
        <v>0</v>
      </c>
      <c r="GJ33" s="30">
        <v>0</v>
      </c>
      <c r="GK33" s="30">
        <v>0</v>
      </c>
      <c r="GL33" s="30">
        <v>0</v>
      </c>
      <c r="GM33" s="30">
        <v>0</v>
      </c>
      <c r="GN33" s="30">
        <v>0</v>
      </c>
      <c r="GO33" s="30">
        <v>0</v>
      </c>
      <c r="GP33" s="30">
        <v>0</v>
      </c>
      <c r="GQ33" s="30">
        <v>0</v>
      </c>
      <c r="GR33" s="30">
        <v>0</v>
      </c>
      <c r="GS33" s="30">
        <v>0</v>
      </c>
      <c r="GT33" s="30">
        <v>0</v>
      </c>
      <c r="GU33" s="30">
        <v>0</v>
      </c>
      <c r="GV33" s="30">
        <v>0</v>
      </c>
      <c r="GW33" s="30">
        <v>0</v>
      </c>
      <c r="GX33" s="30">
        <v>0</v>
      </c>
      <c r="GY33" s="30">
        <v>0</v>
      </c>
      <c r="GZ33" s="30">
        <v>0</v>
      </c>
      <c r="HA33" s="30">
        <v>0</v>
      </c>
      <c r="HB33" s="30">
        <v>0</v>
      </c>
      <c r="HC33" s="30">
        <v>0</v>
      </c>
      <c r="HD33" s="30">
        <f t="shared" si="4"/>
        <v>116</v>
      </c>
      <c r="HE33" s="30">
        <v>103</v>
      </c>
      <c r="HF33" s="30">
        <v>0</v>
      </c>
      <c r="HG33" s="30">
        <v>0</v>
      </c>
      <c r="HH33" s="30">
        <v>0</v>
      </c>
      <c r="HI33" s="30">
        <v>0</v>
      </c>
      <c r="HJ33" s="30">
        <v>0</v>
      </c>
      <c r="HK33" s="30">
        <v>0</v>
      </c>
      <c r="HL33" s="30">
        <v>0</v>
      </c>
      <c r="HM33" s="30">
        <v>0</v>
      </c>
      <c r="HN33" s="30">
        <v>0</v>
      </c>
      <c r="HO33" s="30">
        <v>0</v>
      </c>
      <c r="HP33" s="30">
        <v>13</v>
      </c>
      <c r="HQ33" s="30">
        <v>0</v>
      </c>
      <c r="HR33" s="30">
        <v>0</v>
      </c>
      <c r="HS33" s="30">
        <v>0</v>
      </c>
      <c r="HT33" s="30">
        <v>0</v>
      </c>
      <c r="HU33" s="30">
        <v>0</v>
      </c>
      <c r="HV33" s="30">
        <v>72.3</v>
      </c>
      <c r="HW33" s="30">
        <v>0</v>
      </c>
      <c r="HX33" s="31">
        <f t="shared" si="1"/>
        <v>4998</v>
      </c>
      <c r="HY33" s="31">
        <f t="shared" si="2"/>
        <v>4295</v>
      </c>
      <c r="HZ33" s="32">
        <v>3968</v>
      </c>
      <c r="IA33" s="32">
        <v>0</v>
      </c>
      <c r="IB33" s="32">
        <v>327</v>
      </c>
      <c r="IC33" s="31">
        <f t="shared" si="3"/>
        <v>703</v>
      </c>
      <c r="ID33" s="32">
        <v>658</v>
      </c>
      <c r="IE33" s="32">
        <v>0</v>
      </c>
      <c r="IF33" s="32">
        <v>45</v>
      </c>
    </row>
    <row r="34" spans="1:244" ht="31.5" customHeight="1" x14ac:dyDescent="0.25">
      <c r="A34" s="26">
        <v>12</v>
      </c>
      <c r="B34" s="27" t="s">
        <v>74</v>
      </c>
      <c r="C34" s="28" t="s">
        <v>61</v>
      </c>
      <c r="D34" s="30">
        <f t="shared" si="0"/>
        <v>104</v>
      </c>
      <c r="E34" s="30">
        <v>50</v>
      </c>
      <c r="F34" s="30">
        <v>0</v>
      </c>
      <c r="G34" s="30">
        <v>35</v>
      </c>
      <c r="H34" s="30">
        <v>0</v>
      </c>
      <c r="I34" s="30">
        <v>8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1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30">
        <v>0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0</v>
      </c>
      <c r="AT34" s="30">
        <v>0</v>
      </c>
      <c r="AU34" s="30">
        <v>0</v>
      </c>
      <c r="AV34" s="30">
        <v>0</v>
      </c>
      <c r="AW34" s="30">
        <v>0</v>
      </c>
      <c r="AX34" s="30">
        <v>0</v>
      </c>
      <c r="AY34" s="30">
        <v>0</v>
      </c>
      <c r="AZ34" s="30">
        <v>0</v>
      </c>
      <c r="BA34" s="30">
        <v>0</v>
      </c>
      <c r="BB34" s="30">
        <v>0</v>
      </c>
      <c r="BC34" s="30">
        <v>0</v>
      </c>
      <c r="BD34" s="30">
        <v>0</v>
      </c>
      <c r="BE34" s="30">
        <v>0</v>
      </c>
      <c r="BF34" s="30">
        <v>0</v>
      </c>
      <c r="BG34" s="30">
        <v>0</v>
      </c>
      <c r="BH34" s="30">
        <v>0</v>
      </c>
      <c r="BI34" s="30">
        <v>0</v>
      </c>
      <c r="BJ34" s="30">
        <v>0</v>
      </c>
      <c r="BK34" s="30">
        <v>10</v>
      </c>
      <c r="BL34" s="30">
        <v>0</v>
      </c>
      <c r="BM34" s="30">
        <v>0</v>
      </c>
      <c r="BN34" s="30">
        <v>0</v>
      </c>
      <c r="BO34" s="30">
        <v>0</v>
      </c>
      <c r="BP34" s="30">
        <v>0</v>
      </c>
      <c r="BQ34" s="30">
        <v>0</v>
      </c>
      <c r="BR34" s="30">
        <v>0</v>
      </c>
      <c r="BS34" s="30">
        <v>0</v>
      </c>
      <c r="BT34" s="30">
        <v>0</v>
      </c>
      <c r="BU34" s="30">
        <v>0</v>
      </c>
      <c r="BV34" s="30">
        <v>0</v>
      </c>
      <c r="BW34" s="30">
        <v>0</v>
      </c>
      <c r="BX34" s="30">
        <v>0</v>
      </c>
      <c r="BY34" s="30">
        <v>0</v>
      </c>
      <c r="BZ34" s="30">
        <v>0</v>
      </c>
      <c r="CA34" s="30">
        <v>0</v>
      </c>
      <c r="CB34" s="30">
        <v>0</v>
      </c>
      <c r="CC34" s="30">
        <v>0</v>
      </c>
      <c r="CD34" s="30">
        <v>0</v>
      </c>
      <c r="CE34" s="30">
        <v>0</v>
      </c>
      <c r="CF34" s="30">
        <v>0</v>
      </c>
      <c r="CG34" s="30">
        <v>0</v>
      </c>
      <c r="CH34" s="30">
        <v>0</v>
      </c>
      <c r="CI34" s="30">
        <v>0</v>
      </c>
      <c r="CJ34" s="30">
        <v>0</v>
      </c>
      <c r="CK34" s="30">
        <v>0</v>
      </c>
      <c r="CL34" s="30">
        <v>0</v>
      </c>
      <c r="CM34" s="30">
        <v>0</v>
      </c>
      <c r="CN34" s="30">
        <v>0</v>
      </c>
      <c r="CO34" s="30">
        <v>0</v>
      </c>
      <c r="CP34" s="30">
        <v>0</v>
      </c>
      <c r="CQ34" s="30">
        <v>0</v>
      </c>
      <c r="CR34" s="30">
        <v>0</v>
      </c>
      <c r="CS34" s="30">
        <v>0</v>
      </c>
      <c r="CT34" s="30">
        <v>0</v>
      </c>
      <c r="CU34" s="30">
        <v>0</v>
      </c>
      <c r="CV34" s="30">
        <v>0</v>
      </c>
      <c r="CW34" s="30">
        <v>0</v>
      </c>
      <c r="CX34" s="30">
        <v>0</v>
      </c>
      <c r="CY34" s="30">
        <v>0</v>
      </c>
      <c r="CZ34" s="30">
        <v>0</v>
      </c>
      <c r="DA34" s="30">
        <v>0</v>
      </c>
      <c r="DB34" s="30">
        <v>0</v>
      </c>
      <c r="DC34" s="30">
        <v>0</v>
      </c>
      <c r="DD34" s="30">
        <v>0</v>
      </c>
      <c r="DE34" s="30">
        <v>0</v>
      </c>
      <c r="DF34" s="30">
        <v>0</v>
      </c>
      <c r="DG34" s="30">
        <v>0</v>
      </c>
      <c r="DH34" s="30">
        <v>0</v>
      </c>
      <c r="DI34" s="30">
        <v>0</v>
      </c>
      <c r="DJ34" s="30">
        <v>0</v>
      </c>
      <c r="DK34" s="30">
        <v>0</v>
      </c>
      <c r="DL34" s="30">
        <v>0</v>
      </c>
      <c r="DM34" s="30">
        <v>0</v>
      </c>
      <c r="DN34" s="30">
        <v>0</v>
      </c>
      <c r="DO34" s="30">
        <v>0</v>
      </c>
      <c r="DP34" s="30">
        <v>0</v>
      </c>
      <c r="DQ34" s="30">
        <v>0</v>
      </c>
      <c r="DR34" s="30">
        <v>0</v>
      </c>
      <c r="DS34" s="30">
        <v>0</v>
      </c>
      <c r="DT34" s="30">
        <v>0</v>
      </c>
      <c r="DU34" s="30">
        <v>0</v>
      </c>
      <c r="DV34" s="30">
        <v>0</v>
      </c>
      <c r="DW34" s="30">
        <v>0</v>
      </c>
      <c r="DX34" s="30">
        <v>0</v>
      </c>
      <c r="DY34" s="30">
        <v>0</v>
      </c>
      <c r="DZ34" s="30">
        <v>0</v>
      </c>
      <c r="EA34" s="30">
        <v>0</v>
      </c>
      <c r="EB34" s="30">
        <v>0</v>
      </c>
      <c r="EC34" s="30">
        <v>0</v>
      </c>
      <c r="ED34" s="30">
        <v>0</v>
      </c>
      <c r="EE34" s="30">
        <v>0</v>
      </c>
      <c r="EF34" s="30">
        <v>0</v>
      </c>
      <c r="EG34" s="30">
        <v>0</v>
      </c>
      <c r="EH34" s="30">
        <v>0</v>
      </c>
      <c r="EI34" s="30">
        <v>0</v>
      </c>
      <c r="EJ34" s="30">
        <v>0</v>
      </c>
      <c r="EK34" s="30">
        <v>0</v>
      </c>
      <c r="EL34" s="30">
        <v>0</v>
      </c>
      <c r="EM34" s="30">
        <v>0</v>
      </c>
      <c r="EN34" s="30">
        <v>0</v>
      </c>
      <c r="EO34" s="30">
        <v>0</v>
      </c>
      <c r="EP34" s="30">
        <v>0</v>
      </c>
      <c r="EQ34" s="30">
        <v>0</v>
      </c>
      <c r="ER34" s="30">
        <v>0</v>
      </c>
      <c r="ES34" s="30">
        <v>0</v>
      </c>
      <c r="ET34" s="30">
        <v>0</v>
      </c>
      <c r="EU34" s="30">
        <v>0</v>
      </c>
      <c r="EV34" s="30">
        <v>0</v>
      </c>
      <c r="EW34" s="30">
        <v>0</v>
      </c>
      <c r="EX34" s="30">
        <v>0</v>
      </c>
      <c r="EY34" s="30">
        <v>0</v>
      </c>
      <c r="EZ34" s="30">
        <v>0</v>
      </c>
      <c r="FA34" s="30">
        <v>0</v>
      </c>
      <c r="FB34" s="30">
        <v>0</v>
      </c>
      <c r="FC34" s="30">
        <v>0</v>
      </c>
      <c r="FD34" s="30">
        <v>0</v>
      </c>
      <c r="FE34" s="30">
        <v>0</v>
      </c>
      <c r="FF34" s="30">
        <v>0</v>
      </c>
      <c r="FG34" s="30">
        <v>0</v>
      </c>
      <c r="FH34" s="30">
        <v>0</v>
      </c>
      <c r="FI34" s="30">
        <v>0</v>
      </c>
      <c r="FJ34" s="30">
        <v>0</v>
      </c>
      <c r="FK34" s="30">
        <v>0</v>
      </c>
      <c r="FL34" s="30">
        <v>0</v>
      </c>
      <c r="FM34" s="30">
        <v>0</v>
      </c>
      <c r="FN34" s="30">
        <v>0</v>
      </c>
      <c r="FO34" s="30">
        <v>0</v>
      </c>
      <c r="FP34" s="30">
        <v>0</v>
      </c>
      <c r="FQ34" s="30">
        <v>0</v>
      </c>
      <c r="FR34" s="30">
        <v>0</v>
      </c>
      <c r="FS34" s="30">
        <v>0</v>
      </c>
      <c r="FT34" s="30">
        <v>0</v>
      </c>
      <c r="FU34" s="30">
        <v>0</v>
      </c>
      <c r="FV34" s="30">
        <v>0</v>
      </c>
      <c r="FW34" s="30">
        <v>0</v>
      </c>
      <c r="FX34" s="30">
        <v>0</v>
      </c>
      <c r="FY34" s="30">
        <v>0</v>
      </c>
      <c r="FZ34" s="30">
        <v>0</v>
      </c>
      <c r="GA34" s="30">
        <v>0</v>
      </c>
      <c r="GB34" s="30">
        <v>0</v>
      </c>
      <c r="GC34" s="30">
        <v>0</v>
      </c>
      <c r="GD34" s="30">
        <v>0</v>
      </c>
      <c r="GE34" s="30">
        <v>0</v>
      </c>
      <c r="GF34" s="30">
        <v>0</v>
      </c>
      <c r="GG34" s="30">
        <v>0</v>
      </c>
      <c r="GH34" s="30">
        <v>0</v>
      </c>
      <c r="GI34" s="30">
        <v>0</v>
      </c>
      <c r="GJ34" s="30">
        <v>0</v>
      </c>
      <c r="GK34" s="30">
        <v>0</v>
      </c>
      <c r="GL34" s="30">
        <v>0</v>
      </c>
      <c r="GM34" s="30">
        <v>0</v>
      </c>
      <c r="GN34" s="30">
        <v>0</v>
      </c>
      <c r="GO34" s="30">
        <v>0</v>
      </c>
      <c r="GP34" s="30">
        <v>0</v>
      </c>
      <c r="GQ34" s="30">
        <v>0</v>
      </c>
      <c r="GR34" s="30">
        <v>0</v>
      </c>
      <c r="GS34" s="30">
        <v>0</v>
      </c>
      <c r="GT34" s="30">
        <v>0</v>
      </c>
      <c r="GU34" s="30">
        <v>0</v>
      </c>
      <c r="GV34" s="30">
        <v>0</v>
      </c>
      <c r="GW34" s="30">
        <v>0</v>
      </c>
      <c r="GX34" s="30">
        <v>0</v>
      </c>
      <c r="GY34" s="30">
        <v>0</v>
      </c>
      <c r="GZ34" s="30">
        <v>0</v>
      </c>
      <c r="HA34" s="30">
        <v>0</v>
      </c>
      <c r="HB34" s="30">
        <v>0</v>
      </c>
      <c r="HC34" s="30">
        <v>0</v>
      </c>
      <c r="HD34" s="30">
        <f t="shared" si="4"/>
        <v>87</v>
      </c>
      <c r="HE34" s="30">
        <v>50</v>
      </c>
      <c r="HF34" s="30">
        <v>0</v>
      </c>
      <c r="HG34" s="30">
        <v>0</v>
      </c>
      <c r="HH34" s="30">
        <v>0</v>
      </c>
      <c r="HI34" s="30">
        <v>0</v>
      </c>
      <c r="HJ34" s="30">
        <v>0</v>
      </c>
      <c r="HK34" s="30">
        <v>0</v>
      </c>
      <c r="HL34" s="30">
        <v>0</v>
      </c>
      <c r="HM34" s="30">
        <v>0</v>
      </c>
      <c r="HN34" s="30">
        <v>0</v>
      </c>
      <c r="HO34" s="30">
        <v>0</v>
      </c>
      <c r="HP34" s="30">
        <v>37</v>
      </c>
      <c r="HQ34" s="30">
        <v>0</v>
      </c>
      <c r="HR34" s="30">
        <v>0</v>
      </c>
      <c r="HS34" s="30">
        <v>0</v>
      </c>
      <c r="HT34" s="30">
        <v>0</v>
      </c>
      <c r="HU34" s="30">
        <v>0</v>
      </c>
      <c r="HV34" s="30">
        <v>99.7</v>
      </c>
      <c r="HW34" s="30">
        <v>25.9</v>
      </c>
      <c r="HX34" s="31">
        <f t="shared" si="1"/>
        <v>6667</v>
      </c>
      <c r="HY34" s="31">
        <f t="shared" si="2"/>
        <v>5286</v>
      </c>
      <c r="HZ34" s="32">
        <v>5143</v>
      </c>
      <c r="IA34" s="32">
        <v>1606</v>
      </c>
      <c r="IB34" s="32">
        <v>143</v>
      </c>
      <c r="IC34" s="31">
        <f t="shared" si="3"/>
        <v>1381</v>
      </c>
      <c r="ID34" s="32">
        <v>1343</v>
      </c>
      <c r="IE34" s="32">
        <v>532</v>
      </c>
      <c r="IF34" s="32">
        <v>38</v>
      </c>
    </row>
    <row r="35" spans="1:244" s="22" customFormat="1" ht="22.5" x14ac:dyDescent="0.25">
      <c r="A35" s="29"/>
      <c r="B35" s="19" t="s">
        <v>93</v>
      </c>
      <c r="C35" s="20" t="s">
        <v>94</v>
      </c>
      <c r="D35" s="21">
        <f>SUMIFS(D23:D34,$C$23:$C$34,"Городской")</f>
        <v>344</v>
      </c>
      <c r="E35" s="21">
        <f t="shared" ref="E35:BP35" si="5">SUMIFS(E23:E34,$C$23:$C$34,"Городской")</f>
        <v>177</v>
      </c>
      <c r="F35" s="21">
        <f t="shared" si="5"/>
        <v>0</v>
      </c>
      <c r="G35" s="21">
        <f t="shared" si="5"/>
        <v>141</v>
      </c>
      <c r="H35" s="21">
        <f t="shared" si="5"/>
        <v>0</v>
      </c>
      <c r="I35" s="21">
        <f t="shared" si="5"/>
        <v>15</v>
      </c>
      <c r="J35" s="21">
        <f t="shared" si="5"/>
        <v>0</v>
      </c>
      <c r="K35" s="21">
        <f t="shared" si="5"/>
        <v>0</v>
      </c>
      <c r="L35" s="21">
        <f t="shared" si="5"/>
        <v>0</v>
      </c>
      <c r="M35" s="21">
        <f t="shared" si="5"/>
        <v>0</v>
      </c>
      <c r="N35" s="21">
        <f t="shared" si="5"/>
        <v>0</v>
      </c>
      <c r="O35" s="21">
        <f t="shared" si="5"/>
        <v>1</v>
      </c>
      <c r="P35" s="21">
        <f t="shared" si="5"/>
        <v>0</v>
      </c>
      <c r="Q35" s="21">
        <f t="shared" si="5"/>
        <v>0</v>
      </c>
      <c r="R35" s="21">
        <f t="shared" si="5"/>
        <v>0</v>
      </c>
      <c r="S35" s="21">
        <f t="shared" si="5"/>
        <v>0</v>
      </c>
      <c r="T35" s="21">
        <f t="shared" si="5"/>
        <v>0</v>
      </c>
      <c r="U35" s="21">
        <f t="shared" si="5"/>
        <v>0</v>
      </c>
      <c r="V35" s="21">
        <f t="shared" si="5"/>
        <v>0</v>
      </c>
      <c r="W35" s="21">
        <f t="shared" si="5"/>
        <v>0</v>
      </c>
      <c r="X35" s="21">
        <f t="shared" si="5"/>
        <v>0</v>
      </c>
      <c r="Y35" s="21">
        <f t="shared" si="5"/>
        <v>0</v>
      </c>
      <c r="Z35" s="21">
        <f t="shared" si="5"/>
        <v>0</v>
      </c>
      <c r="AA35" s="21">
        <f t="shared" si="5"/>
        <v>0</v>
      </c>
      <c r="AB35" s="21">
        <f t="shared" si="5"/>
        <v>0</v>
      </c>
      <c r="AC35" s="21">
        <f t="shared" si="5"/>
        <v>0</v>
      </c>
      <c r="AD35" s="21">
        <f t="shared" si="5"/>
        <v>0</v>
      </c>
      <c r="AE35" s="21">
        <f t="shared" si="5"/>
        <v>0</v>
      </c>
      <c r="AF35" s="21">
        <f t="shared" si="5"/>
        <v>0</v>
      </c>
      <c r="AG35" s="21">
        <f t="shared" si="5"/>
        <v>0</v>
      </c>
      <c r="AH35" s="21">
        <f t="shared" si="5"/>
        <v>0</v>
      </c>
      <c r="AI35" s="21">
        <f t="shared" si="5"/>
        <v>0</v>
      </c>
      <c r="AJ35" s="21">
        <f t="shared" si="5"/>
        <v>0</v>
      </c>
      <c r="AK35" s="21">
        <f t="shared" si="5"/>
        <v>0</v>
      </c>
      <c r="AL35" s="21">
        <f t="shared" si="5"/>
        <v>0</v>
      </c>
      <c r="AM35" s="21">
        <f t="shared" si="5"/>
        <v>0</v>
      </c>
      <c r="AN35" s="21">
        <f t="shared" si="5"/>
        <v>0</v>
      </c>
      <c r="AO35" s="21">
        <f t="shared" si="5"/>
        <v>0</v>
      </c>
      <c r="AP35" s="21">
        <f t="shared" si="5"/>
        <v>0</v>
      </c>
      <c r="AQ35" s="21">
        <f t="shared" si="5"/>
        <v>0</v>
      </c>
      <c r="AR35" s="21">
        <f t="shared" si="5"/>
        <v>0</v>
      </c>
      <c r="AS35" s="21">
        <f t="shared" si="5"/>
        <v>0</v>
      </c>
      <c r="AT35" s="21">
        <f t="shared" si="5"/>
        <v>0</v>
      </c>
      <c r="AU35" s="21">
        <f t="shared" si="5"/>
        <v>0</v>
      </c>
      <c r="AV35" s="21">
        <f t="shared" si="5"/>
        <v>0</v>
      </c>
      <c r="AW35" s="21">
        <f t="shared" si="5"/>
        <v>0</v>
      </c>
      <c r="AX35" s="21">
        <f t="shared" si="5"/>
        <v>0</v>
      </c>
      <c r="AY35" s="21">
        <f t="shared" si="5"/>
        <v>0</v>
      </c>
      <c r="AZ35" s="21">
        <f t="shared" si="5"/>
        <v>0</v>
      </c>
      <c r="BA35" s="21">
        <f t="shared" si="5"/>
        <v>0</v>
      </c>
      <c r="BB35" s="21">
        <f t="shared" si="5"/>
        <v>0</v>
      </c>
      <c r="BC35" s="21">
        <f t="shared" si="5"/>
        <v>0</v>
      </c>
      <c r="BD35" s="21">
        <f t="shared" si="5"/>
        <v>0</v>
      </c>
      <c r="BE35" s="21">
        <f t="shared" si="5"/>
        <v>0</v>
      </c>
      <c r="BF35" s="21">
        <f t="shared" si="5"/>
        <v>0</v>
      </c>
      <c r="BG35" s="21">
        <f t="shared" si="5"/>
        <v>0</v>
      </c>
      <c r="BH35" s="21">
        <f t="shared" si="5"/>
        <v>0</v>
      </c>
      <c r="BI35" s="21">
        <f t="shared" si="5"/>
        <v>0</v>
      </c>
      <c r="BJ35" s="21">
        <f t="shared" si="5"/>
        <v>0</v>
      </c>
      <c r="BK35" s="21">
        <f t="shared" si="5"/>
        <v>10</v>
      </c>
      <c r="BL35" s="21">
        <f t="shared" si="5"/>
        <v>0</v>
      </c>
      <c r="BM35" s="21">
        <f t="shared" si="5"/>
        <v>0</v>
      </c>
      <c r="BN35" s="21">
        <f t="shared" si="5"/>
        <v>0</v>
      </c>
      <c r="BO35" s="21">
        <f t="shared" si="5"/>
        <v>0</v>
      </c>
      <c r="BP35" s="21">
        <f t="shared" si="5"/>
        <v>0</v>
      </c>
      <c r="BQ35" s="21">
        <f t="shared" ref="BQ35:EB35" si="6">SUMIFS(BQ23:BQ34,$C$23:$C$34,"Городской")</f>
        <v>0</v>
      </c>
      <c r="BR35" s="21">
        <f t="shared" si="6"/>
        <v>0</v>
      </c>
      <c r="BS35" s="21">
        <f t="shared" si="6"/>
        <v>0</v>
      </c>
      <c r="BT35" s="21">
        <f t="shared" si="6"/>
        <v>0</v>
      </c>
      <c r="BU35" s="21">
        <f t="shared" si="6"/>
        <v>0</v>
      </c>
      <c r="BV35" s="21">
        <f t="shared" si="6"/>
        <v>0</v>
      </c>
      <c r="BW35" s="21">
        <f t="shared" si="6"/>
        <v>0</v>
      </c>
      <c r="BX35" s="21">
        <f t="shared" si="6"/>
        <v>0</v>
      </c>
      <c r="BY35" s="21">
        <f t="shared" si="6"/>
        <v>0</v>
      </c>
      <c r="BZ35" s="21">
        <f t="shared" si="6"/>
        <v>0</v>
      </c>
      <c r="CA35" s="21">
        <f t="shared" si="6"/>
        <v>0</v>
      </c>
      <c r="CB35" s="21">
        <f t="shared" si="6"/>
        <v>0</v>
      </c>
      <c r="CC35" s="21">
        <f t="shared" si="6"/>
        <v>0</v>
      </c>
      <c r="CD35" s="21">
        <f t="shared" si="6"/>
        <v>0</v>
      </c>
      <c r="CE35" s="21">
        <f t="shared" si="6"/>
        <v>0</v>
      </c>
      <c r="CF35" s="21">
        <f t="shared" si="6"/>
        <v>0</v>
      </c>
      <c r="CG35" s="21">
        <f t="shared" si="6"/>
        <v>0</v>
      </c>
      <c r="CH35" s="21">
        <f t="shared" si="6"/>
        <v>0</v>
      </c>
      <c r="CI35" s="21">
        <f t="shared" si="6"/>
        <v>0</v>
      </c>
      <c r="CJ35" s="21">
        <f t="shared" si="6"/>
        <v>0</v>
      </c>
      <c r="CK35" s="21">
        <f t="shared" si="6"/>
        <v>0</v>
      </c>
      <c r="CL35" s="21">
        <f t="shared" si="6"/>
        <v>0</v>
      </c>
      <c r="CM35" s="21">
        <f t="shared" si="6"/>
        <v>0</v>
      </c>
      <c r="CN35" s="21">
        <f t="shared" si="6"/>
        <v>0</v>
      </c>
      <c r="CO35" s="21">
        <f t="shared" si="6"/>
        <v>0</v>
      </c>
      <c r="CP35" s="21">
        <f t="shared" si="6"/>
        <v>0</v>
      </c>
      <c r="CQ35" s="21">
        <f t="shared" si="6"/>
        <v>0</v>
      </c>
      <c r="CR35" s="21">
        <f t="shared" si="6"/>
        <v>0</v>
      </c>
      <c r="CS35" s="21">
        <f t="shared" si="6"/>
        <v>0</v>
      </c>
      <c r="CT35" s="21">
        <f t="shared" si="6"/>
        <v>0</v>
      </c>
      <c r="CU35" s="21">
        <f t="shared" si="6"/>
        <v>0</v>
      </c>
      <c r="CV35" s="21">
        <f t="shared" si="6"/>
        <v>0</v>
      </c>
      <c r="CW35" s="21">
        <f t="shared" si="6"/>
        <v>0</v>
      </c>
      <c r="CX35" s="21">
        <f t="shared" si="6"/>
        <v>0</v>
      </c>
      <c r="CY35" s="21">
        <f t="shared" si="6"/>
        <v>0</v>
      </c>
      <c r="CZ35" s="21">
        <f t="shared" si="6"/>
        <v>0</v>
      </c>
      <c r="DA35" s="21">
        <f t="shared" si="6"/>
        <v>0</v>
      </c>
      <c r="DB35" s="21">
        <f t="shared" si="6"/>
        <v>0</v>
      </c>
      <c r="DC35" s="21">
        <f t="shared" si="6"/>
        <v>0</v>
      </c>
      <c r="DD35" s="21">
        <f t="shared" si="6"/>
        <v>0</v>
      </c>
      <c r="DE35" s="21">
        <f t="shared" si="6"/>
        <v>0</v>
      </c>
      <c r="DF35" s="21">
        <f t="shared" si="6"/>
        <v>0</v>
      </c>
      <c r="DG35" s="21">
        <f t="shared" si="6"/>
        <v>0</v>
      </c>
      <c r="DH35" s="21">
        <f t="shared" si="6"/>
        <v>0</v>
      </c>
      <c r="DI35" s="21">
        <f t="shared" si="6"/>
        <v>0</v>
      </c>
      <c r="DJ35" s="21">
        <f t="shared" si="6"/>
        <v>0</v>
      </c>
      <c r="DK35" s="21">
        <f t="shared" si="6"/>
        <v>0</v>
      </c>
      <c r="DL35" s="21">
        <f t="shared" si="6"/>
        <v>0</v>
      </c>
      <c r="DM35" s="21">
        <f t="shared" si="6"/>
        <v>0</v>
      </c>
      <c r="DN35" s="21">
        <f t="shared" si="6"/>
        <v>0</v>
      </c>
      <c r="DO35" s="21">
        <f t="shared" si="6"/>
        <v>0</v>
      </c>
      <c r="DP35" s="21">
        <f t="shared" si="6"/>
        <v>0</v>
      </c>
      <c r="DQ35" s="21">
        <f t="shared" si="6"/>
        <v>0</v>
      </c>
      <c r="DR35" s="21">
        <f t="shared" si="6"/>
        <v>0</v>
      </c>
      <c r="DS35" s="21">
        <f t="shared" si="6"/>
        <v>0</v>
      </c>
      <c r="DT35" s="21">
        <f t="shared" si="6"/>
        <v>0</v>
      </c>
      <c r="DU35" s="21">
        <f t="shared" si="6"/>
        <v>0</v>
      </c>
      <c r="DV35" s="21">
        <f t="shared" si="6"/>
        <v>0</v>
      </c>
      <c r="DW35" s="21">
        <f t="shared" si="6"/>
        <v>0</v>
      </c>
      <c r="DX35" s="21">
        <f t="shared" si="6"/>
        <v>0</v>
      </c>
      <c r="DY35" s="21">
        <f t="shared" si="6"/>
        <v>0</v>
      </c>
      <c r="DZ35" s="21">
        <f t="shared" si="6"/>
        <v>0</v>
      </c>
      <c r="EA35" s="21">
        <f t="shared" si="6"/>
        <v>0</v>
      </c>
      <c r="EB35" s="21">
        <f t="shared" si="6"/>
        <v>0</v>
      </c>
      <c r="EC35" s="21">
        <f t="shared" ref="EC35:GN35" si="7">SUMIFS(EC23:EC34,$C$23:$C$34,"Городской")</f>
        <v>0</v>
      </c>
      <c r="ED35" s="21">
        <f t="shared" si="7"/>
        <v>0</v>
      </c>
      <c r="EE35" s="21">
        <f t="shared" si="7"/>
        <v>0</v>
      </c>
      <c r="EF35" s="21">
        <f t="shared" si="7"/>
        <v>0</v>
      </c>
      <c r="EG35" s="21">
        <f t="shared" si="7"/>
        <v>0</v>
      </c>
      <c r="EH35" s="21">
        <f t="shared" si="7"/>
        <v>0</v>
      </c>
      <c r="EI35" s="21">
        <f t="shared" si="7"/>
        <v>0</v>
      </c>
      <c r="EJ35" s="21">
        <f t="shared" si="7"/>
        <v>0</v>
      </c>
      <c r="EK35" s="21">
        <f t="shared" si="7"/>
        <v>0</v>
      </c>
      <c r="EL35" s="21">
        <f t="shared" si="7"/>
        <v>0</v>
      </c>
      <c r="EM35" s="21">
        <f t="shared" si="7"/>
        <v>0</v>
      </c>
      <c r="EN35" s="21">
        <f t="shared" si="7"/>
        <v>0</v>
      </c>
      <c r="EO35" s="21">
        <f t="shared" si="7"/>
        <v>0</v>
      </c>
      <c r="EP35" s="21">
        <f t="shared" si="7"/>
        <v>0</v>
      </c>
      <c r="EQ35" s="21">
        <f t="shared" si="7"/>
        <v>0</v>
      </c>
      <c r="ER35" s="21">
        <f t="shared" si="7"/>
        <v>0</v>
      </c>
      <c r="ES35" s="21">
        <f t="shared" si="7"/>
        <v>0</v>
      </c>
      <c r="ET35" s="21">
        <f t="shared" si="7"/>
        <v>0</v>
      </c>
      <c r="EU35" s="21">
        <f t="shared" si="7"/>
        <v>0</v>
      </c>
      <c r="EV35" s="21">
        <f t="shared" si="7"/>
        <v>0</v>
      </c>
      <c r="EW35" s="21">
        <f t="shared" si="7"/>
        <v>0</v>
      </c>
      <c r="EX35" s="21">
        <f t="shared" si="7"/>
        <v>0</v>
      </c>
      <c r="EY35" s="21">
        <f t="shared" si="7"/>
        <v>0</v>
      </c>
      <c r="EZ35" s="21">
        <f t="shared" si="7"/>
        <v>0</v>
      </c>
      <c r="FA35" s="21">
        <f t="shared" si="7"/>
        <v>0</v>
      </c>
      <c r="FB35" s="21">
        <f t="shared" si="7"/>
        <v>0</v>
      </c>
      <c r="FC35" s="21">
        <f t="shared" si="7"/>
        <v>0</v>
      </c>
      <c r="FD35" s="21">
        <f t="shared" si="7"/>
        <v>0</v>
      </c>
      <c r="FE35" s="21">
        <f t="shared" si="7"/>
        <v>0</v>
      </c>
      <c r="FF35" s="21">
        <f t="shared" si="7"/>
        <v>0</v>
      </c>
      <c r="FG35" s="21">
        <f t="shared" si="7"/>
        <v>0</v>
      </c>
      <c r="FH35" s="21">
        <f t="shared" si="7"/>
        <v>0</v>
      </c>
      <c r="FI35" s="21">
        <f t="shared" si="7"/>
        <v>0</v>
      </c>
      <c r="FJ35" s="21">
        <f t="shared" si="7"/>
        <v>0</v>
      </c>
      <c r="FK35" s="21">
        <f t="shared" si="7"/>
        <v>0</v>
      </c>
      <c r="FL35" s="21">
        <f t="shared" si="7"/>
        <v>0</v>
      </c>
      <c r="FM35" s="21">
        <f t="shared" si="7"/>
        <v>0</v>
      </c>
      <c r="FN35" s="21">
        <f t="shared" si="7"/>
        <v>0</v>
      </c>
      <c r="FO35" s="21">
        <f t="shared" si="7"/>
        <v>0</v>
      </c>
      <c r="FP35" s="21">
        <f t="shared" si="7"/>
        <v>0</v>
      </c>
      <c r="FQ35" s="21">
        <f t="shared" si="7"/>
        <v>0</v>
      </c>
      <c r="FR35" s="21">
        <f t="shared" si="7"/>
        <v>0</v>
      </c>
      <c r="FS35" s="21">
        <f t="shared" si="7"/>
        <v>0</v>
      </c>
      <c r="FT35" s="21">
        <f t="shared" si="7"/>
        <v>0</v>
      </c>
      <c r="FU35" s="21">
        <f t="shared" si="7"/>
        <v>0</v>
      </c>
      <c r="FV35" s="21">
        <f t="shared" si="7"/>
        <v>0</v>
      </c>
      <c r="FW35" s="21">
        <f t="shared" si="7"/>
        <v>0</v>
      </c>
      <c r="FX35" s="21">
        <f t="shared" si="7"/>
        <v>0</v>
      </c>
      <c r="FY35" s="21">
        <f t="shared" si="7"/>
        <v>0</v>
      </c>
      <c r="FZ35" s="21">
        <f t="shared" si="7"/>
        <v>0</v>
      </c>
      <c r="GA35" s="21">
        <f t="shared" si="7"/>
        <v>0</v>
      </c>
      <c r="GB35" s="21">
        <f t="shared" si="7"/>
        <v>0</v>
      </c>
      <c r="GC35" s="21">
        <f t="shared" si="7"/>
        <v>0</v>
      </c>
      <c r="GD35" s="21">
        <f t="shared" si="7"/>
        <v>0</v>
      </c>
      <c r="GE35" s="21">
        <f t="shared" si="7"/>
        <v>0</v>
      </c>
      <c r="GF35" s="21">
        <f t="shared" si="7"/>
        <v>0</v>
      </c>
      <c r="GG35" s="21">
        <f t="shared" si="7"/>
        <v>0</v>
      </c>
      <c r="GH35" s="21">
        <f t="shared" si="7"/>
        <v>0</v>
      </c>
      <c r="GI35" s="21">
        <f t="shared" si="7"/>
        <v>0</v>
      </c>
      <c r="GJ35" s="21">
        <f t="shared" si="7"/>
        <v>0</v>
      </c>
      <c r="GK35" s="21">
        <f t="shared" si="7"/>
        <v>0</v>
      </c>
      <c r="GL35" s="21">
        <f t="shared" si="7"/>
        <v>0</v>
      </c>
      <c r="GM35" s="21">
        <f t="shared" si="7"/>
        <v>0</v>
      </c>
      <c r="GN35" s="21">
        <f t="shared" si="7"/>
        <v>0</v>
      </c>
      <c r="GO35" s="21">
        <f t="shared" ref="GO35:HW35" si="8">SUMIFS(GO23:GO34,$C$23:$C$34,"Городской")</f>
        <v>0</v>
      </c>
      <c r="GP35" s="21">
        <f t="shared" si="8"/>
        <v>0</v>
      </c>
      <c r="GQ35" s="21">
        <f t="shared" si="8"/>
        <v>0</v>
      </c>
      <c r="GR35" s="21">
        <f t="shared" si="8"/>
        <v>0</v>
      </c>
      <c r="GS35" s="21">
        <f t="shared" si="8"/>
        <v>0</v>
      </c>
      <c r="GT35" s="21">
        <f t="shared" si="8"/>
        <v>0</v>
      </c>
      <c r="GU35" s="21">
        <f t="shared" si="8"/>
        <v>0</v>
      </c>
      <c r="GV35" s="21">
        <f t="shared" si="8"/>
        <v>0</v>
      </c>
      <c r="GW35" s="21">
        <f t="shared" si="8"/>
        <v>0</v>
      </c>
      <c r="GX35" s="21">
        <f t="shared" si="8"/>
        <v>0</v>
      </c>
      <c r="GY35" s="21">
        <f t="shared" si="8"/>
        <v>0</v>
      </c>
      <c r="GZ35" s="21">
        <f t="shared" si="8"/>
        <v>0</v>
      </c>
      <c r="HA35" s="21">
        <f t="shared" si="8"/>
        <v>0</v>
      </c>
      <c r="HB35" s="21">
        <f t="shared" si="8"/>
        <v>0</v>
      </c>
      <c r="HC35" s="21">
        <f t="shared" si="8"/>
        <v>0</v>
      </c>
      <c r="HD35" s="21">
        <f t="shared" si="8"/>
        <v>202</v>
      </c>
      <c r="HE35" s="21">
        <f t="shared" si="8"/>
        <v>111</v>
      </c>
      <c r="HF35" s="21">
        <f t="shared" si="8"/>
        <v>0</v>
      </c>
      <c r="HG35" s="21">
        <f t="shared" si="8"/>
        <v>0</v>
      </c>
      <c r="HH35" s="21">
        <f t="shared" si="8"/>
        <v>0</v>
      </c>
      <c r="HI35" s="21">
        <f t="shared" si="8"/>
        <v>0</v>
      </c>
      <c r="HJ35" s="21">
        <f t="shared" si="8"/>
        <v>0</v>
      </c>
      <c r="HK35" s="21">
        <f t="shared" si="8"/>
        <v>0</v>
      </c>
      <c r="HL35" s="21">
        <f t="shared" si="8"/>
        <v>0</v>
      </c>
      <c r="HM35" s="21">
        <f t="shared" si="8"/>
        <v>0</v>
      </c>
      <c r="HN35" s="21">
        <f t="shared" si="8"/>
        <v>0</v>
      </c>
      <c r="HO35" s="21">
        <f t="shared" si="8"/>
        <v>0</v>
      </c>
      <c r="HP35" s="21">
        <f t="shared" si="8"/>
        <v>91</v>
      </c>
      <c r="HQ35" s="21">
        <f t="shared" si="8"/>
        <v>0</v>
      </c>
      <c r="HR35" s="21">
        <f t="shared" si="8"/>
        <v>0</v>
      </c>
      <c r="HS35" s="21">
        <f t="shared" si="8"/>
        <v>0</v>
      </c>
      <c r="HT35" s="21">
        <f t="shared" si="8"/>
        <v>0</v>
      </c>
      <c r="HU35" s="21">
        <f t="shared" si="8"/>
        <v>0</v>
      </c>
      <c r="HV35" s="21">
        <f t="shared" si="8"/>
        <v>288.09999999999997</v>
      </c>
      <c r="HW35" s="21">
        <f t="shared" si="8"/>
        <v>25.9</v>
      </c>
      <c r="HX35" s="25">
        <f>HX23+HX24+HX34</f>
        <v>18503</v>
      </c>
      <c r="HY35" s="25">
        <f t="shared" ref="HY35:IF35" si="9">HY23+HY24+HY34</f>
        <v>14981</v>
      </c>
      <c r="HZ35" s="25">
        <f t="shared" si="9"/>
        <v>14583</v>
      </c>
      <c r="IA35" s="25">
        <f t="shared" si="9"/>
        <v>1606</v>
      </c>
      <c r="IB35" s="25">
        <f t="shared" si="9"/>
        <v>398</v>
      </c>
      <c r="IC35" s="25">
        <f t="shared" si="9"/>
        <v>3522</v>
      </c>
      <c r="ID35" s="25">
        <f t="shared" si="9"/>
        <v>3457</v>
      </c>
      <c r="IE35" s="25">
        <f t="shared" si="9"/>
        <v>532</v>
      </c>
      <c r="IF35" s="25">
        <f t="shared" si="9"/>
        <v>65</v>
      </c>
    </row>
    <row r="36" spans="1:244" s="22" customFormat="1" ht="22.5" x14ac:dyDescent="0.25">
      <c r="A36" s="29"/>
      <c r="B36" s="19" t="s">
        <v>95</v>
      </c>
      <c r="C36" s="20" t="s">
        <v>94</v>
      </c>
      <c r="D36" s="21">
        <f>SUMIFS(D23:D34,$C$23:$C$34,"Сельский")</f>
        <v>3216</v>
      </c>
      <c r="E36" s="21">
        <f t="shared" ref="E36:BP36" si="10">SUMIFS(E23:E34,$C$23:$C$34,"Сельский")</f>
        <v>1139</v>
      </c>
      <c r="F36" s="21">
        <f t="shared" si="10"/>
        <v>0</v>
      </c>
      <c r="G36" s="21">
        <f t="shared" si="10"/>
        <v>1294</v>
      </c>
      <c r="H36" s="21">
        <f t="shared" si="10"/>
        <v>0</v>
      </c>
      <c r="I36" s="21">
        <f t="shared" si="10"/>
        <v>331</v>
      </c>
      <c r="J36" s="21">
        <f t="shared" si="10"/>
        <v>0</v>
      </c>
      <c r="K36" s="21">
        <f t="shared" si="10"/>
        <v>2</v>
      </c>
      <c r="L36" s="21">
        <f t="shared" si="10"/>
        <v>0</v>
      </c>
      <c r="M36" s="21">
        <f t="shared" si="10"/>
        <v>0</v>
      </c>
      <c r="N36" s="21">
        <f t="shared" si="10"/>
        <v>0</v>
      </c>
      <c r="O36" s="21">
        <f t="shared" si="10"/>
        <v>1</v>
      </c>
      <c r="P36" s="21">
        <f t="shared" si="10"/>
        <v>0</v>
      </c>
      <c r="Q36" s="21">
        <f t="shared" si="10"/>
        <v>0</v>
      </c>
      <c r="R36" s="21">
        <f t="shared" si="10"/>
        <v>0</v>
      </c>
      <c r="S36" s="21">
        <f t="shared" si="10"/>
        <v>0</v>
      </c>
      <c r="T36" s="21">
        <f t="shared" si="10"/>
        <v>0</v>
      </c>
      <c r="U36" s="21">
        <f t="shared" si="10"/>
        <v>0</v>
      </c>
      <c r="V36" s="21">
        <f t="shared" si="10"/>
        <v>0</v>
      </c>
      <c r="W36" s="21">
        <f t="shared" si="10"/>
        <v>0</v>
      </c>
      <c r="X36" s="21">
        <f t="shared" si="10"/>
        <v>1</v>
      </c>
      <c r="Y36" s="21">
        <f t="shared" si="10"/>
        <v>0</v>
      </c>
      <c r="Z36" s="21">
        <f t="shared" si="10"/>
        <v>0</v>
      </c>
      <c r="AA36" s="21">
        <f t="shared" si="10"/>
        <v>0</v>
      </c>
      <c r="AB36" s="21">
        <f t="shared" si="10"/>
        <v>0</v>
      </c>
      <c r="AC36" s="21">
        <f t="shared" si="10"/>
        <v>0</v>
      </c>
      <c r="AD36" s="21">
        <f t="shared" si="10"/>
        <v>0</v>
      </c>
      <c r="AE36" s="21">
        <f t="shared" si="10"/>
        <v>0</v>
      </c>
      <c r="AF36" s="21">
        <f t="shared" si="10"/>
        <v>0</v>
      </c>
      <c r="AG36" s="21">
        <f t="shared" si="10"/>
        <v>0</v>
      </c>
      <c r="AH36" s="21">
        <f t="shared" si="10"/>
        <v>0</v>
      </c>
      <c r="AI36" s="21">
        <f t="shared" si="10"/>
        <v>0</v>
      </c>
      <c r="AJ36" s="21">
        <f t="shared" si="10"/>
        <v>0</v>
      </c>
      <c r="AK36" s="21">
        <f t="shared" si="10"/>
        <v>0</v>
      </c>
      <c r="AL36" s="21">
        <f t="shared" si="10"/>
        <v>0</v>
      </c>
      <c r="AM36" s="21">
        <f t="shared" si="10"/>
        <v>0</v>
      </c>
      <c r="AN36" s="21">
        <f t="shared" si="10"/>
        <v>0</v>
      </c>
      <c r="AO36" s="21">
        <f t="shared" si="10"/>
        <v>0</v>
      </c>
      <c r="AP36" s="21">
        <f t="shared" si="10"/>
        <v>0</v>
      </c>
      <c r="AQ36" s="21">
        <f t="shared" si="10"/>
        <v>0</v>
      </c>
      <c r="AR36" s="21">
        <f t="shared" si="10"/>
        <v>0</v>
      </c>
      <c r="AS36" s="21">
        <f t="shared" si="10"/>
        <v>0</v>
      </c>
      <c r="AT36" s="21">
        <f t="shared" si="10"/>
        <v>0</v>
      </c>
      <c r="AU36" s="21">
        <f t="shared" si="10"/>
        <v>0</v>
      </c>
      <c r="AV36" s="21">
        <f t="shared" si="10"/>
        <v>0</v>
      </c>
      <c r="AW36" s="21">
        <f t="shared" si="10"/>
        <v>0</v>
      </c>
      <c r="AX36" s="21">
        <f t="shared" si="10"/>
        <v>0</v>
      </c>
      <c r="AY36" s="21">
        <f t="shared" si="10"/>
        <v>0</v>
      </c>
      <c r="AZ36" s="21">
        <f t="shared" si="10"/>
        <v>0</v>
      </c>
      <c r="BA36" s="21">
        <f t="shared" si="10"/>
        <v>0</v>
      </c>
      <c r="BB36" s="21">
        <f t="shared" si="10"/>
        <v>0</v>
      </c>
      <c r="BC36" s="21">
        <f t="shared" si="10"/>
        <v>0</v>
      </c>
      <c r="BD36" s="21">
        <f t="shared" si="10"/>
        <v>0</v>
      </c>
      <c r="BE36" s="21">
        <f t="shared" si="10"/>
        <v>0</v>
      </c>
      <c r="BF36" s="21">
        <f t="shared" si="10"/>
        <v>0</v>
      </c>
      <c r="BG36" s="21">
        <f t="shared" si="10"/>
        <v>0</v>
      </c>
      <c r="BH36" s="21">
        <f t="shared" si="10"/>
        <v>0</v>
      </c>
      <c r="BI36" s="21">
        <f t="shared" si="10"/>
        <v>0</v>
      </c>
      <c r="BJ36" s="21">
        <f t="shared" si="10"/>
        <v>15</v>
      </c>
      <c r="BK36" s="21">
        <f t="shared" si="10"/>
        <v>283</v>
      </c>
      <c r="BL36" s="21">
        <f t="shared" si="10"/>
        <v>0</v>
      </c>
      <c r="BM36" s="21">
        <f t="shared" si="10"/>
        <v>0</v>
      </c>
      <c r="BN36" s="21">
        <f t="shared" si="10"/>
        <v>0</v>
      </c>
      <c r="BO36" s="21">
        <f t="shared" si="10"/>
        <v>0</v>
      </c>
      <c r="BP36" s="21">
        <f t="shared" si="10"/>
        <v>0</v>
      </c>
      <c r="BQ36" s="21">
        <f t="shared" ref="BQ36:EB36" si="11">SUMIFS(BQ23:BQ34,$C$23:$C$34,"Сельский")</f>
        <v>0</v>
      </c>
      <c r="BR36" s="21">
        <f t="shared" si="11"/>
        <v>0</v>
      </c>
      <c r="BS36" s="21">
        <f t="shared" si="11"/>
        <v>0</v>
      </c>
      <c r="BT36" s="21">
        <f t="shared" si="11"/>
        <v>0</v>
      </c>
      <c r="BU36" s="21">
        <f t="shared" si="11"/>
        <v>0</v>
      </c>
      <c r="BV36" s="21">
        <f t="shared" si="11"/>
        <v>0</v>
      </c>
      <c r="BW36" s="21">
        <f t="shared" si="11"/>
        <v>0</v>
      </c>
      <c r="BX36" s="21">
        <f t="shared" si="11"/>
        <v>0</v>
      </c>
      <c r="BY36" s="21">
        <f t="shared" si="11"/>
        <v>0</v>
      </c>
      <c r="BZ36" s="21">
        <f t="shared" si="11"/>
        <v>0</v>
      </c>
      <c r="CA36" s="21">
        <f t="shared" si="11"/>
        <v>0</v>
      </c>
      <c r="CB36" s="21">
        <f t="shared" si="11"/>
        <v>0</v>
      </c>
      <c r="CC36" s="21">
        <f t="shared" si="11"/>
        <v>0</v>
      </c>
      <c r="CD36" s="21">
        <f t="shared" si="11"/>
        <v>0</v>
      </c>
      <c r="CE36" s="21">
        <f t="shared" si="11"/>
        <v>0</v>
      </c>
      <c r="CF36" s="21">
        <f t="shared" si="11"/>
        <v>0</v>
      </c>
      <c r="CG36" s="21">
        <f t="shared" si="11"/>
        <v>0</v>
      </c>
      <c r="CH36" s="21">
        <f t="shared" si="11"/>
        <v>0</v>
      </c>
      <c r="CI36" s="21">
        <f t="shared" si="11"/>
        <v>0</v>
      </c>
      <c r="CJ36" s="21">
        <f t="shared" si="11"/>
        <v>0</v>
      </c>
      <c r="CK36" s="21">
        <f t="shared" si="11"/>
        <v>0</v>
      </c>
      <c r="CL36" s="21">
        <f t="shared" si="11"/>
        <v>0</v>
      </c>
      <c r="CM36" s="21">
        <f t="shared" si="11"/>
        <v>0</v>
      </c>
      <c r="CN36" s="21">
        <f t="shared" si="11"/>
        <v>0</v>
      </c>
      <c r="CO36" s="21">
        <f t="shared" si="11"/>
        <v>102</v>
      </c>
      <c r="CP36" s="21">
        <f t="shared" si="11"/>
        <v>0</v>
      </c>
      <c r="CQ36" s="21">
        <f t="shared" si="11"/>
        <v>0</v>
      </c>
      <c r="CR36" s="21">
        <f t="shared" si="11"/>
        <v>0</v>
      </c>
      <c r="CS36" s="21">
        <f t="shared" si="11"/>
        <v>0</v>
      </c>
      <c r="CT36" s="21">
        <f t="shared" si="11"/>
        <v>0</v>
      </c>
      <c r="CU36" s="21">
        <f t="shared" si="11"/>
        <v>0</v>
      </c>
      <c r="CV36" s="21">
        <f t="shared" si="11"/>
        <v>0</v>
      </c>
      <c r="CW36" s="21">
        <f t="shared" si="11"/>
        <v>0</v>
      </c>
      <c r="CX36" s="21">
        <f t="shared" si="11"/>
        <v>0</v>
      </c>
      <c r="CY36" s="21">
        <f t="shared" si="11"/>
        <v>0</v>
      </c>
      <c r="CZ36" s="21">
        <f t="shared" si="11"/>
        <v>0</v>
      </c>
      <c r="DA36" s="21">
        <f t="shared" si="11"/>
        <v>0</v>
      </c>
      <c r="DB36" s="21">
        <f t="shared" si="11"/>
        <v>0</v>
      </c>
      <c r="DC36" s="21">
        <f t="shared" si="11"/>
        <v>0</v>
      </c>
      <c r="DD36" s="21">
        <f t="shared" si="11"/>
        <v>0</v>
      </c>
      <c r="DE36" s="21">
        <f t="shared" si="11"/>
        <v>0</v>
      </c>
      <c r="DF36" s="21">
        <f t="shared" si="11"/>
        <v>0</v>
      </c>
      <c r="DG36" s="21">
        <f t="shared" si="11"/>
        <v>0</v>
      </c>
      <c r="DH36" s="21">
        <f t="shared" si="11"/>
        <v>0</v>
      </c>
      <c r="DI36" s="21">
        <f t="shared" si="11"/>
        <v>0</v>
      </c>
      <c r="DJ36" s="21">
        <f t="shared" si="11"/>
        <v>0</v>
      </c>
      <c r="DK36" s="21">
        <f t="shared" si="11"/>
        <v>0</v>
      </c>
      <c r="DL36" s="21">
        <f t="shared" si="11"/>
        <v>0</v>
      </c>
      <c r="DM36" s="21">
        <f t="shared" si="11"/>
        <v>0</v>
      </c>
      <c r="DN36" s="21">
        <f t="shared" si="11"/>
        <v>0</v>
      </c>
      <c r="DO36" s="21">
        <f t="shared" si="11"/>
        <v>0</v>
      </c>
      <c r="DP36" s="21">
        <f t="shared" si="11"/>
        <v>0</v>
      </c>
      <c r="DQ36" s="21">
        <f t="shared" si="11"/>
        <v>0</v>
      </c>
      <c r="DR36" s="21">
        <f t="shared" si="11"/>
        <v>48</v>
      </c>
      <c r="DS36" s="21">
        <f t="shared" si="11"/>
        <v>0</v>
      </c>
      <c r="DT36" s="21">
        <f t="shared" si="11"/>
        <v>0</v>
      </c>
      <c r="DU36" s="21">
        <f t="shared" si="11"/>
        <v>0</v>
      </c>
      <c r="DV36" s="21">
        <f t="shared" si="11"/>
        <v>0</v>
      </c>
      <c r="DW36" s="21">
        <f t="shared" si="11"/>
        <v>0</v>
      </c>
      <c r="DX36" s="21">
        <f t="shared" si="11"/>
        <v>0</v>
      </c>
      <c r="DY36" s="21">
        <f t="shared" si="11"/>
        <v>0</v>
      </c>
      <c r="DZ36" s="21">
        <f t="shared" si="11"/>
        <v>0</v>
      </c>
      <c r="EA36" s="21">
        <f t="shared" si="11"/>
        <v>0</v>
      </c>
      <c r="EB36" s="21">
        <f t="shared" si="11"/>
        <v>0</v>
      </c>
      <c r="EC36" s="21">
        <f t="shared" ref="EC36:GN36" si="12">SUMIFS(EC23:EC34,$C$23:$C$34,"Сельский")</f>
        <v>0</v>
      </c>
      <c r="ED36" s="21">
        <f t="shared" si="12"/>
        <v>0</v>
      </c>
      <c r="EE36" s="21">
        <f t="shared" si="12"/>
        <v>0</v>
      </c>
      <c r="EF36" s="21">
        <f t="shared" si="12"/>
        <v>0</v>
      </c>
      <c r="EG36" s="21">
        <f t="shared" si="12"/>
        <v>0</v>
      </c>
      <c r="EH36" s="21">
        <f t="shared" si="12"/>
        <v>0</v>
      </c>
      <c r="EI36" s="21">
        <f t="shared" si="12"/>
        <v>0</v>
      </c>
      <c r="EJ36" s="21">
        <f t="shared" si="12"/>
        <v>0</v>
      </c>
      <c r="EK36" s="21">
        <f t="shared" si="12"/>
        <v>0</v>
      </c>
      <c r="EL36" s="21">
        <f t="shared" si="12"/>
        <v>0</v>
      </c>
      <c r="EM36" s="21">
        <f t="shared" si="12"/>
        <v>0</v>
      </c>
      <c r="EN36" s="21">
        <f t="shared" si="12"/>
        <v>0</v>
      </c>
      <c r="EO36" s="21">
        <f t="shared" si="12"/>
        <v>0</v>
      </c>
      <c r="EP36" s="21">
        <f t="shared" si="12"/>
        <v>0</v>
      </c>
      <c r="EQ36" s="21">
        <f t="shared" si="12"/>
        <v>0</v>
      </c>
      <c r="ER36" s="21">
        <f t="shared" si="12"/>
        <v>0</v>
      </c>
      <c r="ES36" s="21">
        <f t="shared" si="12"/>
        <v>0</v>
      </c>
      <c r="ET36" s="21">
        <f t="shared" si="12"/>
        <v>0</v>
      </c>
      <c r="EU36" s="21">
        <f t="shared" si="12"/>
        <v>0</v>
      </c>
      <c r="EV36" s="21">
        <f t="shared" si="12"/>
        <v>0</v>
      </c>
      <c r="EW36" s="21">
        <f t="shared" si="12"/>
        <v>0</v>
      </c>
      <c r="EX36" s="21">
        <f t="shared" si="12"/>
        <v>0</v>
      </c>
      <c r="EY36" s="21">
        <f t="shared" si="12"/>
        <v>0</v>
      </c>
      <c r="EZ36" s="21">
        <f t="shared" si="12"/>
        <v>0</v>
      </c>
      <c r="FA36" s="21">
        <f t="shared" si="12"/>
        <v>0</v>
      </c>
      <c r="FB36" s="21">
        <f t="shared" si="12"/>
        <v>0</v>
      </c>
      <c r="FC36" s="21">
        <f t="shared" si="12"/>
        <v>0</v>
      </c>
      <c r="FD36" s="21">
        <f t="shared" si="12"/>
        <v>0</v>
      </c>
      <c r="FE36" s="21">
        <f t="shared" si="12"/>
        <v>0</v>
      </c>
      <c r="FF36" s="21">
        <f t="shared" si="12"/>
        <v>0</v>
      </c>
      <c r="FG36" s="21">
        <f t="shared" si="12"/>
        <v>0</v>
      </c>
      <c r="FH36" s="21">
        <f t="shared" si="12"/>
        <v>0</v>
      </c>
      <c r="FI36" s="21">
        <f t="shared" si="12"/>
        <v>0</v>
      </c>
      <c r="FJ36" s="21">
        <f t="shared" si="12"/>
        <v>0</v>
      </c>
      <c r="FK36" s="21">
        <f t="shared" si="12"/>
        <v>0</v>
      </c>
      <c r="FL36" s="21">
        <f t="shared" si="12"/>
        <v>0</v>
      </c>
      <c r="FM36" s="21">
        <f t="shared" si="12"/>
        <v>0</v>
      </c>
      <c r="FN36" s="21">
        <f t="shared" si="12"/>
        <v>0</v>
      </c>
      <c r="FO36" s="21">
        <f t="shared" si="12"/>
        <v>0</v>
      </c>
      <c r="FP36" s="21">
        <f t="shared" si="12"/>
        <v>0</v>
      </c>
      <c r="FQ36" s="21">
        <f t="shared" si="12"/>
        <v>0</v>
      </c>
      <c r="FR36" s="21">
        <f t="shared" si="12"/>
        <v>0</v>
      </c>
      <c r="FS36" s="21">
        <f t="shared" si="12"/>
        <v>0</v>
      </c>
      <c r="FT36" s="21">
        <f t="shared" si="12"/>
        <v>0</v>
      </c>
      <c r="FU36" s="21">
        <f t="shared" si="12"/>
        <v>0</v>
      </c>
      <c r="FV36" s="21">
        <f t="shared" si="12"/>
        <v>0</v>
      </c>
      <c r="FW36" s="21">
        <f t="shared" si="12"/>
        <v>0</v>
      </c>
      <c r="FX36" s="21">
        <f t="shared" si="12"/>
        <v>0</v>
      </c>
      <c r="FY36" s="21">
        <f t="shared" si="12"/>
        <v>0</v>
      </c>
      <c r="FZ36" s="21">
        <f t="shared" si="12"/>
        <v>0</v>
      </c>
      <c r="GA36" s="21">
        <f t="shared" si="12"/>
        <v>0</v>
      </c>
      <c r="GB36" s="21">
        <f t="shared" si="12"/>
        <v>0</v>
      </c>
      <c r="GC36" s="21">
        <f t="shared" si="12"/>
        <v>0</v>
      </c>
      <c r="GD36" s="21">
        <f t="shared" si="12"/>
        <v>0</v>
      </c>
      <c r="GE36" s="21">
        <f t="shared" si="12"/>
        <v>0</v>
      </c>
      <c r="GF36" s="21">
        <f t="shared" si="12"/>
        <v>0</v>
      </c>
      <c r="GG36" s="21">
        <f t="shared" si="12"/>
        <v>0</v>
      </c>
      <c r="GH36" s="21">
        <f t="shared" si="12"/>
        <v>0</v>
      </c>
      <c r="GI36" s="21">
        <f t="shared" si="12"/>
        <v>0</v>
      </c>
      <c r="GJ36" s="21">
        <f t="shared" si="12"/>
        <v>0</v>
      </c>
      <c r="GK36" s="21">
        <f t="shared" si="12"/>
        <v>0</v>
      </c>
      <c r="GL36" s="21">
        <f t="shared" si="12"/>
        <v>0</v>
      </c>
      <c r="GM36" s="21">
        <f t="shared" si="12"/>
        <v>0</v>
      </c>
      <c r="GN36" s="21">
        <f t="shared" si="12"/>
        <v>0</v>
      </c>
      <c r="GO36" s="21">
        <f t="shared" ref="GO36:HW36" si="13">SUMIFS(GO23:GO34,$C$23:$C$34,"Сельский")</f>
        <v>0</v>
      </c>
      <c r="GP36" s="21">
        <f t="shared" si="13"/>
        <v>0</v>
      </c>
      <c r="GQ36" s="21">
        <f t="shared" si="13"/>
        <v>0</v>
      </c>
      <c r="GR36" s="21">
        <f t="shared" si="13"/>
        <v>0</v>
      </c>
      <c r="GS36" s="21">
        <f t="shared" si="13"/>
        <v>0</v>
      </c>
      <c r="GT36" s="21">
        <f t="shared" si="13"/>
        <v>0</v>
      </c>
      <c r="GU36" s="21">
        <f t="shared" si="13"/>
        <v>0</v>
      </c>
      <c r="GV36" s="21">
        <f t="shared" si="13"/>
        <v>0</v>
      </c>
      <c r="GW36" s="21">
        <f t="shared" si="13"/>
        <v>0</v>
      </c>
      <c r="GX36" s="21">
        <f t="shared" si="13"/>
        <v>0</v>
      </c>
      <c r="GY36" s="21">
        <f t="shared" si="13"/>
        <v>0</v>
      </c>
      <c r="GZ36" s="21">
        <f t="shared" si="13"/>
        <v>0</v>
      </c>
      <c r="HA36" s="21">
        <f t="shared" si="13"/>
        <v>0</v>
      </c>
      <c r="HB36" s="21">
        <f t="shared" si="13"/>
        <v>0</v>
      </c>
      <c r="HC36" s="21">
        <f t="shared" si="13"/>
        <v>0</v>
      </c>
      <c r="HD36" s="21">
        <f t="shared" si="13"/>
        <v>1941</v>
      </c>
      <c r="HE36" s="21">
        <f t="shared" si="13"/>
        <v>946</v>
      </c>
      <c r="HF36" s="21">
        <f t="shared" si="13"/>
        <v>0</v>
      </c>
      <c r="HG36" s="21">
        <f t="shared" si="13"/>
        <v>0</v>
      </c>
      <c r="HH36" s="21">
        <f t="shared" si="13"/>
        <v>0</v>
      </c>
      <c r="HI36" s="21">
        <f t="shared" si="13"/>
        <v>0</v>
      </c>
      <c r="HJ36" s="21">
        <f t="shared" si="13"/>
        <v>0</v>
      </c>
      <c r="HK36" s="21">
        <f t="shared" si="13"/>
        <v>0</v>
      </c>
      <c r="HL36" s="21">
        <f t="shared" si="13"/>
        <v>0</v>
      </c>
      <c r="HM36" s="21">
        <f t="shared" si="13"/>
        <v>0</v>
      </c>
      <c r="HN36" s="21">
        <f t="shared" si="13"/>
        <v>0</v>
      </c>
      <c r="HO36" s="21">
        <f t="shared" si="13"/>
        <v>0</v>
      </c>
      <c r="HP36" s="21">
        <f t="shared" si="13"/>
        <v>843</v>
      </c>
      <c r="HQ36" s="21">
        <f t="shared" si="13"/>
        <v>0</v>
      </c>
      <c r="HR36" s="21">
        <f t="shared" si="13"/>
        <v>0</v>
      </c>
      <c r="HS36" s="21">
        <f t="shared" si="13"/>
        <v>152</v>
      </c>
      <c r="HT36" s="21">
        <f t="shared" si="13"/>
        <v>0</v>
      </c>
      <c r="HU36" s="21">
        <f t="shared" si="13"/>
        <v>0</v>
      </c>
      <c r="HV36" s="21">
        <f t="shared" si="13"/>
        <v>2647.6</v>
      </c>
      <c r="HW36" s="21">
        <f t="shared" si="13"/>
        <v>375.9</v>
      </c>
      <c r="HX36" s="25">
        <f>HX25+HX26+HX27+HX28+HX29+HX30+HX31+HX32+HX33</f>
        <v>227036</v>
      </c>
      <c r="HY36" s="25">
        <f t="shared" ref="HY36:IF36" si="14">HY25+HY26+HY27+HY28+HY29+HY30+HY31+HY32+HY33</f>
        <v>175424</v>
      </c>
      <c r="HZ36" s="25">
        <f t="shared" si="14"/>
        <v>167897</v>
      </c>
      <c r="IA36" s="25">
        <f t="shared" si="14"/>
        <v>27854</v>
      </c>
      <c r="IB36" s="25">
        <f t="shared" si="14"/>
        <v>7527</v>
      </c>
      <c r="IC36" s="25">
        <f t="shared" si="14"/>
        <v>51612</v>
      </c>
      <c r="ID36" s="25">
        <f t="shared" si="14"/>
        <v>50477</v>
      </c>
      <c r="IE36" s="25">
        <f t="shared" si="14"/>
        <v>12199</v>
      </c>
      <c r="IF36" s="25">
        <f t="shared" si="14"/>
        <v>1135</v>
      </c>
      <c r="II36" s="139"/>
      <c r="IJ36" s="139"/>
    </row>
    <row r="37" spans="1:244" s="22" customFormat="1" ht="22.5" x14ac:dyDescent="0.25">
      <c r="A37" s="29"/>
      <c r="B37" s="23" t="s">
        <v>96</v>
      </c>
      <c r="C37" s="24" t="s">
        <v>94</v>
      </c>
      <c r="D37" s="21">
        <f>SUM(D35:D36)</f>
        <v>3560</v>
      </c>
      <c r="E37" s="21">
        <f>SUM(E35:E36)</f>
        <v>1316</v>
      </c>
      <c r="F37" s="21">
        <f t="shared" ref="F37:BQ37" si="15">SUM(F35:F36)</f>
        <v>0</v>
      </c>
      <c r="G37" s="21">
        <f t="shared" si="15"/>
        <v>1435</v>
      </c>
      <c r="H37" s="21">
        <f t="shared" si="15"/>
        <v>0</v>
      </c>
      <c r="I37" s="21">
        <f t="shared" si="15"/>
        <v>346</v>
      </c>
      <c r="J37" s="21">
        <f t="shared" si="15"/>
        <v>0</v>
      </c>
      <c r="K37" s="21">
        <f t="shared" si="15"/>
        <v>2</v>
      </c>
      <c r="L37" s="21">
        <f t="shared" si="15"/>
        <v>0</v>
      </c>
      <c r="M37" s="21">
        <f t="shared" si="15"/>
        <v>0</v>
      </c>
      <c r="N37" s="21">
        <f t="shared" si="15"/>
        <v>0</v>
      </c>
      <c r="O37" s="21">
        <f t="shared" si="15"/>
        <v>2</v>
      </c>
      <c r="P37" s="21">
        <f t="shared" si="15"/>
        <v>0</v>
      </c>
      <c r="Q37" s="21">
        <f t="shared" si="15"/>
        <v>0</v>
      </c>
      <c r="R37" s="21">
        <f t="shared" si="15"/>
        <v>0</v>
      </c>
      <c r="S37" s="21">
        <f t="shared" si="15"/>
        <v>0</v>
      </c>
      <c r="T37" s="21">
        <f t="shared" si="15"/>
        <v>0</v>
      </c>
      <c r="U37" s="21">
        <f t="shared" si="15"/>
        <v>0</v>
      </c>
      <c r="V37" s="21">
        <f t="shared" si="15"/>
        <v>0</v>
      </c>
      <c r="W37" s="21">
        <f t="shared" si="15"/>
        <v>0</v>
      </c>
      <c r="X37" s="21">
        <f t="shared" si="15"/>
        <v>1</v>
      </c>
      <c r="Y37" s="21">
        <f t="shared" si="15"/>
        <v>0</v>
      </c>
      <c r="Z37" s="21">
        <f t="shared" si="15"/>
        <v>0</v>
      </c>
      <c r="AA37" s="21">
        <f t="shared" si="15"/>
        <v>0</v>
      </c>
      <c r="AB37" s="21">
        <f t="shared" si="15"/>
        <v>0</v>
      </c>
      <c r="AC37" s="21">
        <f t="shared" si="15"/>
        <v>0</v>
      </c>
      <c r="AD37" s="21">
        <f t="shared" si="15"/>
        <v>0</v>
      </c>
      <c r="AE37" s="21">
        <f t="shared" si="15"/>
        <v>0</v>
      </c>
      <c r="AF37" s="21">
        <f t="shared" si="15"/>
        <v>0</v>
      </c>
      <c r="AG37" s="21">
        <f t="shared" si="15"/>
        <v>0</v>
      </c>
      <c r="AH37" s="21">
        <f t="shared" si="15"/>
        <v>0</v>
      </c>
      <c r="AI37" s="21">
        <f t="shared" si="15"/>
        <v>0</v>
      </c>
      <c r="AJ37" s="21">
        <f t="shared" si="15"/>
        <v>0</v>
      </c>
      <c r="AK37" s="21">
        <f t="shared" si="15"/>
        <v>0</v>
      </c>
      <c r="AL37" s="21">
        <f t="shared" si="15"/>
        <v>0</v>
      </c>
      <c r="AM37" s="21">
        <f t="shared" si="15"/>
        <v>0</v>
      </c>
      <c r="AN37" s="21">
        <f t="shared" si="15"/>
        <v>0</v>
      </c>
      <c r="AO37" s="21">
        <f t="shared" si="15"/>
        <v>0</v>
      </c>
      <c r="AP37" s="21">
        <f t="shared" si="15"/>
        <v>0</v>
      </c>
      <c r="AQ37" s="21">
        <f t="shared" si="15"/>
        <v>0</v>
      </c>
      <c r="AR37" s="21">
        <f t="shared" si="15"/>
        <v>0</v>
      </c>
      <c r="AS37" s="21">
        <f t="shared" si="15"/>
        <v>0</v>
      </c>
      <c r="AT37" s="21">
        <f t="shared" si="15"/>
        <v>0</v>
      </c>
      <c r="AU37" s="21">
        <f t="shared" si="15"/>
        <v>0</v>
      </c>
      <c r="AV37" s="21">
        <f t="shared" si="15"/>
        <v>0</v>
      </c>
      <c r="AW37" s="21">
        <f t="shared" si="15"/>
        <v>0</v>
      </c>
      <c r="AX37" s="21">
        <f t="shared" si="15"/>
        <v>0</v>
      </c>
      <c r="AY37" s="21">
        <f t="shared" si="15"/>
        <v>0</v>
      </c>
      <c r="AZ37" s="21">
        <f t="shared" si="15"/>
        <v>0</v>
      </c>
      <c r="BA37" s="21">
        <f t="shared" si="15"/>
        <v>0</v>
      </c>
      <c r="BB37" s="21">
        <f t="shared" si="15"/>
        <v>0</v>
      </c>
      <c r="BC37" s="21">
        <f t="shared" si="15"/>
        <v>0</v>
      </c>
      <c r="BD37" s="21">
        <f t="shared" si="15"/>
        <v>0</v>
      </c>
      <c r="BE37" s="21">
        <f t="shared" si="15"/>
        <v>0</v>
      </c>
      <c r="BF37" s="21">
        <f t="shared" si="15"/>
        <v>0</v>
      </c>
      <c r="BG37" s="21">
        <f t="shared" si="15"/>
        <v>0</v>
      </c>
      <c r="BH37" s="21">
        <f t="shared" si="15"/>
        <v>0</v>
      </c>
      <c r="BI37" s="21">
        <f t="shared" si="15"/>
        <v>0</v>
      </c>
      <c r="BJ37" s="21">
        <f t="shared" si="15"/>
        <v>15</v>
      </c>
      <c r="BK37" s="21">
        <f t="shared" si="15"/>
        <v>293</v>
      </c>
      <c r="BL37" s="21">
        <f t="shared" si="15"/>
        <v>0</v>
      </c>
      <c r="BM37" s="21">
        <f t="shared" si="15"/>
        <v>0</v>
      </c>
      <c r="BN37" s="21">
        <f t="shared" si="15"/>
        <v>0</v>
      </c>
      <c r="BO37" s="21">
        <f t="shared" si="15"/>
        <v>0</v>
      </c>
      <c r="BP37" s="21">
        <f t="shared" si="15"/>
        <v>0</v>
      </c>
      <c r="BQ37" s="21">
        <f t="shared" si="15"/>
        <v>0</v>
      </c>
      <c r="BR37" s="21">
        <f t="shared" ref="BR37:EC37" si="16">SUM(BR35:BR36)</f>
        <v>0</v>
      </c>
      <c r="BS37" s="21">
        <f t="shared" si="16"/>
        <v>0</v>
      </c>
      <c r="BT37" s="21">
        <f t="shared" si="16"/>
        <v>0</v>
      </c>
      <c r="BU37" s="21">
        <f t="shared" si="16"/>
        <v>0</v>
      </c>
      <c r="BV37" s="21">
        <f t="shared" si="16"/>
        <v>0</v>
      </c>
      <c r="BW37" s="21">
        <f t="shared" si="16"/>
        <v>0</v>
      </c>
      <c r="BX37" s="21">
        <f t="shared" si="16"/>
        <v>0</v>
      </c>
      <c r="BY37" s="21">
        <f t="shared" si="16"/>
        <v>0</v>
      </c>
      <c r="BZ37" s="21">
        <f t="shared" si="16"/>
        <v>0</v>
      </c>
      <c r="CA37" s="21">
        <f t="shared" si="16"/>
        <v>0</v>
      </c>
      <c r="CB37" s="21">
        <f t="shared" si="16"/>
        <v>0</v>
      </c>
      <c r="CC37" s="21">
        <f t="shared" si="16"/>
        <v>0</v>
      </c>
      <c r="CD37" s="21">
        <f t="shared" si="16"/>
        <v>0</v>
      </c>
      <c r="CE37" s="21">
        <f t="shared" si="16"/>
        <v>0</v>
      </c>
      <c r="CF37" s="21">
        <f t="shared" si="16"/>
        <v>0</v>
      </c>
      <c r="CG37" s="21">
        <f t="shared" si="16"/>
        <v>0</v>
      </c>
      <c r="CH37" s="21">
        <f t="shared" si="16"/>
        <v>0</v>
      </c>
      <c r="CI37" s="21">
        <f t="shared" si="16"/>
        <v>0</v>
      </c>
      <c r="CJ37" s="21">
        <f t="shared" si="16"/>
        <v>0</v>
      </c>
      <c r="CK37" s="21">
        <f t="shared" si="16"/>
        <v>0</v>
      </c>
      <c r="CL37" s="21">
        <f t="shared" si="16"/>
        <v>0</v>
      </c>
      <c r="CM37" s="21">
        <f t="shared" si="16"/>
        <v>0</v>
      </c>
      <c r="CN37" s="21">
        <f t="shared" si="16"/>
        <v>0</v>
      </c>
      <c r="CO37" s="21">
        <f t="shared" si="16"/>
        <v>102</v>
      </c>
      <c r="CP37" s="21">
        <f t="shared" si="16"/>
        <v>0</v>
      </c>
      <c r="CQ37" s="21">
        <f t="shared" si="16"/>
        <v>0</v>
      </c>
      <c r="CR37" s="21">
        <f t="shared" si="16"/>
        <v>0</v>
      </c>
      <c r="CS37" s="21">
        <f t="shared" si="16"/>
        <v>0</v>
      </c>
      <c r="CT37" s="21">
        <f t="shared" si="16"/>
        <v>0</v>
      </c>
      <c r="CU37" s="21">
        <f t="shared" si="16"/>
        <v>0</v>
      </c>
      <c r="CV37" s="21">
        <f t="shared" si="16"/>
        <v>0</v>
      </c>
      <c r="CW37" s="21">
        <f t="shared" si="16"/>
        <v>0</v>
      </c>
      <c r="CX37" s="21">
        <f t="shared" si="16"/>
        <v>0</v>
      </c>
      <c r="CY37" s="21">
        <f t="shared" si="16"/>
        <v>0</v>
      </c>
      <c r="CZ37" s="21">
        <f t="shared" si="16"/>
        <v>0</v>
      </c>
      <c r="DA37" s="21">
        <f t="shared" si="16"/>
        <v>0</v>
      </c>
      <c r="DB37" s="21">
        <f t="shared" si="16"/>
        <v>0</v>
      </c>
      <c r="DC37" s="21">
        <f t="shared" si="16"/>
        <v>0</v>
      </c>
      <c r="DD37" s="21">
        <f t="shared" si="16"/>
        <v>0</v>
      </c>
      <c r="DE37" s="21">
        <f t="shared" si="16"/>
        <v>0</v>
      </c>
      <c r="DF37" s="21">
        <f t="shared" si="16"/>
        <v>0</v>
      </c>
      <c r="DG37" s="21">
        <f t="shared" si="16"/>
        <v>0</v>
      </c>
      <c r="DH37" s="21">
        <f t="shared" si="16"/>
        <v>0</v>
      </c>
      <c r="DI37" s="21">
        <f t="shared" si="16"/>
        <v>0</v>
      </c>
      <c r="DJ37" s="21">
        <f t="shared" si="16"/>
        <v>0</v>
      </c>
      <c r="DK37" s="21">
        <f t="shared" si="16"/>
        <v>0</v>
      </c>
      <c r="DL37" s="21">
        <f t="shared" si="16"/>
        <v>0</v>
      </c>
      <c r="DM37" s="21">
        <f t="shared" si="16"/>
        <v>0</v>
      </c>
      <c r="DN37" s="21">
        <f t="shared" si="16"/>
        <v>0</v>
      </c>
      <c r="DO37" s="21">
        <f t="shared" si="16"/>
        <v>0</v>
      </c>
      <c r="DP37" s="21">
        <f t="shared" si="16"/>
        <v>0</v>
      </c>
      <c r="DQ37" s="21">
        <f t="shared" si="16"/>
        <v>0</v>
      </c>
      <c r="DR37" s="21">
        <f t="shared" si="16"/>
        <v>48</v>
      </c>
      <c r="DS37" s="21">
        <f t="shared" si="16"/>
        <v>0</v>
      </c>
      <c r="DT37" s="21">
        <f t="shared" si="16"/>
        <v>0</v>
      </c>
      <c r="DU37" s="21">
        <f t="shared" si="16"/>
        <v>0</v>
      </c>
      <c r="DV37" s="21">
        <f t="shared" si="16"/>
        <v>0</v>
      </c>
      <c r="DW37" s="21">
        <f t="shared" si="16"/>
        <v>0</v>
      </c>
      <c r="DX37" s="21">
        <f t="shared" si="16"/>
        <v>0</v>
      </c>
      <c r="DY37" s="21">
        <f t="shared" si="16"/>
        <v>0</v>
      </c>
      <c r="DZ37" s="21">
        <f t="shared" si="16"/>
        <v>0</v>
      </c>
      <c r="EA37" s="21">
        <f t="shared" si="16"/>
        <v>0</v>
      </c>
      <c r="EB37" s="21">
        <f t="shared" si="16"/>
        <v>0</v>
      </c>
      <c r="EC37" s="21">
        <f t="shared" si="16"/>
        <v>0</v>
      </c>
      <c r="ED37" s="21">
        <f t="shared" ref="ED37:GO37" si="17">SUM(ED35:ED36)</f>
        <v>0</v>
      </c>
      <c r="EE37" s="21">
        <f t="shared" si="17"/>
        <v>0</v>
      </c>
      <c r="EF37" s="21">
        <f t="shared" si="17"/>
        <v>0</v>
      </c>
      <c r="EG37" s="21">
        <f t="shared" si="17"/>
        <v>0</v>
      </c>
      <c r="EH37" s="21">
        <f t="shared" si="17"/>
        <v>0</v>
      </c>
      <c r="EI37" s="21">
        <f t="shared" si="17"/>
        <v>0</v>
      </c>
      <c r="EJ37" s="21">
        <f t="shared" si="17"/>
        <v>0</v>
      </c>
      <c r="EK37" s="21">
        <f t="shared" si="17"/>
        <v>0</v>
      </c>
      <c r="EL37" s="21">
        <f t="shared" si="17"/>
        <v>0</v>
      </c>
      <c r="EM37" s="21">
        <f t="shared" si="17"/>
        <v>0</v>
      </c>
      <c r="EN37" s="21">
        <f t="shared" si="17"/>
        <v>0</v>
      </c>
      <c r="EO37" s="21">
        <f t="shared" si="17"/>
        <v>0</v>
      </c>
      <c r="EP37" s="21">
        <f t="shared" si="17"/>
        <v>0</v>
      </c>
      <c r="EQ37" s="21">
        <f t="shared" si="17"/>
        <v>0</v>
      </c>
      <c r="ER37" s="21">
        <f t="shared" si="17"/>
        <v>0</v>
      </c>
      <c r="ES37" s="21">
        <f t="shared" si="17"/>
        <v>0</v>
      </c>
      <c r="ET37" s="21">
        <f t="shared" si="17"/>
        <v>0</v>
      </c>
      <c r="EU37" s="21">
        <f t="shared" si="17"/>
        <v>0</v>
      </c>
      <c r="EV37" s="21">
        <f t="shared" si="17"/>
        <v>0</v>
      </c>
      <c r="EW37" s="21">
        <f t="shared" si="17"/>
        <v>0</v>
      </c>
      <c r="EX37" s="21">
        <f t="shared" si="17"/>
        <v>0</v>
      </c>
      <c r="EY37" s="21">
        <f t="shared" si="17"/>
        <v>0</v>
      </c>
      <c r="EZ37" s="21">
        <f t="shared" si="17"/>
        <v>0</v>
      </c>
      <c r="FA37" s="21">
        <f t="shared" si="17"/>
        <v>0</v>
      </c>
      <c r="FB37" s="21">
        <f t="shared" si="17"/>
        <v>0</v>
      </c>
      <c r="FC37" s="21">
        <f t="shared" si="17"/>
        <v>0</v>
      </c>
      <c r="FD37" s="21">
        <f t="shared" si="17"/>
        <v>0</v>
      </c>
      <c r="FE37" s="21">
        <f t="shared" si="17"/>
        <v>0</v>
      </c>
      <c r="FF37" s="21">
        <f t="shared" si="17"/>
        <v>0</v>
      </c>
      <c r="FG37" s="21">
        <f t="shared" si="17"/>
        <v>0</v>
      </c>
      <c r="FH37" s="21">
        <f t="shared" si="17"/>
        <v>0</v>
      </c>
      <c r="FI37" s="21">
        <f t="shared" si="17"/>
        <v>0</v>
      </c>
      <c r="FJ37" s="21">
        <f t="shared" si="17"/>
        <v>0</v>
      </c>
      <c r="FK37" s="21">
        <f t="shared" si="17"/>
        <v>0</v>
      </c>
      <c r="FL37" s="21">
        <f t="shared" si="17"/>
        <v>0</v>
      </c>
      <c r="FM37" s="21">
        <f t="shared" si="17"/>
        <v>0</v>
      </c>
      <c r="FN37" s="21">
        <f t="shared" si="17"/>
        <v>0</v>
      </c>
      <c r="FO37" s="21">
        <f t="shared" si="17"/>
        <v>0</v>
      </c>
      <c r="FP37" s="21">
        <f t="shared" si="17"/>
        <v>0</v>
      </c>
      <c r="FQ37" s="21">
        <f t="shared" si="17"/>
        <v>0</v>
      </c>
      <c r="FR37" s="21">
        <f t="shared" si="17"/>
        <v>0</v>
      </c>
      <c r="FS37" s="21">
        <f t="shared" si="17"/>
        <v>0</v>
      </c>
      <c r="FT37" s="21">
        <f t="shared" si="17"/>
        <v>0</v>
      </c>
      <c r="FU37" s="21">
        <f t="shared" si="17"/>
        <v>0</v>
      </c>
      <c r="FV37" s="21">
        <f t="shared" si="17"/>
        <v>0</v>
      </c>
      <c r="FW37" s="21">
        <f t="shared" si="17"/>
        <v>0</v>
      </c>
      <c r="FX37" s="21">
        <f t="shared" si="17"/>
        <v>0</v>
      </c>
      <c r="FY37" s="21">
        <f t="shared" si="17"/>
        <v>0</v>
      </c>
      <c r="FZ37" s="21">
        <f t="shared" si="17"/>
        <v>0</v>
      </c>
      <c r="GA37" s="21">
        <f t="shared" si="17"/>
        <v>0</v>
      </c>
      <c r="GB37" s="21">
        <f t="shared" si="17"/>
        <v>0</v>
      </c>
      <c r="GC37" s="21">
        <f t="shared" si="17"/>
        <v>0</v>
      </c>
      <c r="GD37" s="21">
        <f t="shared" si="17"/>
        <v>0</v>
      </c>
      <c r="GE37" s="21">
        <f t="shared" si="17"/>
        <v>0</v>
      </c>
      <c r="GF37" s="21">
        <f t="shared" si="17"/>
        <v>0</v>
      </c>
      <c r="GG37" s="21">
        <f t="shared" si="17"/>
        <v>0</v>
      </c>
      <c r="GH37" s="21">
        <f t="shared" si="17"/>
        <v>0</v>
      </c>
      <c r="GI37" s="21">
        <f t="shared" si="17"/>
        <v>0</v>
      </c>
      <c r="GJ37" s="21">
        <f t="shared" si="17"/>
        <v>0</v>
      </c>
      <c r="GK37" s="21">
        <f t="shared" si="17"/>
        <v>0</v>
      </c>
      <c r="GL37" s="21">
        <f t="shared" si="17"/>
        <v>0</v>
      </c>
      <c r="GM37" s="21">
        <f t="shared" si="17"/>
        <v>0</v>
      </c>
      <c r="GN37" s="21">
        <f t="shared" si="17"/>
        <v>0</v>
      </c>
      <c r="GO37" s="21">
        <f t="shared" si="17"/>
        <v>0</v>
      </c>
      <c r="GP37" s="21">
        <f t="shared" ref="GP37:IF37" si="18">SUM(GP35:GP36)</f>
        <v>0</v>
      </c>
      <c r="GQ37" s="21">
        <f t="shared" si="18"/>
        <v>0</v>
      </c>
      <c r="GR37" s="21">
        <f t="shared" si="18"/>
        <v>0</v>
      </c>
      <c r="GS37" s="21">
        <f t="shared" si="18"/>
        <v>0</v>
      </c>
      <c r="GT37" s="21">
        <f t="shared" si="18"/>
        <v>0</v>
      </c>
      <c r="GU37" s="21">
        <f t="shared" si="18"/>
        <v>0</v>
      </c>
      <c r="GV37" s="21">
        <f t="shared" si="18"/>
        <v>0</v>
      </c>
      <c r="GW37" s="21">
        <f t="shared" si="18"/>
        <v>0</v>
      </c>
      <c r="GX37" s="21">
        <f t="shared" si="18"/>
        <v>0</v>
      </c>
      <c r="GY37" s="21">
        <f t="shared" si="18"/>
        <v>0</v>
      </c>
      <c r="GZ37" s="21">
        <f t="shared" si="18"/>
        <v>0</v>
      </c>
      <c r="HA37" s="21">
        <f t="shared" si="18"/>
        <v>0</v>
      </c>
      <c r="HB37" s="21">
        <f t="shared" si="18"/>
        <v>0</v>
      </c>
      <c r="HC37" s="21">
        <f t="shared" si="18"/>
        <v>0</v>
      </c>
      <c r="HD37" s="21">
        <f t="shared" si="18"/>
        <v>2143</v>
      </c>
      <c r="HE37" s="21">
        <f t="shared" si="18"/>
        <v>1057</v>
      </c>
      <c r="HF37" s="21">
        <f t="shared" si="18"/>
        <v>0</v>
      </c>
      <c r="HG37" s="21">
        <f t="shared" si="18"/>
        <v>0</v>
      </c>
      <c r="HH37" s="21">
        <f t="shared" si="18"/>
        <v>0</v>
      </c>
      <c r="HI37" s="21">
        <f t="shared" si="18"/>
        <v>0</v>
      </c>
      <c r="HJ37" s="21">
        <f t="shared" si="18"/>
        <v>0</v>
      </c>
      <c r="HK37" s="21">
        <f t="shared" si="18"/>
        <v>0</v>
      </c>
      <c r="HL37" s="21">
        <f t="shared" si="18"/>
        <v>0</v>
      </c>
      <c r="HM37" s="21">
        <f t="shared" si="18"/>
        <v>0</v>
      </c>
      <c r="HN37" s="21">
        <f t="shared" si="18"/>
        <v>0</v>
      </c>
      <c r="HO37" s="21">
        <f t="shared" si="18"/>
        <v>0</v>
      </c>
      <c r="HP37" s="21">
        <f>SUM(HP35:HP36)</f>
        <v>934</v>
      </c>
      <c r="HQ37" s="21">
        <f t="shared" si="18"/>
        <v>0</v>
      </c>
      <c r="HR37" s="21">
        <f t="shared" si="18"/>
        <v>0</v>
      </c>
      <c r="HS37" s="21">
        <f t="shared" si="18"/>
        <v>152</v>
      </c>
      <c r="HT37" s="21">
        <f t="shared" si="18"/>
        <v>0</v>
      </c>
      <c r="HU37" s="21">
        <f t="shared" si="18"/>
        <v>0</v>
      </c>
      <c r="HV37" s="21">
        <f t="shared" si="18"/>
        <v>2935.7</v>
      </c>
      <c r="HW37" s="21">
        <f t="shared" si="18"/>
        <v>401.79999999999995</v>
      </c>
      <c r="HX37" s="25">
        <f t="shared" si="18"/>
        <v>245539</v>
      </c>
      <c r="HY37" s="25">
        <f t="shared" si="18"/>
        <v>190405</v>
      </c>
      <c r="HZ37" s="25">
        <f t="shared" si="18"/>
        <v>182480</v>
      </c>
      <c r="IA37" s="25">
        <f t="shared" si="18"/>
        <v>29460</v>
      </c>
      <c r="IB37" s="25">
        <f t="shared" si="18"/>
        <v>7925</v>
      </c>
      <c r="IC37" s="25">
        <f t="shared" si="18"/>
        <v>55134</v>
      </c>
      <c r="ID37" s="25">
        <f t="shared" si="18"/>
        <v>53934</v>
      </c>
      <c r="IE37" s="25">
        <f t="shared" si="18"/>
        <v>12731</v>
      </c>
      <c r="IF37" s="25">
        <f t="shared" si="18"/>
        <v>1200</v>
      </c>
    </row>
    <row r="38" spans="1:244" s="38" customFormat="1" ht="18" customHeight="1" x14ac:dyDescent="0.25">
      <c r="B38" s="87"/>
      <c r="C38" s="87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90"/>
      <c r="CI38" s="90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91"/>
      <c r="FA38" s="91"/>
      <c r="FB38" s="91"/>
      <c r="FC38" s="91"/>
      <c r="FD38" s="91"/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</row>
    <row r="40" spans="1:244" ht="18" customHeight="1" x14ac:dyDescent="0.25">
      <c r="C40" s="36" t="s">
        <v>136</v>
      </c>
      <c r="D40" s="36"/>
      <c r="E40" s="37"/>
      <c r="F40" s="37"/>
      <c r="H40" s="36" t="s">
        <v>99</v>
      </c>
    </row>
  </sheetData>
  <autoFilter ref="A22:IG34"/>
  <mergeCells count="349">
    <mergeCell ref="E15:E21"/>
    <mergeCell ref="F15:F21"/>
    <mergeCell ref="D9:P9"/>
    <mergeCell ref="D8:P8"/>
    <mergeCell ref="K14:P14"/>
    <mergeCell ref="Q14:Y14"/>
    <mergeCell ref="Q10:R10"/>
    <mergeCell ref="X10:Y10"/>
    <mergeCell ref="AG10:AH10"/>
    <mergeCell ref="G15:G21"/>
    <mergeCell ref="H15:H21"/>
    <mergeCell ref="I15:I21"/>
    <mergeCell ref="J15:J21"/>
    <mergeCell ref="Q15:Y16"/>
    <mergeCell ref="Z15:AH16"/>
    <mergeCell ref="V9:Y9"/>
    <mergeCell ref="E11:Y11"/>
    <mergeCell ref="Z11:BE11"/>
    <mergeCell ref="AI10:AJ10"/>
    <mergeCell ref="E12:Y12"/>
    <mergeCell ref="Z12:BE12"/>
    <mergeCell ref="AQ14:AS14"/>
    <mergeCell ref="AT14:AV14"/>
    <mergeCell ref="AW14:BE14"/>
    <mergeCell ref="Z14:AH14"/>
    <mergeCell ref="AI14:AP14"/>
    <mergeCell ref="FZ12:HC12"/>
    <mergeCell ref="BJ14:BK19"/>
    <mergeCell ref="BL14:BX14"/>
    <mergeCell ref="BY14:CK14"/>
    <mergeCell ref="CL14:CM20"/>
    <mergeCell ref="CN14:CO19"/>
    <mergeCell ref="BN20:BN21"/>
    <mergeCell ref="BO20:BO21"/>
    <mergeCell ref="BP20:BP21"/>
    <mergeCell ref="BQ20:BQ21"/>
    <mergeCell ref="CE16:CF19"/>
    <mergeCell ref="CG16:CK19"/>
    <mergeCell ref="CD20:CD21"/>
    <mergeCell ref="BR20:BR21"/>
    <mergeCell ref="BS20:BS21"/>
    <mergeCell ref="BT20:BT21"/>
    <mergeCell ref="GH16:GI19"/>
    <mergeCell ref="EH20:EH21"/>
    <mergeCell ref="DK20:DK21"/>
    <mergeCell ref="DL20:DL21"/>
    <mergeCell ref="DM20:DM21"/>
    <mergeCell ref="DN20:DN21"/>
    <mergeCell ref="HD12:HU14"/>
    <mergeCell ref="HV12:HV21"/>
    <mergeCell ref="E13:AH13"/>
    <mergeCell ref="AI13:AP13"/>
    <mergeCell ref="AQ13:AV13"/>
    <mergeCell ref="AW13:BE13"/>
    <mergeCell ref="BF13:BI13"/>
    <mergeCell ref="BJ13:CM13"/>
    <mergeCell ref="BF12:BX12"/>
    <mergeCell ref="BY12:CM12"/>
    <mergeCell ref="CN12:CU12"/>
    <mergeCell ref="CV12:DQ12"/>
    <mergeCell ref="DR12:EU12"/>
    <mergeCell ref="EV12:FY12"/>
    <mergeCell ref="CN13:CU13"/>
    <mergeCell ref="CV13:DQ13"/>
    <mergeCell ref="DR13:EU13"/>
    <mergeCell ref="EV13:FY13"/>
    <mergeCell ref="FZ13:HC13"/>
    <mergeCell ref="AV15:AV21"/>
    <mergeCell ref="AW15:BE16"/>
    <mergeCell ref="AK15:AL19"/>
    <mergeCell ref="E14:J14"/>
    <mergeCell ref="BF14:BI14"/>
    <mergeCell ref="GJ16:GN19"/>
    <mergeCell ref="FX14:FY20"/>
    <mergeCell ref="FZ14:GA19"/>
    <mergeCell ref="CP14:CU14"/>
    <mergeCell ref="CV14:DO14"/>
    <mergeCell ref="DP14:DQ20"/>
    <mergeCell ref="DR14:DS19"/>
    <mergeCell ref="DT14:ES14"/>
    <mergeCell ref="ET14:EU20"/>
    <mergeCell ref="CV15:DB15"/>
    <mergeCell ref="DC15:DO15"/>
    <mergeCell ref="DT15:EF15"/>
    <mergeCell ref="EG15:ES15"/>
    <mergeCell ref="CQ20:CQ21"/>
    <mergeCell ref="CR20:CR21"/>
    <mergeCell ref="CS20:CS21"/>
    <mergeCell ref="DJ20:DJ21"/>
    <mergeCell ref="DS20:DS21"/>
    <mergeCell ref="DU20:DU21"/>
    <mergeCell ref="DV20:DV21"/>
    <mergeCell ref="DW20:DW21"/>
    <mergeCell ref="DX20:DX21"/>
    <mergeCell ref="DY20:DY21"/>
    <mergeCell ref="EW20:EW21"/>
    <mergeCell ref="GB14:HA14"/>
    <mergeCell ref="HB14:HC20"/>
    <mergeCell ref="EX15:FJ15"/>
    <mergeCell ref="FK15:FW15"/>
    <mergeCell ref="GB15:GN15"/>
    <mergeCell ref="GO15:HA15"/>
    <mergeCell ref="GU16:GV19"/>
    <mergeCell ref="GW16:HA19"/>
    <mergeCell ref="GJ20:GJ21"/>
    <mergeCell ref="GK20:GK21"/>
    <mergeCell ref="GL20:GL21"/>
    <mergeCell ref="GM20:GM21"/>
    <mergeCell ref="FK16:FK21"/>
    <mergeCell ref="FL16:FP19"/>
    <mergeCell ref="FQ16:FR19"/>
    <mergeCell ref="FS16:FW19"/>
    <mergeCell ref="GB16:GB21"/>
    <mergeCell ref="GC16:GG19"/>
    <mergeCell ref="FQ20:FQ21"/>
    <mergeCell ref="FF16:FJ19"/>
    <mergeCell ref="FI20:FI21"/>
    <mergeCell ref="GS20:GS21"/>
    <mergeCell ref="GT20:GT21"/>
    <mergeCell ref="FS20:FS21"/>
    <mergeCell ref="K15:K21"/>
    <mergeCell ref="L15:L21"/>
    <mergeCell ref="M15:M21"/>
    <mergeCell ref="N15:N21"/>
    <mergeCell ref="O15:O21"/>
    <mergeCell ref="P15:P21"/>
    <mergeCell ref="DZ16:EA19"/>
    <mergeCell ref="EB16:EF19"/>
    <mergeCell ref="EG16:EG21"/>
    <mergeCell ref="DT16:DT21"/>
    <mergeCell ref="DU16:DY19"/>
    <mergeCell ref="ED20:ED21"/>
    <mergeCell ref="EE20:EE21"/>
    <mergeCell ref="EF20:EF21"/>
    <mergeCell ref="AI15:AJ19"/>
    <mergeCell ref="BU20:BU21"/>
    <mergeCell ref="BV20:BV21"/>
    <mergeCell ref="BW20:BW21"/>
    <mergeCell ref="CK20:CK21"/>
    <mergeCell ref="BY15:CK15"/>
    <mergeCell ref="BZ20:BZ21"/>
    <mergeCell ref="CA20:CA21"/>
    <mergeCell ref="CB20:CB21"/>
    <mergeCell ref="CC20:CC21"/>
    <mergeCell ref="BD17:BD21"/>
    <mergeCell ref="BE17:BE21"/>
    <mergeCell ref="BJ20:BJ21"/>
    <mergeCell ref="BK20:BK21"/>
    <mergeCell ref="BM20:BM21"/>
    <mergeCell ref="BL16:BL21"/>
    <mergeCell ref="BM16:BQ19"/>
    <mergeCell ref="BR16:BS19"/>
    <mergeCell ref="BT16:BX19"/>
    <mergeCell ref="BY16:BY21"/>
    <mergeCell ref="BZ16:CD19"/>
    <mergeCell ref="AY17:AY21"/>
    <mergeCell ref="AZ17:AZ21"/>
    <mergeCell ref="BA17:BA21"/>
    <mergeCell ref="AM15:AN19"/>
    <mergeCell ref="AO15:AP19"/>
    <mergeCell ref="CP15:CU15"/>
    <mergeCell ref="CP16:CP21"/>
    <mergeCell ref="CQ16:CU19"/>
    <mergeCell ref="BF20:BF21"/>
    <mergeCell ref="BX20:BX21"/>
    <mergeCell ref="CG20:CG21"/>
    <mergeCell ref="CH20:CH21"/>
    <mergeCell ref="CI20:CI21"/>
    <mergeCell ref="CJ20:CJ21"/>
    <mergeCell ref="BH20:BH21"/>
    <mergeCell ref="CN20:CN21"/>
    <mergeCell ref="CO20:CO21"/>
    <mergeCell ref="CE20:CE21"/>
    <mergeCell ref="CF20:CF21"/>
    <mergeCell ref="AQ15:AQ21"/>
    <mergeCell ref="BF15:BG19"/>
    <mergeCell ref="BH15:BI19"/>
    <mergeCell ref="BL15:BX15"/>
    <mergeCell ref="Q17:Q21"/>
    <mergeCell ref="R17:R21"/>
    <mergeCell ref="S17:S21"/>
    <mergeCell ref="T17:T21"/>
    <mergeCell ref="U17:U21"/>
    <mergeCell ref="V17:V21"/>
    <mergeCell ref="W17:W21"/>
    <mergeCell ref="AB17:AB21"/>
    <mergeCell ref="AC17:AC21"/>
    <mergeCell ref="AD17:AD21"/>
    <mergeCell ref="AE17:AE21"/>
    <mergeCell ref="X17:X21"/>
    <mergeCell ref="Y17:Y21"/>
    <mergeCell ref="Z17:Z21"/>
    <mergeCell ref="AA17:AA21"/>
    <mergeCell ref="BB17:BB21"/>
    <mergeCell ref="AR15:AR21"/>
    <mergeCell ref="BC17:BC21"/>
    <mergeCell ref="AS15:AS21"/>
    <mergeCell ref="AM20:AM21"/>
    <mergeCell ref="AO20:AO21"/>
    <mergeCell ref="AT15:AT21"/>
    <mergeCell ref="AU15:AU21"/>
    <mergeCell ref="AW17:AW21"/>
    <mergeCell ref="AX17:AX21"/>
    <mergeCell ref="AK20:AK21"/>
    <mergeCell ref="AF17:AF21"/>
    <mergeCell ref="AG17:AG21"/>
    <mergeCell ref="AI20:AI21"/>
    <mergeCell ref="AH17:AH21"/>
    <mergeCell ref="HQ18:HQ21"/>
    <mergeCell ref="DF20:DF21"/>
    <mergeCell ref="DG20:DG21"/>
    <mergeCell ref="DH20:DH21"/>
    <mergeCell ref="DI20:DI21"/>
    <mergeCell ref="CT20:CT21"/>
    <mergeCell ref="CU20:CU21"/>
    <mergeCell ref="CV20:CV21"/>
    <mergeCell ref="CW20:CW21"/>
    <mergeCell ref="CX20:CX21"/>
    <mergeCell ref="CY20:CY21"/>
    <mergeCell ref="DO20:DO21"/>
    <mergeCell ref="DR20:DR21"/>
    <mergeCell ref="EK20:EK21"/>
    <mergeCell ref="EL20:EL21"/>
    <mergeCell ref="EM20:EM21"/>
    <mergeCell ref="FP20:FP21"/>
    <mergeCell ref="EC20:EC21"/>
    <mergeCell ref="FZ20:FZ21"/>
    <mergeCell ref="GA20:GA21"/>
    <mergeCell ref="EH16:EL19"/>
    <mergeCell ref="DZ20:DZ21"/>
    <mergeCell ref="EA20:EA21"/>
    <mergeCell ref="EB20:EB21"/>
    <mergeCell ref="GO16:GO21"/>
    <mergeCell ref="GP16:GT19"/>
    <mergeCell ref="EM16:EN19"/>
    <mergeCell ref="EO16:ES19"/>
    <mergeCell ref="EX16:EX21"/>
    <mergeCell ref="EY16:FC19"/>
    <mergeCell ref="EJ20:EJ21"/>
    <mergeCell ref="EV14:EW19"/>
    <mergeCell ref="EX14:FW14"/>
    <mergeCell ref="FW20:FW21"/>
    <mergeCell ref="FR20:FR21"/>
    <mergeCell ref="FH20:FH21"/>
    <mergeCell ref="FG20:FG21"/>
    <mergeCell ref="EY20:EY21"/>
    <mergeCell ref="EQ20:EQ21"/>
    <mergeCell ref="ER20:ER21"/>
    <mergeCell ref="ES20:ES21"/>
    <mergeCell ref="GC20:GC21"/>
    <mergeCell ref="FJ20:FJ21"/>
    <mergeCell ref="FL20:FL21"/>
    <mergeCell ref="FM20:FM21"/>
    <mergeCell ref="FN20:FN21"/>
    <mergeCell ref="FO20:FO21"/>
    <mergeCell ref="EI20:EI21"/>
    <mergeCell ref="EN20:EN21"/>
    <mergeCell ref="EO20:EO21"/>
    <mergeCell ref="FE20:FE21"/>
    <mergeCell ref="FF20:FF21"/>
    <mergeCell ref="EZ20:EZ21"/>
    <mergeCell ref="FA20:FA21"/>
    <mergeCell ref="FB20:FB21"/>
    <mergeCell ref="FC20:FC21"/>
    <mergeCell ref="EV20:EV21"/>
    <mergeCell ref="FD20:FD21"/>
    <mergeCell ref="CV16:CW19"/>
    <mergeCell ref="CX16:DB19"/>
    <mergeCell ref="DC16:DC21"/>
    <mergeCell ref="DD16:DH19"/>
    <mergeCell ref="DI16:DJ19"/>
    <mergeCell ref="DK16:DO19"/>
    <mergeCell ref="CZ20:CZ21"/>
    <mergeCell ref="DA20:DA21"/>
    <mergeCell ref="DB20:DB21"/>
    <mergeCell ref="DD20:DD21"/>
    <mergeCell ref="DE20:DE21"/>
    <mergeCell ref="HX18:HX21"/>
    <mergeCell ref="HA20:HA21"/>
    <mergeCell ref="HG20:HG21"/>
    <mergeCell ref="HH20:HH21"/>
    <mergeCell ref="HI20:HI21"/>
    <mergeCell ref="HJ20:HJ21"/>
    <mergeCell ref="HK20:HK21"/>
    <mergeCell ref="GU20:GU21"/>
    <mergeCell ref="GV20:GV21"/>
    <mergeCell ref="GW20:GW21"/>
    <mergeCell ref="GX20:GX21"/>
    <mergeCell ref="GY20:GY21"/>
    <mergeCell ref="GZ20:GZ21"/>
    <mergeCell ref="HD15:HD21"/>
    <mergeCell ref="HE15:HU15"/>
    <mergeCell ref="HR18:HR21"/>
    <mergeCell ref="HS18:HS21"/>
    <mergeCell ref="HT18:HT21"/>
    <mergeCell ref="HS16:HU17"/>
    <mergeCell ref="HE18:HE21"/>
    <mergeCell ref="HF18:HF21"/>
    <mergeCell ref="HG18:HO19"/>
    <mergeCell ref="HP16:HR17"/>
    <mergeCell ref="HP18:HP21"/>
    <mergeCell ref="CN11:CU11"/>
    <mergeCell ref="CV11:DQ11"/>
    <mergeCell ref="DR11:EU11"/>
    <mergeCell ref="EV11:FY11"/>
    <mergeCell ref="A11:A21"/>
    <mergeCell ref="B11:B21"/>
    <mergeCell ref="C11:C21"/>
    <mergeCell ref="D11:D21"/>
    <mergeCell ref="FZ11:HC11"/>
    <mergeCell ref="FT20:FT21"/>
    <mergeCell ref="FU20:FU21"/>
    <mergeCell ref="FV20:FV21"/>
    <mergeCell ref="FD16:FE19"/>
    <mergeCell ref="EP20:EP21"/>
    <mergeCell ref="GN20:GN21"/>
    <mergeCell ref="GP20:GP21"/>
    <mergeCell ref="GQ20:GQ21"/>
    <mergeCell ref="GR20:GR21"/>
    <mergeCell ref="GD20:GD21"/>
    <mergeCell ref="GE20:GE21"/>
    <mergeCell ref="GF20:GF21"/>
    <mergeCell ref="GG20:GG21"/>
    <mergeCell ref="GH20:GH21"/>
    <mergeCell ref="GI20:GI21"/>
    <mergeCell ref="Q5:Y5"/>
    <mergeCell ref="Q6:Y6"/>
    <mergeCell ref="HD11:HV11"/>
    <mergeCell ref="HW11:HW12"/>
    <mergeCell ref="HX11:IF17"/>
    <mergeCell ref="II36:IJ36"/>
    <mergeCell ref="ID20:ID21"/>
    <mergeCell ref="IF20:IF21"/>
    <mergeCell ref="HW13:HW21"/>
    <mergeCell ref="HL20:HL21"/>
    <mergeCell ref="HM20:HM21"/>
    <mergeCell ref="HN20:HN21"/>
    <mergeCell ref="HO20:HO21"/>
    <mergeCell ref="HZ20:HZ21"/>
    <mergeCell ref="IB20:IB21"/>
    <mergeCell ref="HY18:IF18"/>
    <mergeCell ref="HY19:HY21"/>
    <mergeCell ref="HZ19:IB19"/>
    <mergeCell ref="IC19:IC21"/>
    <mergeCell ref="ID19:IF19"/>
    <mergeCell ref="HU18:HU21"/>
    <mergeCell ref="HE16:HO17"/>
    <mergeCell ref="BF11:BX11"/>
    <mergeCell ref="BY11:CM11"/>
  </mergeCells>
  <printOptions horizontalCentered="1" verticalCentered="1"/>
  <pageMargins left="0.19685039370078741" right="0.19685039370078741" top="0.19685039370078741" bottom="0.19685039370078741" header="0" footer="0"/>
  <pageSetup paperSize="9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C41"/>
  <sheetViews>
    <sheetView topLeftCell="A2" zoomScale="60" zoomScaleNormal="60" workbookViewId="0">
      <selection activeCell="HZ35" sqref="HZ35"/>
    </sheetView>
  </sheetViews>
  <sheetFormatPr defaultColWidth="10.42578125" defaultRowHeight="18" customHeight="1" x14ac:dyDescent="0.25"/>
  <cols>
    <col min="1" max="1" width="8.7109375" style="22" customWidth="1"/>
    <col min="2" max="2" width="61.85546875" style="2" customWidth="1"/>
    <col min="3" max="3" width="19.7109375" style="2" customWidth="1"/>
    <col min="4" max="4" width="25.42578125" style="2" hidden="1" customWidth="1"/>
    <col min="5" max="8" width="20.28515625" style="2" hidden="1" customWidth="1"/>
    <col min="9" max="9" width="18.28515625" style="2" hidden="1" customWidth="1"/>
    <col min="10" max="16" width="20.28515625" style="2" hidden="1" customWidth="1"/>
    <col min="17" max="34" width="8.7109375" style="2" hidden="1" customWidth="1"/>
    <col min="35" max="42" width="16.28515625" style="2" hidden="1" customWidth="1"/>
    <col min="43" max="48" width="19.28515625" style="2" hidden="1" customWidth="1"/>
    <col min="49" max="57" width="14.28515625" style="2" hidden="1" customWidth="1"/>
    <col min="58" max="61" width="19.28515625" style="2" hidden="1" customWidth="1"/>
    <col min="62" max="62" width="10.28515625" style="3" hidden="1" customWidth="1"/>
    <col min="63" max="64" width="9.5703125" style="3" hidden="1" customWidth="1"/>
    <col min="65" max="65" width="11.7109375" style="3" hidden="1" customWidth="1"/>
    <col min="66" max="66" width="10" style="3" hidden="1" customWidth="1"/>
    <col min="67" max="67" width="10.5703125" style="3" hidden="1" customWidth="1"/>
    <col min="68" max="70" width="17.140625" style="3" hidden="1" customWidth="1"/>
    <col min="71" max="72" width="16.7109375" style="3" hidden="1" customWidth="1"/>
    <col min="73" max="73" width="18.7109375" style="3" hidden="1" customWidth="1"/>
    <col min="74" max="74" width="17.7109375" style="3" hidden="1" customWidth="1"/>
    <col min="75" max="75" width="18.140625" style="3" hidden="1" customWidth="1"/>
    <col min="76" max="77" width="19.85546875" style="3" hidden="1" customWidth="1"/>
    <col min="78" max="78" width="15.85546875" style="3" hidden="1" customWidth="1"/>
    <col min="79" max="79" width="19.85546875" style="3" hidden="1" customWidth="1"/>
    <col min="80" max="81" width="17.7109375" style="3" hidden="1" customWidth="1"/>
    <col min="82" max="83" width="16.140625" style="3" hidden="1" customWidth="1"/>
    <col min="84" max="84" width="18.85546875" style="3" hidden="1" customWidth="1"/>
    <col min="85" max="85" width="17.7109375" style="3" hidden="1" customWidth="1"/>
    <col min="86" max="86" width="16.42578125" style="3" hidden="1" customWidth="1"/>
    <col min="87" max="87" width="17.7109375" style="3" hidden="1" customWidth="1"/>
    <col min="88" max="88" width="19.85546875" style="3" hidden="1" customWidth="1"/>
    <col min="89" max="90" width="12.85546875" style="3" hidden="1" customWidth="1"/>
    <col min="91" max="91" width="24.7109375" style="3" hidden="1" customWidth="1"/>
    <col min="92" max="92" width="10.28515625" style="3" hidden="1" customWidth="1"/>
    <col min="93" max="93" width="9.5703125" style="3" hidden="1" customWidth="1"/>
    <col min="94" max="95" width="15.85546875" style="3" hidden="1" customWidth="1"/>
    <col min="96" max="98" width="19.85546875" style="3" hidden="1" customWidth="1"/>
    <col min="99" max="100" width="16.7109375" style="3" hidden="1" customWidth="1"/>
    <col min="101" max="101" width="18.7109375" style="3" hidden="1" customWidth="1"/>
    <col min="102" max="102" width="17.7109375" style="3" hidden="1" customWidth="1"/>
    <col min="103" max="103" width="18.140625" style="3" hidden="1" customWidth="1"/>
    <col min="104" max="105" width="19.85546875" style="3" hidden="1" customWidth="1"/>
    <col min="106" max="106" width="15.85546875" style="3" hidden="1" customWidth="1"/>
    <col min="107" max="107" width="19.85546875" style="3" hidden="1" customWidth="1"/>
    <col min="108" max="109" width="17.7109375" style="3" hidden="1" customWidth="1"/>
    <col min="110" max="111" width="16.140625" style="3" hidden="1" customWidth="1"/>
    <col min="112" max="116" width="19.85546875" style="3" hidden="1" customWidth="1"/>
    <col min="117" max="117" width="24.7109375" style="3" hidden="1" customWidth="1"/>
    <col min="118" max="119" width="11.28515625" style="3" hidden="1" customWidth="1"/>
    <col min="120" max="122" width="19.85546875" style="3" hidden="1" customWidth="1"/>
    <col min="123" max="124" width="16.7109375" style="3" hidden="1" customWidth="1"/>
    <col min="125" max="125" width="18.7109375" style="3" hidden="1" customWidth="1"/>
    <col min="126" max="126" width="17.7109375" style="3" hidden="1" customWidth="1"/>
    <col min="127" max="127" width="18.140625" style="3" hidden="1" customWidth="1"/>
    <col min="128" max="129" width="19.85546875" style="3" hidden="1" customWidth="1"/>
    <col min="130" max="130" width="15.85546875" style="3" hidden="1" customWidth="1"/>
    <col min="131" max="131" width="19.85546875" style="3" hidden="1" customWidth="1"/>
    <col min="132" max="133" width="17.7109375" style="3" hidden="1" customWidth="1"/>
    <col min="134" max="135" width="16.140625" style="3" hidden="1" customWidth="1"/>
    <col min="136" max="140" width="19.85546875" style="3" hidden="1" customWidth="1"/>
    <col min="141" max="141" width="10.28515625" style="3" hidden="1" customWidth="1"/>
    <col min="142" max="142" width="9.5703125" style="3" hidden="1" customWidth="1"/>
    <col min="143" max="144" width="15.140625" style="3" hidden="1" customWidth="1"/>
    <col min="145" max="147" width="19.85546875" style="3" hidden="1" customWidth="1"/>
    <col min="148" max="149" width="16.7109375" style="3" hidden="1" customWidth="1"/>
    <col min="150" max="150" width="18.7109375" style="3" hidden="1" customWidth="1"/>
    <col min="151" max="151" width="17.7109375" style="3" hidden="1" customWidth="1"/>
    <col min="152" max="152" width="18.140625" style="3" hidden="1" customWidth="1"/>
    <col min="153" max="154" width="19.85546875" style="3" hidden="1" customWidth="1"/>
    <col min="155" max="155" width="15.85546875" style="3" hidden="1" customWidth="1"/>
    <col min="156" max="156" width="19.85546875" style="3" hidden="1" customWidth="1"/>
    <col min="157" max="158" width="17.7109375" style="3" hidden="1" customWidth="1"/>
    <col min="159" max="160" width="16.140625" style="3" hidden="1" customWidth="1"/>
    <col min="161" max="165" width="19.85546875" style="3" hidden="1" customWidth="1"/>
    <col min="166" max="166" width="24.42578125" style="3" hidden="1" customWidth="1"/>
    <col min="167" max="167" width="24.7109375" style="3" hidden="1" customWidth="1"/>
    <col min="168" max="168" width="10.28515625" style="3" hidden="1" customWidth="1"/>
    <col min="169" max="170" width="9.5703125" style="3" hidden="1" customWidth="1"/>
    <col min="171" max="171" width="11.7109375" style="3" hidden="1" customWidth="1"/>
    <col min="172" max="172" width="10" style="3" hidden="1" customWidth="1"/>
    <col min="173" max="173" width="10.5703125" style="3" hidden="1" customWidth="1"/>
    <col min="174" max="176" width="19.85546875" style="3" hidden="1" customWidth="1"/>
    <col min="177" max="178" width="16.7109375" style="3" hidden="1" customWidth="1"/>
    <col min="179" max="179" width="18.7109375" style="3" hidden="1" customWidth="1"/>
    <col min="180" max="180" width="17.7109375" style="3" hidden="1" customWidth="1"/>
    <col min="181" max="181" width="18.140625" style="3" hidden="1" customWidth="1"/>
    <col min="182" max="183" width="19.85546875" style="3" hidden="1" customWidth="1"/>
    <col min="184" max="184" width="15.85546875" style="3" hidden="1" customWidth="1"/>
    <col min="185" max="185" width="19.85546875" style="3" hidden="1" customWidth="1"/>
    <col min="186" max="187" width="17.7109375" style="3" hidden="1" customWidth="1"/>
    <col min="188" max="189" width="16.140625" style="3" hidden="1" customWidth="1"/>
    <col min="190" max="194" width="19.85546875" style="3" hidden="1" customWidth="1"/>
    <col min="195" max="196" width="15.85546875" style="3" hidden="1" customWidth="1"/>
    <col min="197" max="197" width="24.7109375" style="3" hidden="1" customWidth="1"/>
    <col min="198" max="216" width="21.7109375" style="3" hidden="1" customWidth="1"/>
    <col min="217" max="217" width="13.7109375" style="38" customWidth="1"/>
    <col min="218" max="218" width="13" style="22" customWidth="1"/>
    <col min="219" max="219" width="10.42578125" style="22"/>
    <col min="220" max="226" width="10.42578125" style="22" customWidth="1"/>
    <col min="227" max="227" width="12.28515625" style="22" customWidth="1"/>
    <col min="228" max="228" width="13.140625" style="22" customWidth="1"/>
    <col min="229" max="229" width="16.5703125" style="22" customWidth="1"/>
    <col min="230" max="230" width="15.7109375" style="22" customWidth="1"/>
    <col min="231" max="232" width="16.42578125" style="22" customWidth="1"/>
    <col min="233" max="233" width="15.5703125" style="22" customWidth="1"/>
    <col min="234" max="234" width="16.5703125" style="22" customWidth="1"/>
    <col min="235" max="236" width="0" style="22" hidden="1" customWidth="1"/>
    <col min="237" max="16384" width="10.42578125" style="22"/>
  </cols>
  <sheetData>
    <row r="2" spans="1:236" ht="20.25" customHeight="1" x14ac:dyDescent="0.25"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X2" s="141" t="s">
        <v>134</v>
      </c>
      <c r="HY2" s="141"/>
      <c r="HZ2" s="141"/>
      <c r="IA2" s="121"/>
      <c r="IB2" s="121"/>
    </row>
    <row r="3" spans="1:236" ht="23.25" x14ac:dyDescent="0.25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72" t="s">
        <v>7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7"/>
      <c r="CK3" s="5"/>
      <c r="CL3" s="5"/>
      <c r="CM3" s="7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7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7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X3" s="142" t="s">
        <v>7</v>
      </c>
      <c r="HY3" s="142"/>
      <c r="HZ3" s="142"/>
    </row>
    <row r="4" spans="1:236" s="77" customFormat="1" ht="74.25" customHeight="1" x14ac:dyDescent="0.25">
      <c r="A4" s="149" t="s">
        <v>8</v>
      </c>
      <c r="B4" s="149" t="s">
        <v>128</v>
      </c>
      <c r="C4" s="149" t="s">
        <v>85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2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7"/>
      <c r="CK4" s="5"/>
      <c r="CL4" s="5"/>
      <c r="CM4" s="7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7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7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158" t="s">
        <v>135</v>
      </c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</row>
    <row r="5" spans="1:236" ht="22.5" customHeight="1" x14ac:dyDescent="0.25">
      <c r="A5" s="149"/>
      <c r="B5" s="149"/>
      <c r="C5" s="149"/>
      <c r="D5" s="143" t="s">
        <v>126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 t="s">
        <v>126</v>
      </c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 t="s">
        <v>126</v>
      </c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10" t="s">
        <v>126</v>
      </c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 t="s">
        <v>126</v>
      </c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 t="s">
        <v>126</v>
      </c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 t="s">
        <v>126</v>
      </c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 t="s">
        <v>126</v>
      </c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71"/>
      <c r="HI5" s="145" t="s">
        <v>132</v>
      </c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</row>
    <row r="6" spans="1:236" ht="15" customHeight="1" x14ac:dyDescent="0.25">
      <c r="A6" s="149"/>
      <c r="B6" s="149"/>
      <c r="C6" s="149"/>
      <c r="D6" s="124" t="s">
        <v>125</v>
      </c>
      <c r="E6" s="147" t="s">
        <v>2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8" t="s">
        <v>2</v>
      </c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10" t="s">
        <v>2</v>
      </c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 t="s">
        <v>2</v>
      </c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 t="s">
        <v>2</v>
      </c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 t="s">
        <v>2</v>
      </c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 t="s">
        <v>2</v>
      </c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 t="s">
        <v>15</v>
      </c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46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50"/>
      <c r="IB6" s="150"/>
    </row>
    <row r="7" spans="1:236" s="70" customFormat="1" ht="31.5" customHeight="1" x14ac:dyDescent="0.25">
      <c r="A7" s="149"/>
      <c r="B7" s="149"/>
      <c r="C7" s="149"/>
      <c r="D7" s="124"/>
      <c r="E7" s="149" t="s">
        <v>9</v>
      </c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 t="s">
        <v>9</v>
      </c>
      <c r="AJ7" s="149"/>
      <c r="AK7" s="149"/>
      <c r="AL7" s="149"/>
      <c r="AM7" s="149"/>
      <c r="AN7" s="149"/>
      <c r="AO7" s="149"/>
      <c r="AP7" s="149"/>
      <c r="AQ7" s="147" t="s">
        <v>124</v>
      </c>
      <c r="AR7" s="147"/>
      <c r="AS7" s="147"/>
      <c r="AT7" s="147"/>
      <c r="AU7" s="147"/>
      <c r="AV7" s="147"/>
      <c r="AW7" s="147" t="s">
        <v>124</v>
      </c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10" t="s">
        <v>89</v>
      </c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 t="s">
        <v>17</v>
      </c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 t="s">
        <v>18</v>
      </c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 t="s">
        <v>19</v>
      </c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 t="s">
        <v>83</v>
      </c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46"/>
      <c r="HI7" s="145" t="s">
        <v>11</v>
      </c>
      <c r="HJ7" s="145" t="s">
        <v>2</v>
      </c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</row>
    <row r="8" spans="1:236" s="70" customFormat="1" ht="75" customHeight="1" x14ac:dyDescent="0.25">
      <c r="A8" s="149"/>
      <c r="B8" s="149"/>
      <c r="C8" s="149"/>
      <c r="D8" s="124"/>
      <c r="E8" s="149" t="s">
        <v>20</v>
      </c>
      <c r="F8" s="149"/>
      <c r="G8" s="149"/>
      <c r="H8" s="149"/>
      <c r="I8" s="149"/>
      <c r="J8" s="149"/>
      <c r="K8" s="149" t="s">
        <v>21</v>
      </c>
      <c r="L8" s="149"/>
      <c r="M8" s="149"/>
      <c r="N8" s="149"/>
      <c r="O8" s="149"/>
      <c r="P8" s="149"/>
      <c r="Q8" s="149" t="s">
        <v>4</v>
      </c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 t="s">
        <v>4</v>
      </c>
      <c r="AJ8" s="149"/>
      <c r="AK8" s="149"/>
      <c r="AL8" s="149"/>
      <c r="AM8" s="149"/>
      <c r="AN8" s="149"/>
      <c r="AO8" s="149"/>
      <c r="AP8" s="149"/>
      <c r="AQ8" s="149" t="s">
        <v>20</v>
      </c>
      <c r="AR8" s="149"/>
      <c r="AS8" s="149"/>
      <c r="AT8" s="149" t="s">
        <v>21</v>
      </c>
      <c r="AU8" s="149"/>
      <c r="AV8" s="149"/>
      <c r="AW8" s="149" t="s">
        <v>4</v>
      </c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10" t="s">
        <v>22</v>
      </c>
      <c r="BK8" s="110"/>
      <c r="BL8" s="110"/>
      <c r="BM8" s="110"/>
      <c r="BN8" s="110"/>
      <c r="BO8" s="110"/>
      <c r="BP8" s="110" t="s">
        <v>23</v>
      </c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 t="s">
        <v>123</v>
      </c>
      <c r="CL8" s="110"/>
      <c r="CM8" s="110" t="s">
        <v>24</v>
      </c>
      <c r="CN8" s="110" t="s">
        <v>22</v>
      </c>
      <c r="CO8" s="110"/>
      <c r="CP8" s="110"/>
      <c r="CQ8" s="110"/>
      <c r="CR8" s="110" t="s">
        <v>23</v>
      </c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 t="s">
        <v>24</v>
      </c>
      <c r="DN8" s="110" t="s">
        <v>22</v>
      </c>
      <c r="DO8" s="110"/>
      <c r="DP8" s="110" t="s">
        <v>23</v>
      </c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 t="s">
        <v>22</v>
      </c>
      <c r="EL8" s="110"/>
      <c r="EM8" s="110"/>
      <c r="EN8" s="110"/>
      <c r="EO8" s="110" t="s">
        <v>23</v>
      </c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 t="s">
        <v>123</v>
      </c>
      <c r="FK8" s="110" t="s">
        <v>24</v>
      </c>
      <c r="FL8" s="110" t="s">
        <v>22</v>
      </c>
      <c r="FM8" s="110"/>
      <c r="FN8" s="110"/>
      <c r="FO8" s="110"/>
      <c r="FP8" s="110"/>
      <c r="FQ8" s="110"/>
      <c r="FR8" s="110" t="s">
        <v>23</v>
      </c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 t="s">
        <v>123</v>
      </c>
      <c r="GN8" s="110"/>
      <c r="GO8" s="110" t="s">
        <v>24</v>
      </c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46"/>
      <c r="HI8" s="145"/>
      <c r="HJ8" s="145" t="s">
        <v>36</v>
      </c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 t="s">
        <v>37</v>
      </c>
      <c r="HV8" s="145"/>
      <c r="HW8" s="145"/>
      <c r="HX8" s="145" t="s">
        <v>38</v>
      </c>
      <c r="HY8" s="145"/>
      <c r="HZ8" s="145"/>
      <c r="IA8" s="145"/>
      <c r="IB8" s="145"/>
    </row>
    <row r="9" spans="1:236" s="70" customFormat="1" ht="50.45" customHeight="1" x14ac:dyDescent="0.25">
      <c r="A9" s="149"/>
      <c r="B9" s="149"/>
      <c r="C9" s="149"/>
      <c r="D9" s="124"/>
      <c r="E9" s="149" t="s">
        <v>5</v>
      </c>
      <c r="F9" s="149" t="s">
        <v>122</v>
      </c>
      <c r="G9" s="149" t="s">
        <v>6</v>
      </c>
      <c r="H9" s="149" t="s">
        <v>121</v>
      </c>
      <c r="I9" s="149" t="s">
        <v>3</v>
      </c>
      <c r="J9" s="149" t="s">
        <v>120</v>
      </c>
      <c r="K9" s="149" t="s">
        <v>5</v>
      </c>
      <c r="L9" s="149" t="s">
        <v>122</v>
      </c>
      <c r="M9" s="149" t="s">
        <v>6</v>
      </c>
      <c r="N9" s="149" t="s">
        <v>121</v>
      </c>
      <c r="O9" s="149" t="s">
        <v>3</v>
      </c>
      <c r="P9" s="149" t="s">
        <v>120</v>
      </c>
      <c r="Q9" s="149" t="s">
        <v>10</v>
      </c>
      <c r="R9" s="149"/>
      <c r="S9" s="149"/>
      <c r="T9" s="149"/>
      <c r="U9" s="149"/>
      <c r="V9" s="149"/>
      <c r="W9" s="149"/>
      <c r="X9" s="149"/>
      <c r="Y9" s="149"/>
      <c r="Z9" s="149" t="s">
        <v>119</v>
      </c>
      <c r="AA9" s="149"/>
      <c r="AB9" s="149"/>
      <c r="AC9" s="149"/>
      <c r="AD9" s="149"/>
      <c r="AE9" s="149"/>
      <c r="AF9" s="149"/>
      <c r="AG9" s="149"/>
      <c r="AH9" s="149"/>
      <c r="AI9" s="149" t="s">
        <v>6</v>
      </c>
      <c r="AJ9" s="149"/>
      <c r="AK9" s="149" t="s">
        <v>118</v>
      </c>
      <c r="AL9" s="149"/>
      <c r="AM9" s="149" t="s">
        <v>3</v>
      </c>
      <c r="AN9" s="149"/>
      <c r="AO9" s="149" t="s">
        <v>117</v>
      </c>
      <c r="AP9" s="149"/>
      <c r="AQ9" s="149" t="s">
        <v>10</v>
      </c>
      <c r="AR9" s="149" t="s">
        <v>6</v>
      </c>
      <c r="AS9" s="149" t="s">
        <v>3</v>
      </c>
      <c r="AT9" s="149" t="s">
        <v>10</v>
      </c>
      <c r="AU9" s="149" t="s">
        <v>6</v>
      </c>
      <c r="AV9" s="149" t="s">
        <v>3</v>
      </c>
      <c r="AW9" s="149" t="s">
        <v>10</v>
      </c>
      <c r="AX9" s="149"/>
      <c r="AY9" s="149"/>
      <c r="AZ9" s="149"/>
      <c r="BA9" s="149"/>
      <c r="BB9" s="149"/>
      <c r="BC9" s="149"/>
      <c r="BD9" s="149"/>
      <c r="BE9" s="149"/>
      <c r="BF9" s="149" t="s">
        <v>6</v>
      </c>
      <c r="BG9" s="149"/>
      <c r="BH9" s="149" t="s">
        <v>3</v>
      </c>
      <c r="BI9" s="149"/>
      <c r="BJ9" s="110"/>
      <c r="BK9" s="110"/>
      <c r="BL9" s="110"/>
      <c r="BM9" s="110"/>
      <c r="BN9" s="110"/>
      <c r="BO9" s="110"/>
      <c r="BP9" s="110" t="s">
        <v>28</v>
      </c>
      <c r="BQ9" s="110"/>
      <c r="BR9" s="110"/>
      <c r="BS9" s="110"/>
      <c r="BT9" s="110"/>
      <c r="BU9" s="110"/>
      <c r="BV9" s="110"/>
      <c r="BW9" s="110"/>
      <c r="BX9" s="110"/>
      <c r="BY9" s="110" t="s">
        <v>29</v>
      </c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 t="s">
        <v>28</v>
      </c>
      <c r="CS9" s="110"/>
      <c r="CT9" s="110"/>
      <c r="CU9" s="110"/>
      <c r="CV9" s="110"/>
      <c r="CW9" s="110"/>
      <c r="CX9" s="110"/>
      <c r="CY9" s="110"/>
      <c r="CZ9" s="110"/>
      <c r="DA9" s="110" t="s">
        <v>29</v>
      </c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 t="s">
        <v>28</v>
      </c>
      <c r="DQ9" s="110"/>
      <c r="DR9" s="110"/>
      <c r="DS9" s="110"/>
      <c r="DT9" s="110"/>
      <c r="DU9" s="110"/>
      <c r="DV9" s="110"/>
      <c r="DW9" s="110"/>
      <c r="DX9" s="110"/>
      <c r="DY9" s="110" t="s">
        <v>29</v>
      </c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 t="s">
        <v>28</v>
      </c>
      <c r="EP9" s="110"/>
      <c r="EQ9" s="110"/>
      <c r="ER9" s="110"/>
      <c r="ES9" s="110"/>
      <c r="ET9" s="110"/>
      <c r="EU9" s="110"/>
      <c r="EV9" s="110"/>
      <c r="EW9" s="110"/>
      <c r="EX9" s="110" t="s">
        <v>29</v>
      </c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 t="s">
        <v>28</v>
      </c>
      <c r="FS9" s="110"/>
      <c r="FT9" s="110"/>
      <c r="FU9" s="110"/>
      <c r="FV9" s="110"/>
      <c r="FW9" s="110"/>
      <c r="FX9" s="110"/>
      <c r="FY9" s="110"/>
      <c r="FZ9" s="110"/>
      <c r="GA9" s="110" t="s">
        <v>29</v>
      </c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 t="s">
        <v>11</v>
      </c>
      <c r="GQ9" s="110" t="s">
        <v>2</v>
      </c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71"/>
      <c r="HI9" s="145"/>
      <c r="HJ9" s="145" t="s">
        <v>48</v>
      </c>
      <c r="HK9" s="145" t="s">
        <v>49</v>
      </c>
      <c r="HL9" s="145" t="s">
        <v>116</v>
      </c>
      <c r="HM9" s="145"/>
      <c r="HN9" s="145"/>
      <c r="HO9" s="145"/>
      <c r="HP9" s="145"/>
      <c r="HQ9" s="145"/>
      <c r="HR9" s="145"/>
      <c r="HS9" s="145"/>
      <c r="HT9" s="145"/>
      <c r="HU9" s="145" t="s">
        <v>48</v>
      </c>
      <c r="HV9" s="145" t="s">
        <v>49</v>
      </c>
      <c r="HW9" s="145" t="s">
        <v>116</v>
      </c>
      <c r="HX9" s="145" t="s">
        <v>48</v>
      </c>
      <c r="HY9" s="145" t="s">
        <v>49</v>
      </c>
      <c r="HZ9" s="145" t="s">
        <v>116</v>
      </c>
      <c r="IA9" s="145" t="s">
        <v>49</v>
      </c>
      <c r="IB9" s="145" t="s">
        <v>116</v>
      </c>
    </row>
    <row r="10" spans="1:236" s="10" customFormat="1" ht="31.5" customHeight="1" x14ac:dyDescent="0.25">
      <c r="A10" s="149"/>
      <c r="B10" s="149"/>
      <c r="C10" s="149"/>
      <c r="D10" s="124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10"/>
      <c r="BK10" s="110"/>
      <c r="BL10" s="110"/>
      <c r="BM10" s="110"/>
      <c r="BN10" s="110"/>
      <c r="BO10" s="110"/>
      <c r="BP10" s="110" t="s">
        <v>30</v>
      </c>
      <c r="BQ10" s="110"/>
      <c r="BR10" s="110"/>
      <c r="BS10" s="110" t="s">
        <v>31</v>
      </c>
      <c r="BT10" s="110"/>
      <c r="BU10" s="110" t="s">
        <v>32</v>
      </c>
      <c r="BV10" s="110"/>
      <c r="BW10" s="110"/>
      <c r="BX10" s="110"/>
      <c r="BY10" s="110" t="s">
        <v>33</v>
      </c>
      <c r="BZ10" s="110" t="s">
        <v>34</v>
      </c>
      <c r="CA10" s="110"/>
      <c r="CB10" s="110"/>
      <c r="CC10" s="110"/>
      <c r="CD10" s="110" t="s">
        <v>1</v>
      </c>
      <c r="CE10" s="110"/>
      <c r="CF10" s="110" t="s">
        <v>35</v>
      </c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 t="s">
        <v>30</v>
      </c>
      <c r="CS10" s="110"/>
      <c r="CT10" s="110"/>
      <c r="CU10" s="110" t="s">
        <v>31</v>
      </c>
      <c r="CV10" s="110"/>
      <c r="CW10" s="110" t="s">
        <v>32</v>
      </c>
      <c r="CX10" s="110"/>
      <c r="CY10" s="110"/>
      <c r="CZ10" s="110"/>
      <c r="DA10" s="110" t="s">
        <v>33</v>
      </c>
      <c r="DB10" s="110" t="s">
        <v>34</v>
      </c>
      <c r="DC10" s="110"/>
      <c r="DD10" s="110"/>
      <c r="DE10" s="110"/>
      <c r="DF10" s="110" t="s">
        <v>1</v>
      </c>
      <c r="DG10" s="110"/>
      <c r="DH10" s="110" t="s">
        <v>35</v>
      </c>
      <c r="DI10" s="110"/>
      <c r="DJ10" s="110"/>
      <c r="DK10" s="110"/>
      <c r="DL10" s="110"/>
      <c r="DM10" s="110"/>
      <c r="DN10" s="110"/>
      <c r="DO10" s="110"/>
      <c r="DP10" s="110" t="s">
        <v>30</v>
      </c>
      <c r="DQ10" s="110"/>
      <c r="DR10" s="110"/>
      <c r="DS10" s="110" t="s">
        <v>31</v>
      </c>
      <c r="DT10" s="110"/>
      <c r="DU10" s="110" t="s">
        <v>32</v>
      </c>
      <c r="DV10" s="110"/>
      <c r="DW10" s="110"/>
      <c r="DX10" s="110"/>
      <c r="DY10" s="110" t="s">
        <v>33</v>
      </c>
      <c r="DZ10" s="110" t="s">
        <v>34</v>
      </c>
      <c r="EA10" s="110"/>
      <c r="EB10" s="110"/>
      <c r="EC10" s="110"/>
      <c r="ED10" s="110" t="s">
        <v>1</v>
      </c>
      <c r="EE10" s="110"/>
      <c r="EF10" s="110" t="s">
        <v>35</v>
      </c>
      <c r="EG10" s="110"/>
      <c r="EH10" s="110"/>
      <c r="EI10" s="110"/>
      <c r="EJ10" s="110"/>
      <c r="EK10" s="110"/>
      <c r="EL10" s="110"/>
      <c r="EM10" s="110"/>
      <c r="EN10" s="110"/>
      <c r="EO10" s="110" t="s">
        <v>30</v>
      </c>
      <c r="EP10" s="110"/>
      <c r="EQ10" s="110"/>
      <c r="ER10" s="110" t="s">
        <v>31</v>
      </c>
      <c r="ES10" s="110"/>
      <c r="ET10" s="110" t="s">
        <v>32</v>
      </c>
      <c r="EU10" s="110"/>
      <c r="EV10" s="110"/>
      <c r="EW10" s="110"/>
      <c r="EX10" s="110" t="s">
        <v>33</v>
      </c>
      <c r="EY10" s="110" t="s">
        <v>34</v>
      </c>
      <c r="EZ10" s="110"/>
      <c r="FA10" s="110"/>
      <c r="FB10" s="110"/>
      <c r="FC10" s="110" t="s">
        <v>1</v>
      </c>
      <c r="FD10" s="110"/>
      <c r="FE10" s="110" t="s">
        <v>35</v>
      </c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 t="s">
        <v>30</v>
      </c>
      <c r="FS10" s="110"/>
      <c r="FT10" s="110"/>
      <c r="FU10" s="110" t="s">
        <v>31</v>
      </c>
      <c r="FV10" s="110"/>
      <c r="FW10" s="110" t="s">
        <v>32</v>
      </c>
      <c r="FX10" s="110"/>
      <c r="FY10" s="110"/>
      <c r="FZ10" s="110"/>
      <c r="GA10" s="110" t="s">
        <v>33</v>
      </c>
      <c r="GB10" s="110" t="s">
        <v>34</v>
      </c>
      <c r="GC10" s="110"/>
      <c r="GD10" s="110"/>
      <c r="GE10" s="110"/>
      <c r="GF10" s="110" t="s">
        <v>1</v>
      </c>
      <c r="GG10" s="110"/>
      <c r="GH10" s="110" t="s">
        <v>35</v>
      </c>
      <c r="GI10" s="110"/>
      <c r="GJ10" s="110"/>
      <c r="GK10" s="110"/>
      <c r="GL10" s="110"/>
      <c r="GM10" s="110"/>
      <c r="GN10" s="110"/>
      <c r="GO10" s="110"/>
      <c r="GP10" s="110"/>
      <c r="GQ10" s="110" t="s">
        <v>36</v>
      </c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 t="s">
        <v>37</v>
      </c>
      <c r="HC10" s="110"/>
      <c r="HD10" s="110"/>
      <c r="HE10" s="110" t="s">
        <v>38</v>
      </c>
      <c r="HF10" s="110"/>
      <c r="HG10" s="110"/>
      <c r="HH10" s="146"/>
      <c r="HI10" s="145"/>
      <c r="HJ10" s="145"/>
      <c r="HK10" s="145"/>
      <c r="HL10" s="152" t="s">
        <v>39</v>
      </c>
      <c r="HM10" s="152" t="s">
        <v>40</v>
      </c>
      <c r="HN10" s="152" t="s">
        <v>41</v>
      </c>
      <c r="HO10" s="152" t="s">
        <v>42</v>
      </c>
      <c r="HP10" s="152" t="s">
        <v>43</v>
      </c>
      <c r="HQ10" s="152" t="s">
        <v>44</v>
      </c>
      <c r="HR10" s="152" t="s">
        <v>45</v>
      </c>
      <c r="HS10" s="152" t="s">
        <v>46</v>
      </c>
      <c r="HT10" s="152" t="s">
        <v>47</v>
      </c>
      <c r="HU10" s="145"/>
      <c r="HV10" s="145"/>
      <c r="HW10" s="145"/>
      <c r="HX10" s="145"/>
      <c r="HY10" s="145"/>
      <c r="HZ10" s="145"/>
      <c r="IA10" s="145"/>
      <c r="IB10" s="145"/>
    </row>
    <row r="11" spans="1:236" s="10" customFormat="1" ht="36" customHeight="1" x14ac:dyDescent="0.25">
      <c r="A11" s="149"/>
      <c r="B11" s="149"/>
      <c r="C11" s="149"/>
      <c r="D11" s="124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51" t="s">
        <v>39</v>
      </c>
      <c r="R11" s="151" t="s">
        <v>40</v>
      </c>
      <c r="S11" s="151" t="s">
        <v>41</v>
      </c>
      <c r="T11" s="151" t="s">
        <v>42</v>
      </c>
      <c r="U11" s="151" t="s">
        <v>43</v>
      </c>
      <c r="V11" s="151" t="s">
        <v>44</v>
      </c>
      <c r="W11" s="151" t="s">
        <v>45</v>
      </c>
      <c r="X11" s="151" t="s">
        <v>46</v>
      </c>
      <c r="Y11" s="151" t="s">
        <v>47</v>
      </c>
      <c r="Z11" s="151" t="s">
        <v>39</v>
      </c>
      <c r="AA11" s="151" t="s">
        <v>40</v>
      </c>
      <c r="AB11" s="151" t="s">
        <v>41</v>
      </c>
      <c r="AC11" s="151" t="s">
        <v>42</v>
      </c>
      <c r="AD11" s="151" t="s">
        <v>43</v>
      </c>
      <c r="AE11" s="151" t="s">
        <v>44</v>
      </c>
      <c r="AF11" s="151" t="s">
        <v>45</v>
      </c>
      <c r="AG11" s="151" t="s">
        <v>46</v>
      </c>
      <c r="AH11" s="151" t="s">
        <v>47</v>
      </c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51" t="s">
        <v>39</v>
      </c>
      <c r="AX11" s="151" t="s">
        <v>40</v>
      </c>
      <c r="AY11" s="151" t="s">
        <v>41</v>
      </c>
      <c r="AZ11" s="151" t="s">
        <v>42</v>
      </c>
      <c r="BA11" s="151" t="s">
        <v>43</v>
      </c>
      <c r="BB11" s="151" t="s">
        <v>44</v>
      </c>
      <c r="BC11" s="151" t="s">
        <v>45</v>
      </c>
      <c r="BD11" s="151" t="s">
        <v>46</v>
      </c>
      <c r="BE11" s="151" t="s">
        <v>47</v>
      </c>
      <c r="BF11" s="149"/>
      <c r="BG11" s="149"/>
      <c r="BH11" s="149"/>
      <c r="BI11" s="149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46"/>
      <c r="HI11" s="145"/>
      <c r="HJ11" s="145"/>
      <c r="HK11" s="145"/>
      <c r="HL11" s="152"/>
      <c r="HM11" s="152"/>
      <c r="HN11" s="152"/>
      <c r="HO11" s="152"/>
      <c r="HP11" s="152"/>
      <c r="HQ11" s="152"/>
      <c r="HR11" s="152"/>
      <c r="HS11" s="152"/>
      <c r="HT11" s="152"/>
      <c r="HU11" s="145"/>
      <c r="HV11" s="145"/>
      <c r="HW11" s="145"/>
      <c r="HX11" s="145"/>
      <c r="HY11" s="145"/>
      <c r="HZ11" s="145"/>
      <c r="IA11" s="145"/>
      <c r="IB11" s="145"/>
    </row>
    <row r="12" spans="1:236" s="10" customFormat="1" ht="15" customHeight="1" x14ac:dyDescent="0.25">
      <c r="A12" s="149"/>
      <c r="B12" s="149"/>
      <c r="C12" s="149"/>
      <c r="D12" s="124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51"/>
      <c r="AX12" s="151"/>
      <c r="AY12" s="151"/>
      <c r="AZ12" s="151"/>
      <c r="BA12" s="151"/>
      <c r="BB12" s="151"/>
      <c r="BC12" s="151"/>
      <c r="BD12" s="151"/>
      <c r="BE12" s="151"/>
      <c r="BF12" s="149"/>
      <c r="BG12" s="149"/>
      <c r="BH12" s="149"/>
      <c r="BI12" s="149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 t="s">
        <v>48</v>
      </c>
      <c r="GR12" s="110" t="s">
        <v>49</v>
      </c>
      <c r="GS12" s="110" t="s">
        <v>50</v>
      </c>
      <c r="GT12" s="110"/>
      <c r="GU12" s="110"/>
      <c r="GV12" s="110"/>
      <c r="GW12" s="110"/>
      <c r="GX12" s="110"/>
      <c r="GY12" s="110"/>
      <c r="GZ12" s="110"/>
      <c r="HA12" s="110"/>
      <c r="HB12" s="110" t="s">
        <v>48</v>
      </c>
      <c r="HC12" s="110" t="s">
        <v>49</v>
      </c>
      <c r="HD12" s="110" t="s">
        <v>50</v>
      </c>
      <c r="HE12" s="110" t="s">
        <v>48</v>
      </c>
      <c r="HF12" s="110" t="s">
        <v>49</v>
      </c>
      <c r="HG12" s="110" t="s">
        <v>50</v>
      </c>
      <c r="HH12" s="146" t="s">
        <v>50</v>
      </c>
      <c r="HI12" s="145"/>
      <c r="HJ12" s="145"/>
      <c r="HK12" s="145"/>
      <c r="HL12" s="152"/>
      <c r="HM12" s="152"/>
      <c r="HN12" s="152"/>
      <c r="HO12" s="152"/>
      <c r="HP12" s="152"/>
      <c r="HQ12" s="152"/>
      <c r="HR12" s="152"/>
      <c r="HS12" s="152"/>
      <c r="HT12" s="152"/>
      <c r="HU12" s="145"/>
      <c r="HV12" s="145"/>
      <c r="HW12" s="145"/>
      <c r="HX12" s="145"/>
      <c r="HY12" s="145"/>
      <c r="HZ12" s="145"/>
      <c r="IA12" s="145"/>
      <c r="IB12" s="145"/>
    </row>
    <row r="13" spans="1:236" s="10" customFormat="1" ht="60" customHeight="1" x14ac:dyDescent="0.25">
      <c r="A13" s="149"/>
      <c r="B13" s="149"/>
      <c r="C13" s="149"/>
      <c r="D13" s="124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51"/>
      <c r="AX13" s="151"/>
      <c r="AY13" s="151"/>
      <c r="AZ13" s="151"/>
      <c r="BA13" s="151"/>
      <c r="BB13" s="151"/>
      <c r="BC13" s="151"/>
      <c r="BD13" s="151"/>
      <c r="BE13" s="151"/>
      <c r="BF13" s="149"/>
      <c r="BG13" s="149"/>
      <c r="BH13" s="149"/>
      <c r="BI13" s="149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46"/>
      <c r="HI13" s="145"/>
      <c r="HJ13" s="145"/>
      <c r="HK13" s="145"/>
      <c r="HL13" s="152"/>
      <c r="HM13" s="152"/>
      <c r="HN13" s="152"/>
      <c r="HO13" s="152"/>
      <c r="HP13" s="152"/>
      <c r="HQ13" s="152"/>
      <c r="HR13" s="152"/>
      <c r="HS13" s="152"/>
      <c r="HT13" s="152"/>
      <c r="HU13" s="145"/>
      <c r="HV13" s="145"/>
      <c r="HW13" s="145"/>
      <c r="HX13" s="145"/>
      <c r="HY13" s="145"/>
      <c r="HZ13" s="145"/>
      <c r="IA13" s="145"/>
      <c r="IB13" s="145"/>
    </row>
    <row r="14" spans="1:236" s="10" customFormat="1" ht="146.25" customHeight="1" x14ac:dyDescent="0.25">
      <c r="A14" s="149"/>
      <c r="B14" s="149"/>
      <c r="C14" s="149"/>
      <c r="D14" s="124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49" t="s">
        <v>11</v>
      </c>
      <c r="AJ14" s="13" t="s">
        <v>51</v>
      </c>
      <c r="AK14" s="149" t="s">
        <v>11</v>
      </c>
      <c r="AL14" s="13" t="s">
        <v>51</v>
      </c>
      <c r="AM14" s="149" t="s">
        <v>11</v>
      </c>
      <c r="AN14" s="13" t="s">
        <v>51</v>
      </c>
      <c r="AO14" s="149" t="s">
        <v>11</v>
      </c>
      <c r="AP14" s="13" t="s">
        <v>51</v>
      </c>
      <c r="AQ14" s="149"/>
      <c r="AR14" s="149"/>
      <c r="AS14" s="149"/>
      <c r="AT14" s="149"/>
      <c r="AU14" s="149"/>
      <c r="AV14" s="149"/>
      <c r="AW14" s="151"/>
      <c r="AX14" s="151"/>
      <c r="AY14" s="151"/>
      <c r="AZ14" s="151"/>
      <c r="BA14" s="151"/>
      <c r="BB14" s="151"/>
      <c r="BC14" s="151"/>
      <c r="BD14" s="151"/>
      <c r="BE14" s="151"/>
      <c r="BF14" s="149" t="s">
        <v>11</v>
      </c>
      <c r="BG14" s="13" t="s">
        <v>51</v>
      </c>
      <c r="BH14" s="149" t="s">
        <v>11</v>
      </c>
      <c r="BI14" s="13" t="s">
        <v>51</v>
      </c>
      <c r="BJ14" s="110" t="s">
        <v>112</v>
      </c>
      <c r="BK14" s="110" t="s">
        <v>111</v>
      </c>
      <c r="BL14" s="110" t="s">
        <v>0</v>
      </c>
      <c r="BM14" s="110" t="s">
        <v>115</v>
      </c>
      <c r="BN14" s="110"/>
      <c r="BO14" s="110"/>
      <c r="BP14" s="110" t="s">
        <v>52</v>
      </c>
      <c r="BQ14" s="110" t="s">
        <v>114</v>
      </c>
      <c r="BR14" s="110" t="s">
        <v>113</v>
      </c>
      <c r="BS14" s="110" t="s">
        <v>53</v>
      </c>
      <c r="BT14" s="110" t="s">
        <v>54</v>
      </c>
      <c r="BU14" s="110" t="s">
        <v>55</v>
      </c>
      <c r="BV14" s="110" t="s">
        <v>56</v>
      </c>
      <c r="BW14" s="110" t="s">
        <v>57</v>
      </c>
      <c r="BX14" s="110" t="s">
        <v>58</v>
      </c>
      <c r="BY14" s="110"/>
      <c r="BZ14" s="110" t="s">
        <v>52</v>
      </c>
      <c r="CA14" s="110" t="s">
        <v>114</v>
      </c>
      <c r="CB14" s="110" t="s">
        <v>113</v>
      </c>
      <c r="CC14" s="110" t="s">
        <v>59</v>
      </c>
      <c r="CD14" s="110" t="s">
        <v>53</v>
      </c>
      <c r="CE14" s="110" t="s">
        <v>54</v>
      </c>
      <c r="CF14" s="110" t="s">
        <v>55</v>
      </c>
      <c r="CG14" s="110" t="s">
        <v>56</v>
      </c>
      <c r="CH14" s="110" t="s">
        <v>60</v>
      </c>
      <c r="CI14" s="110" t="s">
        <v>57</v>
      </c>
      <c r="CJ14" s="110" t="s">
        <v>58</v>
      </c>
      <c r="CK14" s="110"/>
      <c r="CL14" s="110"/>
      <c r="CM14" s="110"/>
      <c r="CN14" s="110" t="s">
        <v>111</v>
      </c>
      <c r="CO14" s="110" t="s">
        <v>0</v>
      </c>
      <c r="CP14" s="110" t="s">
        <v>115</v>
      </c>
      <c r="CQ14" s="110"/>
      <c r="CR14" s="110" t="s">
        <v>52</v>
      </c>
      <c r="CS14" s="110" t="s">
        <v>114</v>
      </c>
      <c r="CT14" s="110" t="s">
        <v>113</v>
      </c>
      <c r="CU14" s="110" t="s">
        <v>53</v>
      </c>
      <c r="CV14" s="110" t="s">
        <v>54</v>
      </c>
      <c r="CW14" s="110" t="s">
        <v>55</v>
      </c>
      <c r="CX14" s="110" t="s">
        <v>56</v>
      </c>
      <c r="CY14" s="110" t="s">
        <v>57</v>
      </c>
      <c r="CZ14" s="110" t="s">
        <v>58</v>
      </c>
      <c r="DA14" s="110"/>
      <c r="DB14" s="110" t="s">
        <v>52</v>
      </c>
      <c r="DC14" s="110" t="s">
        <v>114</v>
      </c>
      <c r="DD14" s="110" t="s">
        <v>113</v>
      </c>
      <c r="DE14" s="110" t="s">
        <v>59</v>
      </c>
      <c r="DF14" s="110" t="s">
        <v>53</v>
      </c>
      <c r="DG14" s="110" t="s">
        <v>54</v>
      </c>
      <c r="DH14" s="110" t="s">
        <v>55</v>
      </c>
      <c r="DI14" s="110" t="s">
        <v>56</v>
      </c>
      <c r="DJ14" s="110" t="s">
        <v>60</v>
      </c>
      <c r="DK14" s="110" t="s">
        <v>57</v>
      </c>
      <c r="DL14" s="110" t="s">
        <v>58</v>
      </c>
      <c r="DM14" s="110"/>
      <c r="DN14" s="110" t="s">
        <v>111</v>
      </c>
      <c r="DO14" s="110" t="s">
        <v>0</v>
      </c>
      <c r="DP14" s="110" t="s">
        <v>52</v>
      </c>
      <c r="DQ14" s="110" t="s">
        <v>114</v>
      </c>
      <c r="DR14" s="110" t="s">
        <v>113</v>
      </c>
      <c r="DS14" s="110" t="s">
        <v>53</v>
      </c>
      <c r="DT14" s="110" t="s">
        <v>54</v>
      </c>
      <c r="DU14" s="110" t="s">
        <v>55</v>
      </c>
      <c r="DV14" s="110" t="s">
        <v>56</v>
      </c>
      <c r="DW14" s="110" t="s">
        <v>57</v>
      </c>
      <c r="DX14" s="110" t="s">
        <v>58</v>
      </c>
      <c r="DY14" s="110"/>
      <c r="DZ14" s="110" t="s">
        <v>52</v>
      </c>
      <c r="EA14" s="110" t="s">
        <v>114</v>
      </c>
      <c r="EB14" s="110" t="s">
        <v>113</v>
      </c>
      <c r="EC14" s="110" t="s">
        <v>59</v>
      </c>
      <c r="ED14" s="110" t="s">
        <v>53</v>
      </c>
      <c r="EE14" s="110" t="s">
        <v>54</v>
      </c>
      <c r="EF14" s="110" t="s">
        <v>55</v>
      </c>
      <c r="EG14" s="110" t="s">
        <v>56</v>
      </c>
      <c r="EH14" s="110" t="s">
        <v>60</v>
      </c>
      <c r="EI14" s="110" t="s">
        <v>57</v>
      </c>
      <c r="EJ14" s="110" t="s">
        <v>58</v>
      </c>
      <c r="EK14" s="110" t="s">
        <v>111</v>
      </c>
      <c r="EL14" s="110" t="s">
        <v>0</v>
      </c>
      <c r="EM14" s="110" t="s">
        <v>115</v>
      </c>
      <c r="EN14" s="110"/>
      <c r="EO14" s="110" t="s">
        <v>52</v>
      </c>
      <c r="EP14" s="110" t="s">
        <v>114</v>
      </c>
      <c r="EQ14" s="110" t="s">
        <v>113</v>
      </c>
      <c r="ER14" s="110" t="s">
        <v>53</v>
      </c>
      <c r="ES14" s="110" t="s">
        <v>54</v>
      </c>
      <c r="ET14" s="110" t="s">
        <v>55</v>
      </c>
      <c r="EU14" s="110" t="s">
        <v>56</v>
      </c>
      <c r="EV14" s="110" t="s">
        <v>57</v>
      </c>
      <c r="EW14" s="110" t="s">
        <v>58</v>
      </c>
      <c r="EX14" s="110"/>
      <c r="EY14" s="110" t="s">
        <v>52</v>
      </c>
      <c r="EZ14" s="110" t="s">
        <v>114</v>
      </c>
      <c r="FA14" s="110" t="s">
        <v>113</v>
      </c>
      <c r="FB14" s="110" t="s">
        <v>59</v>
      </c>
      <c r="FC14" s="110" t="s">
        <v>53</v>
      </c>
      <c r="FD14" s="110" t="s">
        <v>54</v>
      </c>
      <c r="FE14" s="110" t="s">
        <v>55</v>
      </c>
      <c r="FF14" s="110" t="s">
        <v>56</v>
      </c>
      <c r="FG14" s="110" t="s">
        <v>60</v>
      </c>
      <c r="FH14" s="110" t="s">
        <v>57</v>
      </c>
      <c r="FI14" s="110" t="s">
        <v>58</v>
      </c>
      <c r="FJ14" s="110"/>
      <c r="FK14" s="110"/>
      <c r="FL14" s="110" t="s">
        <v>112</v>
      </c>
      <c r="FM14" s="110" t="s">
        <v>111</v>
      </c>
      <c r="FN14" s="110" t="s">
        <v>0</v>
      </c>
      <c r="FO14" s="110" t="s">
        <v>115</v>
      </c>
      <c r="FP14" s="110"/>
      <c r="FQ14" s="110"/>
      <c r="FR14" s="110" t="s">
        <v>52</v>
      </c>
      <c r="FS14" s="110" t="s">
        <v>114</v>
      </c>
      <c r="FT14" s="110" t="s">
        <v>113</v>
      </c>
      <c r="FU14" s="110" t="s">
        <v>53</v>
      </c>
      <c r="FV14" s="110" t="s">
        <v>54</v>
      </c>
      <c r="FW14" s="110" t="s">
        <v>55</v>
      </c>
      <c r="FX14" s="110" t="s">
        <v>56</v>
      </c>
      <c r="FY14" s="110" t="s">
        <v>57</v>
      </c>
      <c r="FZ14" s="110" t="s">
        <v>58</v>
      </c>
      <c r="GA14" s="110"/>
      <c r="GB14" s="110" t="s">
        <v>52</v>
      </c>
      <c r="GC14" s="110" t="s">
        <v>114</v>
      </c>
      <c r="GD14" s="110" t="s">
        <v>113</v>
      </c>
      <c r="GE14" s="110" t="s">
        <v>59</v>
      </c>
      <c r="GF14" s="110" t="s">
        <v>53</v>
      </c>
      <c r="GG14" s="110" t="s">
        <v>54</v>
      </c>
      <c r="GH14" s="110" t="s">
        <v>55</v>
      </c>
      <c r="GI14" s="110" t="s">
        <v>56</v>
      </c>
      <c r="GJ14" s="110" t="s">
        <v>60</v>
      </c>
      <c r="GK14" s="110" t="s">
        <v>57</v>
      </c>
      <c r="GL14" s="110" t="s">
        <v>58</v>
      </c>
      <c r="GM14" s="110"/>
      <c r="GN14" s="110"/>
      <c r="GO14" s="110"/>
      <c r="GP14" s="110"/>
      <c r="GQ14" s="110"/>
      <c r="GR14" s="110"/>
      <c r="GS14" s="155" t="s">
        <v>39</v>
      </c>
      <c r="GT14" s="155" t="s">
        <v>40</v>
      </c>
      <c r="GU14" s="155" t="s">
        <v>41</v>
      </c>
      <c r="GV14" s="155" t="s">
        <v>42</v>
      </c>
      <c r="GW14" s="155" t="s">
        <v>43</v>
      </c>
      <c r="GX14" s="155" t="s">
        <v>44</v>
      </c>
      <c r="GY14" s="155" t="s">
        <v>45</v>
      </c>
      <c r="GZ14" s="155" t="s">
        <v>46</v>
      </c>
      <c r="HA14" s="155" t="s">
        <v>47</v>
      </c>
      <c r="HB14" s="110"/>
      <c r="HC14" s="110"/>
      <c r="HD14" s="110"/>
      <c r="HE14" s="110"/>
      <c r="HF14" s="110"/>
      <c r="HG14" s="110"/>
      <c r="HH14" s="146"/>
      <c r="HI14" s="145"/>
      <c r="HJ14" s="145"/>
      <c r="HK14" s="145"/>
      <c r="HL14" s="152"/>
      <c r="HM14" s="152"/>
      <c r="HN14" s="152"/>
      <c r="HO14" s="152"/>
      <c r="HP14" s="152"/>
      <c r="HQ14" s="152"/>
      <c r="HR14" s="152"/>
      <c r="HS14" s="152"/>
      <c r="HT14" s="152"/>
      <c r="HU14" s="145"/>
      <c r="HV14" s="145"/>
      <c r="HW14" s="145"/>
      <c r="HX14" s="145"/>
      <c r="HY14" s="145"/>
      <c r="HZ14" s="145"/>
      <c r="IA14" s="145"/>
      <c r="IB14" s="145"/>
    </row>
    <row r="15" spans="1:236" s="10" customFormat="1" ht="101.25" customHeight="1" x14ac:dyDescent="0.25">
      <c r="A15" s="149"/>
      <c r="B15" s="149"/>
      <c r="C15" s="149"/>
      <c r="D15" s="124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49"/>
      <c r="AJ15" s="13" t="s">
        <v>41</v>
      </c>
      <c r="AK15" s="149"/>
      <c r="AL15" s="13" t="s">
        <v>41</v>
      </c>
      <c r="AM15" s="149"/>
      <c r="AN15" s="13" t="s">
        <v>41</v>
      </c>
      <c r="AO15" s="149"/>
      <c r="AP15" s="13" t="s">
        <v>41</v>
      </c>
      <c r="AQ15" s="149"/>
      <c r="AR15" s="149"/>
      <c r="AS15" s="149"/>
      <c r="AT15" s="149"/>
      <c r="AU15" s="149"/>
      <c r="AV15" s="149"/>
      <c r="AW15" s="151"/>
      <c r="AX15" s="151"/>
      <c r="AY15" s="151"/>
      <c r="AZ15" s="151"/>
      <c r="BA15" s="151"/>
      <c r="BB15" s="151"/>
      <c r="BC15" s="151"/>
      <c r="BD15" s="151"/>
      <c r="BE15" s="151"/>
      <c r="BF15" s="149"/>
      <c r="BG15" s="13" t="s">
        <v>41</v>
      </c>
      <c r="BH15" s="149"/>
      <c r="BI15" s="13" t="s">
        <v>41</v>
      </c>
      <c r="BJ15" s="110"/>
      <c r="BK15" s="110"/>
      <c r="BL15" s="110"/>
      <c r="BM15" s="18" t="s">
        <v>112</v>
      </c>
      <c r="BN15" s="18" t="s">
        <v>111</v>
      </c>
      <c r="BO15" s="18" t="s">
        <v>0</v>
      </c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8" t="s">
        <v>111</v>
      </c>
      <c r="CL15" s="18" t="s">
        <v>0</v>
      </c>
      <c r="CM15" s="18" t="s">
        <v>0</v>
      </c>
      <c r="CN15" s="110"/>
      <c r="CO15" s="110"/>
      <c r="CP15" s="18" t="s">
        <v>111</v>
      </c>
      <c r="CQ15" s="18" t="s">
        <v>0</v>
      </c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8" t="s">
        <v>0</v>
      </c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8" t="s">
        <v>111</v>
      </c>
      <c r="EN15" s="18" t="s">
        <v>0</v>
      </c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8" t="s">
        <v>0</v>
      </c>
      <c r="FK15" s="18" t="s">
        <v>0</v>
      </c>
      <c r="FL15" s="110"/>
      <c r="FM15" s="110"/>
      <c r="FN15" s="110"/>
      <c r="FO15" s="18" t="s">
        <v>112</v>
      </c>
      <c r="FP15" s="18" t="s">
        <v>111</v>
      </c>
      <c r="FQ15" s="18" t="s">
        <v>0</v>
      </c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8" t="s">
        <v>111</v>
      </c>
      <c r="GN15" s="18" t="s">
        <v>0</v>
      </c>
      <c r="GO15" s="18" t="s">
        <v>0</v>
      </c>
      <c r="GP15" s="110"/>
      <c r="GQ15" s="110"/>
      <c r="GR15" s="110"/>
      <c r="GS15" s="155"/>
      <c r="GT15" s="155"/>
      <c r="GU15" s="155"/>
      <c r="GV15" s="155"/>
      <c r="GW15" s="155"/>
      <c r="GX15" s="155"/>
      <c r="GY15" s="155"/>
      <c r="GZ15" s="155"/>
      <c r="HA15" s="155"/>
      <c r="HB15" s="110"/>
      <c r="HC15" s="110"/>
      <c r="HD15" s="110"/>
      <c r="HE15" s="110"/>
      <c r="HF15" s="110"/>
      <c r="HG15" s="110"/>
      <c r="HH15" s="146"/>
      <c r="HI15" s="145"/>
      <c r="HJ15" s="145"/>
      <c r="HK15" s="145"/>
      <c r="HL15" s="152"/>
      <c r="HM15" s="152"/>
      <c r="HN15" s="152"/>
      <c r="HO15" s="152"/>
      <c r="HP15" s="152"/>
      <c r="HQ15" s="152"/>
      <c r="HR15" s="152"/>
      <c r="HS15" s="152"/>
      <c r="HT15" s="152"/>
      <c r="HU15" s="145"/>
      <c r="HV15" s="145"/>
      <c r="HW15" s="145"/>
      <c r="HX15" s="145"/>
      <c r="HY15" s="145"/>
      <c r="HZ15" s="145"/>
      <c r="IA15" s="145"/>
      <c r="IB15" s="145"/>
    </row>
    <row r="16" spans="1:236" s="63" customFormat="1" ht="27.75" customHeight="1" x14ac:dyDescent="0.25">
      <c r="A16" s="13">
        <v>1</v>
      </c>
      <c r="B16" s="13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I16" s="13">
        <v>9</v>
      </c>
      <c r="J16" s="13">
        <v>10</v>
      </c>
      <c r="K16" s="13">
        <v>11</v>
      </c>
      <c r="L16" s="13">
        <v>12</v>
      </c>
      <c r="M16" s="13">
        <v>13</v>
      </c>
      <c r="N16" s="13">
        <v>14</v>
      </c>
      <c r="O16" s="13">
        <v>15</v>
      </c>
      <c r="P16" s="13">
        <v>16</v>
      </c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  <c r="X16" s="13">
        <v>24</v>
      </c>
      <c r="Y16" s="13">
        <v>25</v>
      </c>
      <c r="Z16" s="13">
        <v>26</v>
      </c>
      <c r="AA16" s="13">
        <v>27</v>
      </c>
      <c r="AB16" s="13">
        <v>28</v>
      </c>
      <c r="AC16" s="13">
        <v>29</v>
      </c>
      <c r="AD16" s="13">
        <v>30</v>
      </c>
      <c r="AE16" s="13">
        <v>31</v>
      </c>
      <c r="AF16" s="13">
        <v>32</v>
      </c>
      <c r="AG16" s="13">
        <v>33</v>
      </c>
      <c r="AH16" s="13">
        <v>34</v>
      </c>
      <c r="AI16" s="13">
        <v>35</v>
      </c>
      <c r="AJ16" s="13">
        <v>36</v>
      </c>
      <c r="AK16" s="13">
        <v>37</v>
      </c>
      <c r="AL16" s="13">
        <v>38</v>
      </c>
      <c r="AM16" s="13">
        <v>39</v>
      </c>
      <c r="AN16" s="13">
        <v>40</v>
      </c>
      <c r="AO16" s="13">
        <v>41</v>
      </c>
      <c r="AP16" s="13">
        <v>42</v>
      </c>
      <c r="AQ16" s="13">
        <v>43</v>
      </c>
      <c r="AR16" s="13">
        <v>44</v>
      </c>
      <c r="AS16" s="13">
        <v>45</v>
      </c>
      <c r="AT16" s="13">
        <v>46</v>
      </c>
      <c r="AU16" s="13">
        <v>47</v>
      </c>
      <c r="AV16" s="13">
        <v>48</v>
      </c>
      <c r="AW16" s="13">
        <v>49</v>
      </c>
      <c r="AX16" s="13">
        <v>50</v>
      </c>
      <c r="AY16" s="13">
        <v>51</v>
      </c>
      <c r="AZ16" s="13">
        <v>52</v>
      </c>
      <c r="BA16" s="13">
        <v>53</v>
      </c>
      <c r="BB16" s="13">
        <v>54</v>
      </c>
      <c r="BC16" s="13">
        <v>55</v>
      </c>
      <c r="BD16" s="13">
        <v>56</v>
      </c>
      <c r="BE16" s="13">
        <v>57</v>
      </c>
      <c r="BF16" s="13">
        <v>58</v>
      </c>
      <c r="BG16" s="13">
        <v>59</v>
      </c>
      <c r="BH16" s="13">
        <v>60</v>
      </c>
      <c r="BI16" s="13">
        <v>61</v>
      </c>
      <c r="BJ16" s="13">
        <v>62</v>
      </c>
      <c r="BK16" s="13">
        <v>63</v>
      </c>
      <c r="BL16" s="13">
        <v>64</v>
      </c>
      <c r="BM16" s="13">
        <v>65</v>
      </c>
      <c r="BN16" s="13">
        <v>66</v>
      </c>
      <c r="BO16" s="13">
        <v>67</v>
      </c>
      <c r="BP16" s="13">
        <v>68</v>
      </c>
      <c r="BQ16" s="13">
        <v>69</v>
      </c>
      <c r="BR16" s="13">
        <v>70</v>
      </c>
      <c r="BS16" s="13">
        <v>71</v>
      </c>
      <c r="BT16" s="13">
        <v>72</v>
      </c>
      <c r="BU16" s="13">
        <v>73</v>
      </c>
      <c r="BV16" s="13">
        <v>74</v>
      </c>
      <c r="BW16" s="13">
        <v>75</v>
      </c>
      <c r="BX16" s="13">
        <v>76</v>
      </c>
      <c r="BY16" s="13">
        <v>77</v>
      </c>
      <c r="BZ16" s="13">
        <v>78</v>
      </c>
      <c r="CA16" s="13">
        <v>79</v>
      </c>
      <c r="CB16" s="13">
        <v>80</v>
      </c>
      <c r="CC16" s="13">
        <v>81</v>
      </c>
      <c r="CD16" s="13">
        <v>82</v>
      </c>
      <c r="CE16" s="13">
        <v>83</v>
      </c>
      <c r="CF16" s="13">
        <v>84</v>
      </c>
      <c r="CG16" s="13">
        <v>85</v>
      </c>
      <c r="CH16" s="13">
        <v>86</v>
      </c>
      <c r="CI16" s="13">
        <v>87</v>
      </c>
      <c r="CJ16" s="13">
        <v>88</v>
      </c>
      <c r="CK16" s="13">
        <v>89</v>
      </c>
      <c r="CL16" s="13">
        <v>90</v>
      </c>
      <c r="CM16" s="13">
        <v>91</v>
      </c>
      <c r="CN16" s="13">
        <v>92</v>
      </c>
      <c r="CO16" s="13">
        <v>93</v>
      </c>
      <c r="CP16" s="13">
        <v>94</v>
      </c>
      <c r="CQ16" s="13">
        <v>95</v>
      </c>
      <c r="CR16" s="13">
        <v>96</v>
      </c>
      <c r="CS16" s="13">
        <v>97</v>
      </c>
      <c r="CT16" s="13">
        <v>98</v>
      </c>
      <c r="CU16" s="13">
        <v>99</v>
      </c>
      <c r="CV16" s="13">
        <v>100</v>
      </c>
      <c r="CW16" s="13">
        <v>101</v>
      </c>
      <c r="CX16" s="13">
        <v>102</v>
      </c>
      <c r="CY16" s="13">
        <v>103</v>
      </c>
      <c r="CZ16" s="13">
        <v>104</v>
      </c>
      <c r="DA16" s="13">
        <v>105</v>
      </c>
      <c r="DB16" s="13">
        <v>106</v>
      </c>
      <c r="DC16" s="13">
        <v>107</v>
      </c>
      <c r="DD16" s="13">
        <v>108</v>
      </c>
      <c r="DE16" s="13">
        <v>109</v>
      </c>
      <c r="DF16" s="13">
        <v>110</v>
      </c>
      <c r="DG16" s="13">
        <v>111</v>
      </c>
      <c r="DH16" s="13">
        <v>112</v>
      </c>
      <c r="DI16" s="13">
        <v>113</v>
      </c>
      <c r="DJ16" s="13">
        <v>114</v>
      </c>
      <c r="DK16" s="13">
        <v>115</v>
      </c>
      <c r="DL16" s="13">
        <v>116</v>
      </c>
      <c r="DM16" s="13">
        <v>117</v>
      </c>
      <c r="DN16" s="13">
        <v>118</v>
      </c>
      <c r="DO16" s="13">
        <v>119</v>
      </c>
      <c r="DP16" s="13">
        <v>120</v>
      </c>
      <c r="DQ16" s="13">
        <v>121</v>
      </c>
      <c r="DR16" s="13">
        <v>122</v>
      </c>
      <c r="DS16" s="13">
        <v>123</v>
      </c>
      <c r="DT16" s="13">
        <v>124</v>
      </c>
      <c r="DU16" s="13">
        <v>125</v>
      </c>
      <c r="DV16" s="13">
        <v>126</v>
      </c>
      <c r="DW16" s="13">
        <v>127</v>
      </c>
      <c r="DX16" s="13">
        <v>128</v>
      </c>
      <c r="DY16" s="13">
        <v>129</v>
      </c>
      <c r="DZ16" s="13">
        <v>130</v>
      </c>
      <c r="EA16" s="13">
        <v>131</v>
      </c>
      <c r="EB16" s="13">
        <v>132</v>
      </c>
      <c r="EC16" s="13">
        <v>133</v>
      </c>
      <c r="ED16" s="13">
        <v>134</v>
      </c>
      <c r="EE16" s="13">
        <v>135</v>
      </c>
      <c r="EF16" s="13">
        <v>136</v>
      </c>
      <c r="EG16" s="13">
        <v>137</v>
      </c>
      <c r="EH16" s="13">
        <v>138</v>
      </c>
      <c r="EI16" s="13">
        <v>139</v>
      </c>
      <c r="EJ16" s="13">
        <v>140</v>
      </c>
      <c r="EK16" s="13">
        <v>141</v>
      </c>
      <c r="EL16" s="13">
        <v>142</v>
      </c>
      <c r="EM16" s="13">
        <v>143</v>
      </c>
      <c r="EN16" s="13">
        <v>144</v>
      </c>
      <c r="EO16" s="13">
        <v>145</v>
      </c>
      <c r="EP16" s="13">
        <v>146</v>
      </c>
      <c r="EQ16" s="13">
        <v>147</v>
      </c>
      <c r="ER16" s="13">
        <v>148</v>
      </c>
      <c r="ES16" s="13">
        <v>149</v>
      </c>
      <c r="ET16" s="13">
        <v>150</v>
      </c>
      <c r="EU16" s="13">
        <v>151</v>
      </c>
      <c r="EV16" s="13">
        <v>152</v>
      </c>
      <c r="EW16" s="13">
        <v>153</v>
      </c>
      <c r="EX16" s="13">
        <v>154</v>
      </c>
      <c r="EY16" s="13">
        <v>155</v>
      </c>
      <c r="EZ16" s="13">
        <v>156</v>
      </c>
      <c r="FA16" s="13">
        <v>157</v>
      </c>
      <c r="FB16" s="13">
        <v>158</v>
      </c>
      <c r="FC16" s="13">
        <v>159</v>
      </c>
      <c r="FD16" s="13">
        <v>160</v>
      </c>
      <c r="FE16" s="13">
        <v>161</v>
      </c>
      <c r="FF16" s="13">
        <v>162</v>
      </c>
      <c r="FG16" s="13">
        <v>163</v>
      </c>
      <c r="FH16" s="13">
        <v>164</v>
      </c>
      <c r="FI16" s="13">
        <v>165</v>
      </c>
      <c r="FJ16" s="13">
        <v>166</v>
      </c>
      <c r="FK16" s="13">
        <v>167</v>
      </c>
      <c r="FL16" s="13">
        <v>168</v>
      </c>
      <c r="FM16" s="13">
        <v>169</v>
      </c>
      <c r="FN16" s="13">
        <v>170</v>
      </c>
      <c r="FO16" s="13">
        <v>171</v>
      </c>
      <c r="FP16" s="13">
        <v>172</v>
      </c>
      <c r="FQ16" s="13">
        <v>173</v>
      </c>
      <c r="FR16" s="13">
        <v>174</v>
      </c>
      <c r="FS16" s="13">
        <v>175</v>
      </c>
      <c r="FT16" s="13">
        <v>176</v>
      </c>
      <c r="FU16" s="13">
        <v>177</v>
      </c>
      <c r="FV16" s="13">
        <v>178</v>
      </c>
      <c r="FW16" s="13">
        <v>179</v>
      </c>
      <c r="FX16" s="13">
        <v>180</v>
      </c>
      <c r="FY16" s="13">
        <v>181</v>
      </c>
      <c r="FZ16" s="13">
        <v>182</v>
      </c>
      <c r="GA16" s="13">
        <v>183</v>
      </c>
      <c r="GB16" s="13">
        <v>184</v>
      </c>
      <c r="GC16" s="13">
        <v>185</v>
      </c>
      <c r="GD16" s="13">
        <v>186</v>
      </c>
      <c r="GE16" s="13">
        <v>187</v>
      </c>
      <c r="GF16" s="13">
        <v>188</v>
      </c>
      <c r="GG16" s="13">
        <v>189</v>
      </c>
      <c r="GH16" s="13">
        <v>190</v>
      </c>
      <c r="GI16" s="13">
        <v>191</v>
      </c>
      <c r="GJ16" s="13">
        <v>192</v>
      </c>
      <c r="GK16" s="13">
        <v>193</v>
      </c>
      <c r="GL16" s="13">
        <v>194</v>
      </c>
      <c r="GM16" s="13">
        <v>195</v>
      </c>
      <c r="GN16" s="13">
        <v>196</v>
      </c>
      <c r="GO16" s="13">
        <v>197</v>
      </c>
      <c r="GP16" s="13">
        <v>198</v>
      </c>
      <c r="GQ16" s="13">
        <v>199</v>
      </c>
      <c r="GR16" s="13">
        <v>200</v>
      </c>
      <c r="GS16" s="13">
        <v>201</v>
      </c>
      <c r="GT16" s="13">
        <v>202</v>
      </c>
      <c r="GU16" s="13">
        <v>203</v>
      </c>
      <c r="GV16" s="13">
        <v>204</v>
      </c>
      <c r="GW16" s="13">
        <v>205</v>
      </c>
      <c r="GX16" s="13">
        <v>206</v>
      </c>
      <c r="GY16" s="13">
        <v>207</v>
      </c>
      <c r="GZ16" s="13">
        <v>208</v>
      </c>
      <c r="HA16" s="13">
        <v>209</v>
      </c>
      <c r="HB16" s="13">
        <v>210</v>
      </c>
      <c r="HC16" s="13">
        <v>211</v>
      </c>
      <c r="HD16" s="13">
        <v>212</v>
      </c>
      <c r="HE16" s="13">
        <v>213</v>
      </c>
      <c r="HF16" s="13">
        <v>214</v>
      </c>
      <c r="HG16" s="13">
        <v>215</v>
      </c>
      <c r="HH16" s="69"/>
      <c r="HI16" s="61">
        <v>4</v>
      </c>
      <c r="HJ16" s="61">
        <v>5</v>
      </c>
      <c r="HK16" s="61">
        <v>6</v>
      </c>
      <c r="HL16" s="61">
        <v>7</v>
      </c>
      <c r="HM16" s="61">
        <v>8</v>
      </c>
      <c r="HN16" s="61">
        <v>9</v>
      </c>
      <c r="HO16" s="61">
        <v>10</v>
      </c>
      <c r="HP16" s="61">
        <v>11</v>
      </c>
      <c r="HQ16" s="61">
        <v>12</v>
      </c>
      <c r="HR16" s="61">
        <v>13</v>
      </c>
      <c r="HS16" s="61">
        <v>14</v>
      </c>
      <c r="HT16" s="61">
        <v>15</v>
      </c>
      <c r="HU16" s="61">
        <v>16</v>
      </c>
      <c r="HV16" s="61">
        <v>17</v>
      </c>
      <c r="HW16" s="61">
        <v>18</v>
      </c>
      <c r="HX16" s="61">
        <v>19</v>
      </c>
      <c r="HY16" s="61">
        <v>20</v>
      </c>
      <c r="HZ16" s="61">
        <v>21</v>
      </c>
      <c r="IA16" s="61"/>
      <c r="IB16" s="61"/>
    </row>
    <row r="17" spans="1:237" s="63" customFormat="1" ht="45" customHeight="1" x14ac:dyDescent="0.25">
      <c r="A17" s="26">
        <v>1</v>
      </c>
      <c r="B17" s="68" t="s">
        <v>110</v>
      </c>
      <c r="C17" s="35" t="s">
        <v>61</v>
      </c>
      <c r="D17" s="11">
        <v>94</v>
      </c>
      <c r="E17" s="11">
        <v>44</v>
      </c>
      <c r="F17" s="11">
        <v>0</v>
      </c>
      <c r="G17" s="11">
        <v>42</v>
      </c>
      <c r="H17" s="11">
        <v>0</v>
      </c>
      <c r="I17" s="11">
        <v>8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0</v>
      </c>
      <c r="BM17" s="11">
        <v>0</v>
      </c>
      <c r="BN17" s="11">
        <v>0</v>
      </c>
      <c r="BO17" s="11">
        <v>0</v>
      </c>
      <c r="BP17" s="11">
        <v>0</v>
      </c>
      <c r="BQ17" s="11">
        <v>0</v>
      </c>
      <c r="BR17" s="11">
        <v>0</v>
      </c>
      <c r="BS17" s="11">
        <v>0</v>
      </c>
      <c r="BT17" s="11">
        <v>0</v>
      </c>
      <c r="BU17" s="11">
        <v>0</v>
      </c>
      <c r="BV17" s="11">
        <v>0</v>
      </c>
      <c r="BW17" s="11">
        <v>0</v>
      </c>
      <c r="BX17" s="11">
        <v>0</v>
      </c>
      <c r="BY17" s="11">
        <v>0</v>
      </c>
      <c r="BZ17" s="11">
        <v>0</v>
      </c>
      <c r="CA17" s="11">
        <v>0</v>
      </c>
      <c r="CB17" s="11">
        <v>0</v>
      </c>
      <c r="CC17" s="11">
        <v>0</v>
      </c>
      <c r="CD17" s="11">
        <v>0</v>
      </c>
      <c r="CE17" s="11">
        <v>0</v>
      </c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0</v>
      </c>
      <c r="CO17" s="11">
        <v>0</v>
      </c>
      <c r="CP17" s="11">
        <v>0</v>
      </c>
      <c r="CQ17" s="11">
        <v>0</v>
      </c>
      <c r="CR17" s="11">
        <v>0</v>
      </c>
      <c r="CS17" s="11">
        <v>0</v>
      </c>
      <c r="CT17" s="11">
        <v>0</v>
      </c>
      <c r="CU17" s="11">
        <v>0</v>
      </c>
      <c r="CV17" s="11">
        <v>0</v>
      </c>
      <c r="CW17" s="11">
        <v>0</v>
      </c>
      <c r="CX17" s="11">
        <v>0</v>
      </c>
      <c r="CY17" s="11">
        <v>0</v>
      </c>
      <c r="CZ17" s="11">
        <v>0</v>
      </c>
      <c r="DA17" s="11">
        <v>0</v>
      </c>
      <c r="DB17" s="11">
        <v>0</v>
      </c>
      <c r="DC17" s="11">
        <v>0</v>
      </c>
      <c r="DD17" s="11">
        <v>0</v>
      </c>
      <c r="DE17" s="11">
        <v>0</v>
      </c>
      <c r="DF17" s="11">
        <v>0</v>
      </c>
      <c r="DG17" s="11">
        <v>0</v>
      </c>
      <c r="DH17" s="11">
        <v>0</v>
      </c>
      <c r="DI17" s="11">
        <v>0</v>
      </c>
      <c r="DJ17" s="11">
        <v>0</v>
      </c>
      <c r="DK17" s="11">
        <v>0</v>
      </c>
      <c r="DL17" s="11">
        <v>0</v>
      </c>
      <c r="DM17" s="11">
        <v>0</v>
      </c>
      <c r="DN17" s="11">
        <v>0</v>
      </c>
      <c r="DO17" s="11">
        <v>0</v>
      </c>
      <c r="DP17" s="11">
        <v>0</v>
      </c>
      <c r="DQ17" s="11">
        <v>0</v>
      </c>
      <c r="DR17" s="11">
        <v>0</v>
      </c>
      <c r="DS17" s="11">
        <v>0</v>
      </c>
      <c r="DT17" s="11">
        <v>0</v>
      </c>
      <c r="DU17" s="11">
        <v>0</v>
      </c>
      <c r="DV17" s="11">
        <v>0</v>
      </c>
      <c r="DW17" s="11">
        <v>0</v>
      </c>
      <c r="DX17" s="11">
        <v>0</v>
      </c>
      <c r="DY17" s="11">
        <v>0</v>
      </c>
      <c r="DZ17" s="11">
        <v>0</v>
      </c>
      <c r="EA17" s="11">
        <v>0</v>
      </c>
      <c r="EB17" s="11">
        <v>0</v>
      </c>
      <c r="EC17" s="11">
        <v>0</v>
      </c>
      <c r="ED17" s="11">
        <v>0</v>
      </c>
      <c r="EE17" s="11">
        <v>0</v>
      </c>
      <c r="EF17" s="11">
        <v>0</v>
      </c>
      <c r="EG17" s="11">
        <v>0</v>
      </c>
      <c r="EH17" s="11">
        <v>0</v>
      </c>
      <c r="EI17" s="11">
        <v>0</v>
      </c>
      <c r="EJ17" s="11">
        <v>0</v>
      </c>
      <c r="EK17" s="11">
        <v>0</v>
      </c>
      <c r="EL17" s="11">
        <v>0</v>
      </c>
      <c r="EM17" s="11">
        <v>0</v>
      </c>
      <c r="EN17" s="11">
        <v>0</v>
      </c>
      <c r="EO17" s="11">
        <v>0</v>
      </c>
      <c r="EP17" s="11">
        <v>0</v>
      </c>
      <c r="EQ17" s="11">
        <v>0</v>
      </c>
      <c r="ER17" s="11">
        <v>0</v>
      </c>
      <c r="ES17" s="11">
        <v>0</v>
      </c>
      <c r="ET17" s="11">
        <v>0</v>
      </c>
      <c r="EU17" s="11">
        <v>0</v>
      </c>
      <c r="EV17" s="11">
        <v>0</v>
      </c>
      <c r="EW17" s="11">
        <v>0</v>
      </c>
      <c r="EX17" s="11">
        <v>0</v>
      </c>
      <c r="EY17" s="11">
        <v>0</v>
      </c>
      <c r="EZ17" s="11">
        <v>0</v>
      </c>
      <c r="FA17" s="11">
        <v>0</v>
      </c>
      <c r="FB17" s="11">
        <v>0</v>
      </c>
      <c r="FC17" s="11">
        <v>0</v>
      </c>
      <c r="FD17" s="11">
        <v>0</v>
      </c>
      <c r="FE17" s="11">
        <v>0</v>
      </c>
      <c r="FF17" s="11">
        <v>0</v>
      </c>
      <c r="FG17" s="11">
        <v>0</v>
      </c>
      <c r="FH17" s="11">
        <v>0</v>
      </c>
      <c r="FI17" s="11">
        <v>0</v>
      </c>
      <c r="FJ17" s="11">
        <v>0</v>
      </c>
      <c r="FK17" s="11">
        <v>0</v>
      </c>
      <c r="FL17" s="11">
        <v>0</v>
      </c>
      <c r="FM17" s="11">
        <v>0</v>
      </c>
      <c r="FN17" s="11">
        <v>0</v>
      </c>
      <c r="FO17" s="11">
        <v>0</v>
      </c>
      <c r="FP17" s="11">
        <v>0</v>
      </c>
      <c r="FQ17" s="11">
        <v>0</v>
      </c>
      <c r="FR17" s="11">
        <v>0</v>
      </c>
      <c r="FS17" s="11">
        <v>0</v>
      </c>
      <c r="FT17" s="11">
        <v>0</v>
      </c>
      <c r="FU17" s="11">
        <v>0</v>
      </c>
      <c r="FV17" s="11">
        <v>0</v>
      </c>
      <c r="FW17" s="11">
        <v>0</v>
      </c>
      <c r="FX17" s="11">
        <v>0</v>
      </c>
      <c r="FY17" s="11">
        <v>0</v>
      </c>
      <c r="FZ17" s="11">
        <v>0</v>
      </c>
      <c r="GA17" s="11">
        <v>0</v>
      </c>
      <c r="GB17" s="11">
        <v>0</v>
      </c>
      <c r="GC17" s="11">
        <v>0</v>
      </c>
      <c r="GD17" s="11">
        <v>0</v>
      </c>
      <c r="GE17" s="11">
        <v>0</v>
      </c>
      <c r="GF17" s="11">
        <v>0</v>
      </c>
      <c r="GG17" s="11">
        <v>0</v>
      </c>
      <c r="GH17" s="11">
        <v>0</v>
      </c>
      <c r="GI17" s="11">
        <v>0</v>
      </c>
      <c r="GJ17" s="11">
        <v>0</v>
      </c>
      <c r="GK17" s="11">
        <v>0</v>
      </c>
      <c r="GL17" s="11">
        <v>0</v>
      </c>
      <c r="GM17" s="11">
        <v>0</v>
      </c>
      <c r="GN17" s="11">
        <v>0</v>
      </c>
      <c r="GO17" s="11">
        <v>0</v>
      </c>
      <c r="GP17" s="11">
        <v>86</v>
      </c>
      <c r="GQ17" s="11">
        <v>44</v>
      </c>
      <c r="GR17" s="11">
        <v>0</v>
      </c>
      <c r="GS17" s="11">
        <v>0</v>
      </c>
      <c r="GT17" s="11">
        <v>0</v>
      </c>
      <c r="GU17" s="11">
        <v>0</v>
      </c>
      <c r="GV17" s="11">
        <v>0</v>
      </c>
      <c r="GW17" s="11">
        <v>0</v>
      </c>
      <c r="GX17" s="11">
        <v>0</v>
      </c>
      <c r="GY17" s="11">
        <v>0</v>
      </c>
      <c r="GZ17" s="11">
        <v>0</v>
      </c>
      <c r="HA17" s="11">
        <v>0</v>
      </c>
      <c r="HB17" s="11">
        <v>42</v>
      </c>
      <c r="HC17" s="11">
        <v>0</v>
      </c>
      <c r="HD17" s="11">
        <v>0</v>
      </c>
      <c r="HE17" s="11">
        <v>0</v>
      </c>
      <c r="HF17" s="11">
        <v>0</v>
      </c>
      <c r="HG17" s="11">
        <v>0</v>
      </c>
      <c r="HH17" s="64">
        <v>0</v>
      </c>
      <c r="HI17" s="60">
        <f>SUM(HJ17:HZ17)</f>
        <v>89</v>
      </c>
      <c r="HJ17" s="60">
        <v>59</v>
      </c>
      <c r="HK17" s="60">
        <v>0</v>
      </c>
      <c r="HL17" s="60">
        <v>0</v>
      </c>
      <c r="HM17" s="60">
        <v>0</v>
      </c>
      <c r="HN17" s="60">
        <v>0</v>
      </c>
      <c r="HO17" s="60">
        <v>0</v>
      </c>
      <c r="HP17" s="60">
        <v>0</v>
      </c>
      <c r="HQ17" s="60">
        <v>0</v>
      </c>
      <c r="HR17" s="60">
        <v>0</v>
      </c>
      <c r="HS17" s="60">
        <v>0</v>
      </c>
      <c r="HT17" s="60">
        <v>0</v>
      </c>
      <c r="HU17" s="60">
        <v>30</v>
      </c>
      <c r="HV17" s="60">
        <v>0</v>
      </c>
      <c r="HW17" s="60">
        <v>0</v>
      </c>
      <c r="HX17" s="60">
        <v>0</v>
      </c>
      <c r="HY17" s="60">
        <v>0</v>
      </c>
      <c r="HZ17" s="60">
        <v>0</v>
      </c>
      <c r="IA17" s="59">
        <v>0</v>
      </c>
      <c r="IB17" s="59">
        <v>0</v>
      </c>
      <c r="IC17" s="92"/>
    </row>
    <row r="18" spans="1:237" s="63" customFormat="1" ht="65.25" customHeight="1" x14ac:dyDescent="0.25">
      <c r="A18" s="26">
        <v>2</v>
      </c>
      <c r="B18" s="65" t="s">
        <v>64</v>
      </c>
      <c r="C18" s="35" t="s">
        <v>61</v>
      </c>
      <c r="D18" s="11">
        <v>125</v>
      </c>
      <c r="E18" s="66">
        <v>80</v>
      </c>
      <c r="F18" s="66">
        <v>0</v>
      </c>
      <c r="G18" s="66">
        <v>35</v>
      </c>
      <c r="H18" s="66">
        <v>0</v>
      </c>
      <c r="I18" s="66">
        <v>10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  <c r="Z18" s="66">
        <v>0</v>
      </c>
      <c r="AA18" s="66">
        <v>0</v>
      </c>
      <c r="AB18" s="66">
        <v>0</v>
      </c>
      <c r="AC18" s="66">
        <v>0</v>
      </c>
      <c r="AD18" s="66">
        <v>0</v>
      </c>
      <c r="AE18" s="66">
        <v>0</v>
      </c>
      <c r="AF18" s="66">
        <v>0</v>
      </c>
      <c r="AG18" s="66">
        <v>0</v>
      </c>
      <c r="AH18" s="66">
        <v>0</v>
      </c>
      <c r="AI18" s="66">
        <v>0</v>
      </c>
      <c r="AJ18" s="66">
        <v>0</v>
      </c>
      <c r="AK18" s="66">
        <v>0</v>
      </c>
      <c r="AL18" s="66">
        <v>0</v>
      </c>
      <c r="AM18" s="66">
        <v>0</v>
      </c>
      <c r="AN18" s="66">
        <v>0</v>
      </c>
      <c r="AO18" s="66">
        <v>0</v>
      </c>
      <c r="AP18" s="66">
        <v>0</v>
      </c>
      <c r="AQ18" s="66">
        <v>0</v>
      </c>
      <c r="AR18" s="66">
        <v>0</v>
      </c>
      <c r="AS18" s="66">
        <v>0</v>
      </c>
      <c r="AT18" s="66">
        <v>0</v>
      </c>
      <c r="AU18" s="66">
        <v>0</v>
      </c>
      <c r="AV18" s="66">
        <v>0</v>
      </c>
      <c r="AW18" s="66">
        <v>0</v>
      </c>
      <c r="AX18" s="66">
        <v>0</v>
      </c>
      <c r="AY18" s="66">
        <v>0</v>
      </c>
      <c r="AZ18" s="66">
        <v>0</v>
      </c>
      <c r="BA18" s="66">
        <v>0</v>
      </c>
      <c r="BB18" s="66">
        <v>0</v>
      </c>
      <c r="BC18" s="66">
        <v>0</v>
      </c>
      <c r="BD18" s="66">
        <v>0</v>
      </c>
      <c r="BE18" s="66">
        <v>0</v>
      </c>
      <c r="BF18" s="66">
        <v>0</v>
      </c>
      <c r="BG18" s="66">
        <v>0</v>
      </c>
      <c r="BH18" s="66">
        <v>0</v>
      </c>
      <c r="BI18" s="66">
        <v>0</v>
      </c>
      <c r="BJ18" s="66">
        <v>0</v>
      </c>
      <c r="BK18" s="66">
        <v>0</v>
      </c>
      <c r="BL18" s="66">
        <v>0</v>
      </c>
      <c r="BM18" s="66">
        <v>0</v>
      </c>
      <c r="BN18" s="66">
        <v>0</v>
      </c>
      <c r="BO18" s="66">
        <v>0</v>
      </c>
      <c r="BP18" s="66">
        <v>0</v>
      </c>
      <c r="BQ18" s="66">
        <v>0</v>
      </c>
      <c r="BR18" s="66">
        <v>0</v>
      </c>
      <c r="BS18" s="66">
        <v>0</v>
      </c>
      <c r="BT18" s="66">
        <v>0</v>
      </c>
      <c r="BU18" s="66">
        <v>0</v>
      </c>
      <c r="BV18" s="66">
        <v>0</v>
      </c>
      <c r="BW18" s="66">
        <v>0</v>
      </c>
      <c r="BX18" s="66">
        <v>0</v>
      </c>
      <c r="BY18" s="66">
        <v>0</v>
      </c>
      <c r="BZ18" s="66">
        <v>0</v>
      </c>
      <c r="CA18" s="66">
        <v>0</v>
      </c>
      <c r="CB18" s="66">
        <v>0</v>
      </c>
      <c r="CC18" s="66">
        <v>0</v>
      </c>
      <c r="CD18" s="66">
        <v>0</v>
      </c>
      <c r="CE18" s="66">
        <v>0</v>
      </c>
      <c r="CF18" s="66">
        <v>0</v>
      </c>
      <c r="CG18" s="66">
        <v>0</v>
      </c>
      <c r="CH18" s="66">
        <v>0</v>
      </c>
      <c r="CI18" s="66">
        <v>0</v>
      </c>
      <c r="CJ18" s="66">
        <v>0</v>
      </c>
      <c r="CK18" s="66">
        <v>0</v>
      </c>
      <c r="CL18" s="66">
        <v>0</v>
      </c>
      <c r="CM18" s="66">
        <v>0</v>
      </c>
      <c r="CN18" s="66">
        <v>0</v>
      </c>
      <c r="CO18" s="66">
        <v>0</v>
      </c>
      <c r="CP18" s="66">
        <v>0</v>
      </c>
      <c r="CQ18" s="66">
        <v>0</v>
      </c>
      <c r="CR18" s="66">
        <v>0</v>
      </c>
      <c r="CS18" s="66">
        <v>0</v>
      </c>
      <c r="CT18" s="66">
        <v>0</v>
      </c>
      <c r="CU18" s="66">
        <v>0</v>
      </c>
      <c r="CV18" s="66">
        <v>0</v>
      </c>
      <c r="CW18" s="66">
        <v>0</v>
      </c>
      <c r="CX18" s="66">
        <v>0</v>
      </c>
      <c r="CY18" s="66">
        <v>0</v>
      </c>
      <c r="CZ18" s="66">
        <v>0</v>
      </c>
      <c r="DA18" s="66">
        <v>0</v>
      </c>
      <c r="DB18" s="66">
        <v>0</v>
      </c>
      <c r="DC18" s="66">
        <v>0</v>
      </c>
      <c r="DD18" s="66">
        <v>0</v>
      </c>
      <c r="DE18" s="66">
        <v>0</v>
      </c>
      <c r="DF18" s="66">
        <v>0</v>
      </c>
      <c r="DG18" s="66">
        <v>0</v>
      </c>
      <c r="DH18" s="66">
        <v>0</v>
      </c>
      <c r="DI18" s="66">
        <v>0</v>
      </c>
      <c r="DJ18" s="66">
        <v>0</v>
      </c>
      <c r="DK18" s="66">
        <v>0</v>
      </c>
      <c r="DL18" s="66">
        <v>0</v>
      </c>
      <c r="DM18" s="66">
        <v>0</v>
      </c>
      <c r="DN18" s="66">
        <v>0</v>
      </c>
      <c r="DO18" s="66">
        <v>0</v>
      </c>
      <c r="DP18" s="66">
        <v>0</v>
      </c>
      <c r="DQ18" s="66">
        <v>0</v>
      </c>
      <c r="DR18" s="66">
        <v>0</v>
      </c>
      <c r="DS18" s="66">
        <v>0</v>
      </c>
      <c r="DT18" s="66">
        <v>0</v>
      </c>
      <c r="DU18" s="66">
        <v>0</v>
      </c>
      <c r="DV18" s="66">
        <v>0</v>
      </c>
      <c r="DW18" s="66">
        <v>0</v>
      </c>
      <c r="DX18" s="66">
        <v>0</v>
      </c>
      <c r="DY18" s="66">
        <v>0</v>
      </c>
      <c r="DZ18" s="66">
        <v>0</v>
      </c>
      <c r="EA18" s="66">
        <v>0</v>
      </c>
      <c r="EB18" s="66">
        <v>0</v>
      </c>
      <c r="EC18" s="66">
        <v>0</v>
      </c>
      <c r="ED18" s="66">
        <v>0</v>
      </c>
      <c r="EE18" s="66">
        <v>0</v>
      </c>
      <c r="EF18" s="66">
        <v>0</v>
      </c>
      <c r="EG18" s="66">
        <v>0</v>
      </c>
      <c r="EH18" s="66">
        <v>0</v>
      </c>
      <c r="EI18" s="66">
        <v>0</v>
      </c>
      <c r="EJ18" s="66">
        <v>0</v>
      </c>
      <c r="EK18" s="66">
        <v>0</v>
      </c>
      <c r="EL18" s="66">
        <v>0</v>
      </c>
      <c r="EM18" s="66">
        <v>0</v>
      </c>
      <c r="EN18" s="66">
        <v>0</v>
      </c>
      <c r="EO18" s="66">
        <v>0</v>
      </c>
      <c r="EP18" s="66">
        <v>0</v>
      </c>
      <c r="EQ18" s="66">
        <v>0</v>
      </c>
      <c r="ER18" s="66">
        <v>0</v>
      </c>
      <c r="ES18" s="66">
        <v>0</v>
      </c>
      <c r="ET18" s="66">
        <v>0</v>
      </c>
      <c r="EU18" s="66">
        <v>0</v>
      </c>
      <c r="EV18" s="66">
        <v>0</v>
      </c>
      <c r="EW18" s="66">
        <v>0</v>
      </c>
      <c r="EX18" s="66">
        <v>0</v>
      </c>
      <c r="EY18" s="66">
        <v>0</v>
      </c>
      <c r="EZ18" s="66">
        <v>0</v>
      </c>
      <c r="FA18" s="66">
        <v>0</v>
      </c>
      <c r="FB18" s="66">
        <v>0</v>
      </c>
      <c r="FC18" s="66">
        <v>0</v>
      </c>
      <c r="FD18" s="66">
        <v>0</v>
      </c>
      <c r="FE18" s="66">
        <v>0</v>
      </c>
      <c r="FF18" s="66">
        <v>0</v>
      </c>
      <c r="FG18" s="66">
        <v>0</v>
      </c>
      <c r="FH18" s="66">
        <v>0</v>
      </c>
      <c r="FI18" s="66">
        <v>0</v>
      </c>
      <c r="FJ18" s="66">
        <v>0</v>
      </c>
      <c r="FK18" s="66">
        <v>0</v>
      </c>
      <c r="FL18" s="66">
        <v>0</v>
      </c>
      <c r="FM18" s="66">
        <v>0</v>
      </c>
      <c r="FN18" s="66">
        <v>0</v>
      </c>
      <c r="FO18" s="66">
        <v>0</v>
      </c>
      <c r="FP18" s="66">
        <v>0</v>
      </c>
      <c r="FQ18" s="66">
        <v>0</v>
      </c>
      <c r="FR18" s="66">
        <v>0</v>
      </c>
      <c r="FS18" s="66">
        <v>0</v>
      </c>
      <c r="FT18" s="66">
        <v>0</v>
      </c>
      <c r="FU18" s="66">
        <v>0</v>
      </c>
      <c r="FV18" s="66">
        <v>0</v>
      </c>
      <c r="FW18" s="66">
        <v>0</v>
      </c>
      <c r="FX18" s="66">
        <v>0</v>
      </c>
      <c r="FY18" s="66">
        <v>0</v>
      </c>
      <c r="FZ18" s="66">
        <v>0</v>
      </c>
      <c r="GA18" s="66">
        <v>0</v>
      </c>
      <c r="GB18" s="66">
        <v>0</v>
      </c>
      <c r="GC18" s="66">
        <v>0</v>
      </c>
      <c r="GD18" s="66">
        <v>0</v>
      </c>
      <c r="GE18" s="66">
        <v>0</v>
      </c>
      <c r="GF18" s="66">
        <v>0</v>
      </c>
      <c r="GG18" s="66">
        <v>0</v>
      </c>
      <c r="GH18" s="66">
        <v>0</v>
      </c>
      <c r="GI18" s="66">
        <v>0</v>
      </c>
      <c r="GJ18" s="66">
        <v>0</v>
      </c>
      <c r="GK18" s="66">
        <v>0</v>
      </c>
      <c r="GL18" s="66">
        <v>0</v>
      </c>
      <c r="GM18" s="66">
        <v>0</v>
      </c>
      <c r="GN18" s="66">
        <v>0</v>
      </c>
      <c r="GO18" s="66">
        <v>0</v>
      </c>
      <c r="GP18" s="11">
        <v>0</v>
      </c>
      <c r="GQ18" s="67">
        <v>0</v>
      </c>
      <c r="GR18" s="66">
        <v>0</v>
      </c>
      <c r="GS18" s="66">
        <v>0</v>
      </c>
      <c r="GT18" s="66">
        <v>0</v>
      </c>
      <c r="GU18" s="66">
        <v>0</v>
      </c>
      <c r="GV18" s="66">
        <v>0</v>
      </c>
      <c r="GW18" s="66">
        <v>0</v>
      </c>
      <c r="GX18" s="66">
        <v>0</v>
      </c>
      <c r="GY18" s="66">
        <v>0</v>
      </c>
      <c r="GZ18" s="66">
        <v>0</v>
      </c>
      <c r="HA18" s="66">
        <v>0</v>
      </c>
      <c r="HB18" s="66">
        <v>0</v>
      </c>
      <c r="HC18" s="66">
        <v>0</v>
      </c>
      <c r="HD18" s="66">
        <v>0</v>
      </c>
      <c r="HE18" s="66">
        <v>0</v>
      </c>
      <c r="HF18" s="66">
        <v>0</v>
      </c>
      <c r="HG18" s="66">
        <v>0</v>
      </c>
      <c r="HH18" s="64">
        <v>0</v>
      </c>
      <c r="HI18" s="60">
        <f t="shared" ref="HI18:HI28" si="0">SUM(HJ18:HZ18)</f>
        <v>0</v>
      </c>
      <c r="HJ18" s="60">
        <v>0</v>
      </c>
      <c r="HK18" s="60">
        <v>0</v>
      </c>
      <c r="HL18" s="60">
        <v>0</v>
      </c>
      <c r="HM18" s="60">
        <v>0</v>
      </c>
      <c r="HN18" s="60">
        <v>0</v>
      </c>
      <c r="HO18" s="60">
        <v>0</v>
      </c>
      <c r="HP18" s="60">
        <v>0</v>
      </c>
      <c r="HQ18" s="60">
        <v>0</v>
      </c>
      <c r="HR18" s="60">
        <v>0</v>
      </c>
      <c r="HS18" s="60">
        <v>0</v>
      </c>
      <c r="HT18" s="60">
        <v>0</v>
      </c>
      <c r="HU18" s="60">
        <v>0</v>
      </c>
      <c r="HV18" s="60">
        <v>0</v>
      </c>
      <c r="HW18" s="60">
        <v>0</v>
      </c>
      <c r="HX18" s="60">
        <v>0</v>
      </c>
      <c r="HY18" s="60">
        <v>0</v>
      </c>
      <c r="HZ18" s="60">
        <v>0</v>
      </c>
      <c r="IA18" s="59">
        <v>0</v>
      </c>
      <c r="IB18" s="59">
        <v>0</v>
      </c>
      <c r="IC18" s="92"/>
    </row>
    <row r="19" spans="1:237" s="63" customFormat="1" ht="63.75" customHeight="1" x14ac:dyDescent="0.25">
      <c r="A19" s="26">
        <v>3</v>
      </c>
      <c r="B19" s="65" t="s">
        <v>65</v>
      </c>
      <c r="C19" s="35" t="s">
        <v>62</v>
      </c>
      <c r="D19" s="11">
        <v>147</v>
      </c>
      <c r="E19" s="11">
        <v>51</v>
      </c>
      <c r="F19" s="11">
        <v>0</v>
      </c>
      <c r="G19" s="11">
        <v>57</v>
      </c>
      <c r="H19" s="11">
        <v>0</v>
      </c>
      <c r="I19" s="11">
        <v>21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1">
        <v>0</v>
      </c>
      <c r="BA19" s="11">
        <v>0</v>
      </c>
      <c r="BB19" s="11">
        <v>0</v>
      </c>
      <c r="BC19" s="11">
        <v>0</v>
      </c>
      <c r="BD19" s="11">
        <v>0</v>
      </c>
      <c r="BE19" s="11">
        <v>0</v>
      </c>
      <c r="BF19" s="11">
        <v>0</v>
      </c>
      <c r="BG19" s="11">
        <v>0</v>
      </c>
      <c r="BH19" s="11">
        <v>0</v>
      </c>
      <c r="BI19" s="11">
        <v>0</v>
      </c>
      <c r="BJ19" s="11">
        <v>0</v>
      </c>
      <c r="BK19" s="11">
        <v>0</v>
      </c>
      <c r="BL19" s="11">
        <v>18</v>
      </c>
      <c r="BM19" s="11">
        <v>0</v>
      </c>
      <c r="BN19" s="11">
        <v>0</v>
      </c>
      <c r="BO19" s="11">
        <v>0</v>
      </c>
      <c r="BP19" s="11">
        <v>0</v>
      </c>
      <c r="BQ19" s="11">
        <v>0</v>
      </c>
      <c r="BR19" s="11">
        <v>0</v>
      </c>
      <c r="BS19" s="11">
        <v>0</v>
      </c>
      <c r="BT19" s="11">
        <v>0</v>
      </c>
      <c r="BU19" s="11">
        <v>0</v>
      </c>
      <c r="BV19" s="11">
        <v>0</v>
      </c>
      <c r="BW19" s="11">
        <v>0</v>
      </c>
      <c r="BX19" s="11">
        <v>0</v>
      </c>
      <c r="BY19" s="11">
        <v>0</v>
      </c>
      <c r="BZ19" s="11">
        <v>0</v>
      </c>
      <c r="CA19" s="11">
        <v>0</v>
      </c>
      <c r="CB19" s="11">
        <v>0</v>
      </c>
      <c r="CC19" s="11">
        <v>0</v>
      </c>
      <c r="CD19" s="11">
        <v>0</v>
      </c>
      <c r="CE19" s="11">
        <v>0</v>
      </c>
      <c r="CF19" s="11">
        <v>0</v>
      </c>
      <c r="CG19" s="11">
        <v>0</v>
      </c>
      <c r="CH19" s="11">
        <v>0</v>
      </c>
      <c r="CI19" s="11">
        <v>0</v>
      </c>
      <c r="CJ19" s="11">
        <v>0</v>
      </c>
      <c r="CK19" s="11">
        <v>0</v>
      </c>
      <c r="CL19" s="11">
        <v>0</v>
      </c>
      <c r="CM19" s="11">
        <v>0</v>
      </c>
      <c r="CN19" s="11">
        <v>0</v>
      </c>
      <c r="CO19" s="11">
        <v>0</v>
      </c>
      <c r="CP19" s="11">
        <v>0</v>
      </c>
      <c r="CQ19" s="11">
        <v>0</v>
      </c>
      <c r="CR19" s="11">
        <v>0</v>
      </c>
      <c r="CS19" s="11">
        <v>0</v>
      </c>
      <c r="CT19" s="11">
        <v>0</v>
      </c>
      <c r="CU19" s="11">
        <v>0</v>
      </c>
      <c r="CV19" s="11">
        <v>0</v>
      </c>
      <c r="CW19" s="11">
        <v>0</v>
      </c>
      <c r="CX19" s="11">
        <v>0</v>
      </c>
      <c r="CY19" s="11">
        <v>0</v>
      </c>
      <c r="CZ19" s="11">
        <v>0</v>
      </c>
      <c r="DA19" s="11">
        <v>0</v>
      </c>
      <c r="DB19" s="11">
        <v>0</v>
      </c>
      <c r="DC19" s="11">
        <v>0</v>
      </c>
      <c r="DD19" s="11">
        <v>0</v>
      </c>
      <c r="DE19" s="11">
        <v>0</v>
      </c>
      <c r="DF19" s="11">
        <v>0</v>
      </c>
      <c r="DG19" s="11">
        <v>0</v>
      </c>
      <c r="DH19" s="11">
        <v>0</v>
      </c>
      <c r="DI19" s="11">
        <v>0</v>
      </c>
      <c r="DJ19" s="11">
        <v>0</v>
      </c>
      <c r="DK19" s="11">
        <v>0</v>
      </c>
      <c r="DL19" s="11">
        <v>0</v>
      </c>
      <c r="DM19" s="11">
        <v>0</v>
      </c>
      <c r="DN19" s="11">
        <v>0</v>
      </c>
      <c r="DO19" s="11">
        <v>0</v>
      </c>
      <c r="DP19" s="11">
        <v>0</v>
      </c>
      <c r="DQ19" s="11">
        <v>0</v>
      </c>
      <c r="DR19" s="11">
        <v>0</v>
      </c>
      <c r="DS19" s="11">
        <v>0</v>
      </c>
      <c r="DT19" s="11">
        <v>0</v>
      </c>
      <c r="DU19" s="11">
        <v>0</v>
      </c>
      <c r="DV19" s="11">
        <v>0</v>
      </c>
      <c r="DW19" s="11">
        <v>0</v>
      </c>
      <c r="DX19" s="11">
        <v>0</v>
      </c>
      <c r="DY19" s="11">
        <v>0</v>
      </c>
      <c r="DZ19" s="11">
        <v>0</v>
      </c>
      <c r="EA19" s="11">
        <v>0</v>
      </c>
      <c r="EB19" s="11">
        <v>0</v>
      </c>
      <c r="EC19" s="11">
        <v>0</v>
      </c>
      <c r="ED19" s="11">
        <v>0</v>
      </c>
      <c r="EE19" s="11">
        <v>0</v>
      </c>
      <c r="EF19" s="11">
        <v>0</v>
      </c>
      <c r="EG19" s="11">
        <v>0</v>
      </c>
      <c r="EH19" s="11">
        <v>0</v>
      </c>
      <c r="EI19" s="11">
        <v>0</v>
      </c>
      <c r="EJ19" s="11">
        <v>0</v>
      </c>
      <c r="EK19" s="11">
        <v>0</v>
      </c>
      <c r="EL19" s="11">
        <v>0</v>
      </c>
      <c r="EM19" s="11">
        <v>0</v>
      </c>
      <c r="EN19" s="11">
        <v>0</v>
      </c>
      <c r="EO19" s="11">
        <v>0</v>
      </c>
      <c r="EP19" s="11">
        <v>0</v>
      </c>
      <c r="EQ19" s="11">
        <v>0</v>
      </c>
      <c r="ER19" s="11">
        <v>0</v>
      </c>
      <c r="ES19" s="11">
        <v>0</v>
      </c>
      <c r="ET19" s="11">
        <v>0</v>
      </c>
      <c r="EU19" s="11">
        <v>0</v>
      </c>
      <c r="EV19" s="11">
        <v>0</v>
      </c>
      <c r="EW19" s="11">
        <v>0</v>
      </c>
      <c r="EX19" s="11">
        <v>0</v>
      </c>
      <c r="EY19" s="11">
        <v>0</v>
      </c>
      <c r="EZ19" s="11">
        <v>0</v>
      </c>
      <c r="FA19" s="11">
        <v>0</v>
      </c>
      <c r="FB19" s="11">
        <v>0</v>
      </c>
      <c r="FC19" s="11">
        <v>0</v>
      </c>
      <c r="FD19" s="11">
        <v>0</v>
      </c>
      <c r="FE19" s="11">
        <v>0</v>
      </c>
      <c r="FF19" s="11">
        <v>0</v>
      </c>
      <c r="FG19" s="11">
        <v>0</v>
      </c>
      <c r="FH19" s="11">
        <v>0</v>
      </c>
      <c r="FI19" s="11">
        <v>0</v>
      </c>
      <c r="FJ19" s="11">
        <v>0</v>
      </c>
      <c r="FK19" s="11">
        <v>0</v>
      </c>
      <c r="FL19" s="11">
        <v>0</v>
      </c>
      <c r="FM19" s="11">
        <v>0</v>
      </c>
      <c r="FN19" s="11">
        <v>0</v>
      </c>
      <c r="FO19" s="11">
        <v>0</v>
      </c>
      <c r="FP19" s="11">
        <v>0</v>
      </c>
      <c r="FQ19" s="11">
        <v>0</v>
      </c>
      <c r="FR19" s="11">
        <v>0</v>
      </c>
      <c r="FS19" s="11">
        <v>0</v>
      </c>
      <c r="FT19" s="11">
        <v>0</v>
      </c>
      <c r="FU19" s="11">
        <v>0</v>
      </c>
      <c r="FV19" s="11">
        <v>0</v>
      </c>
      <c r="FW19" s="11">
        <v>0</v>
      </c>
      <c r="FX19" s="11">
        <v>0</v>
      </c>
      <c r="FY19" s="11">
        <v>0</v>
      </c>
      <c r="FZ19" s="11">
        <v>0</v>
      </c>
      <c r="GA19" s="11">
        <v>0</v>
      </c>
      <c r="GB19" s="11">
        <v>0</v>
      </c>
      <c r="GC19" s="11">
        <v>0</v>
      </c>
      <c r="GD19" s="11">
        <v>0</v>
      </c>
      <c r="GE19" s="11">
        <v>0</v>
      </c>
      <c r="GF19" s="11">
        <v>0</v>
      </c>
      <c r="GG19" s="11">
        <v>0</v>
      </c>
      <c r="GH19" s="11">
        <v>0</v>
      </c>
      <c r="GI19" s="11">
        <v>0</v>
      </c>
      <c r="GJ19" s="11">
        <v>0</v>
      </c>
      <c r="GK19" s="11">
        <v>0</v>
      </c>
      <c r="GL19" s="11">
        <v>0</v>
      </c>
      <c r="GM19" s="11">
        <v>0</v>
      </c>
      <c r="GN19" s="11">
        <v>0</v>
      </c>
      <c r="GO19" s="11">
        <v>0</v>
      </c>
      <c r="GP19" s="11">
        <v>129</v>
      </c>
      <c r="GQ19" s="11">
        <v>129</v>
      </c>
      <c r="GR19" s="11">
        <v>0</v>
      </c>
      <c r="GS19" s="11">
        <v>0</v>
      </c>
      <c r="GT19" s="11">
        <v>0</v>
      </c>
      <c r="GU19" s="11">
        <v>0</v>
      </c>
      <c r="GV19" s="11">
        <v>0</v>
      </c>
      <c r="GW19" s="11">
        <v>0</v>
      </c>
      <c r="GX19" s="11">
        <v>0</v>
      </c>
      <c r="GY19" s="11">
        <v>0</v>
      </c>
      <c r="GZ19" s="11">
        <v>0</v>
      </c>
      <c r="HA19" s="11">
        <v>0</v>
      </c>
      <c r="HB19" s="11">
        <v>0</v>
      </c>
      <c r="HC19" s="11">
        <v>0</v>
      </c>
      <c r="HD19" s="11">
        <v>0</v>
      </c>
      <c r="HE19" s="11">
        <v>0</v>
      </c>
      <c r="HF19" s="11">
        <v>0</v>
      </c>
      <c r="HG19" s="11">
        <v>0</v>
      </c>
      <c r="HH19" s="64">
        <v>0</v>
      </c>
      <c r="HI19" s="60">
        <f t="shared" si="0"/>
        <v>0</v>
      </c>
      <c r="HJ19" s="60">
        <v>0</v>
      </c>
      <c r="HK19" s="60">
        <v>0</v>
      </c>
      <c r="HL19" s="60">
        <v>0</v>
      </c>
      <c r="HM19" s="60">
        <v>0</v>
      </c>
      <c r="HN19" s="60">
        <v>0</v>
      </c>
      <c r="HO19" s="60">
        <v>0</v>
      </c>
      <c r="HP19" s="60">
        <v>0</v>
      </c>
      <c r="HQ19" s="60">
        <v>0</v>
      </c>
      <c r="HR19" s="60">
        <v>0</v>
      </c>
      <c r="HS19" s="60">
        <v>0</v>
      </c>
      <c r="HT19" s="60">
        <v>0</v>
      </c>
      <c r="HU19" s="60">
        <v>0</v>
      </c>
      <c r="HV19" s="60">
        <v>0</v>
      </c>
      <c r="HW19" s="60">
        <v>0</v>
      </c>
      <c r="HX19" s="60">
        <v>0</v>
      </c>
      <c r="HY19" s="60">
        <v>0</v>
      </c>
      <c r="HZ19" s="60">
        <v>0</v>
      </c>
      <c r="IA19" s="59">
        <v>0</v>
      </c>
      <c r="IB19" s="59">
        <v>0</v>
      </c>
      <c r="IC19" s="92"/>
    </row>
    <row r="20" spans="1:237" s="58" customFormat="1" ht="70.5" customHeight="1" x14ac:dyDescent="0.25">
      <c r="A20" s="26">
        <v>4</v>
      </c>
      <c r="B20" s="65" t="s">
        <v>66</v>
      </c>
      <c r="C20" s="74" t="s">
        <v>62</v>
      </c>
      <c r="D20" s="59">
        <v>352</v>
      </c>
      <c r="E20" s="59">
        <v>167</v>
      </c>
      <c r="F20" s="59">
        <v>0</v>
      </c>
      <c r="G20" s="59">
        <v>154</v>
      </c>
      <c r="H20" s="59">
        <v>0</v>
      </c>
      <c r="I20" s="59">
        <v>31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59">
        <v>0</v>
      </c>
      <c r="AE20" s="59">
        <v>0</v>
      </c>
      <c r="AF20" s="59">
        <v>0</v>
      </c>
      <c r="AG20" s="59">
        <v>0</v>
      </c>
      <c r="AH20" s="59">
        <v>0</v>
      </c>
      <c r="AI20" s="59">
        <v>0</v>
      </c>
      <c r="AJ20" s="59">
        <v>0</v>
      </c>
      <c r="AK20" s="59">
        <v>0</v>
      </c>
      <c r="AL20" s="59">
        <v>0</v>
      </c>
      <c r="AM20" s="59">
        <v>0</v>
      </c>
      <c r="AN20" s="59">
        <v>0</v>
      </c>
      <c r="AO20" s="59">
        <v>0</v>
      </c>
      <c r="AP20" s="59">
        <v>0</v>
      </c>
      <c r="AQ20" s="59">
        <v>0</v>
      </c>
      <c r="AR20" s="59">
        <v>0</v>
      </c>
      <c r="AS20" s="59">
        <v>0</v>
      </c>
      <c r="AT20" s="59">
        <v>0</v>
      </c>
      <c r="AU20" s="59">
        <v>0</v>
      </c>
      <c r="AV20" s="59">
        <v>0</v>
      </c>
      <c r="AW20" s="59">
        <v>0</v>
      </c>
      <c r="AX20" s="59">
        <v>0</v>
      </c>
      <c r="AY20" s="59">
        <v>0</v>
      </c>
      <c r="AZ20" s="59">
        <v>0</v>
      </c>
      <c r="BA20" s="59">
        <v>0</v>
      </c>
      <c r="BB20" s="59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59">
        <v>0</v>
      </c>
      <c r="BK20" s="59">
        <v>0</v>
      </c>
      <c r="BL20" s="59">
        <v>0</v>
      </c>
      <c r="BM20" s="59">
        <v>0</v>
      </c>
      <c r="BN20" s="59">
        <v>0</v>
      </c>
      <c r="BO20" s="59">
        <v>0</v>
      </c>
      <c r="BP20" s="59">
        <v>0</v>
      </c>
      <c r="BQ20" s="59">
        <v>0</v>
      </c>
      <c r="BR20" s="59">
        <v>0</v>
      </c>
      <c r="BS20" s="59">
        <v>0</v>
      </c>
      <c r="BT20" s="59">
        <v>0</v>
      </c>
      <c r="BU20" s="59">
        <v>0</v>
      </c>
      <c r="BV20" s="59">
        <v>0</v>
      </c>
      <c r="BW20" s="59">
        <v>0</v>
      </c>
      <c r="BX20" s="59">
        <v>0</v>
      </c>
      <c r="BY20" s="59">
        <v>0</v>
      </c>
      <c r="BZ20" s="59">
        <v>0</v>
      </c>
      <c r="CA20" s="59">
        <v>0</v>
      </c>
      <c r="CB20" s="59">
        <v>0</v>
      </c>
      <c r="CC20" s="59">
        <v>0</v>
      </c>
      <c r="CD20" s="59">
        <v>0</v>
      </c>
      <c r="CE20" s="59">
        <v>0</v>
      </c>
      <c r="CF20" s="59">
        <v>0</v>
      </c>
      <c r="CG20" s="59">
        <v>0</v>
      </c>
      <c r="CH20" s="59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59">
        <v>0</v>
      </c>
      <c r="CQ20" s="59">
        <v>0</v>
      </c>
      <c r="CR20" s="59">
        <v>0</v>
      </c>
      <c r="CS20" s="59">
        <v>0</v>
      </c>
      <c r="CT20" s="59">
        <v>0</v>
      </c>
      <c r="CU20" s="59">
        <v>0</v>
      </c>
      <c r="CV20" s="59">
        <v>0</v>
      </c>
      <c r="CW20" s="59">
        <v>0</v>
      </c>
      <c r="CX20" s="59">
        <v>0</v>
      </c>
      <c r="CY20" s="59">
        <v>0</v>
      </c>
      <c r="CZ20" s="59">
        <v>0</v>
      </c>
      <c r="DA20" s="59">
        <v>0</v>
      </c>
      <c r="DB20" s="59">
        <v>0</v>
      </c>
      <c r="DC20" s="59">
        <v>0</v>
      </c>
      <c r="DD20" s="59">
        <v>0</v>
      </c>
      <c r="DE20" s="59">
        <v>0</v>
      </c>
      <c r="DF20" s="59">
        <v>0</v>
      </c>
      <c r="DG20" s="59">
        <v>0</v>
      </c>
      <c r="DH20" s="59">
        <v>0</v>
      </c>
      <c r="DI20" s="59">
        <v>0</v>
      </c>
      <c r="DJ20" s="59">
        <v>0</v>
      </c>
      <c r="DK20" s="59">
        <v>0</v>
      </c>
      <c r="DL20" s="59">
        <v>0</v>
      </c>
      <c r="DM20" s="59">
        <v>0</v>
      </c>
      <c r="DN20" s="59">
        <v>0</v>
      </c>
      <c r="DO20" s="59">
        <v>0</v>
      </c>
      <c r="DP20" s="59">
        <v>0</v>
      </c>
      <c r="DQ20" s="59">
        <v>0</v>
      </c>
      <c r="DR20" s="59">
        <v>0</v>
      </c>
      <c r="DS20" s="59">
        <v>0</v>
      </c>
      <c r="DT20" s="59">
        <v>0</v>
      </c>
      <c r="DU20" s="59">
        <v>0</v>
      </c>
      <c r="DV20" s="59">
        <v>0</v>
      </c>
      <c r="DW20" s="59">
        <v>0</v>
      </c>
      <c r="DX20" s="59">
        <v>0</v>
      </c>
      <c r="DY20" s="59">
        <v>0</v>
      </c>
      <c r="DZ20" s="59">
        <v>0</v>
      </c>
      <c r="EA20" s="59">
        <v>0</v>
      </c>
      <c r="EB20" s="59">
        <v>0</v>
      </c>
      <c r="EC20" s="59">
        <v>0</v>
      </c>
      <c r="ED20" s="59">
        <v>0</v>
      </c>
      <c r="EE20" s="59">
        <v>0</v>
      </c>
      <c r="EF20" s="59">
        <v>0</v>
      </c>
      <c r="EG20" s="59">
        <v>0</v>
      </c>
      <c r="EH20" s="59">
        <v>0</v>
      </c>
      <c r="EI20" s="59">
        <v>0</v>
      </c>
      <c r="EJ20" s="59">
        <v>0</v>
      </c>
      <c r="EK20" s="59">
        <v>0</v>
      </c>
      <c r="EL20" s="59">
        <v>0</v>
      </c>
      <c r="EM20" s="59">
        <v>0</v>
      </c>
      <c r="EN20" s="59">
        <v>0</v>
      </c>
      <c r="EO20" s="59">
        <v>0</v>
      </c>
      <c r="EP20" s="59">
        <v>0</v>
      </c>
      <c r="EQ20" s="59">
        <v>0</v>
      </c>
      <c r="ER20" s="59">
        <v>0</v>
      </c>
      <c r="ES20" s="59">
        <v>0</v>
      </c>
      <c r="ET20" s="59">
        <v>0</v>
      </c>
      <c r="EU20" s="59">
        <v>0</v>
      </c>
      <c r="EV20" s="59">
        <v>0</v>
      </c>
      <c r="EW20" s="59">
        <v>0</v>
      </c>
      <c r="EX20" s="59">
        <v>0</v>
      </c>
      <c r="EY20" s="59">
        <v>0</v>
      </c>
      <c r="EZ20" s="59">
        <v>0</v>
      </c>
      <c r="FA20" s="59">
        <v>0</v>
      </c>
      <c r="FB20" s="59">
        <v>0</v>
      </c>
      <c r="FC20" s="59">
        <v>0</v>
      </c>
      <c r="FD20" s="59">
        <v>0</v>
      </c>
      <c r="FE20" s="59">
        <v>0</v>
      </c>
      <c r="FF20" s="59">
        <v>0</v>
      </c>
      <c r="FG20" s="59">
        <v>0</v>
      </c>
      <c r="FH20" s="59">
        <v>0</v>
      </c>
      <c r="FI20" s="59">
        <v>0</v>
      </c>
      <c r="FJ20" s="59">
        <v>0</v>
      </c>
      <c r="FK20" s="59">
        <v>0</v>
      </c>
      <c r="FL20" s="59">
        <v>0</v>
      </c>
      <c r="FM20" s="59">
        <v>0</v>
      </c>
      <c r="FN20" s="59">
        <v>0</v>
      </c>
      <c r="FO20" s="59">
        <v>0</v>
      </c>
      <c r="FP20" s="59">
        <v>0</v>
      </c>
      <c r="FQ20" s="59">
        <v>0</v>
      </c>
      <c r="FR20" s="59">
        <v>0</v>
      </c>
      <c r="FS20" s="59">
        <v>0</v>
      </c>
      <c r="FT20" s="59">
        <v>0</v>
      </c>
      <c r="FU20" s="59">
        <v>0</v>
      </c>
      <c r="FV20" s="59">
        <v>0</v>
      </c>
      <c r="FW20" s="59">
        <v>0</v>
      </c>
      <c r="FX20" s="59">
        <v>0</v>
      </c>
      <c r="FY20" s="59">
        <v>0</v>
      </c>
      <c r="FZ20" s="59">
        <v>0</v>
      </c>
      <c r="GA20" s="59">
        <v>0</v>
      </c>
      <c r="GB20" s="59">
        <v>0</v>
      </c>
      <c r="GC20" s="59">
        <v>0</v>
      </c>
      <c r="GD20" s="59">
        <v>0</v>
      </c>
      <c r="GE20" s="59">
        <v>0</v>
      </c>
      <c r="GF20" s="59">
        <v>0</v>
      </c>
      <c r="GG20" s="59">
        <v>0</v>
      </c>
      <c r="GH20" s="59">
        <v>0</v>
      </c>
      <c r="GI20" s="59">
        <v>0</v>
      </c>
      <c r="GJ20" s="59">
        <v>0</v>
      </c>
      <c r="GK20" s="59">
        <v>0</v>
      </c>
      <c r="GL20" s="59">
        <v>0</v>
      </c>
      <c r="GM20" s="59">
        <v>0</v>
      </c>
      <c r="GN20" s="59">
        <v>0</v>
      </c>
      <c r="GO20" s="59">
        <v>0</v>
      </c>
      <c r="GP20" s="59">
        <v>0</v>
      </c>
      <c r="GQ20" s="59">
        <v>0</v>
      </c>
      <c r="GR20" s="59">
        <v>0</v>
      </c>
      <c r="GS20" s="59">
        <v>0</v>
      </c>
      <c r="GT20" s="59">
        <v>0</v>
      </c>
      <c r="GU20" s="59">
        <v>0</v>
      </c>
      <c r="GV20" s="59">
        <v>0</v>
      </c>
      <c r="GW20" s="59">
        <v>0</v>
      </c>
      <c r="GX20" s="59">
        <v>0</v>
      </c>
      <c r="GY20" s="59">
        <v>0</v>
      </c>
      <c r="GZ20" s="59">
        <v>0</v>
      </c>
      <c r="HA20" s="59">
        <v>0</v>
      </c>
      <c r="HB20" s="59">
        <v>0</v>
      </c>
      <c r="HC20" s="59">
        <v>0</v>
      </c>
      <c r="HD20" s="59">
        <v>0</v>
      </c>
      <c r="HE20" s="59">
        <v>0</v>
      </c>
      <c r="HF20" s="59">
        <v>0</v>
      </c>
      <c r="HG20" s="59">
        <v>0</v>
      </c>
      <c r="HH20" s="60">
        <v>0</v>
      </c>
      <c r="HI20" s="60">
        <f t="shared" si="0"/>
        <v>507</v>
      </c>
      <c r="HJ20" s="60">
        <v>366</v>
      </c>
      <c r="HK20" s="60">
        <v>0</v>
      </c>
      <c r="HL20" s="60">
        <v>0</v>
      </c>
      <c r="HM20" s="60">
        <v>0</v>
      </c>
      <c r="HN20" s="60">
        <v>0</v>
      </c>
      <c r="HO20" s="60">
        <v>0</v>
      </c>
      <c r="HP20" s="60">
        <v>0</v>
      </c>
      <c r="HQ20" s="60">
        <v>0</v>
      </c>
      <c r="HR20" s="60">
        <v>0</v>
      </c>
      <c r="HS20" s="60">
        <v>0</v>
      </c>
      <c r="HT20" s="60">
        <v>0</v>
      </c>
      <c r="HU20" s="60">
        <v>131</v>
      </c>
      <c r="HV20" s="60">
        <v>0</v>
      </c>
      <c r="HW20" s="60">
        <v>0</v>
      </c>
      <c r="HX20" s="60">
        <v>10</v>
      </c>
      <c r="HY20" s="60">
        <v>0</v>
      </c>
      <c r="HZ20" s="60">
        <v>0</v>
      </c>
      <c r="IA20" s="59">
        <v>0</v>
      </c>
      <c r="IB20" s="59">
        <v>0</v>
      </c>
      <c r="IC20" s="93"/>
    </row>
    <row r="21" spans="1:237" s="58" customFormat="1" ht="68.25" customHeight="1" x14ac:dyDescent="0.25">
      <c r="A21" s="26">
        <v>5</v>
      </c>
      <c r="B21" s="62" t="s">
        <v>67</v>
      </c>
      <c r="C21" s="74" t="s">
        <v>62</v>
      </c>
      <c r="D21" s="59">
        <v>990</v>
      </c>
      <c r="E21" s="59">
        <v>279</v>
      </c>
      <c r="F21" s="59">
        <v>0</v>
      </c>
      <c r="G21" s="59">
        <v>353</v>
      </c>
      <c r="H21" s="59">
        <v>0</v>
      </c>
      <c r="I21" s="59">
        <v>72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59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59">
        <v>0</v>
      </c>
      <c r="AU21" s="59">
        <v>0</v>
      </c>
      <c r="AV21" s="59">
        <v>0</v>
      </c>
      <c r="AW21" s="59">
        <v>0</v>
      </c>
      <c r="AX21" s="59">
        <v>0</v>
      </c>
      <c r="AY21" s="59">
        <v>0</v>
      </c>
      <c r="AZ21" s="59">
        <v>0</v>
      </c>
      <c r="BA21" s="59">
        <v>0</v>
      </c>
      <c r="BB21" s="59">
        <v>0</v>
      </c>
      <c r="BC21" s="59">
        <v>0</v>
      </c>
      <c r="BD21" s="59">
        <v>0</v>
      </c>
      <c r="BE21" s="59">
        <v>0</v>
      </c>
      <c r="BF21" s="59">
        <v>0</v>
      </c>
      <c r="BG21" s="59">
        <v>0</v>
      </c>
      <c r="BH21" s="59">
        <v>0</v>
      </c>
      <c r="BI21" s="59">
        <v>0</v>
      </c>
      <c r="BJ21" s="59">
        <v>0</v>
      </c>
      <c r="BK21" s="59">
        <v>0</v>
      </c>
      <c r="BL21" s="59">
        <v>228</v>
      </c>
      <c r="BM21" s="59">
        <v>0</v>
      </c>
      <c r="BN21" s="59">
        <v>0</v>
      </c>
      <c r="BO21" s="59">
        <v>0</v>
      </c>
      <c r="BP21" s="59">
        <v>0</v>
      </c>
      <c r="BQ21" s="59">
        <v>0</v>
      </c>
      <c r="BR21" s="59">
        <v>0</v>
      </c>
      <c r="BS21" s="59">
        <v>0</v>
      </c>
      <c r="BT21" s="59">
        <v>0</v>
      </c>
      <c r="BU21" s="59">
        <v>0</v>
      </c>
      <c r="BV21" s="59">
        <v>0</v>
      </c>
      <c r="BW21" s="59">
        <v>0</v>
      </c>
      <c r="BX21" s="59">
        <v>0</v>
      </c>
      <c r="BY21" s="59">
        <v>0</v>
      </c>
      <c r="BZ21" s="59">
        <v>0</v>
      </c>
      <c r="CA21" s="59">
        <v>0</v>
      </c>
      <c r="CB21" s="59">
        <v>0</v>
      </c>
      <c r="CC21" s="59">
        <v>0</v>
      </c>
      <c r="CD21" s="59">
        <v>0</v>
      </c>
      <c r="CE21" s="59">
        <v>0</v>
      </c>
      <c r="CF21" s="59">
        <v>0</v>
      </c>
      <c r="CG21" s="59">
        <v>0</v>
      </c>
      <c r="CH21" s="59">
        <v>0</v>
      </c>
      <c r="CI21" s="59">
        <v>0</v>
      </c>
      <c r="CJ21" s="59">
        <v>0</v>
      </c>
      <c r="CK21" s="59">
        <v>0</v>
      </c>
      <c r="CL21" s="59">
        <v>0</v>
      </c>
      <c r="CM21" s="59">
        <v>0</v>
      </c>
      <c r="CN21" s="59">
        <v>0</v>
      </c>
      <c r="CO21" s="59">
        <v>0</v>
      </c>
      <c r="CP21" s="59">
        <v>0</v>
      </c>
      <c r="CQ21" s="59">
        <v>0</v>
      </c>
      <c r="CR21" s="59">
        <v>0</v>
      </c>
      <c r="CS21" s="59">
        <v>0</v>
      </c>
      <c r="CT21" s="59">
        <v>0</v>
      </c>
      <c r="CU21" s="59">
        <v>0</v>
      </c>
      <c r="CV21" s="59">
        <v>0</v>
      </c>
      <c r="CW21" s="59">
        <v>0</v>
      </c>
      <c r="CX21" s="59">
        <v>0</v>
      </c>
      <c r="CY21" s="59">
        <v>0</v>
      </c>
      <c r="CZ21" s="59">
        <v>0</v>
      </c>
      <c r="DA21" s="59">
        <v>0</v>
      </c>
      <c r="DB21" s="59">
        <v>0</v>
      </c>
      <c r="DC21" s="59">
        <v>0</v>
      </c>
      <c r="DD21" s="59">
        <v>0</v>
      </c>
      <c r="DE21" s="59">
        <v>0</v>
      </c>
      <c r="DF21" s="59">
        <v>0</v>
      </c>
      <c r="DG21" s="59">
        <v>0</v>
      </c>
      <c r="DH21" s="59">
        <v>0</v>
      </c>
      <c r="DI21" s="59">
        <v>0</v>
      </c>
      <c r="DJ21" s="59">
        <v>0</v>
      </c>
      <c r="DK21" s="59">
        <v>0</v>
      </c>
      <c r="DL21" s="59">
        <v>0</v>
      </c>
      <c r="DM21" s="59">
        <v>0</v>
      </c>
      <c r="DN21" s="59">
        <v>58</v>
      </c>
      <c r="DO21" s="59">
        <v>0</v>
      </c>
      <c r="DP21" s="59">
        <v>0</v>
      </c>
      <c r="DQ21" s="59">
        <v>0</v>
      </c>
      <c r="DR21" s="59">
        <v>0</v>
      </c>
      <c r="DS21" s="59">
        <v>0</v>
      </c>
      <c r="DT21" s="59">
        <v>0</v>
      </c>
      <c r="DU21" s="59">
        <v>0</v>
      </c>
      <c r="DV21" s="59">
        <v>0</v>
      </c>
      <c r="DW21" s="59">
        <v>0</v>
      </c>
      <c r="DX21" s="59">
        <v>0</v>
      </c>
      <c r="DY21" s="59">
        <v>0</v>
      </c>
      <c r="DZ21" s="59">
        <v>0</v>
      </c>
      <c r="EA21" s="59">
        <v>0</v>
      </c>
      <c r="EB21" s="59">
        <v>0</v>
      </c>
      <c r="EC21" s="59">
        <v>0</v>
      </c>
      <c r="ED21" s="59">
        <v>0</v>
      </c>
      <c r="EE21" s="59">
        <v>0</v>
      </c>
      <c r="EF21" s="59">
        <v>0</v>
      </c>
      <c r="EG21" s="59">
        <v>0</v>
      </c>
      <c r="EH21" s="59">
        <v>0</v>
      </c>
      <c r="EI21" s="59">
        <v>0</v>
      </c>
      <c r="EJ21" s="59">
        <v>0</v>
      </c>
      <c r="EK21" s="59">
        <v>0</v>
      </c>
      <c r="EL21" s="59">
        <v>0</v>
      </c>
      <c r="EM21" s="59">
        <v>0</v>
      </c>
      <c r="EN21" s="59">
        <v>0</v>
      </c>
      <c r="EO21" s="59">
        <v>0</v>
      </c>
      <c r="EP21" s="59">
        <v>0</v>
      </c>
      <c r="EQ21" s="59">
        <v>0</v>
      </c>
      <c r="ER21" s="59">
        <v>0</v>
      </c>
      <c r="ES21" s="59">
        <v>0</v>
      </c>
      <c r="ET21" s="59">
        <v>0</v>
      </c>
      <c r="EU21" s="59">
        <v>0</v>
      </c>
      <c r="EV21" s="59">
        <v>0</v>
      </c>
      <c r="EW21" s="59">
        <v>0</v>
      </c>
      <c r="EX21" s="59">
        <v>0</v>
      </c>
      <c r="EY21" s="59">
        <v>0</v>
      </c>
      <c r="EZ21" s="59">
        <v>0</v>
      </c>
      <c r="FA21" s="59">
        <v>0</v>
      </c>
      <c r="FB21" s="59">
        <v>0</v>
      </c>
      <c r="FC21" s="59">
        <v>0</v>
      </c>
      <c r="FD21" s="59">
        <v>0</v>
      </c>
      <c r="FE21" s="59">
        <v>0</v>
      </c>
      <c r="FF21" s="59">
        <v>0</v>
      </c>
      <c r="FG21" s="59">
        <v>0</v>
      </c>
      <c r="FH21" s="59">
        <v>0</v>
      </c>
      <c r="FI21" s="59">
        <v>0</v>
      </c>
      <c r="FJ21" s="59">
        <v>0</v>
      </c>
      <c r="FK21" s="59">
        <v>0</v>
      </c>
      <c r="FL21" s="59">
        <v>0</v>
      </c>
      <c r="FM21" s="59">
        <v>0</v>
      </c>
      <c r="FN21" s="59">
        <v>0</v>
      </c>
      <c r="FO21" s="59">
        <v>0</v>
      </c>
      <c r="FP21" s="59">
        <v>0</v>
      </c>
      <c r="FQ21" s="59">
        <v>0</v>
      </c>
      <c r="FR21" s="59">
        <v>0</v>
      </c>
      <c r="FS21" s="59">
        <v>0</v>
      </c>
      <c r="FT21" s="59">
        <v>0</v>
      </c>
      <c r="FU21" s="59">
        <v>0</v>
      </c>
      <c r="FV21" s="59">
        <v>0</v>
      </c>
      <c r="FW21" s="59">
        <v>0</v>
      </c>
      <c r="FX21" s="59">
        <v>0</v>
      </c>
      <c r="FY21" s="59">
        <v>0</v>
      </c>
      <c r="FZ21" s="59">
        <v>0</v>
      </c>
      <c r="GA21" s="59">
        <v>0</v>
      </c>
      <c r="GB21" s="59">
        <v>0</v>
      </c>
      <c r="GC21" s="59">
        <v>0</v>
      </c>
      <c r="GD21" s="59">
        <v>0</v>
      </c>
      <c r="GE21" s="59">
        <v>0</v>
      </c>
      <c r="GF21" s="59">
        <v>0</v>
      </c>
      <c r="GG21" s="59">
        <v>0</v>
      </c>
      <c r="GH21" s="59">
        <v>0</v>
      </c>
      <c r="GI21" s="59">
        <v>0</v>
      </c>
      <c r="GJ21" s="59">
        <v>0</v>
      </c>
      <c r="GK21" s="59">
        <v>0</v>
      </c>
      <c r="GL21" s="59">
        <v>0</v>
      </c>
      <c r="GM21" s="59">
        <v>0</v>
      </c>
      <c r="GN21" s="59">
        <v>0</v>
      </c>
      <c r="GO21" s="59">
        <v>0</v>
      </c>
      <c r="GP21" s="59">
        <v>515</v>
      </c>
      <c r="GQ21" s="59">
        <v>279</v>
      </c>
      <c r="GR21" s="59">
        <v>0</v>
      </c>
      <c r="GS21" s="59">
        <v>0</v>
      </c>
      <c r="GT21" s="59">
        <v>0</v>
      </c>
      <c r="GU21" s="59">
        <v>0</v>
      </c>
      <c r="GV21" s="59">
        <v>0</v>
      </c>
      <c r="GW21" s="59">
        <v>0</v>
      </c>
      <c r="GX21" s="59">
        <v>0</v>
      </c>
      <c r="GY21" s="59">
        <v>0</v>
      </c>
      <c r="GZ21" s="59">
        <v>0</v>
      </c>
      <c r="HA21" s="59">
        <v>0</v>
      </c>
      <c r="HB21" s="59">
        <v>236</v>
      </c>
      <c r="HC21" s="59">
        <v>0</v>
      </c>
      <c r="HD21" s="59">
        <v>0</v>
      </c>
      <c r="HE21" s="59">
        <v>0</v>
      </c>
      <c r="HF21" s="59">
        <v>0</v>
      </c>
      <c r="HG21" s="59">
        <v>0</v>
      </c>
      <c r="HH21" s="60">
        <v>0</v>
      </c>
      <c r="HI21" s="60">
        <f t="shared" si="0"/>
        <v>791</v>
      </c>
      <c r="HJ21" s="60">
        <v>288</v>
      </c>
      <c r="HK21" s="60">
        <v>0</v>
      </c>
      <c r="HL21" s="60">
        <v>0</v>
      </c>
      <c r="HM21" s="60">
        <v>0</v>
      </c>
      <c r="HN21" s="60">
        <v>0</v>
      </c>
      <c r="HO21" s="60">
        <v>0</v>
      </c>
      <c r="HP21" s="60">
        <v>0</v>
      </c>
      <c r="HQ21" s="60">
        <v>0</v>
      </c>
      <c r="HR21" s="60">
        <v>0</v>
      </c>
      <c r="HS21" s="60">
        <v>0</v>
      </c>
      <c r="HT21" s="60">
        <v>0</v>
      </c>
      <c r="HU21" s="60">
        <v>408</v>
      </c>
      <c r="HV21" s="60">
        <v>0</v>
      </c>
      <c r="HW21" s="60">
        <v>0</v>
      </c>
      <c r="HX21" s="60">
        <v>95</v>
      </c>
      <c r="HY21" s="60">
        <v>0</v>
      </c>
      <c r="HZ21" s="60">
        <v>0</v>
      </c>
      <c r="IA21" s="59">
        <v>0</v>
      </c>
      <c r="IB21" s="59">
        <v>0</v>
      </c>
      <c r="IC21" s="93"/>
    </row>
    <row r="22" spans="1:237" s="63" customFormat="1" ht="108.75" customHeight="1" x14ac:dyDescent="0.25">
      <c r="A22" s="26">
        <v>6</v>
      </c>
      <c r="B22" s="65" t="s">
        <v>68</v>
      </c>
      <c r="C22" s="35" t="s">
        <v>62</v>
      </c>
      <c r="D22" s="11">
        <v>219</v>
      </c>
      <c r="E22" s="11">
        <v>80</v>
      </c>
      <c r="F22" s="11">
        <v>0</v>
      </c>
      <c r="G22" s="11">
        <v>80</v>
      </c>
      <c r="H22" s="11">
        <v>0</v>
      </c>
      <c r="I22" s="11">
        <v>34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0</v>
      </c>
      <c r="BP22" s="11">
        <v>0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0</v>
      </c>
      <c r="CA22" s="11">
        <v>0</v>
      </c>
      <c r="CB22" s="11">
        <v>0</v>
      </c>
      <c r="CC22" s="11">
        <v>0</v>
      </c>
      <c r="CD22" s="11">
        <v>0</v>
      </c>
      <c r="CE22" s="11">
        <v>0</v>
      </c>
      <c r="CF22" s="11">
        <v>0</v>
      </c>
      <c r="CG22" s="11">
        <v>0</v>
      </c>
      <c r="CH22" s="11">
        <v>0</v>
      </c>
      <c r="CI22" s="11">
        <v>0</v>
      </c>
      <c r="CJ22" s="11">
        <v>0</v>
      </c>
      <c r="CK22" s="11">
        <v>0</v>
      </c>
      <c r="CL22" s="11">
        <v>0</v>
      </c>
      <c r="CM22" s="11">
        <v>0</v>
      </c>
      <c r="CN22" s="11">
        <v>0</v>
      </c>
      <c r="CO22" s="11">
        <v>25</v>
      </c>
      <c r="CP22" s="11">
        <v>0</v>
      </c>
      <c r="CQ22" s="11">
        <v>0</v>
      </c>
      <c r="CR22" s="11">
        <v>0</v>
      </c>
      <c r="CS22" s="11">
        <v>0</v>
      </c>
      <c r="CT22" s="11">
        <v>0</v>
      </c>
      <c r="CU22" s="11">
        <v>0</v>
      </c>
      <c r="CV22" s="11">
        <v>0</v>
      </c>
      <c r="CW22" s="11">
        <v>0</v>
      </c>
      <c r="CX22" s="11">
        <v>0</v>
      </c>
      <c r="CY22" s="11">
        <v>0</v>
      </c>
      <c r="CZ22" s="11">
        <v>0</v>
      </c>
      <c r="DA22" s="11">
        <v>0</v>
      </c>
      <c r="DB22" s="11">
        <v>0</v>
      </c>
      <c r="DC22" s="11">
        <v>0</v>
      </c>
      <c r="DD22" s="11">
        <v>0</v>
      </c>
      <c r="DE22" s="11">
        <v>0</v>
      </c>
      <c r="DF22" s="11">
        <v>0</v>
      </c>
      <c r="DG22" s="11">
        <v>0</v>
      </c>
      <c r="DH22" s="11">
        <v>0</v>
      </c>
      <c r="DI22" s="11">
        <v>0</v>
      </c>
      <c r="DJ22" s="11">
        <v>0</v>
      </c>
      <c r="DK22" s="11">
        <v>0</v>
      </c>
      <c r="DL22" s="11">
        <v>0</v>
      </c>
      <c r="DM22" s="11">
        <v>0</v>
      </c>
      <c r="DN22" s="11">
        <v>0</v>
      </c>
      <c r="DO22" s="11">
        <v>0</v>
      </c>
      <c r="DP22" s="11">
        <v>0</v>
      </c>
      <c r="DQ22" s="11">
        <v>0</v>
      </c>
      <c r="DR22" s="11">
        <v>0</v>
      </c>
      <c r="DS22" s="11">
        <v>0</v>
      </c>
      <c r="DT22" s="11">
        <v>0</v>
      </c>
      <c r="DU22" s="11">
        <v>0</v>
      </c>
      <c r="DV22" s="11">
        <v>0</v>
      </c>
      <c r="DW22" s="11">
        <v>0</v>
      </c>
      <c r="DX22" s="11">
        <v>0</v>
      </c>
      <c r="DY22" s="11">
        <v>0</v>
      </c>
      <c r="DZ22" s="11">
        <v>0</v>
      </c>
      <c r="EA22" s="11">
        <v>0</v>
      </c>
      <c r="EB22" s="11">
        <v>0</v>
      </c>
      <c r="EC22" s="11">
        <v>0</v>
      </c>
      <c r="ED22" s="11">
        <v>0</v>
      </c>
      <c r="EE22" s="11">
        <v>0</v>
      </c>
      <c r="EF22" s="11">
        <v>0</v>
      </c>
      <c r="EG22" s="11">
        <v>0</v>
      </c>
      <c r="EH22" s="11">
        <v>0</v>
      </c>
      <c r="EI22" s="11">
        <v>0</v>
      </c>
      <c r="EJ22" s="11">
        <v>0</v>
      </c>
      <c r="EK22" s="11">
        <v>0</v>
      </c>
      <c r="EL22" s="11">
        <v>0</v>
      </c>
      <c r="EM22" s="11">
        <v>0</v>
      </c>
      <c r="EN22" s="11">
        <v>0</v>
      </c>
      <c r="EO22" s="11">
        <v>0</v>
      </c>
      <c r="EP22" s="11">
        <v>0</v>
      </c>
      <c r="EQ22" s="11">
        <v>0</v>
      </c>
      <c r="ER22" s="11">
        <v>0</v>
      </c>
      <c r="ES22" s="11">
        <v>0</v>
      </c>
      <c r="ET22" s="11">
        <v>0</v>
      </c>
      <c r="EU22" s="11">
        <v>0</v>
      </c>
      <c r="EV22" s="11">
        <v>0</v>
      </c>
      <c r="EW22" s="11">
        <v>0</v>
      </c>
      <c r="EX22" s="11">
        <v>0</v>
      </c>
      <c r="EY22" s="11">
        <v>0</v>
      </c>
      <c r="EZ22" s="11">
        <v>0</v>
      </c>
      <c r="FA22" s="11">
        <v>0</v>
      </c>
      <c r="FB22" s="11">
        <v>0</v>
      </c>
      <c r="FC22" s="11">
        <v>0</v>
      </c>
      <c r="FD22" s="11">
        <v>0</v>
      </c>
      <c r="FE22" s="11">
        <v>0</v>
      </c>
      <c r="FF22" s="11">
        <v>0</v>
      </c>
      <c r="FG22" s="11">
        <v>0</v>
      </c>
      <c r="FH22" s="11">
        <v>0</v>
      </c>
      <c r="FI22" s="11">
        <v>0</v>
      </c>
      <c r="FJ22" s="11">
        <v>0</v>
      </c>
      <c r="FK22" s="11">
        <v>0</v>
      </c>
      <c r="FL22" s="11">
        <v>0</v>
      </c>
      <c r="FM22" s="11">
        <v>0</v>
      </c>
      <c r="FN22" s="11">
        <v>0</v>
      </c>
      <c r="FO22" s="11">
        <v>0</v>
      </c>
      <c r="FP22" s="11">
        <v>0</v>
      </c>
      <c r="FQ22" s="11">
        <v>0</v>
      </c>
      <c r="FR22" s="11">
        <v>0</v>
      </c>
      <c r="FS22" s="11">
        <v>0</v>
      </c>
      <c r="FT22" s="11">
        <v>0</v>
      </c>
      <c r="FU22" s="11">
        <v>0</v>
      </c>
      <c r="FV22" s="11">
        <v>0</v>
      </c>
      <c r="FW22" s="11">
        <v>0</v>
      </c>
      <c r="FX22" s="11">
        <v>0</v>
      </c>
      <c r="FY22" s="11">
        <v>0</v>
      </c>
      <c r="FZ22" s="11">
        <v>0</v>
      </c>
      <c r="GA22" s="11">
        <v>0</v>
      </c>
      <c r="GB22" s="11">
        <v>0</v>
      </c>
      <c r="GC22" s="11">
        <v>0</v>
      </c>
      <c r="GD22" s="11">
        <v>0</v>
      </c>
      <c r="GE22" s="11">
        <v>0</v>
      </c>
      <c r="GF22" s="11">
        <v>0</v>
      </c>
      <c r="GG22" s="11">
        <v>0</v>
      </c>
      <c r="GH22" s="11">
        <v>0</v>
      </c>
      <c r="GI22" s="11">
        <v>0</v>
      </c>
      <c r="GJ22" s="11">
        <v>0</v>
      </c>
      <c r="GK22" s="11">
        <v>0</v>
      </c>
      <c r="GL22" s="11">
        <v>0</v>
      </c>
      <c r="GM22" s="11">
        <v>0</v>
      </c>
      <c r="GN22" s="11">
        <v>0</v>
      </c>
      <c r="GO22" s="11">
        <v>0</v>
      </c>
      <c r="GP22" s="11">
        <v>194</v>
      </c>
      <c r="GQ22" s="11">
        <v>80</v>
      </c>
      <c r="GR22" s="11">
        <v>0</v>
      </c>
      <c r="GS22" s="11">
        <v>0</v>
      </c>
      <c r="GT22" s="11">
        <v>0</v>
      </c>
      <c r="GU22" s="11">
        <v>0</v>
      </c>
      <c r="GV22" s="11">
        <v>0</v>
      </c>
      <c r="GW22" s="11">
        <v>0</v>
      </c>
      <c r="GX22" s="11">
        <v>0</v>
      </c>
      <c r="GY22" s="11">
        <v>0</v>
      </c>
      <c r="GZ22" s="11">
        <v>0</v>
      </c>
      <c r="HA22" s="11">
        <v>0</v>
      </c>
      <c r="HB22" s="11">
        <v>80</v>
      </c>
      <c r="HC22" s="11">
        <v>0</v>
      </c>
      <c r="HD22" s="11">
        <v>0</v>
      </c>
      <c r="HE22" s="11">
        <v>34</v>
      </c>
      <c r="HF22" s="11">
        <v>0</v>
      </c>
      <c r="HG22" s="11">
        <v>0</v>
      </c>
      <c r="HH22" s="64">
        <v>0</v>
      </c>
      <c r="HI22" s="60">
        <f t="shared" si="0"/>
        <v>210</v>
      </c>
      <c r="HJ22" s="60">
        <v>85</v>
      </c>
      <c r="HK22" s="60">
        <v>0</v>
      </c>
      <c r="HL22" s="60">
        <v>0</v>
      </c>
      <c r="HM22" s="60">
        <v>0</v>
      </c>
      <c r="HN22" s="60">
        <v>0</v>
      </c>
      <c r="HO22" s="60">
        <v>0</v>
      </c>
      <c r="HP22" s="60">
        <v>0</v>
      </c>
      <c r="HQ22" s="60">
        <v>0</v>
      </c>
      <c r="HR22" s="60">
        <v>0</v>
      </c>
      <c r="HS22" s="60">
        <v>0</v>
      </c>
      <c r="HT22" s="60">
        <v>0</v>
      </c>
      <c r="HU22" s="60">
        <v>95</v>
      </c>
      <c r="HV22" s="60">
        <v>0</v>
      </c>
      <c r="HW22" s="60">
        <v>0</v>
      </c>
      <c r="HX22" s="60">
        <v>30</v>
      </c>
      <c r="HY22" s="60">
        <v>0</v>
      </c>
      <c r="HZ22" s="60">
        <v>0</v>
      </c>
      <c r="IA22" s="59">
        <v>0</v>
      </c>
      <c r="IB22" s="59">
        <v>0</v>
      </c>
      <c r="IC22" s="92"/>
    </row>
    <row r="23" spans="1:237" s="63" customFormat="1" ht="69.75" customHeight="1" x14ac:dyDescent="0.25">
      <c r="A23" s="26">
        <v>7</v>
      </c>
      <c r="B23" s="65" t="s">
        <v>69</v>
      </c>
      <c r="C23" s="35" t="s">
        <v>62</v>
      </c>
      <c r="D23" s="11">
        <v>126</v>
      </c>
      <c r="E23" s="11">
        <v>61</v>
      </c>
      <c r="F23" s="11">
        <v>0</v>
      </c>
      <c r="G23" s="11">
        <v>60</v>
      </c>
      <c r="H23" s="11">
        <v>0</v>
      </c>
      <c r="I23" s="11">
        <v>5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11">
        <v>0</v>
      </c>
      <c r="CA23" s="11">
        <v>0</v>
      </c>
      <c r="CB23" s="11">
        <v>0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v>0</v>
      </c>
      <c r="CI23" s="11">
        <v>0</v>
      </c>
      <c r="CJ23" s="11">
        <v>0</v>
      </c>
      <c r="CK23" s="11">
        <v>0</v>
      </c>
      <c r="CL23" s="11">
        <v>0</v>
      </c>
      <c r="CM23" s="11">
        <v>0</v>
      </c>
      <c r="CN23" s="11">
        <v>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0</v>
      </c>
      <c r="CU23" s="11">
        <v>0</v>
      </c>
      <c r="CV23" s="11">
        <v>0</v>
      </c>
      <c r="CW23" s="11">
        <v>0</v>
      </c>
      <c r="CX23" s="11">
        <v>0</v>
      </c>
      <c r="CY23" s="11">
        <v>0</v>
      </c>
      <c r="CZ23" s="11">
        <v>0</v>
      </c>
      <c r="DA23" s="11">
        <v>0</v>
      </c>
      <c r="DB23" s="11">
        <v>0</v>
      </c>
      <c r="DC23" s="11">
        <v>0</v>
      </c>
      <c r="DD23" s="11">
        <v>0</v>
      </c>
      <c r="DE23" s="11">
        <v>0</v>
      </c>
      <c r="DF23" s="11">
        <v>0</v>
      </c>
      <c r="DG23" s="11">
        <v>0</v>
      </c>
      <c r="DH23" s="11">
        <v>0</v>
      </c>
      <c r="DI23" s="11">
        <v>0</v>
      </c>
      <c r="DJ23" s="11">
        <v>0</v>
      </c>
      <c r="DK23" s="11">
        <v>0</v>
      </c>
      <c r="DL23" s="11">
        <v>0</v>
      </c>
      <c r="DM23" s="11">
        <v>0</v>
      </c>
      <c r="DN23" s="11">
        <v>0</v>
      </c>
      <c r="DO23" s="11">
        <v>0</v>
      </c>
      <c r="DP23" s="11">
        <v>0</v>
      </c>
      <c r="DQ23" s="11">
        <v>0</v>
      </c>
      <c r="DR23" s="11">
        <v>0</v>
      </c>
      <c r="DS23" s="11">
        <v>0</v>
      </c>
      <c r="DT23" s="11">
        <v>0</v>
      </c>
      <c r="DU23" s="11">
        <v>0</v>
      </c>
      <c r="DV23" s="11">
        <v>0</v>
      </c>
      <c r="DW23" s="11">
        <v>0</v>
      </c>
      <c r="DX23" s="11">
        <v>0</v>
      </c>
      <c r="DY23" s="11">
        <v>0</v>
      </c>
      <c r="DZ23" s="11">
        <v>0</v>
      </c>
      <c r="EA23" s="11">
        <v>0</v>
      </c>
      <c r="EB23" s="11">
        <v>0</v>
      </c>
      <c r="EC23" s="11">
        <v>0</v>
      </c>
      <c r="ED23" s="11">
        <v>0</v>
      </c>
      <c r="EE23" s="11">
        <v>0</v>
      </c>
      <c r="EF23" s="11">
        <v>0</v>
      </c>
      <c r="EG23" s="11">
        <v>0</v>
      </c>
      <c r="EH23" s="11">
        <v>0</v>
      </c>
      <c r="EI23" s="11">
        <v>0</v>
      </c>
      <c r="EJ23" s="11">
        <v>0</v>
      </c>
      <c r="EK23" s="11">
        <v>0</v>
      </c>
      <c r="EL23" s="11">
        <v>0</v>
      </c>
      <c r="EM23" s="11">
        <v>0</v>
      </c>
      <c r="EN23" s="11">
        <v>0</v>
      </c>
      <c r="EO23" s="11">
        <v>0</v>
      </c>
      <c r="EP23" s="11">
        <v>0</v>
      </c>
      <c r="EQ23" s="11">
        <v>0</v>
      </c>
      <c r="ER23" s="11">
        <v>0</v>
      </c>
      <c r="ES23" s="11">
        <v>0</v>
      </c>
      <c r="ET23" s="11">
        <v>0</v>
      </c>
      <c r="EU23" s="11">
        <v>0</v>
      </c>
      <c r="EV23" s="11">
        <v>0</v>
      </c>
      <c r="EW23" s="11">
        <v>0</v>
      </c>
      <c r="EX23" s="11">
        <v>0</v>
      </c>
      <c r="EY23" s="11">
        <v>0</v>
      </c>
      <c r="EZ23" s="11">
        <v>0</v>
      </c>
      <c r="FA23" s="11">
        <v>0</v>
      </c>
      <c r="FB23" s="11">
        <v>0</v>
      </c>
      <c r="FC23" s="11">
        <v>0</v>
      </c>
      <c r="FD23" s="11">
        <v>0</v>
      </c>
      <c r="FE23" s="11">
        <v>0</v>
      </c>
      <c r="FF23" s="11">
        <v>0</v>
      </c>
      <c r="FG23" s="11">
        <v>0</v>
      </c>
      <c r="FH23" s="11">
        <v>0</v>
      </c>
      <c r="FI23" s="11">
        <v>0</v>
      </c>
      <c r="FJ23" s="11">
        <v>0</v>
      </c>
      <c r="FK23" s="11">
        <v>0</v>
      </c>
      <c r="FL23" s="11">
        <v>0</v>
      </c>
      <c r="FM23" s="11">
        <v>0</v>
      </c>
      <c r="FN23" s="11">
        <v>0</v>
      </c>
      <c r="FO23" s="11">
        <v>0</v>
      </c>
      <c r="FP23" s="11">
        <v>0</v>
      </c>
      <c r="FQ23" s="11">
        <v>0</v>
      </c>
      <c r="FR23" s="11">
        <v>0</v>
      </c>
      <c r="FS23" s="11">
        <v>0</v>
      </c>
      <c r="FT23" s="11">
        <v>0</v>
      </c>
      <c r="FU23" s="11">
        <v>0</v>
      </c>
      <c r="FV23" s="11">
        <v>0</v>
      </c>
      <c r="FW23" s="11">
        <v>0</v>
      </c>
      <c r="FX23" s="11">
        <v>0</v>
      </c>
      <c r="FY23" s="11">
        <v>0</v>
      </c>
      <c r="FZ23" s="11">
        <v>0</v>
      </c>
      <c r="GA23" s="11">
        <v>0</v>
      </c>
      <c r="GB23" s="11">
        <v>0</v>
      </c>
      <c r="GC23" s="11">
        <v>0</v>
      </c>
      <c r="GD23" s="11">
        <v>0</v>
      </c>
      <c r="GE23" s="11">
        <v>0</v>
      </c>
      <c r="GF23" s="11">
        <v>0</v>
      </c>
      <c r="GG23" s="11">
        <v>0</v>
      </c>
      <c r="GH23" s="11">
        <v>0</v>
      </c>
      <c r="GI23" s="11">
        <v>0</v>
      </c>
      <c r="GJ23" s="11">
        <v>0</v>
      </c>
      <c r="GK23" s="11">
        <v>0</v>
      </c>
      <c r="GL23" s="11">
        <v>0</v>
      </c>
      <c r="GM23" s="11">
        <v>0</v>
      </c>
      <c r="GN23" s="11">
        <v>0</v>
      </c>
      <c r="GO23" s="11">
        <v>0</v>
      </c>
      <c r="GP23" s="11">
        <v>0</v>
      </c>
      <c r="GQ23" s="11">
        <v>0</v>
      </c>
      <c r="GR23" s="11">
        <v>0</v>
      </c>
      <c r="GS23" s="11">
        <v>0</v>
      </c>
      <c r="GT23" s="11">
        <v>0</v>
      </c>
      <c r="GU23" s="11">
        <v>0</v>
      </c>
      <c r="GV23" s="11">
        <v>0</v>
      </c>
      <c r="GW23" s="11">
        <v>0</v>
      </c>
      <c r="GX23" s="11">
        <v>0</v>
      </c>
      <c r="GY23" s="11">
        <v>0</v>
      </c>
      <c r="GZ23" s="11">
        <v>0</v>
      </c>
      <c r="HA23" s="11">
        <v>0</v>
      </c>
      <c r="HB23" s="11">
        <v>0</v>
      </c>
      <c r="HC23" s="11">
        <v>0</v>
      </c>
      <c r="HD23" s="11">
        <v>0</v>
      </c>
      <c r="HE23" s="11">
        <v>0</v>
      </c>
      <c r="HF23" s="11">
        <v>0</v>
      </c>
      <c r="HG23" s="11">
        <v>0</v>
      </c>
      <c r="HH23" s="64">
        <v>0</v>
      </c>
      <c r="HI23" s="60">
        <f t="shared" si="0"/>
        <v>0</v>
      </c>
      <c r="HJ23" s="60">
        <v>0</v>
      </c>
      <c r="HK23" s="60">
        <v>0</v>
      </c>
      <c r="HL23" s="60">
        <v>0</v>
      </c>
      <c r="HM23" s="60">
        <v>0</v>
      </c>
      <c r="HN23" s="60">
        <v>0</v>
      </c>
      <c r="HO23" s="60">
        <v>0</v>
      </c>
      <c r="HP23" s="60">
        <v>0</v>
      </c>
      <c r="HQ23" s="60">
        <v>0</v>
      </c>
      <c r="HR23" s="60">
        <v>0</v>
      </c>
      <c r="HS23" s="60">
        <v>0</v>
      </c>
      <c r="HT23" s="60">
        <v>0</v>
      </c>
      <c r="HU23" s="60">
        <v>0</v>
      </c>
      <c r="HV23" s="60">
        <v>0</v>
      </c>
      <c r="HW23" s="60">
        <v>0</v>
      </c>
      <c r="HX23" s="60">
        <v>0</v>
      </c>
      <c r="HY23" s="60">
        <v>0</v>
      </c>
      <c r="HZ23" s="60">
        <v>0</v>
      </c>
      <c r="IA23" s="59">
        <v>0</v>
      </c>
      <c r="IB23" s="59">
        <v>0</v>
      </c>
      <c r="IC23" s="92"/>
    </row>
    <row r="24" spans="1:237" s="63" customFormat="1" ht="71.25" customHeight="1" x14ac:dyDescent="0.25">
      <c r="A24" s="26">
        <v>8</v>
      </c>
      <c r="B24" s="62" t="s">
        <v>70</v>
      </c>
      <c r="C24" s="35" t="s">
        <v>62</v>
      </c>
      <c r="D24" s="11">
        <v>272</v>
      </c>
      <c r="E24" s="11">
        <v>114</v>
      </c>
      <c r="F24" s="11">
        <v>0</v>
      </c>
      <c r="G24" s="11">
        <v>127</v>
      </c>
      <c r="H24" s="11">
        <v>0</v>
      </c>
      <c r="I24" s="11">
        <v>30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1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1">
        <v>0</v>
      </c>
      <c r="CG24" s="11">
        <v>0</v>
      </c>
      <c r="CH24" s="11">
        <v>0</v>
      </c>
      <c r="CI24" s="11">
        <v>0</v>
      </c>
      <c r="CJ24" s="11">
        <v>0</v>
      </c>
      <c r="CK24" s="11">
        <v>0</v>
      </c>
      <c r="CL24" s="11">
        <v>0</v>
      </c>
      <c r="CM24" s="11">
        <v>0</v>
      </c>
      <c r="CN24" s="11">
        <v>0</v>
      </c>
      <c r="CO24" s="11">
        <v>0</v>
      </c>
      <c r="CP24" s="11">
        <v>0</v>
      </c>
      <c r="CQ24" s="11">
        <v>0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11">
        <v>0</v>
      </c>
      <c r="DH24" s="11">
        <v>0</v>
      </c>
      <c r="DI24" s="11">
        <v>0</v>
      </c>
      <c r="DJ24" s="11">
        <v>0</v>
      </c>
      <c r="DK24" s="11">
        <v>0</v>
      </c>
      <c r="DL24" s="11">
        <v>0</v>
      </c>
      <c r="DM24" s="11">
        <v>0</v>
      </c>
      <c r="DN24" s="11">
        <v>0</v>
      </c>
      <c r="DO24" s="11">
        <v>0</v>
      </c>
      <c r="DP24" s="11">
        <v>0</v>
      </c>
      <c r="DQ24" s="11">
        <v>0</v>
      </c>
      <c r="DR24" s="11">
        <v>0</v>
      </c>
      <c r="DS24" s="11">
        <v>0</v>
      </c>
      <c r="DT24" s="11">
        <v>0</v>
      </c>
      <c r="DU24" s="11">
        <v>0</v>
      </c>
      <c r="DV24" s="11">
        <v>0</v>
      </c>
      <c r="DW24" s="11">
        <v>0</v>
      </c>
      <c r="DX24" s="11">
        <v>0</v>
      </c>
      <c r="DY24" s="11">
        <v>0</v>
      </c>
      <c r="DZ24" s="11">
        <v>0</v>
      </c>
      <c r="EA24" s="11">
        <v>0</v>
      </c>
      <c r="EB24" s="11">
        <v>0</v>
      </c>
      <c r="EC24" s="11">
        <v>0</v>
      </c>
      <c r="ED24" s="11">
        <v>0</v>
      </c>
      <c r="EE24" s="11">
        <v>0</v>
      </c>
      <c r="EF24" s="11">
        <v>0</v>
      </c>
      <c r="EG24" s="11">
        <v>0</v>
      </c>
      <c r="EH24" s="11">
        <v>0</v>
      </c>
      <c r="EI24" s="11">
        <v>0</v>
      </c>
      <c r="EJ24" s="11">
        <v>0</v>
      </c>
      <c r="EK24" s="11">
        <v>0</v>
      </c>
      <c r="EL24" s="11">
        <v>0</v>
      </c>
      <c r="EM24" s="11">
        <v>0</v>
      </c>
      <c r="EN24" s="11">
        <v>0</v>
      </c>
      <c r="EO24" s="11">
        <v>0</v>
      </c>
      <c r="EP24" s="11">
        <v>0</v>
      </c>
      <c r="EQ24" s="11">
        <v>0</v>
      </c>
      <c r="ER24" s="11">
        <v>0</v>
      </c>
      <c r="ES24" s="11">
        <v>0</v>
      </c>
      <c r="ET24" s="11">
        <v>0</v>
      </c>
      <c r="EU24" s="11">
        <v>0</v>
      </c>
      <c r="EV24" s="11">
        <v>0</v>
      </c>
      <c r="EW24" s="11">
        <v>0</v>
      </c>
      <c r="EX24" s="11">
        <v>0</v>
      </c>
      <c r="EY24" s="11">
        <v>0</v>
      </c>
      <c r="EZ24" s="11">
        <v>0</v>
      </c>
      <c r="FA24" s="11">
        <v>0</v>
      </c>
      <c r="FB24" s="11">
        <v>0</v>
      </c>
      <c r="FC24" s="11">
        <v>0</v>
      </c>
      <c r="FD24" s="11">
        <v>0</v>
      </c>
      <c r="FE24" s="11">
        <v>0</v>
      </c>
      <c r="FF24" s="11">
        <v>0</v>
      </c>
      <c r="FG24" s="11">
        <v>0</v>
      </c>
      <c r="FH24" s="11">
        <v>0</v>
      </c>
      <c r="FI24" s="11">
        <v>0</v>
      </c>
      <c r="FJ24" s="11">
        <v>0</v>
      </c>
      <c r="FK24" s="11">
        <v>0</v>
      </c>
      <c r="FL24" s="11">
        <v>0</v>
      </c>
      <c r="FM24" s="11">
        <v>0</v>
      </c>
      <c r="FN24" s="11">
        <v>0</v>
      </c>
      <c r="FO24" s="11">
        <v>0</v>
      </c>
      <c r="FP24" s="11">
        <v>0</v>
      </c>
      <c r="FQ24" s="11">
        <v>0</v>
      </c>
      <c r="FR24" s="11">
        <v>0</v>
      </c>
      <c r="FS24" s="11">
        <v>0</v>
      </c>
      <c r="FT24" s="11">
        <v>0</v>
      </c>
      <c r="FU24" s="11">
        <v>0</v>
      </c>
      <c r="FV24" s="11">
        <v>0</v>
      </c>
      <c r="FW24" s="11">
        <v>0</v>
      </c>
      <c r="FX24" s="11">
        <v>0</v>
      </c>
      <c r="FY24" s="11">
        <v>0</v>
      </c>
      <c r="FZ24" s="11">
        <v>0</v>
      </c>
      <c r="GA24" s="11">
        <v>0</v>
      </c>
      <c r="GB24" s="11">
        <v>0</v>
      </c>
      <c r="GC24" s="11">
        <v>0</v>
      </c>
      <c r="GD24" s="11">
        <v>0</v>
      </c>
      <c r="GE24" s="11">
        <v>0</v>
      </c>
      <c r="GF24" s="11">
        <v>0</v>
      </c>
      <c r="GG24" s="11">
        <v>0</v>
      </c>
      <c r="GH24" s="11">
        <v>0</v>
      </c>
      <c r="GI24" s="11">
        <v>0</v>
      </c>
      <c r="GJ24" s="11">
        <v>0</v>
      </c>
      <c r="GK24" s="11">
        <v>0</v>
      </c>
      <c r="GL24" s="11">
        <v>0</v>
      </c>
      <c r="GM24" s="11">
        <v>0</v>
      </c>
      <c r="GN24" s="11">
        <v>0</v>
      </c>
      <c r="GO24" s="11">
        <v>0</v>
      </c>
      <c r="GP24" s="11">
        <v>272</v>
      </c>
      <c r="GQ24" s="11">
        <v>114</v>
      </c>
      <c r="GR24" s="11">
        <v>0</v>
      </c>
      <c r="GS24" s="11">
        <v>0</v>
      </c>
      <c r="GT24" s="11">
        <v>0</v>
      </c>
      <c r="GU24" s="11">
        <v>0</v>
      </c>
      <c r="GV24" s="11">
        <v>0</v>
      </c>
      <c r="GW24" s="11">
        <v>0</v>
      </c>
      <c r="GX24" s="11">
        <v>0</v>
      </c>
      <c r="GY24" s="11">
        <v>0</v>
      </c>
      <c r="GZ24" s="11">
        <v>0</v>
      </c>
      <c r="HA24" s="11">
        <v>0</v>
      </c>
      <c r="HB24" s="11">
        <v>127</v>
      </c>
      <c r="HC24" s="11">
        <v>0</v>
      </c>
      <c r="HD24" s="11">
        <v>0</v>
      </c>
      <c r="HE24" s="11">
        <v>30</v>
      </c>
      <c r="HF24" s="11">
        <v>1</v>
      </c>
      <c r="HG24" s="11">
        <v>0</v>
      </c>
      <c r="HH24" s="64">
        <v>0</v>
      </c>
      <c r="HI24" s="60">
        <f t="shared" si="0"/>
        <v>283</v>
      </c>
      <c r="HJ24" s="60">
        <v>119</v>
      </c>
      <c r="HK24" s="60">
        <v>0</v>
      </c>
      <c r="HL24" s="60">
        <v>0</v>
      </c>
      <c r="HM24" s="60">
        <v>0</v>
      </c>
      <c r="HN24" s="60">
        <v>0</v>
      </c>
      <c r="HO24" s="60">
        <v>0</v>
      </c>
      <c r="HP24" s="60">
        <v>0</v>
      </c>
      <c r="HQ24" s="60">
        <v>0</v>
      </c>
      <c r="HR24" s="60">
        <v>0</v>
      </c>
      <c r="HS24" s="60">
        <v>0</v>
      </c>
      <c r="HT24" s="60">
        <v>0</v>
      </c>
      <c r="HU24" s="60">
        <v>124</v>
      </c>
      <c r="HV24" s="60">
        <v>0</v>
      </c>
      <c r="HW24" s="60">
        <v>0</v>
      </c>
      <c r="HX24" s="60">
        <v>40</v>
      </c>
      <c r="HY24" s="60">
        <v>0</v>
      </c>
      <c r="HZ24" s="60">
        <v>0</v>
      </c>
      <c r="IA24" s="59">
        <v>0</v>
      </c>
      <c r="IB24" s="59">
        <v>0</v>
      </c>
      <c r="IC24" s="92"/>
    </row>
    <row r="25" spans="1:237" s="58" customFormat="1" ht="68.25" customHeight="1" x14ac:dyDescent="0.25">
      <c r="A25" s="26">
        <v>9</v>
      </c>
      <c r="B25" s="62" t="s">
        <v>71</v>
      </c>
      <c r="C25" s="74" t="s">
        <v>62</v>
      </c>
      <c r="D25" s="59">
        <v>408</v>
      </c>
      <c r="E25" s="59">
        <v>141</v>
      </c>
      <c r="F25" s="59">
        <v>0</v>
      </c>
      <c r="G25" s="59">
        <v>161</v>
      </c>
      <c r="H25" s="59">
        <v>0</v>
      </c>
      <c r="I25" s="59">
        <v>48</v>
      </c>
      <c r="J25" s="59">
        <v>0</v>
      </c>
      <c r="K25" s="59">
        <v>2</v>
      </c>
      <c r="L25" s="59">
        <v>0</v>
      </c>
      <c r="M25" s="59">
        <v>1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0</v>
      </c>
      <c r="V25" s="59">
        <v>0</v>
      </c>
      <c r="W25" s="59">
        <v>0</v>
      </c>
      <c r="X25" s="59">
        <v>1</v>
      </c>
      <c r="Y25" s="59">
        <v>0</v>
      </c>
      <c r="Z25" s="59">
        <v>0</v>
      </c>
      <c r="AA25" s="59">
        <v>0</v>
      </c>
      <c r="AB25" s="59">
        <v>0</v>
      </c>
      <c r="AC25" s="59">
        <v>0</v>
      </c>
      <c r="AD25" s="59">
        <v>0</v>
      </c>
      <c r="AE25" s="59">
        <v>0</v>
      </c>
      <c r="AF25" s="59">
        <v>0</v>
      </c>
      <c r="AG25" s="59">
        <v>0</v>
      </c>
      <c r="AH25" s="59">
        <v>0</v>
      </c>
      <c r="AI25" s="59">
        <v>0</v>
      </c>
      <c r="AJ25" s="59">
        <v>0</v>
      </c>
      <c r="AK25" s="59">
        <v>0</v>
      </c>
      <c r="AL25" s="59">
        <v>0</v>
      </c>
      <c r="AM25" s="59">
        <v>0</v>
      </c>
      <c r="AN25" s="59">
        <v>0</v>
      </c>
      <c r="AO25" s="59">
        <v>0</v>
      </c>
      <c r="AP25" s="59">
        <v>0</v>
      </c>
      <c r="AQ25" s="59">
        <v>0</v>
      </c>
      <c r="AR25" s="59">
        <v>0</v>
      </c>
      <c r="AS25" s="59">
        <v>0</v>
      </c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59">
        <v>0</v>
      </c>
      <c r="BE25" s="59">
        <v>0</v>
      </c>
      <c r="BF25" s="59">
        <v>0</v>
      </c>
      <c r="BG25" s="59">
        <v>0</v>
      </c>
      <c r="BH25" s="59">
        <v>0</v>
      </c>
      <c r="BI25" s="59">
        <v>0</v>
      </c>
      <c r="BJ25" s="59">
        <v>0</v>
      </c>
      <c r="BK25" s="59">
        <v>0</v>
      </c>
      <c r="BL25" s="59">
        <v>0</v>
      </c>
      <c r="BM25" s="59">
        <v>0</v>
      </c>
      <c r="BN25" s="59">
        <v>0</v>
      </c>
      <c r="BO25" s="59">
        <v>0</v>
      </c>
      <c r="BP25" s="59">
        <v>0</v>
      </c>
      <c r="BQ25" s="59">
        <v>0</v>
      </c>
      <c r="BR25" s="59">
        <v>0</v>
      </c>
      <c r="BS25" s="59">
        <v>0</v>
      </c>
      <c r="BT25" s="59">
        <v>0</v>
      </c>
      <c r="BU25" s="59">
        <v>0</v>
      </c>
      <c r="BV25" s="59">
        <v>0</v>
      </c>
      <c r="BW25" s="59">
        <v>0</v>
      </c>
      <c r="BX25" s="59">
        <v>0</v>
      </c>
      <c r="BY25" s="59">
        <v>0</v>
      </c>
      <c r="BZ25" s="59">
        <v>0</v>
      </c>
      <c r="CA25" s="59">
        <v>0</v>
      </c>
      <c r="CB25" s="59">
        <v>0</v>
      </c>
      <c r="CC25" s="59">
        <v>0</v>
      </c>
      <c r="CD25" s="59">
        <v>0</v>
      </c>
      <c r="CE25" s="59">
        <v>0</v>
      </c>
      <c r="CF25" s="59">
        <v>0</v>
      </c>
      <c r="CG25" s="59">
        <v>0</v>
      </c>
      <c r="CH25" s="59">
        <v>0</v>
      </c>
      <c r="CI25" s="59">
        <v>0</v>
      </c>
      <c r="CJ25" s="59">
        <v>0</v>
      </c>
      <c r="CK25" s="59">
        <v>0</v>
      </c>
      <c r="CL25" s="59">
        <v>0</v>
      </c>
      <c r="CM25" s="59">
        <v>0</v>
      </c>
      <c r="CN25" s="59">
        <v>0</v>
      </c>
      <c r="CO25" s="59">
        <v>54</v>
      </c>
      <c r="CP25" s="59">
        <v>0</v>
      </c>
      <c r="CQ25" s="59">
        <v>0</v>
      </c>
      <c r="CR25" s="59">
        <v>0</v>
      </c>
      <c r="CS25" s="59">
        <v>0</v>
      </c>
      <c r="CT25" s="59">
        <v>0</v>
      </c>
      <c r="CU25" s="59">
        <v>0</v>
      </c>
      <c r="CV25" s="59">
        <v>0</v>
      </c>
      <c r="CW25" s="59">
        <v>0</v>
      </c>
      <c r="CX25" s="59">
        <v>0</v>
      </c>
      <c r="CY25" s="59">
        <v>0</v>
      </c>
      <c r="CZ25" s="59">
        <v>0</v>
      </c>
      <c r="DA25" s="59">
        <v>0</v>
      </c>
      <c r="DB25" s="59">
        <v>0</v>
      </c>
      <c r="DC25" s="59">
        <v>0</v>
      </c>
      <c r="DD25" s="59">
        <v>0</v>
      </c>
      <c r="DE25" s="59">
        <v>0</v>
      </c>
      <c r="DF25" s="59">
        <v>0</v>
      </c>
      <c r="DG25" s="59">
        <v>0</v>
      </c>
      <c r="DH25" s="59">
        <v>0</v>
      </c>
      <c r="DI25" s="59">
        <v>0</v>
      </c>
      <c r="DJ25" s="59">
        <v>0</v>
      </c>
      <c r="DK25" s="59">
        <v>0</v>
      </c>
      <c r="DL25" s="59">
        <v>0</v>
      </c>
      <c r="DM25" s="59">
        <v>0</v>
      </c>
      <c r="DN25" s="59">
        <v>0</v>
      </c>
      <c r="DO25" s="59">
        <v>0</v>
      </c>
      <c r="DP25" s="59">
        <v>0</v>
      </c>
      <c r="DQ25" s="59">
        <v>0</v>
      </c>
      <c r="DR25" s="59">
        <v>0</v>
      </c>
      <c r="DS25" s="59">
        <v>0</v>
      </c>
      <c r="DT25" s="59">
        <v>0</v>
      </c>
      <c r="DU25" s="59">
        <v>0</v>
      </c>
      <c r="DV25" s="59">
        <v>0</v>
      </c>
      <c r="DW25" s="59">
        <v>0</v>
      </c>
      <c r="DX25" s="59">
        <v>0</v>
      </c>
      <c r="DY25" s="59">
        <v>0</v>
      </c>
      <c r="DZ25" s="59">
        <v>0</v>
      </c>
      <c r="EA25" s="59">
        <v>0</v>
      </c>
      <c r="EB25" s="59">
        <v>0</v>
      </c>
      <c r="EC25" s="59">
        <v>0</v>
      </c>
      <c r="ED25" s="59">
        <v>0</v>
      </c>
      <c r="EE25" s="59">
        <v>0</v>
      </c>
      <c r="EF25" s="59">
        <v>0</v>
      </c>
      <c r="EG25" s="59">
        <v>0</v>
      </c>
      <c r="EH25" s="59">
        <v>0</v>
      </c>
      <c r="EI25" s="59">
        <v>0</v>
      </c>
      <c r="EJ25" s="59">
        <v>0</v>
      </c>
      <c r="EK25" s="59">
        <v>0</v>
      </c>
      <c r="EL25" s="59">
        <v>0</v>
      </c>
      <c r="EM25" s="59">
        <v>0</v>
      </c>
      <c r="EN25" s="59">
        <v>0</v>
      </c>
      <c r="EO25" s="59">
        <v>0</v>
      </c>
      <c r="EP25" s="59">
        <v>0</v>
      </c>
      <c r="EQ25" s="59">
        <v>0</v>
      </c>
      <c r="ER25" s="59">
        <v>0</v>
      </c>
      <c r="ES25" s="59">
        <v>0</v>
      </c>
      <c r="ET25" s="59">
        <v>0</v>
      </c>
      <c r="EU25" s="59">
        <v>0</v>
      </c>
      <c r="EV25" s="59">
        <v>0</v>
      </c>
      <c r="EW25" s="59">
        <v>0</v>
      </c>
      <c r="EX25" s="59">
        <v>0</v>
      </c>
      <c r="EY25" s="59">
        <v>0</v>
      </c>
      <c r="EZ25" s="59">
        <v>0</v>
      </c>
      <c r="FA25" s="59">
        <v>0</v>
      </c>
      <c r="FB25" s="59">
        <v>0</v>
      </c>
      <c r="FC25" s="59">
        <v>0</v>
      </c>
      <c r="FD25" s="59">
        <v>0</v>
      </c>
      <c r="FE25" s="59">
        <v>0</v>
      </c>
      <c r="FF25" s="59">
        <v>0</v>
      </c>
      <c r="FG25" s="59">
        <v>0</v>
      </c>
      <c r="FH25" s="59">
        <v>0</v>
      </c>
      <c r="FI25" s="59">
        <v>0</v>
      </c>
      <c r="FJ25" s="59">
        <v>0</v>
      </c>
      <c r="FK25" s="59">
        <v>0</v>
      </c>
      <c r="FL25" s="59">
        <v>0</v>
      </c>
      <c r="FM25" s="59">
        <v>0</v>
      </c>
      <c r="FN25" s="59">
        <v>0</v>
      </c>
      <c r="FO25" s="59">
        <v>0</v>
      </c>
      <c r="FP25" s="59">
        <v>0</v>
      </c>
      <c r="FQ25" s="59">
        <v>0</v>
      </c>
      <c r="FR25" s="59">
        <v>0</v>
      </c>
      <c r="FS25" s="59">
        <v>0</v>
      </c>
      <c r="FT25" s="59">
        <v>0</v>
      </c>
      <c r="FU25" s="59">
        <v>0</v>
      </c>
      <c r="FV25" s="59">
        <v>0</v>
      </c>
      <c r="FW25" s="59">
        <v>0</v>
      </c>
      <c r="FX25" s="59">
        <v>0</v>
      </c>
      <c r="FY25" s="59">
        <v>0</v>
      </c>
      <c r="FZ25" s="59">
        <v>0</v>
      </c>
      <c r="GA25" s="59">
        <v>0</v>
      </c>
      <c r="GB25" s="59">
        <v>0</v>
      </c>
      <c r="GC25" s="59">
        <v>0</v>
      </c>
      <c r="GD25" s="59">
        <v>0</v>
      </c>
      <c r="GE25" s="59">
        <v>0</v>
      </c>
      <c r="GF25" s="59">
        <v>0</v>
      </c>
      <c r="GG25" s="59">
        <v>0</v>
      </c>
      <c r="GH25" s="59">
        <v>0</v>
      </c>
      <c r="GI25" s="59">
        <v>0</v>
      </c>
      <c r="GJ25" s="59">
        <v>0</v>
      </c>
      <c r="GK25" s="59">
        <v>0</v>
      </c>
      <c r="GL25" s="59">
        <v>0</v>
      </c>
      <c r="GM25" s="59">
        <v>0</v>
      </c>
      <c r="GN25" s="59">
        <v>0</v>
      </c>
      <c r="GO25" s="59">
        <v>0</v>
      </c>
      <c r="GP25" s="59">
        <v>0</v>
      </c>
      <c r="GQ25" s="59">
        <v>0</v>
      </c>
      <c r="GR25" s="59">
        <v>0</v>
      </c>
      <c r="GS25" s="59">
        <v>0</v>
      </c>
      <c r="GT25" s="59">
        <v>0</v>
      </c>
      <c r="GU25" s="59">
        <v>0</v>
      </c>
      <c r="GV25" s="59">
        <v>0</v>
      </c>
      <c r="GW25" s="59">
        <v>0</v>
      </c>
      <c r="GX25" s="59">
        <v>0</v>
      </c>
      <c r="GY25" s="59">
        <v>0</v>
      </c>
      <c r="GZ25" s="59">
        <v>0</v>
      </c>
      <c r="HA25" s="59">
        <v>0</v>
      </c>
      <c r="HB25" s="59">
        <v>0</v>
      </c>
      <c r="HC25" s="59">
        <v>0</v>
      </c>
      <c r="HD25" s="59">
        <v>0</v>
      </c>
      <c r="HE25" s="59">
        <v>0</v>
      </c>
      <c r="HF25" s="59">
        <v>0</v>
      </c>
      <c r="HG25" s="59">
        <v>0</v>
      </c>
      <c r="HH25" s="64">
        <v>0</v>
      </c>
      <c r="HI25" s="60">
        <f t="shared" si="0"/>
        <v>141</v>
      </c>
      <c r="HJ25" s="60">
        <v>138</v>
      </c>
      <c r="HK25" s="60">
        <v>2</v>
      </c>
      <c r="HL25" s="60">
        <v>0</v>
      </c>
      <c r="HM25" s="60">
        <v>0</v>
      </c>
      <c r="HN25" s="60">
        <v>0</v>
      </c>
      <c r="HO25" s="60">
        <v>0</v>
      </c>
      <c r="HP25" s="60">
        <v>0</v>
      </c>
      <c r="HQ25" s="60">
        <v>0</v>
      </c>
      <c r="HR25" s="60">
        <v>0</v>
      </c>
      <c r="HS25" s="60">
        <v>1</v>
      </c>
      <c r="HT25" s="60">
        <v>0</v>
      </c>
      <c r="HU25" s="60">
        <v>0</v>
      </c>
      <c r="HV25" s="60">
        <v>0</v>
      </c>
      <c r="HW25" s="60">
        <v>0</v>
      </c>
      <c r="HX25" s="60">
        <v>0</v>
      </c>
      <c r="HY25" s="60">
        <v>0</v>
      </c>
      <c r="HZ25" s="60">
        <v>0</v>
      </c>
      <c r="IA25" s="59">
        <v>0</v>
      </c>
      <c r="IB25" s="59">
        <v>0</v>
      </c>
      <c r="IC25" s="93"/>
    </row>
    <row r="26" spans="1:237" s="63" customFormat="1" ht="66.75" customHeight="1" x14ac:dyDescent="0.25">
      <c r="A26" s="26">
        <v>10</v>
      </c>
      <c r="B26" s="62" t="s">
        <v>72</v>
      </c>
      <c r="C26" s="35" t="s">
        <v>62</v>
      </c>
      <c r="D26" s="11">
        <v>175</v>
      </c>
      <c r="E26" s="11">
        <v>52</v>
      </c>
      <c r="F26" s="11">
        <v>0</v>
      </c>
      <c r="G26" s="11">
        <v>94</v>
      </c>
      <c r="H26" s="11">
        <v>0</v>
      </c>
      <c r="I26" s="11">
        <v>29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0</v>
      </c>
      <c r="AX26" s="11">
        <v>0</v>
      </c>
      <c r="AY26" s="11">
        <v>0</v>
      </c>
      <c r="AZ26" s="11">
        <v>0</v>
      </c>
      <c r="BA26" s="11">
        <v>0</v>
      </c>
      <c r="BB26" s="11">
        <v>0</v>
      </c>
      <c r="BC26" s="11">
        <v>0</v>
      </c>
      <c r="BD26" s="11">
        <v>0</v>
      </c>
      <c r="BE26" s="11">
        <v>0</v>
      </c>
      <c r="BF26" s="11">
        <v>0</v>
      </c>
      <c r="BG26" s="11">
        <v>0</v>
      </c>
      <c r="BH26" s="11">
        <v>0</v>
      </c>
      <c r="BI26" s="11">
        <v>0</v>
      </c>
      <c r="BJ26" s="11">
        <v>0</v>
      </c>
      <c r="BK26" s="11">
        <v>0</v>
      </c>
      <c r="BL26" s="11">
        <v>0</v>
      </c>
      <c r="BM26" s="11">
        <v>0</v>
      </c>
      <c r="BN26" s="11">
        <v>0</v>
      </c>
      <c r="BO26" s="11">
        <v>0</v>
      </c>
      <c r="BP26" s="11">
        <v>0</v>
      </c>
      <c r="BQ26" s="11">
        <v>0</v>
      </c>
      <c r="BR26" s="11">
        <v>0</v>
      </c>
      <c r="BS26" s="11">
        <v>0</v>
      </c>
      <c r="BT26" s="11">
        <v>0</v>
      </c>
      <c r="BU26" s="11">
        <v>0</v>
      </c>
      <c r="BV26" s="11">
        <v>0</v>
      </c>
      <c r="BW26" s="11">
        <v>0</v>
      </c>
      <c r="BX26" s="11">
        <v>0</v>
      </c>
      <c r="BY26" s="11">
        <v>0</v>
      </c>
      <c r="BZ26" s="11">
        <v>0</v>
      </c>
      <c r="CA26" s="11">
        <v>0</v>
      </c>
      <c r="CB26" s="11">
        <v>0</v>
      </c>
      <c r="CC26" s="11">
        <v>0</v>
      </c>
      <c r="CD26" s="11">
        <v>0</v>
      </c>
      <c r="CE26" s="11">
        <v>0</v>
      </c>
      <c r="CF26" s="11">
        <v>0</v>
      </c>
      <c r="CG26" s="11">
        <v>0</v>
      </c>
      <c r="CH26" s="11">
        <v>0</v>
      </c>
      <c r="CI26" s="11">
        <v>0</v>
      </c>
      <c r="CJ26" s="11">
        <v>0</v>
      </c>
      <c r="CK26" s="11">
        <v>0</v>
      </c>
      <c r="CL26" s="11">
        <v>0</v>
      </c>
      <c r="CM26" s="11">
        <v>0</v>
      </c>
      <c r="CN26" s="11">
        <v>0</v>
      </c>
      <c r="CO26" s="11">
        <v>0</v>
      </c>
      <c r="CP26" s="11">
        <v>0</v>
      </c>
      <c r="CQ26" s="11">
        <v>0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1">
        <v>0</v>
      </c>
      <c r="CY26" s="11">
        <v>0</v>
      </c>
      <c r="CZ26" s="11">
        <v>0</v>
      </c>
      <c r="DA26" s="11">
        <v>0</v>
      </c>
      <c r="DB26" s="11">
        <v>0</v>
      </c>
      <c r="DC26" s="11">
        <v>0</v>
      </c>
      <c r="DD26" s="11">
        <v>0</v>
      </c>
      <c r="DE26" s="11">
        <v>0</v>
      </c>
      <c r="DF26" s="11">
        <v>0</v>
      </c>
      <c r="DG26" s="11">
        <v>0</v>
      </c>
      <c r="DH26" s="11">
        <v>0</v>
      </c>
      <c r="DI26" s="11">
        <v>0</v>
      </c>
      <c r="DJ26" s="11">
        <v>0</v>
      </c>
      <c r="DK26" s="11">
        <v>0</v>
      </c>
      <c r="DL26" s="11">
        <v>0</v>
      </c>
      <c r="DM26" s="11">
        <v>0</v>
      </c>
      <c r="DN26" s="11">
        <v>0</v>
      </c>
      <c r="DO26" s="11">
        <v>0</v>
      </c>
      <c r="DP26" s="11">
        <v>0</v>
      </c>
      <c r="DQ26" s="11">
        <v>0</v>
      </c>
      <c r="DR26" s="11">
        <v>0</v>
      </c>
      <c r="DS26" s="11">
        <v>0</v>
      </c>
      <c r="DT26" s="11">
        <v>0</v>
      </c>
      <c r="DU26" s="11">
        <v>0</v>
      </c>
      <c r="DV26" s="11">
        <v>0</v>
      </c>
      <c r="DW26" s="11">
        <v>0</v>
      </c>
      <c r="DX26" s="11">
        <v>0</v>
      </c>
      <c r="DY26" s="11">
        <v>0</v>
      </c>
      <c r="DZ26" s="11">
        <v>0</v>
      </c>
      <c r="EA26" s="11">
        <v>0</v>
      </c>
      <c r="EB26" s="11">
        <v>0</v>
      </c>
      <c r="EC26" s="11">
        <v>0</v>
      </c>
      <c r="ED26" s="11">
        <v>0</v>
      </c>
      <c r="EE26" s="11">
        <v>0</v>
      </c>
      <c r="EF26" s="11">
        <v>0</v>
      </c>
      <c r="EG26" s="11">
        <v>0</v>
      </c>
      <c r="EH26" s="11">
        <v>0</v>
      </c>
      <c r="EI26" s="11">
        <v>0</v>
      </c>
      <c r="EJ26" s="11">
        <v>0</v>
      </c>
      <c r="EK26" s="11">
        <v>0</v>
      </c>
      <c r="EL26" s="11">
        <v>0</v>
      </c>
      <c r="EM26" s="11">
        <v>0</v>
      </c>
      <c r="EN26" s="11">
        <v>0</v>
      </c>
      <c r="EO26" s="11">
        <v>0</v>
      </c>
      <c r="EP26" s="11">
        <v>0</v>
      </c>
      <c r="EQ26" s="11">
        <v>0</v>
      </c>
      <c r="ER26" s="11">
        <v>0</v>
      </c>
      <c r="ES26" s="11">
        <v>0</v>
      </c>
      <c r="ET26" s="11">
        <v>0</v>
      </c>
      <c r="EU26" s="11">
        <v>0</v>
      </c>
      <c r="EV26" s="11">
        <v>0</v>
      </c>
      <c r="EW26" s="11">
        <v>0</v>
      </c>
      <c r="EX26" s="11">
        <v>0</v>
      </c>
      <c r="EY26" s="11">
        <v>0</v>
      </c>
      <c r="EZ26" s="11">
        <v>0</v>
      </c>
      <c r="FA26" s="11">
        <v>0</v>
      </c>
      <c r="FB26" s="11">
        <v>0</v>
      </c>
      <c r="FC26" s="11">
        <v>0</v>
      </c>
      <c r="FD26" s="11">
        <v>0</v>
      </c>
      <c r="FE26" s="11">
        <v>0</v>
      </c>
      <c r="FF26" s="11">
        <v>0</v>
      </c>
      <c r="FG26" s="11">
        <v>0</v>
      </c>
      <c r="FH26" s="11">
        <v>0</v>
      </c>
      <c r="FI26" s="11">
        <v>0</v>
      </c>
      <c r="FJ26" s="11">
        <v>0</v>
      </c>
      <c r="FK26" s="11">
        <v>0</v>
      </c>
      <c r="FL26" s="11">
        <v>0</v>
      </c>
      <c r="FM26" s="11">
        <v>0</v>
      </c>
      <c r="FN26" s="11">
        <v>0</v>
      </c>
      <c r="FO26" s="11">
        <v>0</v>
      </c>
      <c r="FP26" s="11">
        <v>0</v>
      </c>
      <c r="FQ26" s="11">
        <v>0</v>
      </c>
      <c r="FR26" s="11">
        <v>0</v>
      </c>
      <c r="FS26" s="11">
        <v>0</v>
      </c>
      <c r="FT26" s="11">
        <v>0</v>
      </c>
      <c r="FU26" s="11">
        <v>0</v>
      </c>
      <c r="FV26" s="11">
        <v>0</v>
      </c>
      <c r="FW26" s="11">
        <v>0</v>
      </c>
      <c r="FX26" s="11">
        <v>0</v>
      </c>
      <c r="FY26" s="11">
        <v>0</v>
      </c>
      <c r="FZ26" s="11">
        <v>0</v>
      </c>
      <c r="GA26" s="11">
        <v>0</v>
      </c>
      <c r="GB26" s="11">
        <v>0</v>
      </c>
      <c r="GC26" s="11">
        <v>0</v>
      </c>
      <c r="GD26" s="11">
        <v>0</v>
      </c>
      <c r="GE26" s="11">
        <v>0</v>
      </c>
      <c r="GF26" s="11">
        <v>0</v>
      </c>
      <c r="GG26" s="11">
        <v>0</v>
      </c>
      <c r="GH26" s="11">
        <v>0</v>
      </c>
      <c r="GI26" s="11">
        <v>0</v>
      </c>
      <c r="GJ26" s="11">
        <v>0</v>
      </c>
      <c r="GK26" s="11">
        <v>0</v>
      </c>
      <c r="GL26" s="11">
        <v>0</v>
      </c>
      <c r="GM26" s="11">
        <v>0</v>
      </c>
      <c r="GN26" s="11">
        <v>0</v>
      </c>
      <c r="GO26" s="11">
        <v>0</v>
      </c>
      <c r="GP26" s="11">
        <v>175</v>
      </c>
      <c r="GQ26" s="11">
        <v>52</v>
      </c>
      <c r="GR26" s="11">
        <v>0</v>
      </c>
      <c r="GS26" s="11">
        <v>0</v>
      </c>
      <c r="GT26" s="11">
        <v>0</v>
      </c>
      <c r="GU26" s="11">
        <v>0</v>
      </c>
      <c r="GV26" s="11">
        <v>0</v>
      </c>
      <c r="GW26" s="11">
        <v>0</v>
      </c>
      <c r="GX26" s="11">
        <v>0</v>
      </c>
      <c r="GY26" s="11">
        <v>0</v>
      </c>
      <c r="GZ26" s="11">
        <v>0</v>
      </c>
      <c r="HA26" s="11">
        <v>0</v>
      </c>
      <c r="HB26" s="11">
        <v>94</v>
      </c>
      <c r="HC26" s="11">
        <v>0</v>
      </c>
      <c r="HD26" s="11">
        <v>0</v>
      </c>
      <c r="HE26" s="11">
        <v>29</v>
      </c>
      <c r="HF26" s="11">
        <v>0</v>
      </c>
      <c r="HG26" s="11">
        <v>0</v>
      </c>
      <c r="HH26" s="64">
        <v>0</v>
      </c>
      <c r="HI26" s="60">
        <f t="shared" si="0"/>
        <v>75</v>
      </c>
      <c r="HJ26" s="60">
        <v>55</v>
      </c>
      <c r="HK26" s="60">
        <v>0</v>
      </c>
      <c r="HL26" s="60">
        <v>0</v>
      </c>
      <c r="HM26" s="60">
        <v>0</v>
      </c>
      <c r="HN26" s="60">
        <v>0</v>
      </c>
      <c r="HO26" s="60">
        <v>0</v>
      </c>
      <c r="HP26" s="60">
        <v>0</v>
      </c>
      <c r="HQ26" s="60">
        <v>0</v>
      </c>
      <c r="HR26" s="60">
        <v>0</v>
      </c>
      <c r="HS26" s="60">
        <v>0</v>
      </c>
      <c r="HT26" s="60">
        <v>0</v>
      </c>
      <c r="HU26" s="60">
        <v>20</v>
      </c>
      <c r="HV26" s="60">
        <v>0</v>
      </c>
      <c r="HW26" s="60">
        <v>0</v>
      </c>
      <c r="HX26" s="60">
        <v>0</v>
      </c>
      <c r="HY26" s="60">
        <v>0</v>
      </c>
      <c r="HZ26" s="60">
        <v>0</v>
      </c>
      <c r="IA26" s="59">
        <v>0</v>
      </c>
      <c r="IB26" s="59">
        <v>0</v>
      </c>
      <c r="IC26" s="92"/>
    </row>
    <row r="27" spans="1:237" s="58" customFormat="1" ht="66.75" customHeight="1" x14ac:dyDescent="0.25">
      <c r="A27" s="95">
        <v>11</v>
      </c>
      <c r="B27" s="62" t="s">
        <v>109</v>
      </c>
      <c r="C27" s="82" t="s">
        <v>62</v>
      </c>
      <c r="D27" s="59">
        <v>96</v>
      </c>
      <c r="E27" s="59">
        <v>96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59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59">
        <v>0</v>
      </c>
      <c r="AU27" s="59">
        <v>0</v>
      </c>
      <c r="AV27" s="59">
        <v>0</v>
      </c>
      <c r="AW27" s="59">
        <v>0</v>
      </c>
      <c r="AX27" s="59">
        <v>0</v>
      </c>
      <c r="AY27" s="59">
        <v>0</v>
      </c>
      <c r="AZ27" s="59">
        <v>0</v>
      </c>
      <c r="BA27" s="59">
        <v>0</v>
      </c>
      <c r="BB27" s="59">
        <v>0</v>
      </c>
      <c r="BC27" s="59">
        <v>0</v>
      </c>
      <c r="BD27" s="59">
        <v>0</v>
      </c>
      <c r="BE27" s="59">
        <v>0</v>
      </c>
      <c r="BF27" s="59">
        <v>0</v>
      </c>
      <c r="BG27" s="59">
        <v>0</v>
      </c>
      <c r="BH27" s="59">
        <v>0</v>
      </c>
      <c r="BI27" s="59">
        <v>0</v>
      </c>
      <c r="BJ27" s="59">
        <v>0</v>
      </c>
      <c r="BK27" s="59">
        <v>0</v>
      </c>
      <c r="BL27" s="59">
        <v>0</v>
      </c>
      <c r="BM27" s="59">
        <v>0</v>
      </c>
      <c r="BN27" s="59">
        <v>0</v>
      </c>
      <c r="BO27" s="59">
        <v>0</v>
      </c>
      <c r="BP27" s="59">
        <v>0</v>
      </c>
      <c r="BQ27" s="59">
        <v>0</v>
      </c>
      <c r="BR27" s="59">
        <v>0</v>
      </c>
      <c r="BS27" s="59">
        <v>0</v>
      </c>
      <c r="BT27" s="59">
        <v>0</v>
      </c>
      <c r="BU27" s="59">
        <v>0</v>
      </c>
      <c r="BV27" s="59">
        <v>0</v>
      </c>
      <c r="BW27" s="59">
        <v>0</v>
      </c>
      <c r="BX27" s="59">
        <v>0</v>
      </c>
      <c r="BY27" s="59">
        <v>0</v>
      </c>
      <c r="BZ27" s="59">
        <v>0</v>
      </c>
      <c r="CA27" s="59">
        <v>0</v>
      </c>
      <c r="CB27" s="59">
        <v>0</v>
      </c>
      <c r="CC27" s="59">
        <v>0</v>
      </c>
      <c r="CD27" s="59">
        <v>0</v>
      </c>
      <c r="CE27" s="59">
        <v>0</v>
      </c>
      <c r="CF27" s="59">
        <v>0</v>
      </c>
      <c r="CG27" s="59">
        <v>0</v>
      </c>
      <c r="CH27" s="59">
        <v>0</v>
      </c>
      <c r="CI27" s="59">
        <v>0</v>
      </c>
      <c r="CJ27" s="59">
        <v>0</v>
      </c>
      <c r="CK27" s="59">
        <v>0</v>
      </c>
      <c r="CL27" s="59">
        <v>0</v>
      </c>
      <c r="CM27" s="59">
        <v>0</v>
      </c>
      <c r="CN27" s="59">
        <v>0</v>
      </c>
      <c r="CO27" s="59">
        <v>0</v>
      </c>
      <c r="CP27" s="59">
        <v>0</v>
      </c>
      <c r="CQ27" s="59">
        <v>0</v>
      </c>
      <c r="CR27" s="59">
        <v>0</v>
      </c>
      <c r="CS27" s="59">
        <v>0</v>
      </c>
      <c r="CT27" s="59">
        <v>0</v>
      </c>
      <c r="CU27" s="59">
        <v>0</v>
      </c>
      <c r="CV27" s="59">
        <v>0</v>
      </c>
      <c r="CW27" s="59">
        <v>0</v>
      </c>
      <c r="CX27" s="59">
        <v>0</v>
      </c>
      <c r="CY27" s="59">
        <v>0</v>
      </c>
      <c r="CZ27" s="59">
        <v>0</v>
      </c>
      <c r="DA27" s="59">
        <v>0</v>
      </c>
      <c r="DB27" s="59">
        <v>0</v>
      </c>
      <c r="DC27" s="59">
        <v>0</v>
      </c>
      <c r="DD27" s="59">
        <v>0</v>
      </c>
      <c r="DE27" s="59">
        <v>0</v>
      </c>
      <c r="DF27" s="59">
        <v>0</v>
      </c>
      <c r="DG27" s="59">
        <v>0</v>
      </c>
      <c r="DH27" s="59">
        <v>0</v>
      </c>
      <c r="DI27" s="59">
        <v>0</v>
      </c>
      <c r="DJ27" s="59">
        <v>0</v>
      </c>
      <c r="DK27" s="59">
        <v>0</v>
      </c>
      <c r="DL27" s="59">
        <v>0</v>
      </c>
      <c r="DM27" s="59">
        <v>0</v>
      </c>
      <c r="DN27" s="59">
        <v>0</v>
      </c>
      <c r="DO27" s="59">
        <v>0</v>
      </c>
      <c r="DP27" s="59">
        <v>0</v>
      </c>
      <c r="DQ27" s="59">
        <v>0</v>
      </c>
      <c r="DR27" s="59">
        <v>0</v>
      </c>
      <c r="DS27" s="59">
        <v>0</v>
      </c>
      <c r="DT27" s="59">
        <v>0</v>
      </c>
      <c r="DU27" s="59">
        <v>0</v>
      </c>
      <c r="DV27" s="59">
        <v>0</v>
      </c>
      <c r="DW27" s="59">
        <v>0</v>
      </c>
      <c r="DX27" s="59">
        <v>0</v>
      </c>
      <c r="DY27" s="59">
        <v>0</v>
      </c>
      <c r="DZ27" s="59">
        <v>0</v>
      </c>
      <c r="EA27" s="59">
        <v>0</v>
      </c>
      <c r="EB27" s="59">
        <v>0</v>
      </c>
      <c r="EC27" s="59">
        <v>0</v>
      </c>
      <c r="ED27" s="59">
        <v>0</v>
      </c>
      <c r="EE27" s="59">
        <v>0</v>
      </c>
      <c r="EF27" s="59">
        <v>0</v>
      </c>
      <c r="EG27" s="59">
        <v>0</v>
      </c>
      <c r="EH27" s="59">
        <v>0</v>
      </c>
      <c r="EI27" s="59">
        <v>0</v>
      </c>
      <c r="EJ27" s="59">
        <v>0</v>
      </c>
      <c r="EK27" s="59">
        <v>0</v>
      </c>
      <c r="EL27" s="59">
        <v>0</v>
      </c>
      <c r="EM27" s="59">
        <v>0</v>
      </c>
      <c r="EN27" s="59">
        <v>0</v>
      </c>
      <c r="EO27" s="59">
        <v>0</v>
      </c>
      <c r="EP27" s="59">
        <v>0</v>
      </c>
      <c r="EQ27" s="59">
        <v>0</v>
      </c>
      <c r="ER27" s="59">
        <v>0</v>
      </c>
      <c r="ES27" s="59">
        <v>0</v>
      </c>
      <c r="ET27" s="59">
        <v>0</v>
      </c>
      <c r="EU27" s="59">
        <v>0</v>
      </c>
      <c r="EV27" s="59">
        <v>0</v>
      </c>
      <c r="EW27" s="59">
        <v>0</v>
      </c>
      <c r="EX27" s="59">
        <v>0</v>
      </c>
      <c r="EY27" s="59">
        <v>0</v>
      </c>
      <c r="EZ27" s="59">
        <v>0</v>
      </c>
      <c r="FA27" s="59">
        <v>0</v>
      </c>
      <c r="FB27" s="59">
        <v>0</v>
      </c>
      <c r="FC27" s="59">
        <v>0</v>
      </c>
      <c r="FD27" s="59">
        <v>0</v>
      </c>
      <c r="FE27" s="59">
        <v>0</v>
      </c>
      <c r="FF27" s="59">
        <v>0</v>
      </c>
      <c r="FG27" s="59">
        <v>0</v>
      </c>
      <c r="FH27" s="59">
        <v>0</v>
      </c>
      <c r="FI27" s="59">
        <v>0</v>
      </c>
      <c r="FJ27" s="59">
        <v>0</v>
      </c>
      <c r="FK27" s="59">
        <v>0</v>
      </c>
      <c r="FL27" s="59">
        <v>0</v>
      </c>
      <c r="FM27" s="59">
        <v>0</v>
      </c>
      <c r="FN27" s="59">
        <v>0</v>
      </c>
      <c r="FO27" s="59">
        <v>0</v>
      </c>
      <c r="FP27" s="59">
        <v>0</v>
      </c>
      <c r="FQ27" s="59">
        <v>0</v>
      </c>
      <c r="FR27" s="59">
        <v>0</v>
      </c>
      <c r="FS27" s="59">
        <v>0</v>
      </c>
      <c r="FT27" s="59">
        <v>0</v>
      </c>
      <c r="FU27" s="59">
        <v>0</v>
      </c>
      <c r="FV27" s="59">
        <v>0</v>
      </c>
      <c r="FW27" s="59">
        <v>0</v>
      </c>
      <c r="FX27" s="59">
        <v>0</v>
      </c>
      <c r="FY27" s="59">
        <v>0</v>
      </c>
      <c r="FZ27" s="59">
        <v>0</v>
      </c>
      <c r="GA27" s="59">
        <v>0</v>
      </c>
      <c r="GB27" s="59">
        <v>0</v>
      </c>
      <c r="GC27" s="59">
        <v>0</v>
      </c>
      <c r="GD27" s="59">
        <v>0</v>
      </c>
      <c r="GE27" s="59">
        <v>0</v>
      </c>
      <c r="GF27" s="59">
        <v>0</v>
      </c>
      <c r="GG27" s="59">
        <v>0</v>
      </c>
      <c r="GH27" s="59">
        <v>0</v>
      </c>
      <c r="GI27" s="59">
        <v>0</v>
      </c>
      <c r="GJ27" s="59">
        <v>0</v>
      </c>
      <c r="GK27" s="59">
        <v>0</v>
      </c>
      <c r="GL27" s="59">
        <v>0</v>
      </c>
      <c r="GM27" s="59">
        <v>0</v>
      </c>
      <c r="GN27" s="59">
        <v>0</v>
      </c>
      <c r="GO27" s="59">
        <v>0</v>
      </c>
      <c r="GP27" s="59">
        <v>96</v>
      </c>
      <c r="GQ27" s="59">
        <v>96</v>
      </c>
      <c r="GR27" s="59">
        <v>0</v>
      </c>
      <c r="GS27" s="59">
        <v>0</v>
      </c>
      <c r="GT27" s="59">
        <v>0</v>
      </c>
      <c r="GU27" s="59">
        <v>0</v>
      </c>
      <c r="GV27" s="59">
        <v>0</v>
      </c>
      <c r="GW27" s="59">
        <v>0</v>
      </c>
      <c r="GX27" s="59">
        <v>0</v>
      </c>
      <c r="GY27" s="59">
        <v>0</v>
      </c>
      <c r="GZ27" s="59">
        <v>0</v>
      </c>
      <c r="HA27" s="59">
        <v>0</v>
      </c>
      <c r="HB27" s="59">
        <v>0</v>
      </c>
      <c r="HC27" s="59">
        <v>0</v>
      </c>
      <c r="HD27" s="59">
        <v>0</v>
      </c>
      <c r="HE27" s="59">
        <v>0</v>
      </c>
      <c r="HF27" s="59">
        <v>0</v>
      </c>
      <c r="HG27" s="59">
        <v>0</v>
      </c>
      <c r="HH27" s="60">
        <v>0</v>
      </c>
      <c r="HI27" s="60">
        <f t="shared" si="0"/>
        <v>130</v>
      </c>
      <c r="HJ27" s="60">
        <v>118</v>
      </c>
      <c r="HK27" s="60">
        <v>0</v>
      </c>
      <c r="HL27" s="60">
        <v>0</v>
      </c>
      <c r="HM27" s="60">
        <v>0</v>
      </c>
      <c r="HN27" s="60">
        <v>0</v>
      </c>
      <c r="HO27" s="60">
        <v>0</v>
      </c>
      <c r="HP27" s="60">
        <v>0</v>
      </c>
      <c r="HQ27" s="60">
        <v>0</v>
      </c>
      <c r="HR27" s="60">
        <v>0</v>
      </c>
      <c r="HS27" s="60">
        <v>0</v>
      </c>
      <c r="HT27" s="60">
        <v>0</v>
      </c>
      <c r="HU27" s="60">
        <v>12</v>
      </c>
      <c r="HV27" s="60">
        <v>0</v>
      </c>
      <c r="HW27" s="60">
        <v>0</v>
      </c>
      <c r="HX27" s="60">
        <v>0</v>
      </c>
      <c r="HY27" s="60">
        <v>0</v>
      </c>
      <c r="HZ27" s="60">
        <v>0</v>
      </c>
      <c r="IA27" s="59">
        <v>0</v>
      </c>
      <c r="IB27" s="59">
        <v>0</v>
      </c>
      <c r="IC27" s="93"/>
    </row>
    <row r="28" spans="1:237" s="63" customFormat="1" ht="55.5" customHeight="1" x14ac:dyDescent="0.25">
      <c r="A28" s="26">
        <v>12</v>
      </c>
      <c r="B28" s="62" t="s">
        <v>108</v>
      </c>
      <c r="C28" s="35" t="s">
        <v>61</v>
      </c>
      <c r="D28" s="11">
        <v>117</v>
      </c>
      <c r="E28" s="11">
        <v>37</v>
      </c>
      <c r="F28" s="11">
        <v>0</v>
      </c>
      <c r="G28" s="11">
        <v>35</v>
      </c>
      <c r="H28" s="11">
        <v>0</v>
      </c>
      <c r="I28" s="11">
        <v>8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1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0</v>
      </c>
      <c r="AV28" s="11">
        <v>0</v>
      </c>
      <c r="AW28" s="11">
        <v>0</v>
      </c>
      <c r="AX28" s="11">
        <v>0</v>
      </c>
      <c r="AY28" s="11">
        <v>0</v>
      </c>
      <c r="AZ28" s="11">
        <v>0</v>
      </c>
      <c r="BA28" s="11">
        <v>0</v>
      </c>
      <c r="BB28" s="11">
        <v>0</v>
      </c>
      <c r="BC28" s="11">
        <v>0</v>
      </c>
      <c r="BD28" s="11">
        <v>0</v>
      </c>
      <c r="BE28" s="11">
        <v>0</v>
      </c>
      <c r="BF28" s="11">
        <v>0</v>
      </c>
      <c r="BG28" s="11">
        <v>0</v>
      </c>
      <c r="BH28" s="11">
        <v>0</v>
      </c>
      <c r="BI28" s="11">
        <v>0</v>
      </c>
      <c r="BJ28" s="11">
        <v>0</v>
      </c>
      <c r="BK28" s="11">
        <v>0</v>
      </c>
      <c r="BL28" s="11">
        <v>36</v>
      </c>
      <c r="BM28" s="11">
        <v>0</v>
      </c>
      <c r="BN28" s="11">
        <v>0</v>
      </c>
      <c r="BO28" s="11">
        <v>0</v>
      </c>
      <c r="BP28" s="11">
        <v>0</v>
      </c>
      <c r="BQ28" s="11">
        <v>0</v>
      </c>
      <c r="BR28" s="11">
        <v>0</v>
      </c>
      <c r="BS28" s="11">
        <v>0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0</v>
      </c>
      <c r="CA28" s="11">
        <v>0</v>
      </c>
      <c r="CB28" s="11">
        <v>0</v>
      </c>
      <c r="CC28" s="11">
        <v>0</v>
      </c>
      <c r="CD28" s="11">
        <v>0</v>
      </c>
      <c r="CE28" s="11">
        <v>0</v>
      </c>
      <c r="CF28" s="11">
        <v>0</v>
      </c>
      <c r="CG28" s="11">
        <v>0</v>
      </c>
      <c r="CH28" s="11">
        <v>0</v>
      </c>
      <c r="CI28" s="11">
        <v>0</v>
      </c>
      <c r="CJ28" s="11">
        <v>0</v>
      </c>
      <c r="CK28" s="11">
        <v>0</v>
      </c>
      <c r="CL28" s="11">
        <v>0</v>
      </c>
      <c r="CM28" s="11">
        <v>0</v>
      </c>
      <c r="CN28" s="11">
        <v>0</v>
      </c>
      <c r="CO28" s="11">
        <v>0</v>
      </c>
      <c r="CP28" s="11">
        <v>0</v>
      </c>
      <c r="CQ28" s="11">
        <v>0</v>
      </c>
      <c r="CR28" s="11">
        <v>0</v>
      </c>
      <c r="CS28" s="11">
        <v>0</v>
      </c>
      <c r="CT28" s="11">
        <v>0</v>
      </c>
      <c r="CU28" s="11">
        <v>0</v>
      </c>
      <c r="CV28" s="11">
        <v>0</v>
      </c>
      <c r="CW28" s="11">
        <v>0</v>
      </c>
      <c r="CX28" s="11">
        <v>0</v>
      </c>
      <c r="CY28" s="11">
        <v>0</v>
      </c>
      <c r="CZ28" s="11">
        <v>0</v>
      </c>
      <c r="DA28" s="11">
        <v>0</v>
      </c>
      <c r="DB28" s="11">
        <v>0</v>
      </c>
      <c r="DC28" s="11">
        <v>0</v>
      </c>
      <c r="DD28" s="11">
        <v>0</v>
      </c>
      <c r="DE28" s="11">
        <v>0</v>
      </c>
      <c r="DF28" s="11">
        <v>0</v>
      </c>
      <c r="DG28" s="11">
        <v>0</v>
      </c>
      <c r="DH28" s="11">
        <v>0</v>
      </c>
      <c r="DI28" s="11">
        <v>0</v>
      </c>
      <c r="DJ28" s="11">
        <v>0</v>
      </c>
      <c r="DK28" s="11">
        <v>0</v>
      </c>
      <c r="DL28" s="11">
        <v>0</v>
      </c>
      <c r="DM28" s="11">
        <v>0</v>
      </c>
      <c r="DN28" s="11">
        <v>0</v>
      </c>
      <c r="DO28" s="11">
        <v>0</v>
      </c>
      <c r="DP28" s="11">
        <v>0</v>
      </c>
      <c r="DQ28" s="11">
        <v>0</v>
      </c>
      <c r="DR28" s="11">
        <v>0</v>
      </c>
      <c r="DS28" s="11">
        <v>0</v>
      </c>
      <c r="DT28" s="11">
        <v>0</v>
      </c>
      <c r="DU28" s="11">
        <v>0</v>
      </c>
      <c r="DV28" s="11">
        <v>0</v>
      </c>
      <c r="DW28" s="11">
        <v>0</v>
      </c>
      <c r="DX28" s="11">
        <v>0</v>
      </c>
      <c r="DY28" s="11">
        <v>0</v>
      </c>
      <c r="DZ28" s="11">
        <v>0</v>
      </c>
      <c r="EA28" s="11">
        <v>0</v>
      </c>
      <c r="EB28" s="11">
        <v>0</v>
      </c>
      <c r="EC28" s="11">
        <v>0</v>
      </c>
      <c r="ED28" s="11">
        <v>0</v>
      </c>
      <c r="EE28" s="11">
        <v>0</v>
      </c>
      <c r="EF28" s="11">
        <v>0</v>
      </c>
      <c r="EG28" s="11">
        <v>0</v>
      </c>
      <c r="EH28" s="11">
        <v>0</v>
      </c>
      <c r="EI28" s="11">
        <v>0</v>
      </c>
      <c r="EJ28" s="11">
        <v>0</v>
      </c>
      <c r="EK28" s="11">
        <v>0</v>
      </c>
      <c r="EL28" s="11">
        <v>0</v>
      </c>
      <c r="EM28" s="11">
        <v>0</v>
      </c>
      <c r="EN28" s="11">
        <v>0</v>
      </c>
      <c r="EO28" s="11">
        <v>0</v>
      </c>
      <c r="EP28" s="11">
        <v>0</v>
      </c>
      <c r="EQ28" s="11">
        <v>0</v>
      </c>
      <c r="ER28" s="11">
        <v>0</v>
      </c>
      <c r="ES28" s="11">
        <v>0</v>
      </c>
      <c r="ET28" s="11">
        <v>0</v>
      </c>
      <c r="EU28" s="11">
        <v>0</v>
      </c>
      <c r="EV28" s="11">
        <v>0</v>
      </c>
      <c r="EW28" s="11">
        <v>0</v>
      </c>
      <c r="EX28" s="11">
        <v>0</v>
      </c>
      <c r="EY28" s="11">
        <v>0</v>
      </c>
      <c r="EZ28" s="11">
        <v>0</v>
      </c>
      <c r="FA28" s="11">
        <v>0</v>
      </c>
      <c r="FB28" s="11">
        <v>0</v>
      </c>
      <c r="FC28" s="11">
        <v>0</v>
      </c>
      <c r="FD28" s="11">
        <v>0</v>
      </c>
      <c r="FE28" s="11">
        <v>0</v>
      </c>
      <c r="FF28" s="11">
        <v>0</v>
      </c>
      <c r="FG28" s="11">
        <v>0</v>
      </c>
      <c r="FH28" s="11">
        <v>0</v>
      </c>
      <c r="FI28" s="11">
        <v>0</v>
      </c>
      <c r="FJ28" s="11">
        <v>0</v>
      </c>
      <c r="FK28" s="11">
        <v>0</v>
      </c>
      <c r="FL28" s="11">
        <v>0</v>
      </c>
      <c r="FM28" s="11">
        <v>0</v>
      </c>
      <c r="FN28" s="11">
        <v>0</v>
      </c>
      <c r="FO28" s="11">
        <v>0</v>
      </c>
      <c r="FP28" s="11">
        <v>0</v>
      </c>
      <c r="FQ28" s="11">
        <v>0</v>
      </c>
      <c r="FR28" s="11">
        <v>0</v>
      </c>
      <c r="FS28" s="11">
        <v>0</v>
      </c>
      <c r="FT28" s="11">
        <v>0</v>
      </c>
      <c r="FU28" s="11">
        <v>0</v>
      </c>
      <c r="FV28" s="11">
        <v>0</v>
      </c>
      <c r="FW28" s="11">
        <v>0</v>
      </c>
      <c r="FX28" s="11">
        <v>0</v>
      </c>
      <c r="FY28" s="11">
        <v>0</v>
      </c>
      <c r="FZ28" s="11">
        <v>0</v>
      </c>
      <c r="GA28" s="11">
        <v>0</v>
      </c>
      <c r="GB28" s="11">
        <v>0</v>
      </c>
      <c r="GC28" s="11">
        <v>0</v>
      </c>
      <c r="GD28" s="11">
        <v>0</v>
      </c>
      <c r="GE28" s="11">
        <v>0</v>
      </c>
      <c r="GF28" s="11">
        <v>0</v>
      </c>
      <c r="GG28" s="11">
        <v>0</v>
      </c>
      <c r="GH28" s="11">
        <v>0</v>
      </c>
      <c r="GI28" s="11">
        <v>0</v>
      </c>
      <c r="GJ28" s="11">
        <v>0</v>
      </c>
      <c r="GK28" s="11">
        <v>0</v>
      </c>
      <c r="GL28" s="11">
        <v>0</v>
      </c>
      <c r="GM28" s="11">
        <v>0</v>
      </c>
      <c r="GN28" s="11">
        <v>0</v>
      </c>
      <c r="GO28" s="11">
        <v>0</v>
      </c>
      <c r="GP28" s="11">
        <v>72</v>
      </c>
      <c r="GQ28" s="11">
        <v>36</v>
      </c>
      <c r="GR28" s="11">
        <v>0</v>
      </c>
      <c r="GS28" s="11">
        <v>0</v>
      </c>
      <c r="GT28" s="11">
        <v>0</v>
      </c>
      <c r="GU28" s="11">
        <v>0</v>
      </c>
      <c r="GV28" s="11">
        <v>0</v>
      </c>
      <c r="GW28" s="11">
        <v>0</v>
      </c>
      <c r="GX28" s="11">
        <v>0</v>
      </c>
      <c r="GY28" s="11">
        <v>0</v>
      </c>
      <c r="GZ28" s="11">
        <v>0</v>
      </c>
      <c r="HA28" s="11">
        <v>1</v>
      </c>
      <c r="HB28" s="11">
        <v>35</v>
      </c>
      <c r="HC28" s="11">
        <v>0</v>
      </c>
      <c r="HD28" s="11">
        <v>0</v>
      </c>
      <c r="HE28" s="11">
        <v>0</v>
      </c>
      <c r="HF28" s="11">
        <v>0</v>
      </c>
      <c r="HG28" s="11">
        <v>0</v>
      </c>
      <c r="HH28" s="64">
        <v>0</v>
      </c>
      <c r="HI28" s="60">
        <f t="shared" si="0"/>
        <v>0</v>
      </c>
      <c r="HJ28" s="60">
        <v>0</v>
      </c>
      <c r="HK28" s="60">
        <v>0</v>
      </c>
      <c r="HL28" s="60">
        <v>0</v>
      </c>
      <c r="HM28" s="60">
        <v>0</v>
      </c>
      <c r="HN28" s="60">
        <v>0</v>
      </c>
      <c r="HO28" s="60">
        <v>0</v>
      </c>
      <c r="HP28" s="60">
        <v>0</v>
      </c>
      <c r="HQ28" s="60">
        <v>0</v>
      </c>
      <c r="HR28" s="60">
        <v>0</v>
      </c>
      <c r="HS28" s="60">
        <v>0</v>
      </c>
      <c r="HT28" s="60">
        <v>0</v>
      </c>
      <c r="HU28" s="60">
        <v>0</v>
      </c>
      <c r="HV28" s="60">
        <v>0</v>
      </c>
      <c r="HW28" s="60">
        <v>0</v>
      </c>
      <c r="HX28" s="60">
        <v>0</v>
      </c>
      <c r="HY28" s="60">
        <v>0</v>
      </c>
      <c r="HZ28" s="60">
        <v>0</v>
      </c>
      <c r="IA28" s="59">
        <v>0</v>
      </c>
      <c r="IB28" s="59">
        <v>0</v>
      </c>
      <c r="IC28" s="92"/>
    </row>
    <row r="29" spans="1:237" s="55" customFormat="1" ht="22.5" x14ac:dyDescent="0.25">
      <c r="A29" s="57"/>
      <c r="B29" s="19" t="s">
        <v>93</v>
      </c>
      <c r="C29" s="20" t="s">
        <v>94</v>
      </c>
      <c r="D29" s="56">
        <v>336</v>
      </c>
      <c r="E29" s="56">
        <v>161</v>
      </c>
      <c r="F29" s="56">
        <v>0</v>
      </c>
      <c r="G29" s="56">
        <v>112</v>
      </c>
      <c r="H29" s="56">
        <v>0</v>
      </c>
      <c r="I29" s="56">
        <v>26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1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0</v>
      </c>
      <c r="BH29" s="56">
        <v>0</v>
      </c>
      <c r="BI29" s="56">
        <v>0</v>
      </c>
      <c r="BJ29" s="56">
        <v>0</v>
      </c>
      <c r="BK29" s="56">
        <v>0</v>
      </c>
      <c r="BL29" s="56">
        <v>36</v>
      </c>
      <c r="BM29" s="56">
        <v>0</v>
      </c>
      <c r="BN29" s="56">
        <v>0</v>
      </c>
      <c r="BO29" s="56">
        <v>0</v>
      </c>
      <c r="BP29" s="56">
        <v>0</v>
      </c>
      <c r="BQ29" s="56">
        <v>0</v>
      </c>
      <c r="BR29" s="56">
        <v>0</v>
      </c>
      <c r="BS29" s="56">
        <v>0</v>
      </c>
      <c r="BT29" s="56">
        <v>0</v>
      </c>
      <c r="BU29" s="56">
        <v>0</v>
      </c>
      <c r="BV29" s="56">
        <v>0</v>
      </c>
      <c r="BW29" s="56">
        <v>0</v>
      </c>
      <c r="BX29" s="56">
        <v>0</v>
      </c>
      <c r="BY29" s="56">
        <v>0</v>
      </c>
      <c r="BZ29" s="56">
        <v>0</v>
      </c>
      <c r="CA29" s="56">
        <v>0</v>
      </c>
      <c r="CB29" s="56">
        <v>0</v>
      </c>
      <c r="CC29" s="56">
        <v>0</v>
      </c>
      <c r="CD29" s="56">
        <v>0</v>
      </c>
      <c r="CE29" s="56">
        <v>0</v>
      </c>
      <c r="CF29" s="56">
        <v>0</v>
      </c>
      <c r="CG29" s="56">
        <v>0</v>
      </c>
      <c r="CH29" s="56">
        <v>0</v>
      </c>
      <c r="CI29" s="56">
        <v>0</v>
      </c>
      <c r="CJ29" s="56">
        <v>0</v>
      </c>
      <c r="CK29" s="56">
        <v>0</v>
      </c>
      <c r="CL29" s="56">
        <v>0</v>
      </c>
      <c r="CM29" s="56">
        <v>0</v>
      </c>
      <c r="CN29" s="56">
        <v>0</v>
      </c>
      <c r="CO29" s="56">
        <v>0</v>
      </c>
      <c r="CP29" s="56">
        <v>0</v>
      </c>
      <c r="CQ29" s="56">
        <v>0</v>
      </c>
      <c r="CR29" s="56">
        <v>0</v>
      </c>
      <c r="CS29" s="56">
        <v>0</v>
      </c>
      <c r="CT29" s="56">
        <v>0</v>
      </c>
      <c r="CU29" s="56">
        <v>0</v>
      </c>
      <c r="CV29" s="56">
        <v>0</v>
      </c>
      <c r="CW29" s="56">
        <v>0</v>
      </c>
      <c r="CX29" s="56">
        <v>0</v>
      </c>
      <c r="CY29" s="56">
        <v>0</v>
      </c>
      <c r="CZ29" s="56">
        <v>0</v>
      </c>
      <c r="DA29" s="56">
        <v>0</v>
      </c>
      <c r="DB29" s="56">
        <v>0</v>
      </c>
      <c r="DC29" s="56">
        <v>0</v>
      </c>
      <c r="DD29" s="56">
        <v>0</v>
      </c>
      <c r="DE29" s="56">
        <v>0</v>
      </c>
      <c r="DF29" s="56">
        <v>0</v>
      </c>
      <c r="DG29" s="56">
        <v>0</v>
      </c>
      <c r="DH29" s="56">
        <v>0</v>
      </c>
      <c r="DI29" s="56">
        <v>0</v>
      </c>
      <c r="DJ29" s="56">
        <v>0</v>
      </c>
      <c r="DK29" s="56">
        <v>0</v>
      </c>
      <c r="DL29" s="56">
        <v>0</v>
      </c>
      <c r="DM29" s="56">
        <v>0</v>
      </c>
      <c r="DN29" s="56">
        <v>0</v>
      </c>
      <c r="DO29" s="56">
        <v>0</v>
      </c>
      <c r="DP29" s="56">
        <v>0</v>
      </c>
      <c r="DQ29" s="56">
        <v>0</v>
      </c>
      <c r="DR29" s="56">
        <v>0</v>
      </c>
      <c r="DS29" s="56">
        <v>0</v>
      </c>
      <c r="DT29" s="56">
        <v>0</v>
      </c>
      <c r="DU29" s="56">
        <v>0</v>
      </c>
      <c r="DV29" s="56">
        <v>0</v>
      </c>
      <c r="DW29" s="56">
        <v>0</v>
      </c>
      <c r="DX29" s="56">
        <v>0</v>
      </c>
      <c r="DY29" s="56">
        <v>0</v>
      </c>
      <c r="DZ29" s="56">
        <v>0</v>
      </c>
      <c r="EA29" s="56">
        <v>0</v>
      </c>
      <c r="EB29" s="56">
        <v>0</v>
      </c>
      <c r="EC29" s="56">
        <v>0</v>
      </c>
      <c r="ED29" s="56">
        <v>0</v>
      </c>
      <c r="EE29" s="56">
        <v>0</v>
      </c>
      <c r="EF29" s="56">
        <v>0</v>
      </c>
      <c r="EG29" s="56">
        <v>0</v>
      </c>
      <c r="EH29" s="56">
        <v>0</v>
      </c>
      <c r="EI29" s="56">
        <v>0</v>
      </c>
      <c r="EJ29" s="56">
        <v>0</v>
      </c>
      <c r="EK29" s="56">
        <v>0</v>
      </c>
      <c r="EL29" s="56">
        <v>0</v>
      </c>
      <c r="EM29" s="56">
        <v>0</v>
      </c>
      <c r="EN29" s="56">
        <v>0</v>
      </c>
      <c r="EO29" s="56">
        <v>0</v>
      </c>
      <c r="EP29" s="56">
        <v>0</v>
      </c>
      <c r="EQ29" s="56">
        <v>0</v>
      </c>
      <c r="ER29" s="56">
        <v>0</v>
      </c>
      <c r="ES29" s="56">
        <v>0</v>
      </c>
      <c r="ET29" s="56">
        <v>0</v>
      </c>
      <c r="EU29" s="56">
        <v>0</v>
      </c>
      <c r="EV29" s="56">
        <v>0</v>
      </c>
      <c r="EW29" s="56">
        <v>0</v>
      </c>
      <c r="EX29" s="56">
        <v>0</v>
      </c>
      <c r="EY29" s="56">
        <v>0</v>
      </c>
      <c r="EZ29" s="56">
        <v>0</v>
      </c>
      <c r="FA29" s="56">
        <v>0</v>
      </c>
      <c r="FB29" s="56">
        <v>0</v>
      </c>
      <c r="FC29" s="56">
        <v>0</v>
      </c>
      <c r="FD29" s="56">
        <v>0</v>
      </c>
      <c r="FE29" s="56">
        <v>0</v>
      </c>
      <c r="FF29" s="56">
        <v>0</v>
      </c>
      <c r="FG29" s="56">
        <v>0</v>
      </c>
      <c r="FH29" s="56">
        <v>0</v>
      </c>
      <c r="FI29" s="56">
        <v>0</v>
      </c>
      <c r="FJ29" s="56">
        <v>0</v>
      </c>
      <c r="FK29" s="56">
        <v>0</v>
      </c>
      <c r="FL29" s="56">
        <v>0</v>
      </c>
      <c r="FM29" s="56">
        <v>0</v>
      </c>
      <c r="FN29" s="56">
        <v>0</v>
      </c>
      <c r="FO29" s="56">
        <v>0</v>
      </c>
      <c r="FP29" s="56">
        <v>0</v>
      </c>
      <c r="FQ29" s="56">
        <v>0</v>
      </c>
      <c r="FR29" s="56">
        <v>0</v>
      </c>
      <c r="FS29" s="56">
        <v>0</v>
      </c>
      <c r="FT29" s="56">
        <v>0</v>
      </c>
      <c r="FU29" s="56">
        <v>0</v>
      </c>
      <c r="FV29" s="56">
        <v>0</v>
      </c>
      <c r="FW29" s="56">
        <v>0</v>
      </c>
      <c r="FX29" s="56">
        <v>0</v>
      </c>
      <c r="FY29" s="56">
        <v>0</v>
      </c>
      <c r="FZ29" s="56">
        <v>0</v>
      </c>
      <c r="GA29" s="56">
        <v>0</v>
      </c>
      <c r="GB29" s="56">
        <v>0</v>
      </c>
      <c r="GC29" s="56">
        <v>0</v>
      </c>
      <c r="GD29" s="56">
        <v>0</v>
      </c>
      <c r="GE29" s="56">
        <v>0</v>
      </c>
      <c r="GF29" s="56">
        <v>0</v>
      </c>
      <c r="GG29" s="56">
        <v>0</v>
      </c>
      <c r="GH29" s="56">
        <v>0</v>
      </c>
      <c r="GI29" s="56">
        <v>0</v>
      </c>
      <c r="GJ29" s="56">
        <v>0</v>
      </c>
      <c r="GK29" s="56">
        <v>0</v>
      </c>
      <c r="GL29" s="56">
        <v>0</v>
      </c>
      <c r="GM29" s="56">
        <v>0</v>
      </c>
      <c r="GN29" s="56">
        <v>0</v>
      </c>
      <c r="GO29" s="56">
        <v>0</v>
      </c>
      <c r="GP29" s="56">
        <v>158</v>
      </c>
      <c r="GQ29" s="56">
        <v>80</v>
      </c>
      <c r="GR29" s="56">
        <v>0</v>
      </c>
      <c r="GS29" s="56">
        <v>0</v>
      </c>
      <c r="GT29" s="56">
        <v>0</v>
      </c>
      <c r="GU29" s="56">
        <v>0</v>
      </c>
      <c r="GV29" s="56">
        <v>0</v>
      </c>
      <c r="GW29" s="56">
        <v>0</v>
      </c>
      <c r="GX29" s="56">
        <v>0</v>
      </c>
      <c r="GY29" s="56">
        <v>0</v>
      </c>
      <c r="GZ29" s="56">
        <v>0</v>
      </c>
      <c r="HA29" s="56">
        <v>1</v>
      </c>
      <c r="HB29" s="56">
        <v>77</v>
      </c>
      <c r="HC29" s="56">
        <v>0</v>
      </c>
      <c r="HD29" s="56">
        <v>0</v>
      </c>
      <c r="HE29" s="56">
        <v>0</v>
      </c>
      <c r="HF29" s="56">
        <v>0</v>
      </c>
      <c r="HG29" s="56">
        <v>0</v>
      </c>
      <c r="HH29" s="21">
        <v>0</v>
      </c>
      <c r="HI29" s="21">
        <f t="shared" ref="HI29:HZ29" si="1">SUMIFS(HI17:HI28,$C$17:$C$28,"Городской")</f>
        <v>89</v>
      </c>
      <c r="HJ29" s="25">
        <f t="shared" si="1"/>
        <v>59</v>
      </c>
      <c r="HK29" s="21">
        <f t="shared" si="1"/>
        <v>0</v>
      </c>
      <c r="HL29" s="21">
        <f t="shared" si="1"/>
        <v>0</v>
      </c>
      <c r="HM29" s="21">
        <f t="shared" si="1"/>
        <v>0</v>
      </c>
      <c r="HN29" s="21">
        <f t="shared" si="1"/>
        <v>0</v>
      </c>
      <c r="HO29" s="21">
        <f t="shared" si="1"/>
        <v>0</v>
      </c>
      <c r="HP29" s="21">
        <f t="shared" si="1"/>
        <v>0</v>
      </c>
      <c r="HQ29" s="21">
        <f t="shared" si="1"/>
        <v>0</v>
      </c>
      <c r="HR29" s="21">
        <f t="shared" si="1"/>
        <v>0</v>
      </c>
      <c r="HS29" s="21">
        <f t="shared" si="1"/>
        <v>0</v>
      </c>
      <c r="HT29" s="21">
        <f t="shared" si="1"/>
        <v>0</v>
      </c>
      <c r="HU29" s="25">
        <f t="shared" si="1"/>
        <v>30</v>
      </c>
      <c r="HV29" s="21">
        <f t="shared" si="1"/>
        <v>0</v>
      </c>
      <c r="HW29" s="21">
        <f t="shared" si="1"/>
        <v>0</v>
      </c>
      <c r="HX29" s="25">
        <f t="shared" si="1"/>
        <v>0</v>
      </c>
      <c r="HY29" s="21">
        <f t="shared" si="1"/>
        <v>0</v>
      </c>
      <c r="HZ29" s="21">
        <f t="shared" si="1"/>
        <v>0</v>
      </c>
      <c r="IA29" s="56">
        <f>IA17+IA18+IA28</f>
        <v>0</v>
      </c>
      <c r="IB29" s="56">
        <f>IB17+IB18+IB28</f>
        <v>0</v>
      </c>
    </row>
    <row r="30" spans="1:237" s="55" customFormat="1" ht="22.5" x14ac:dyDescent="0.25">
      <c r="A30" s="57"/>
      <c r="B30" s="19" t="s">
        <v>95</v>
      </c>
      <c r="C30" s="20" t="s">
        <v>94</v>
      </c>
      <c r="D30" s="56">
        <v>2785</v>
      </c>
      <c r="E30" s="56">
        <v>1041</v>
      </c>
      <c r="F30" s="56">
        <v>0</v>
      </c>
      <c r="G30" s="56">
        <v>1086</v>
      </c>
      <c r="H30" s="56">
        <v>0</v>
      </c>
      <c r="I30" s="56">
        <v>270</v>
      </c>
      <c r="J30" s="56">
        <v>0</v>
      </c>
      <c r="K30" s="56">
        <v>2</v>
      </c>
      <c r="L30" s="56">
        <v>0</v>
      </c>
      <c r="M30" s="56">
        <v>1</v>
      </c>
      <c r="N30" s="56">
        <v>0</v>
      </c>
      <c r="O30" s="56">
        <v>1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1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6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56">
        <v>0</v>
      </c>
      <c r="BG30" s="56">
        <v>0</v>
      </c>
      <c r="BH30" s="56">
        <v>0</v>
      </c>
      <c r="BI30" s="56">
        <v>0</v>
      </c>
      <c r="BJ30" s="56">
        <v>0</v>
      </c>
      <c r="BK30" s="56">
        <v>0</v>
      </c>
      <c r="BL30" s="56">
        <v>246</v>
      </c>
      <c r="BM30" s="56">
        <v>0</v>
      </c>
      <c r="BN30" s="56">
        <v>0</v>
      </c>
      <c r="BO30" s="56">
        <v>0</v>
      </c>
      <c r="BP30" s="56">
        <v>0</v>
      </c>
      <c r="BQ30" s="56">
        <v>0</v>
      </c>
      <c r="BR30" s="56">
        <v>0</v>
      </c>
      <c r="BS30" s="56">
        <v>0</v>
      </c>
      <c r="BT30" s="56">
        <v>0</v>
      </c>
      <c r="BU30" s="56">
        <v>0</v>
      </c>
      <c r="BV30" s="56">
        <v>0</v>
      </c>
      <c r="BW30" s="56">
        <v>0</v>
      </c>
      <c r="BX30" s="56">
        <v>0</v>
      </c>
      <c r="BY30" s="56">
        <v>0</v>
      </c>
      <c r="BZ30" s="56">
        <v>0</v>
      </c>
      <c r="CA30" s="56">
        <v>0</v>
      </c>
      <c r="CB30" s="56">
        <v>0</v>
      </c>
      <c r="CC30" s="56">
        <v>0</v>
      </c>
      <c r="CD30" s="56">
        <v>0</v>
      </c>
      <c r="CE30" s="56">
        <v>0</v>
      </c>
      <c r="CF30" s="56">
        <v>0</v>
      </c>
      <c r="CG30" s="56">
        <v>0</v>
      </c>
      <c r="CH30" s="56">
        <v>0</v>
      </c>
      <c r="CI30" s="56">
        <v>0</v>
      </c>
      <c r="CJ30" s="56">
        <v>0</v>
      </c>
      <c r="CK30" s="56">
        <v>0</v>
      </c>
      <c r="CL30" s="56">
        <v>0</v>
      </c>
      <c r="CM30" s="56">
        <v>0</v>
      </c>
      <c r="CN30" s="56">
        <v>0</v>
      </c>
      <c r="CO30" s="56">
        <v>79</v>
      </c>
      <c r="CP30" s="56">
        <v>0</v>
      </c>
      <c r="CQ30" s="56">
        <v>0</v>
      </c>
      <c r="CR30" s="56">
        <v>0</v>
      </c>
      <c r="CS30" s="56">
        <v>0</v>
      </c>
      <c r="CT30" s="56">
        <v>0</v>
      </c>
      <c r="CU30" s="56">
        <v>0</v>
      </c>
      <c r="CV30" s="56">
        <v>0</v>
      </c>
      <c r="CW30" s="56">
        <v>0</v>
      </c>
      <c r="CX30" s="56">
        <v>0</v>
      </c>
      <c r="CY30" s="56">
        <v>0</v>
      </c>
      <c r="CZ30" s="56">
        <v>0</v>
      </c>
      <c r="DA30" s="56">
        <v>0</v>
      </c>
      <c r="DB30" s="56">
        <v>0</v>
      </c>
      <c r="DC30" s="56">
        <v>0</v>
      </c>
      <c r="DD30" s="56">
        <v>0</v>
      </c>
      <c r="DE30" s="56">
        <v>0</v>
      </c>
      <c r="DF30" s="56">
        <v>0</v>
      </c>
      <c r="DG30" s="56">
        <v>0</v>
      </c>
      <c r="DH30" s="56">
        <v>0</v>
      </c>
      <c r="DI30" s="56">
        <v>0</v>
      </c>
      <c r="DJ30" s="56">
        <v>0</v>
      </c>
      <c r="DK30" s="56">
        <v>0</v>
      </c>
      <c r="DL30" s="56">
        <v>0</v>
      </c>
      <c r="DM30" s="56">
        <v>0</v>
      </c>
      <c r="DN30" s="56">
        <v>58</v>
      </c>
      <c r="DO30" s="56">
        <v>0</v>
      </c>
      <c r="DP30" s="56">
        <v>0</v>
      </c>
      <c r="DQ30" s="56">
        <v>0</v>
      </c>
      <c r="DR30" s="56">
        <v>0</v>
      </c>
      <c r="DS30" s="56">
        <v>0</v>
      </c>
      <c r="DT30" s="56">
        <v>0</v>
      </c>
      <c r="DU30" s="56">
        <v>0</v>
      </c>
      <c r="DV30" s="56">
        <v>0</v>
      </c>
      <c r="DW30" s="56">
        <v>0</v>
      </c>
      <c r="DX30" s="56">
        <v>0</v>
      </c>
      <c r="DY30" s="56">
        <v>0</v>
      </c>
      <c r="DZ30" s="56">
        <v>0</v>
      </c>
      <c r="EA30" s="56">
        <v>0</v>
      </c>
      <c r="EB30" s="56">
        <v>0</v>
      </c>
      <c r="EC30" s="56">
        <v>0</v>
      </c>
      <c r="ED30" s="56">
        <v>0</v>
      </c>
      <c r="EE30" s="56">
        <v>0</v>
      </c>
      <c r="EF30" s="56">
        <v>0</v>
      </c>
      <c r="EG30" s="56">
        <v>0</v>
      </c>
      <c r="EH30" s="56">
        <v>0</v>
      </c>
      <c r="EI30" s="56">
        <v>0</v>
      </c>
      <c r="EJ30" s="56">
        <v>0</v>
      </c>
      <c r="EK30" s="56">
        <v>0</v>
      </c>
      <c r="EL30" s="56">
        <v>0</v>
      </c>
      <c r="EM30" s="56">
        <v>0</v>
      </c>
      <c r="EN30" s="56">
        <v>0</v>
      </c>
      <c r="EO30" s="56">
        <v>0</v>
      </c>
      <c r="EP30" s="56">
        <v>0</v>
      </c>
      <c r="EQ30" s="56">
        <v>0</v>
      </c>
      <c r="ER30" s="56">
        <v>0</v>
      </c>
      <c r="ES30" s="56">
        <v>0</v>
      </c>
      <c r="ET30" s="56">
        <v>0</v>
      </c>
      <c r="EU30" s="56">
        <v>0</v>
      </c>
      <c r="EV30" s="56">
        <v>0</v>
      </c>
      <c r="EW30" s="56">
        <v>0</v>
      </c>
      <c r="EX30" s="56">
        <v>0</v>
      </c>
      <c r="EY30" s="56">
        <v>0</v>
      </c>
      <c r="EZ30" s="56">
        <v>0</v>
      </c>
      <c r="FA30" s="56">
        <v>0</v>
      </c>
      <c r="FB30" s="56">
        <v>0</v>
      </c>
      <c r="FC30" s="56">
        <v>0</v>
      </c>
      <c r="FD30" s="56">
        <v>0</v>
      </c>
      <c r="FE30" s="56">
        <v>0</v>
      </c>
      <c r="FF30" s="56">
        <v>0</v>
      </c>
      <c r="FG30" s="56">
        <v>0</v>
      </c>
      <c r="FH30" s="56">
        <v>0</v>
      </c>
      <c r="FI30" s="56">
        <v>0</v>
      </c>
      <c r="FJ30" s="56">
        <v>0</v>
      </c>
      <c r="FK30" s="56">
        <v>0</v>
      </c>
      <c r="FL30" s="56">
        <v>0</v>
      </c>
      <c r="FM30" s="56">
        <v>0</v>
      </c>
      <c r="FN30" s="56">
        <v>0</v>
      </c>
      <c r="FO30" s="56">
        <v>0</v>
      </c>
      <c r="FP30" s="56">
        <v>0</v>
      </c>
      <c r="FQ30" s="56">
        <v>0</v>
      </c>
      <c r="FR30" s="56">
        <v>0</v>
      </c>
      <c r="FS30" s="56">
        <v>0</v>
      </c>
      <c r="FT30" s="56">
        <v>0</v>
      </c>
      <c r="FU30" s="56">
        <v>0</v>
      </c>
      <c r="FV30" s="56">
        <v>0</v>
      </c>
      <c r="FW30" s="56">
        <v>0</v>
      </c>
      <c r="FX30" s="56">
        <v>0</v>
      </c>
      <c r="FY30" s="56">
        <v>0</v>
      </c>
      <c r="FZ30" s="56">
        <v>0</v>
      </c>
      <c r="GA30" s="56">
        <v>0</v>
      </c>
      <c r="GB30" s="56">
        <v>0</v>
      </c>
      <c r="GC30" s="56">
        <v>0</v>
      </c>
      <c r="GD30" s="56">
        <v>0</v>
      </c>
      <c r="GE30" s="56">
        <v>0</v>
      </c>
      <c r="GF30" s="56">
        <v>0</v>
      </c>
      <c r="GG30" s="56">
        <v>0</v>
      </c>
      <c r="GH30" s="56">
        <v>0</v>
      </c>
      <c r="GI30" s="56">
        <v>0</v>
      </c>
      <c r="GJ30" s="56">
        <v>0</v>
      </c>
      <c r="GK30" s="56">
        <v>0</v>
      </c>
      <c r="GL30" s="56">
        <v>0</v>
      </c>
      <c r="GM30" s="56">
        <v>0</v>
      </c>
      <c r="GN30" s="56">
        <v>0</v>
      </c>
      <c r="GO30" s="56">
        <v>0</v>
      </c>
      <c r="GP30" s="56">
        <v>1381</v>
      </c>
      <c r="GQ30" s="56">
        <v>750</v>
      </c>
      <c r="GR30" s="56">
        <v>0</v>
      </c>
      <c r="GS30" s="56">
        <v>0</v>
      </c>
      <c r="GT30" s="56">
        <v>0</v>
      </c>
      <c r="GU30" s="56">
        <v>0</v>
      </c>
      <c r="GV30" s="56">
        <v>0</v>
      </c>
      <c r="GW30" s="56">
        <v>0</v>
      </c>
      <c r="GX30" s="56">
        <v>0</v>
      </c>
      <c r="GY30" s="56">
        <v>0</v>
      </c>
      <c r="GZ30" s="56">
        <v>0</v>
      </c>
      <c r="HA30" s="56">
        <v>0</v>
      </c>
      <c r="HB30" s="56">
        <v>537</v>
      </c>
      <c r="HC30" s="56">
        <v>0</v>
      </c>
      <c r="HD30" s="56">
        <v>0</v>
      </c>
      <c r="HE30" s="56">
        <v>93</v>
      </c>
      <c r="HF30" s="56">
        <v>1</v>
      </c>
      <c r="HG30" s="56">
        <v>0</v>
      </c>
      <c r="HH30" s="21">
        <v>0</v>
      </c>
      <c r="HI30" s="21">
        <f t="shared" ref="HI30:HZ30" si="2">SUMIFS(HI17:HI28,$C$17:$C$28,"Сельский")</f>
        <v>2137</v>
      </c>
      <c r="HJ30" s="25">
        <f t="shared" si="2"/>
        <v>1169</v>
      </c>
      <c r="HK30" s="21">
        <f t="shared" si="2"/>
        <v>2</v>
      </c>
      <c r="HL30" s="21">
        <f t="shared" si="2"/>
        <v>0</v>
      </c>
      <c r="HM30" s="21">
        <f t="shared" si="2"/>
        <v>0</v>
      </c>
      <c r="HN30" s="21">
        <f t="shared" si="2"/>
        <v>0</v>
      </c>
      <c r="HO30" s="21">
        <f t="shared" si="2"/>
        <v>0</v>
      </c>
      <c r="HP30" s="21">
        <f t="shared" si="2"/>
        <v>0</v>
      </c>
      <c r="HQ30" s="21">
        <f t="shared" si="2"/>
        <v>0</v>
      </c>
      <c r="HR30" s="21">
        <f t="shared" si="2"/>
        <v>0</v>
      </c>
      <c r="HS30" s="21">
        <f t="shared" si="2"/>
        <v>1</v>
      </c>
      <c r="HT30" s="21">
        <f t="shared" si="2"/>
        <v>0</v>
      </c>
      <c r="HU30" s="25">
        <f t="shared" si="2"/>
        <v>790</v>
      </c>
      <c r="HV30" s="21">
        <f t="shared" si="2"/>
        <v>0</v>
      </c>
      <c r="HW30" s="21">
        <f t="shared" si="2"/>
        <v>0</v>
      </c>
      <c r="HX30" s="25">
        <f t="shared" si="2"/>
        <v>175</v>
      </c>
      <c r="HY30" s="21">
        <f t="shared" si="2"/>
        <v>0</v>
      </c>
      <c r="HZ30" s="21">
        <f t="shared" si="2"/>
        <v>0</v>
      </c>
      <c r="IA30" s="56">
        <f>SUM(IA19:IA27)</f>
        <v>0</v>
      </c>
      <c r="IB30" s="56">
        <f>SUM(IB19:IB27)</f>
        <v>0</v>
      </c>
    </row>
    <row r="31" spans="1:237" s="55" customFormat="1" ht="22.5" customHeight="1" x14ac:dyDescent="0.25">
      <c r="A31" s="57"/>
      <c r="B31" s="23" t="s">
        <v>107</v>
      </c>
      <c r="C31" s="24" t="s">
        <v>94</v>
      </c>
      <c r="D31" s="56">
        <v>3121</v>
      </c>
      <c r="E31" s="56">
        <v>1202</v>
      </c>
      <c r="F31" s="56">
        <v>0</v>
      </c>
      <c r="G31" s="56">
        <v>1198</v>
      </c>
      <c r="H31" s="56">
        <v>0</v>
      </c>
      <c r="I31" s="56">
        <v>296</v>
      </c>
      <c r="J31" s="56">
        <v>0</v>
      </c>
      <c r="K31" s="56">
        <v>2</v>
      </c>
      <c r="L31" s="56">
        <v>0</v>
      </c>
      <c r="M31" s="56">
        <v>1</v>
      </c>
      <c r="N31" s="56">
        <v>0</v>
      </c>
      <c r="O31" s="56">
        <v>1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1</v>
      </c>
      <c r="Y31" s="56">
        <v>1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56">
        <v>0</v>
      </c>
      <c r="AV31" s="56">
        <v>0</v>
      </c>
      <c r="AW31" s="56">
        <v>0</v>
      </c>
      <c r="AX31" s="56">
        <v>0</v>
      </c>
      <c r="AY31" s="56">
        <v>0</v>
      </c>
      <c r="AZ31" s="56">
        <v>0</v>
      </c>
      <c r="BA31" s="56">
        <v>0</v>
      </c>
      <c r="BB31" s="56">
        <v>0</v>
      </c>
      <c r="BC31" s="56">
        <v>0</v>
      </c>
      <c r="BD31" s="56">
        <v>0</v>
      </c>
      <c r="BE31" s="56">
        <v>0</v>
      </c>
      <c r="BF31" s="56">
        <v>0</v>
      </c>
      <c r="BG31" s="56">
        <v>0</v>
      </c>
      <c r="BH31" s="56">
        <v>0</v>
      </c>
      <c r="BI31" s="56">
        <v>0</v>
      </c>
      <c r="BJ31" s="56">
        <v>0</v>
      </c>
      <c r="BK31" s="56">
        <v>0</v>
      </c>
      <c r="BL31" s="56">
        <v>282</v>
      </c>
      <c r="BM31" s="56">
        <v>0</v>
      </c>
      <c r="BN31" s="56">
        <v>0</v>
      </c>
      <c r="BO31" s="56">
        <v>0</v>
      </c>
      <c r="BP31" s="56">
        <v>0</v>
      </c>
      <c r="BQ31" s="56">
        <v>0</v>
      </c>
      <c r="BR31" s="56">
        <v>0</v>
      </c>
      <c r="BS31" s="56">
        <v>0</v>
      </c>
      <c r="BT31" s="56">
        <v>0</v>
      </c>
      <c r="BU31" s="56">
        <v>0</v>
      </c>
      <c r="BV31" s="56">
        <v>0</v>
      </c>
      <c r="BW31" s="56">
        <v>0</v>
      </c>
      <c r="BX31" s="56">
        <v>0</v>
      </c>
      <c r="BY31" s="56">
        <v>0</v>
      </c>
      <c r="BZ31" s="56">
        <v>0</v>
      </c>
      <c r="CA31" s="56">
        <v>0</v>
      </c>
      <c r="CB31" s="56">
        <v>0</v>
      </c>
      <c r="CC31" s="56">
        <v>0</v>
      </c>
      <c r="CD31" s="56">
        <v>0</v>
      </c>
      <c r="CE31" s="56">
        <v>0</v>
      </c>
      <c r="CF31" s="56">
        <v>0</v>
      </c>
      <c r="CG31" s="56">
        <v>0</v>
      </c>
      <c r="CH31" s="56">
        <v>0</v>
      </c>
      <c r="CI31" s="56">
        <v>0</v>
      </c>
      <c r="CJ31" s="56">
        <v>0</v>
      </c>
      <c r="CK31" s="56">
        <v>0</v>
      </c>
      <c r="CL31" s="56">
        <v>0</v>
      </c>
      <c r="CM31" s="56">
        <v>0</v>
      </c>
      <c r="CN31" s="56">
        <v>0</v>
      </c>
      <c r="CO31" s="56">
        <v>79</v>
      </c>
      <c r="CP31" s="56">
        <v>0</v>
      </c>
      <c r="CQ31" s="56">
        <v>0</v>
      </c>
      <c r="CR31" s="56">
        <v>0</v>
      </c>
      <c r="CS31" s="56">
        <v>0</v>
      </c>
      <c r="CT31" s="56">
        <v>0</v>
      </c>
      <c r="CU31" s="56">
        <v>0</v>
      </c>
      <c r="CV31" s="56">
        <v>0</v>
      </c>
      <c r="CW31" s="56">
        <v>0</v>
      </c>
      <c r="CX31" s="56">
        <v>0</v>
      </c>
      <c r="CY31" s="56">
        <v>0</v>
      </c>
      <c r="CZ31" s="56">
        <v>0</v>
      </c>
      <c r="DA31" s="56">
        <v>0</v>
      </c>
      <c r="DB31" s="56">
        <v>0</v>
      </c>
      <c r="DC31" s="56">
        <v>0</v>
      </c>
      <c r="DD31" s="56">
        <v>0</v>
      </c>
      <c r="DE31" s="56">
        <v>0</v>
      </c>
      <c r="DF31" s="56">
        <v>0</v>
      </c>
      <c r="DG31" s="56">
        <v>0</v>
      </c>
      <c r="DH31" s="56">
        <v>0</v>
      </c>
      <c r="DI31" s="56">
        <v>0</v>
      </c>
      <c r="DJ31" s="56">
        <v>0</v>
      </c>
      <c r="DK31" s="56">
        <v>0</v>
      </c>
      <c r="DL31" s="56">
        <v>0</v>
      </c>
      <c r="DM31" s="56">
        <v>0</v>
      </c>
      <c r="DN31" s="56">
        <v>58</v>
      </c>
      <c r="DO31" s="56">
        <v>0</v>
      </c>
      <c r="DP31" s="56">
        <v>0</v>
      </c>
      <c r="DQ31" s="56">
        <v>0</v>
      </c>
      <c r="DR31" s="56">
        <v>0</v>
      </c>
      <c r="DS31" s="56">
        <v>0</v>
      </c>
      <c r="DT31" s="56">
        <v>0</v>
      </c>
      <c r="DU31" s="56">
        <v>0</v>
      </c>
      <c r="DV31" s="56">
        <v>0</v>
      </c>
      <c r="DW31" s="56">
        <v>0</v>
      </c>
      <c r="DX31" s="56">
        <v>0</v>
      </c>
      <c r="DY31" s="56">
        <v>0</v>
      </c>
      <c r="DZ31" s="56">
        <v>0</v>
      </c>
      <c r="EA31" s="56">
        <v>0</v>
      </c>
      <c r="EB31" s="56">
        <v>0</v>
      </c>
      <c r="EC31" s="56">
        <v>0</v>
      </c>
      <c r="ED31" s="56">
        <v>0</v>
      </c>
      <c r="EE31" s="56">
        <v>0</v>
      </c>
      <c r="EF31" s="56">
        <v>0</v>
      </c>
      <c r="EG31" s="56">
        <v>0</v>
      </c>
      <c r="EH31" s="56">
        <v>0</v>
      </c>
      <c r="EI31" s="56">
        <v>0</v>
      </c>
      <c r="EJ31" s="56">
        <v>0</v>
      </c>
      <c r="EK31" s="56">
        <v>0</v>
      </c>
      <c r="EL31" s="56">
        <v>0</v>
      </c>
      <c r="EM31" s="56">
        <v>0</v>
      </c>
      <c r="EN31" s="56">
        <v>0</v>
      </c>
      <c r="EO31" s="56">
        <v>0</v>
      </c>
      <c r="EP31" s="56">
        <v>0</v>
      </c>
      <c r="EQ31" s="56">
        <v>0</v>
      </c>
      <c r="ER31" s="56">
        <v>0</v>
      </c>
      <c r="ES31" s="56">
        <v>0</v>
      </c>
      <c r="ET31" s="56">
        <v>0</v>
      </c>
      <c r="EU31" s="56">
        <v>0</v>
      </c>
      <c r="EV31" s="56">
        <v>0</v>
      </c>
      <c r="EW31" s="56">
        <v>0</v>
      </c>
      <c r="EX31" s="56">
        <v>0</v>
      </c>
      <c r="EY31" s="56">
        <v>0</v>
      </c>
      <c r="EZ31" s="56">
        <v>0</v>
      </c>
      <c r="FA31" s="56">
        <v>0</v>
      </c>
      <c r="FB31" s="56">
        <v>0</v>
      </c>
      <c r="FC31" s="56">
        <v>0</v>
      </c>
      <c r="FD31" s="56">
        <v>0</v>
      </c>
      <c r="FE31" s="56">
        <v>0</v>
      </c>
      <c r="FF31" s="56">
        <v>0</v>
      </c>
      <c r="FG31" s="56">
        <v>0</v>
      </c>
      <c r="FH31" s="56">
        <v>0</v>
      </c>
      <c r="FI31" s="56">
        <v>0</v>
      </c>
      <c r="FJ31" s="56">
        <v>0</v>
      </c>
      <c r="FK31" s="56">
        <v>0</v>
      </c>
      <c r="FL31" s="56">
        <v>0</v>
      </c>
      <c r="FM31" s="56">
        <v>0</v>
      </c>
      <c r="FN31" s="56">
        <v>0</v>
      </c>
      <c r="FO31" s="56">
        <v>0</v>
      </c>
      <c r="FP31" s="56">
        <v>0</v>
      </c>
      <c r="FQ31" s="56">
        <v>0</v>
      </c>
      <c r="FR31" s="56">
        <v>0</v>
      </c>
      <c r="FS31" s="56">
        <v>0</v>
      </c>
      <c r="FT31" s="56">
        <v>0</v>
      </c>
      <c r="FU31" s="56">
        <v>0</v>
      </c>
      <c r="FV31" s="56">
        <v>0</v>
      </c>
      <c r="FW31" s="56">
        <v>0</v>
      </c>
      <c r="FX31" s="56">
        <v>0</v>
      </c>
      <c r="FY31" s="56">
        <v>0</v>
      </c>
      <c r="FZ31" s="56">
        <v>0</v>
      </c>
      <c r="GA31" s="56">
        <v>0</v>
      </c>
      <c r="GB31" s="56">
        <v>0</v>
      </c>
      <c r="GC31" s="56">
        <v>0</v>
      </c>
      <c r="GD31" s="56">
        <v>0</v>
      </c>
      <c r="GE31" s="56">
        <v>0</v>
      </c>
      <c r="GF31" s="56">
        <v>0</v>
      </c>
      <c r="GG31" s="56">
        <v>0</v>
      </c>
      <c r="GH31" s="56">
        <v>0</v>
      </c>
      <c r="GI31" s="56">
        <v>0</v>
      </c>
      <c r="GJ31" s="56">
        <v>0</v>
      </c>
      <c r="GK31" s="56">
        <v>0</v>
      </c>
      <c r="GL31" s="56">
        <v>0</v>
      </c>
      <c r="GM31" s="56">
        <v>0</v>
      </c>
      <c r="GN31" s="56">
        <v>0</v>
      </c>
      <c r="GO31" s="56">
        <v>0</v>
      </c>
      <c r="GP31" s="56">
        <v>1539</v>
      </c>
      <c r="GQ31" s="56">
        <v>830</v>
      </c>
      <c r="GR31" s="56">
        <v>0</v>
      </c>
      <c r="GS31" s="56">
        <v>0</v>
      </c>
      <c r="GT31" s="56">
        <v>0</v>
      </c>
      <c r="GU31" s="56">
        <v>0</v>
      </c>
      <c r="GV31" s="56">
        <v>0</v>
      </c>
      <c r="GW31" s="56">
        <v>0</v>
      </c>
      <c r="GX31" s="56">
        <v>0</v>
      </c>
      <c r="GY31" s="56">
        <v>0</v>
      </c>
      <c r="GZ31" s="56">
        <v>0</v>
      </c>
      <c r="HA31" s="56">
        <v>1</v>
      </c>
      <c r="HB31" s="56">
        <v>614</v>
      </c>
      <c r="HC31" s="56">
        <v>0</v>
      </c>
      <c r="HD31" s="56">
        <v>0</v>
      </c>
      <c r="HE31" s="56">
        <v>93</v>
      </c>
      <c r="HF31" s="56">
        <v>1</v>
      </c>
      <c r="HG31" s="56">
        <v>0</v>
      </c>
      <c r="HH31" s="21">
        <v>0</v>
      </c>
      <c r="HI31" s="21">
        <f t="shared" ref="HI31:IB31" si="3">SUM(HI29:HI30)</f>
        <v>2226</v>
      </c>
      <c r="HJ31" s="25">
        <f t="shared" si="3"/>
        <v>1228</v>
      </c>
      <c r="HK31" s="21">
        <f t="shared" si="3"/>
        <v>2</v>
      </c>
      <c r="HL31" s="21">
        <f t="shared" si="3"/>
        <v>0</v>
      </c>
      <c r="HM31" s="21">
        <f t="shared" si="3"/>
        <v>0</v>
      </c>
      <c r="HN31" s="21">
        <f t="shared" si="3"/>
        <v>0</v>
      </c>
      <c r="HO31" s="21">
        <f t="shared" si="3"/>
        <v>0</v>
      </c>
      <c r="HP31" s="21">
        <f t="shared" si="3"/>
        <v>0</v>
      </c>
      <c r="HQ31" s="21">
        <f t="shared" si="3"/>
        <v>0</v>
      </c>
      <c r="HR31" s="21">
        <f t="shared" si="3"/>
        <v>0</v>
      </c>
      <c r="HS31" s="21">
        <f t="shared" si="3"/>
        <v>1</v>
      </c>
      <c r="HT31" s="21">
        <f t="shared" si="3"/>
        <v>0</v>
      </c>
      <c r="HU31" s="25">
        <f t="shared" si="3"/>
        <v>820</v>
      </c>
      <c r="HV31" s="21">
        <f t="shared" si="3"/>
        <v>0</v>
      </c>
      <c r="HW31" s="21">
        <f t="shared" si="3"/>
        <v>0</v>
      </c>
      <c r="HX31" s="25">
        <f t="shared" si="3"/>
        <v>175</v>
      </c>
      <c r="HY31" s="21">
        <f t="shared" si="3"/>
        <v>0</v>
      </c>
      <c r="HZ31" s="21">
        <f t="shared" si="3"/>
        <v>0</v>
      </c>
      <c r="IA31" s="56">
        <f t="shared" si="3"/>
        <v>0</v>
      </c>
      <c r="IB31" s="56">
        <f t="shared" si="3"/>
        <v>0</v>
      </c>
    </row>
    <row r="32" spans="1:237" x14ac:dyDescent="0.25"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</row>
    <row r="33" spans="3:226" ht="27.75" x14ac:dyDescent="0.4">
      <c r="D33" s="49" t="s">
        <v>106</v>
      </c>
      <c r="E33" s="52"/>
      <c r="F33" s="44"/>
      <c r="G33" s="44"/>
      <c r="H33" s="44"/>
      <c r="I33" s="44"/>
      <c r="J33" s="52"/>
      <c r="K33" s="156" t="s">
        <v>105</v>
      </c>
      <c r="L33" s="156"/>
      <c r="M33" s="156"/>
      <c r="N33" s="156"/>
      <c r="O33" s="156"/>
      <c r="P33" s="156"/>
      <c r="Q33" s="53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HI33" s="90"/>
    </row>
    <row r="34" spans="3:226" ht="27.75" x14ac:dyDescent="0.25">
      <c r="C34" s="36" t="s">
        <v>136</v>
      </c>
      <c r="D34" s="36"/>
      <c r="E34" s="37"/>
      <c r="F34" s="37"/>
      <c r="H34" s="36" t="s">
        <v>99</v>
      </c>
      <c r="I34" s="44"/>
      <c r="J34" s="46"/>
      <c r="K34" s="52"/>
      <c r="L34" s="52"/>
      <c r="M34" s="46"/>
      <c r="N34" s="46"/>
      <c r="O34" s="48"/>
      <c r="P34" s="48"/>
      <c r="Q34" s="46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HR34" s="36" t="s">
        <v>99</v>
      </c>
    </row>
    <row r="35" spans="3:226" ht="27.6" customHeight="1" x14ac:dyDescent="0.4">
      <c r="D35" s="49"/>
      <c r="E35" s="46"/>
      <c r="F35" s="44"/>
      <c r="G35" s="44"/>
      <c r="H35" s="44"/>
      <c r="I35" s="44"/>
      <c r="J35" s="50"/>
      <c r="K35" s="157" t="s">
        <v>104</v>
      </c>
      <c r="L35" s="157"/>
      <c r="M35" s="157"/>
      <c r="N35" s="157"/>
      <c r="O35" s="157"/>
      <c r="P35" s="157"/>
      <c r="Q35" s="157"/>
    </row>
    <row r="36" spans="3:226" ht="27" customHeight="1" x14ac:dyDescent="0.25">
      <c r="D36" s="49" t="s">
        <v>103</v>
      </c>
      <c r="E36" s="46"/>
      <c r="F36" s="46"/>
      <c r="G36" s="48"/>
      <c r="H36" s="48"/>
      <c r="I36" s="46"/>
      <c r="J36" s="46"/>
      <c r="K36" s="46"/>
      <c r="L36" s="46"/>
      <c r="M36" s="46"/>
      <c r="N36" s="44"/>
      <c r="O36" s="44"/>
      <c r="P36" s="44"/>
      <c r="Q36" s="44"/>
    </row>
    <row r="37" spans="3:226" ht="18" customHeight="1" x14ac:dyDescent="0.4">
      <c r="D37" s="49" t="s">
        <v>102</v>
      </c>
      <c r="E37" s="46"/>
      <c r="F37" s="46"/>
      <c r="G37" s="48"/>
      <c r="H37" s="48"/>
      <c r="I37" s="47"/>
      <c r="J37" s="46"/>
      <c r="K37" s="46"/>
      <c r="L37" s="46"/>
      <c r="M37" s="45"/>
      <c r="N37" s="44"/>
      <c r="O37" s="44"/>
      <c r="P37" s="44"/>
      <c r="Q37" s="44"/>
    </row>
    <row r="38" spans="3:226" ht="18" customHeight="1" x14ac:dyDescent="0.25">
      <c r="D38" s="41"/>
      <c r="E38" s="43"/>
      <c r="F38" s="40"/>
      <c r="G38" s="42"/>
      <c r="H38" s="42"/>
      <c r="I38" s="39"/>
    </row>
    <row r="40" spans="3:226" ht="18" customHeight="1" x14ac:dyDescent="0.25">
      <c r="D40" s="41" t="s">
        <v>101</v>
      </c>
      <c r="E40" s="40"/>
      <c r="F40" s="39"/>
    </row>
    <row r="41" spans="3:226" ht="18" customHeight="1" x14ac:dyDescent="0.25">
      <c r="D41" s="41" t="s">
        <v>100</v>
      </c>
      <c r="E41" s="40"/>
      <c r="F41" s="39"/>
    </row>
  </sheetData>
  <mergeCells count="336">
    <mergeCell ref="HI4:HZ4"/>
    <mergeCell ref="C4:C15"/>
    <mergeCell ref="B4:B15"/>
    <mergeCell ref="A4:A15"/>
    <mergeCell ref="K33:P33"/>
    <mergeCell ref="K35:Q35"/>
    <mergeCell ref="IA2:IB2"/>
    <mergeCell ref="GZ14:GZ15"/>
    <mergeCell ref="HA14:HA15"/>
    <mergeCell ref="GT14:GT15"/>
    <mergeCell ref="GU14:GU15"/>
    <mergeCell ref="GV14:GV15"/>
    <mergeCell ref="GW14:GW15"/>
    <mergeCell ref="GX14:GX15"/>
    <mergeCell ref="GC14:GC15"/>
    <mergeCell ref="GD14:GD15"/>
    <mergeCell ref="GE14:GE15"/>
    <mergeCell ref="GF14:GF15"/>
    <mergeCell ref="GG14:GG15"/>
    <mergeCell ref="GY14:GY15"/>
    <mergeCell ref="GH14:GH15"/>
    <mergeCell ref="GI14:GI15"/>
    <mergeCell ref="GJ14:GJ15"/>
    <mergeCell ref="GK14:GK15"/>
    <mergeCell ref="GL14:GL15"/>
    <mergeCell ref="GS14:GS15"/>
    <mergeCell ref="FG14:FG15"/>
    <mergeCell ref="FH14:FH15"/>
    <mergeCell ref="HR10:HR15"/>
    <mergeCell ref="HS10:HS15"/>
    <mergeCell ref="HJ9:HJ15"/>
    <mergeCell ref="GM8:GN14"/>
    <mergeCell ref="GO8:GO14"/>
    <mergeCell ref="FR9:FZ9"/>
    <mergeCell ref="GA9:GL9"/>
    <mergeCell ref="GP9:GP15"/>
    <mergeCell ref="GQ9:HG9"/>
    <mergeCell ref="HH12:HH15"/>
    <mergeCell ref="HF12:HF15"/>
    <mergeCell ref="HE10:HG11"/>
    <mergeCell ref="FW10:FZ13"/>
    <mergeCell ref="GA10:GA15"/>
    <mergeCell ref="GB10:GE13"/>
    <mergeCell ref="GF10:GG13"/>
    <mergeCell ref="GH10:GL13"/>
    <mergeCell ref="GQ10:HA11"/>
    <mergeCell ref="FW14:FW15"/>
    <mergeCell ref="FX14:FX15"/>
    <mergeCell ref="FY14:FY15"/>
    <mergeCell ref="FS14:FS15"/>
    <mergeCell ref="FT14:FT15"/>
    <mergeCell ref="FU14:FU15"/>
    <mergeCell ref="HT10:HT15"/>
    <mergeCell ref="HH10:HH11"/>
    <mergeCell ref="HL10:HL15"/>
    <mergeCell ref="BH14:BH15"/>
    <mergeCell ref="BJ14:BJ15"/>
    <mergeCell ref="GQ12:GQ15"/>
    <mergeCell ref="GR12:GR15"/>
    <mergeCell ref="GS12:HA13"/>
    <mergeCell ref="CA14:CA15"/>
    <mergeCell ref="CB14:CB15"/>
    <mergeCell ref="CC14:CC15"/>
    <mergeCell ref="BQ14:BQ15"/>
    <mergeCell ref="BR14:BR15"/>
    <mergeCell ref="BS14:BS15"/>
    <mergeCell ref="BT14:BT15"/>
    <mergeCell ref="BU14:BU15"/>
    <mergeCell ref="BV14:BV15"/>
    <mergeCell ref="EL14:EL15"/>
    <mergeCell ref="EM14:EN14"/>
    <mergeCell ref="EO14:EO15"/>
    <mergeCell ref="EC14:EC15"/>
    <mergeCell ref="ED14:ED15"/>
    <mergeCell ref="DE14:DE15"/>
    <mergeCell ref="DF14:DF15"/>
    <mergeCell ref="DG14:DG15"/>
    <mergeCell ref="Q11:Q15"/>
    <mergeCell ref="R11:R15"/>
    <mergeCell ref="S11:S15"/>
    <mergeCell ref="T11:T15"/>
    <mergeCell ref="U11:U15"/>
    <mergeCell ref="V11:V15"/>
    <mergeCell ref="CW14:CW15"/>
    <mergeCell ref="CD14:CD15"/>
    <mergeCell ref="CE14:CE15"/>
    <mergeCell ref="CF14:CF15"/>
    <mergeCell ref="CG14:CG15"/>
    <mergeCell ref="CH14:CH15"/>
    <mergeCell ref="CR14:CR15"/>
    <mergeCell ref="CS14:CS15"/>
    <mergeCell ref="CT14:CT15"/>
    <mergeCell ref="CU14:CU15"/>
    <mergeCell ref="CV14:CV15"/>
    <mergeCell ref="CX14:CX15"/>
    <mergeCell ref="CY14:CY15"/>
    <mergeCell ref="DB10:DE13"/>
    <mergeCell ref="CJ14:CJ15"/>
    <mergeCell ref="CN14:CN15"/>
    <mergeCell ref="CO14:CO15"/>
    <mergeCell ref="DZ10:EC13"/>
    <mergeCell ref="HO10:HO15"/>
    <mergeCell ref="HP10:HP15"/>
    <mergeCell ref="HQ10:HQ15"/>
    <mergeCell ref="DH14:DH15"/>
    <mergeCell ref="DI14:DI15"/>
    <mergeCell ref="DJ14:DJ15"/>
    <mergeCell ref="EY10:FB13"/>
    <mergeCell ref="HM10:HM15"/>
    <mergeCell ref="HN10:HN15"/>
    <mergeCell ref="HB10:HD11"/>
    <mergeCell ref="HB12:HB15"/>
    <mergeCell ref="HC12:HC15"/>
    <mergeCell ref="HD12:HD15"/>
    <mergeCell ref="HE12:HE15"/>
    <mergeCell ref="EE14:EE15"/>
    <mergeCell ref="EF14:EF15"/>
    <mergeCell ref="EG14:EG15"/>
    <mergeCell ref="EH14:EH15"/>
    <mergeCell ref="EK14:EK15"/>
    <mergeCell ref="DZ14:DZ15"/>
    <mergeCell ref="EA14:EA15"/>
    <mergeCell ref="EP14:EP15"/>
    <mergeCell ref="EQ14:EQ15"/>
    <mergeCell ref="GB14:GB15"/>
    <mergeCell ref="FD14:FD15"/>
    <mergeCell ref="FE14:FE15"/>
    <mergeCell ref="FF14:FF15"/>
    <mergeCell ref="FJ8:FJ14"/>
    <mergeCell ref="FZ14:FZ15"/>
    <mergeCell ref="EX10:EX15"/>
    <mergeCell ref="ER14:ER15"/>
    <mergeCell ref="ES14:ES15"/>
    <mergeCell ref="ET14:ET15"/>
    <mergeCell ref="EU14:EU15"/>
    <mergeCell ref="EV14:EV15"/>
    <mergeCell ref="EW14:EW15"/>
    <mergeCell ref="EY14:EY15"/>
    <mergeCell ref="EZ14:EZ15"/>
    <mergeCell ref="FA14:FA15"/>
    <mergeCell ref="FB14:FB15"/>
    <mergeCell ref="FI14:FI15"/>
    <mergeCell ref="FL14:FL15"/>
    <mergeCell ref="FM14:FM15"/>
    <mergeCell ref="FN14:FN15"/>
    <mergeCell ref="FK8:FK14"/>
    <mergeCell ref="FO14:FQ14"/>
    <mergeCell ref="FC14:FC15"/>
    <mergeCell ref="IB9:IB15"/>
    <mergeCell ref="BP10:BR13"/>
    <mergeCell ref="BS10:BT13"/>
    <mergeCell ref="BU10:BX13"/>
    <mergeCell ref="BY10:BY15"/>
    <mergeCell ref="BZ10:CC13"/>
    <mergeCell ref="DQ14:DQ15"/>
    <mergeCell ref="DR14:DR15"/>
    <mergeCell ref="DS14:DS15"/>
    <mergeCell ref="DT14:DT15"/>
    <mergeCell ref="DU14:DU15"/>
    <mergeCell ref="EJ14:EJ15"/>
    <mergeCell ref="DN14:DN15"/>
    <mergeCell ref="DO14:DO15"/>
    <mergeCell ref="DN8:DO13"/>
    <mergeCell ref="DP8:EJ8"/>
    <mergeCell ref="DP9:DX9"/>
    <mergeCell ref="DY9:EJ9"/>
    <mergeCell ref="DV14:DV15"/>
    <mergeCell ref="DW14:DW15"/>
    <mergeCell ref="DX14:DX15"/>
    <mergeCell ref="DP14:DP15"/>
    <mergeCell ref="EB14:EB15"/>
    <mergeCell ref="FV14:FV15"/>
    <mergeCell ref="IA9:IA15"/>
    <mergeCell ref="DF10:DG13"/>
    <mergeCell ref="DH10:DL13"/>
    <mergeCell ref="DP10:DR13"/>
    <mergeCell ref="DS10:DT13"/>
    <mergeCell ref="DU10:DX13"/>
    <mergeCell ref="DY10:DY15"/>
    <mergeCell ref="DK14:DK15"/>
    <mergeCell ref="DL14:DL15"/>
    <mergeCell ref="ED10:EE13"/>
    <mergeCell ref="EF10:EJ13"/>
    <mergeCell ref="EO10:EQ13"/>
    <mergeCell ref="ER10:ES13"/>
    <mergeCell ref="ET10:EW13"/>
    <mergeCell ref="EK8:EN13"/>
    <mergeCell ref="EO8:FI8"/>
    <mergeCell ref="EO9:EW9"/>
    <mergeCell ref="EX9:FI9"/>
    <mergeCell ref="HG12:HG15"/>
    <mergeCell ref="FC10:FD13"/>
    <mergeCell ref="EI14:EI15"/>
    <mergeCell ref="IA7:IB7"/>
    <mergeCell ref="AW8:BI8"/>
    <mergeCell ref="BJ8:BO13"/>
    <mergeCell ref="HI7:HI15"/>
    <mergeCell ref="HJ7:HZ7"/>
    <mergeCell ref="IA8:IB8"/>
    <mergeCell ref="DB14:DB15"/>
    <mergeCell ref="DC14:DC15"/>
    <mergeCell ref="DD14:DD15"/>
    <mergeCell ref="FE10:FI13"/>
    <mergeCell ref="FR10:FT13"/>
    <mergeCell ref="FU10:FV13"/>
    <mergeCell ref="FR14:FR15"/>
    <mergeCell ref="BF9:BG13"/>
    <mergeCell ref="BH9:BI13"/>
    <mergeCell ref="BA11:BA15"/>
    <mergeCell ref="CD10:CE13"/>
    <mergeCell ref="CR10:CT13"/>
    <mergeCell ref="CU10:CV13"/>
    <mergeCell ref="CW10:CZ13"/>
    <mergeCell ref="DA10:DA15"/>
    <mergeCell ref="BE11:BE15"/>
    <mergeCell ref="BK14:BK15"/>
    <mergeCell ref="M9:M15"/>
    <mergeCell ref="HX8:HZ8"/>
    <mergeCell ref="HJ8:HT8"/>
    <mergeCell ref="HU8:HW8"/>
    <mergeCell ref="HK9:HK15"/>
    <mergeCell ref="HL9:HT9"/>
    <mergeCell ref="HU9:HU15"/>
    <mergeCell ref="HV9:HV15"/>
    <mergeCell ref="FL8:FQ13"/>
    <mergeCell ref="FR8:GL8"/>
    <mergeCell ref="AK14:AK15"/>
    <mergeCell ref="AX11:AX15"/>
    <mergeCell ref="AY11:AY15"/>
    <mergeCell ref="AZ11:AZ15"/>
    <mergeCell ref="AT9:AT15"/>
    <mergeCell ref="AU9:AU15"/>
    <mergeCell ref="AV9:AV15"/>
    <mergeCell ref="HZ9:HZ15"/>
    <mergeCell ref="CF10:CJ13"/>
    <mergeCell ref="AI9:AJ13"/>
    <mergeCell ref="W11:W15"/>
    <mergeCell ref="X11:X15"/>
    <mergeCell ref="Y11:Y15"/>
    <mergeCell ref="Z11:Z15"/>
    <mergeCell ref="E8:J8"/>
    <mergeCell ref="K8:P8"/>
    <mergeCell ref="Q8:AH8"/>
    <mergeCell ref="AI8:AP8"/>
    <mergeCell ref="AQ8:AS8"/>
    <mergeCell ref="AT8:AV8"/>
    <mergeCell ref="N9:N15"/>
    <mergeCell ref="O9:O15"/>
    <mergeCell ref="P9:P15"/>
    <mergeCell ref="Q9:Y10"/>
    <mergeCell ref="Z9:AH10"/>
    <mergeCell ref="E9:E15"/>
    <mergeCell ref="F9:F15"/>
    <mergeCell ref="G9:G15"/>
    <mergeCell ref="H9:H15"/>
    <mergeCell ref="I9:I15"/>
    <mergeCell ref="J9:J15"/>
    <mergeCell ref="K9:K15"/>
    <mergeCell ref="L9:L15"/>
    <mergeCell ref="AK9:AL13"/>
    <mergeCell ref="AM9:AN13"/>
    <mergeCell ref="AO9:AP13"/>
    <mergeCell ref="AQ9:AQ15"/>
    <mergeCell ref="AR9:AR15"/>
    <mergeCell ref="IA6:IB6"/>
    <mergeCell ref="E7:AH7"/>
    <mergeCell ref="AI7:AP7"/>
    <mergeCell ref="AQ7:AV7"/>
    <mergeCell ref="AW7:BI7"/>
    <mergeCell ref="BJ7:CM7"/>
    <mergeCell ref="CN7:DM7"/>
    <mergeCell ref="DN7:EJ7"/>
    <mergeCell ref="FL7:GO7"/>
    <mergeCell ref="EK6:FK6"/>
    <mergeCell ref="FL6:GO6"/>
    <mergeCell ref="GP6:HG8"/>
    <mergeCell ref="HI5:HZ6"/>
    <mergeCell ref="HH6:HH8"/>
    <mergeCell ref="DN5:EJ5"/>
    <mergeCell ref="EK5:FK5"/>
    <mergeCell ref="FL5:GO5"/>
    <mergeCell ref="GP5:HG5"/>
    <mergeCell ref="IA5:IB5"/>
    <mergeCell ref="E6:AH6"/>
    <mergeCell ref="AI6:BI6"/>
    <mergeCell ref="BJ6:CM6"/>
    <mergeCell ref="CN6:DM6"/>
    <mergeCell ref="DN6:EJ6"/>
    <mergeCell ref="HX2:HZ2"/>
    <mergeCell ref="HX3:HZ3"/>
    <mergeCell ref="D5:AH5"/>
    <mergeCell ref="AI5:BI5"/>
    <mergeCell ref="BJ5:CM5"/>
    <mergeCell ref="CN5:DM5"/>
    <mergeCell ref="EK7:FK7"/>
    <mergeCell ref="HW9:HW15"/>
    <mergeCell ref="HX9:HX15"/>
    <mergeCell ref="HY9:HY15"/>
    <mergeCell ref="D6:D15"/>
    <mergeCell ref="BP8:CJ8"/>
    <mergeCell ref="CK8:CL14"/>
    <mergeCell ref="CM8:CM14"/>
    <mergeCell ref="CN8:CQ13"/>
    <mergeCell ref="CR8:DL8"/>
    <mergeCell ref="DM8:DM14"/>
    <mergeCell ref="BP9:BX9"/>
    <mergeCell ref="BY9:CJ9"/>
    <mergeCell ref="CR9:CZ9"/>
    <mergeCell ref="DA9:DL9"/>
    <mergeCell ref="AB11:AB15"/>
    <mergeCell ref="AC11:AC15"/>
    <mergeCell ref="AD11:AD15"/>
    <mergeCell ref="AG11:AG15"/>
    <mergeCell ref="AH11:AH15"/>
    <mergeCell ref="AA11:AA15"/>
    <mergeCell ref="BB11:BB15"/>
    <mergeCell ref="BC11:BC15"/>
    <mergeCell ref="BD11:BD15"/>
    <mergeCell ref="AS9:AS15"/>
    <mergeCell ref="AW11:AW15"/>
    <mergeCell ref="CZ14:CZ15"/>
    <mergeCell ref="AE11:AE15"/>
    <mergeCell ref="AF11:AF15"/>
    <mergeCell ref="AO14:AO15"/>
    <mergeCell ref="BF14:BF15"/>
    <mergeCell ref="AW9:BE10"/>
    <mergeCell ref="AI14:AI15"/>
    <mergeCell ref="BL14:BL15"/>
    <mergeCell ref="BM14:BO14"/>
    <mergeCell ref="BP14:BP15"/>
    <mergeCell ref="BW14:BW15"/>
    <mergeCell ref="BX14:BX15"/>
    <mergeCell ref="BZ14:BZ15"/>
    <mergeCell ref="CI14:CI15"/>
    <mergeCell ref="CP14:CQ14"/>
    <mergeCell ref="AM14:AM15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Контингент 2021 8 мес. Табл.1 </vt:lpstr>
      <vt:lpstr>Доп.обр.8 мес - Табл. 2 </vt:lpstr>
      <vt:lpstr>Контингент 2021 4 мес. Табл.3</vt:lpstr>
      <vt:lpstr>Доп.обр 4 мес - Табл. 4</vt:lpstr>
      <vt:lpstr>'Доп.обр 4 мес - Табл. 4'!Заголовки_для_печати</vt:lpstr>
      <vt:lpstr>'Доп.обр.8 мес - Табл. 2 '!Заголовки_для_печати</vt:lpstr>
      <vt:lpstr>'Контингент 2021 4 мес. Табл.3'!Заголовки_для_печати</vt:lpstr>
      <vt:lpstr>'Контингент 2021 8 мес. Табл.1 '!Заголовки_для_печати</vt:lpstr>
      <vt:lpstr>'Доп.обр 4 мес - Табл. 4'!Область_печати</vt:lpstr>
      <vt:lpstr>'Доп.обр.8 мес - Табл. 2 '!Область_печати</vt:lpstr>
      <vt:lpstr>'Контингент 2021 4 мес. Табл.3'!Область_печати</vt:lpstr>
      <vt:lpstr>'Контингент 2021 8 мес. Табл.1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2021-12-17T12:49:10Z</dcterms:modified>
</cp:coreProperties>
</file>