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4000" windowHeight="9735" tabRatio="738"/>
  </bookViews>
  <sheets>
    <sheet name="Контингент 2021 8 мес." sheetId="4" r:id="rId1"/>
    <sheet name="Контингент 2021 4 мес." sheetId="5" r:id="rId2"/>
  </sheets>
  <definedNames>
    <definedName name="_xlnm._FilterDatabase" localSheetId="1" hidden="1">'Контингент 2021 4 мес.'!$A$17:$FB$31</definedName>
    <definedName name="_xlnm._FilterDatabase" localSheetId="0" hidden="1">'Контингент 2021 8 мес.'!$A$21:$FB$36</definedName>
    <definedName name="_xlnm.Print_Titles" localSheetId="1">'Контингент 2021 4 мес.'!$A:$A,'Контингент 2021 4 мес.'!$7:$17</definedName>
    <definedName name="_xlnm.Print_Titles" localSheetId="0">'Контингент 2021 8 мес.'!$A:$A,'Контингент 2021 8 мес.'!$11:$21</definedName>
    <definedName name="_xlnm.Print_Area" localSheetId="1">'Контингент 2021 4 мес.'!$A$1:$FB$34</definedName>
    <definedName name="_xlnm.Print_Area" localSheetId="0">'Контингент 2021 8 мес.'!$A$1:$FB$37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5" l="1"/>
  <c r="D26" i="5"/>
  <c r="D25" i="5"/>
  <c r="D24" i="5"/>
  <c r="D23" i="5"/>
  <c r="D22" i="5"/>
  <c r="D21" i="5"/>
  <c r="D20" i="5"/>
  <c r="D19" i="5"/>
  <c r="D18" i="5"/>
  <c r="FB29" i="5"/>
  <c r="FA29" i="5"/>
  <c r="EZ29" i="5"/>
  <c r="EX29" i="5"/>
  <c r="EW29" i="5"/>
  <c r="EV29" i="5"/>
  <c r="EU29" i="5"/>
  <c r="ET29" i="5"/>
  <c r="ES29" i="5"/>
  <c r="ER29" i="5"/>
  <c r="EQ29" i="5"/>
  <c r="EP29" i="5"/>
  <c r="EO29" i="5"/>
  <c r="EN29" i="5"/>
  <c r="EM29" i="5"/>
  <c r="EL29" i="5"/>
  <c r="EK29" i="5"/>
  <c r="EJ29" i="5"/>
  <c r="EI29" i="5"/>
  <c r="EH29" i="5"/>
  <c r="EG29" i="5"/>
  <c r="EF29" i="5"/>
  <c r="EE29" i="5"/>
  <c r="ED29" i="5"/>
  <c r="EC29" i="5"/>
  <c r="EB29" i="5"/>
  <c r="EA29" i="5"/>
  <c r="DZ29" i="5"/>
  <c r="DY29" i="5"/>
  <c r="DX29" i="5"/>
  <c r="DW29" i="5"/>
  <c r="DV29" i="5"/>
  <c r="DU29" i="5"/>
  <c r="DT29" i="5"/>
  <c r="DS29" i="5"/>
  <c r="DR29" i="5"/>
  <c r="DQ29" i="5"/>
  <c r="DP29" i="5"/>
  <c r="DO29" i="5"/>
  <c r="DN29" i="5"/>
  <c r="DM29" i="5"/>
  <c r="DL29" i="5"/>
  <c r="DK29" i="5"/>
  <c r="DJ29" i="5"/>
  <c r="DI29" i="5"/>
  <c r="DH29" i="5"/>
  <c r="DG29" i="5"/>
  <c r="DF29" i="5"/>
  <c r="DE29" i="5"/>
  <c r="DD29" i="5"/>
  <c r="DC29" i="5"/>
  <c r="DB29" i="5"/>
  <c r="DA29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FB28" i="5"/>
  <c r="FA28" i="5"/>
  <c r="EZ28" i="5"/>
  <c r="EX28" i="5"/>
  <c r="EW28" i="5"/>
  <c r="EV28" i="5"/>
  <c r="EU28" i="5"/>
  <c r="ET28" i="5"/>
  <c r="ES28" i="5"/>
  <c r="ER28" i="5"/>
  <c r="EQ28" i="5"/>
  <c r="EP28" i="5"/>
  <c r="EO28" i="5"/>
  <c r="EN28" i="5"/>
  <c r="EM28" i="5"/>
  <c r="EL28" i="5"/>
  <c r="EK28" i="5"/>
  <c r="EJ28" i="5"/>
  <c r="EI28" i="5"/>
  <c r="EH28" i="5"/>
  <c r="EG28" i="5"/>
  <c r="EF28" i="5"/>
  <c r="EE28" i="5"/>
  <c r="ED28" i="5"/>
  <c r="EC28" i="5"/>
  <c r="EB28" i="5"/>
  <c r="EA28" i="5"/>
  <c r="DZ28" i="5"/>
  <c r="DY28" i="5"/>
  <c r="DX28" i="5"/>
  <c r="DW28" i="5"/>
  <c r="DV28" i="5"/>
  <c r="DU28" i="5"/>
  <c r="DT28" i="5"/>
  <c r="DS28" i="5"/>
  <c r="DR28" i="5"/>
  <c r="DQ28" i="5"/>
  <c r="DP28" i="5"/>
  <c r="DO28" i="5"/>
  <c r="DN28" i="5"/>
  <c r="DM28" i="5"/>
  <c r="DL28" i="5"/>
  <c r="DK28" i="5"/>
  <c r="DJ28" i="5"/>
  <c r="DI28" i="5"/>
  <c r="DH28" i="5"/>
  <c r="DG28" i="5"/>
  <c r="DF28" i="5"/>
  <c r="DE28" i="5"/>
  <c r="DD28" i="5"/>
  <c r="DC28" i="5"/>
  <c r="DB28" i="5"/>
  <c r="DA28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EY27" i="5"/>
  <c r="EY26" i="5"/>
  <c r="EY25" i="5"/>
  <c r="EY24" i="5"/>
  <c r="EY23" i="5"/>
  <c r="EY22" i="5"/>
  <c r="EY21" i="5"/>
  <c r="EY20" i="5"/>
  <c r="EY19" i="5"/>
  <c r="EY18" i="5"/>
  <c r="FA30" i="5" l="1"/>
  <c r="BQ30" i="5"/>
  <c r="BU30" i="5"/>
  <c r="BY30" i="5"/>
  <c r="CC30" i="5"/>
  <c r="CG30" i="5"/>
  <c r="CK30" i="5"/>
  <c r="CO30" i="5"/>
  <c r="CS30" i="5"/>
  <c r="CW30" i="5"/>
  <c r="DA30" i="5"/>
  <c r="DE30" i="5"/>
  <c r="DI30" i="5"/>
  <c r="DM30" i="5"/>
  <c r="DQ30" i="5"/>
  <c r="EI30" i="5"/>
  <c r="EM30" i="5"/>
  <c r="EQ30" i="5"/>
  <c r="EU30" i="5"/>
  <c r="DU30" i="5"/>
  <c r="DY30" i="5"/>
  <c r="EC30" i="5"/>
  <c r="EG30" i="5"/>
  <c r="EK30" i="5"/>
  <c r="EO30" i="5"/>
  <c r="ES30" i="5"/>
  <c r="EW30" i="5"/>
  <c r="FB30" i="5"/>
  <c r="F30" i="5"/>
  <c r="J30" i="5"/>
  <c r="N30" i="5"/>
  <c r="R30" i="5"/>
  <c r="V30" i="5"/>
  <c r="Z30" i="5"/>
  <c r="AD30" i="5"/>
  <c r="AH30" i="5"/>
  <c r="AL30" i="5"/>
  <c r="E30" i="5"/>
  <c r="I30" i="5"/>
  <c r="M30" i="5"/>
  <c r="Q30" i="5"/>
  <c r="U30" i="5"/>
  <c r="Y30" i="5"/>
  <c r="AC30" i="5"/>
  <c r="AG30" i="5"/>
  <c r="AK30" i="5"/>
  <c r="AO30" i="5"/>
  <c r="AS30" i="5"/>
  <c r="AW30" i="5"/>
  <c r="BA30" i="5"/>
  <c r="BE30" i="5"/>
  <c r="BI30" i="5"/>
  <c r="BM30" i="5"/>
  <c r="G30" i="5"/>
  <c r="K30" i="5"/>
  <c r="O30" i="5"/>
  <c r="S30" i="5"/>
  <c r="W30" i="5"/>
  <c r="AA30" i="5"/>
  <c r="AE30" i="5"/>
  <c r="AI30" i="5"/>
  <c r="AM30" i="5"/>
  <c r="AQ30" i="5"/>
  <c r="AU30" i="5"/>
  <c r="AY30" i="5"/>
  <c r="BC30" i="5"/>
  <c r="BG30" i="5"/>
  <c r="BK30" i="5"/>
  <c r="BO30" i="5"/>
  <c r="BS30" i="5"/>
  <c r="BW30" i="5"/>
  <c r="CA30" i="5"/>
  <c r="CE30" i="5"/>
  <c r="CI30" i="5"/>
  <c r="CM30" i="5"/>
  <c r="CQ30" i="5"/>
  <c r="CU30" i="5"/>
  <c r="CY30" i="5"/>
  <c r="DC30" i="5"/>
  <c r="DG30" i="5"/>
  <c r="DK30" i="5"/>
  <c r="DO30" i="5"/>
  <c r="DS30" i="5"/>
  <c r="DW30" i="5"/>
  <c r="EA30" i="5"/>
  <c r="EE30" i="5"/>
  <c r="AP30" i="5"/>
  <c r="AT30" i="5"/>
  <c r="AX30" i="5"/>
  <c r="BB30" i="5"/>
  <c r="BF30" i="5"/>
  <c r="BJ30" i="5"/>
  <c r="BN30" i="5"/>
  <c r="BR30" i="5"/>
  <c r="BV30" i="5"/>
  <c r="BZ30" i="5"/>
  <c r="CD30" i="5"/>
  <c r="CH30" i="5"/>
  <c r="CL30" i="5"/>
  <c r="CP30" i="5"/>
  <c r="CT30" i="5"/>
  <c r="CX30" i="5"/>
  <c r="DB30" i="5"/>
  <c r="DF30" i="5"/>
  <c r="DJ30" i="5"/>
  <c r="DN30" i="5"/>
  <c r="DR30" i="5"/>
  <c r="DV30" i="5"/>
  <c r="DZ30" i="5"/>
  <c r="ED30" i="5"/>
  <c r="EH30" i="5"/>
  <c r="EL30" i="5"/>
  <c r="EP30" i="5"/>
  <c r="ET30" i="5"/>
  <c r="EX30" i="5"/>
  <c r="D29" i="5"/>
  <c r="EY28" i="5"/>
  <c r="H30" i="5"/>
  <c r="L30" i="5"/>
  <c r="P30" i="5"/>
  <c r="T30" i="5"/>
  <c r="X30" i="5"/>
  <c r="AB30" i="5"/>
  <c r="AF30" i="5"/>
  <c r="AJ30" i="5"/>
  <c r="AN30" i="5"/>
  <c r="AR30" i="5"/>
  <c r="AV30" i="5"/>
  <c r="AZ30" i="5"/>
  <c r="BD30" i="5"/>
  <c r="BH30" i="5"/>
  <c r="BL30" i="5"/>
  <c r="BP30" i="5"/>
  <c r="BT30" i="5"/>
  <c r="BX30" i="5"/>
  <c r="CB30" i="5"/>
  <c r="CF30" i="5"/>
  <c r="CJ30" i="5"/>
  <c r="CN30" i="5"/>
  <c r="CR30" i="5"/>
  <c r="CV30" i="5"/>
  <c r="CZ30" i="5"/>
  <c r="DD30" i="5"/>
  <c r="DH30" i="5"/>
  <c r="DL30" i="5"/>
  <c r="DP30" i="5"/>
  <c r="DT30" i="5"/>
  <c r="DX30" i="5"/>
  <c r="EB30" i="5"/>
  <c r="EF30" i="5"/>
  <c r="EJ30" i="5"/>
  <c r="EN30" i="5"/>
  <c r="ER30" i="5"/>
  <c r="EV30" i="5"/>
  <c r="EZ30" i="5"/>
  <c r="EY29" i="5"/>
  <c r="D28" i="5"/>
  <c r="D31" i="4"/>
  <c r="D30" i="4"/>
  <c r="D29" i="4"/>
  <c r="D28" i="4"/>
  <c r="D27" i="4"/>
  <c r="D26" i="4"/>
  <c r="D25" i="4"/>
  <c r="D24" i="4"/>
  <c r="D23" i="4"/>
  <c r="D2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CH32" i="4"/>
  <c r="CI32" i="4"/>
  <c r="CJ32" i="4"/>
  <c r="CK32" i="4"/>
  <c r="CL32" i="4"/>
  <c r="CM32" i="4"/>
  <c r="CN32" i="4"/>
  <c r="CO32" i="4"/>
  <c r="CP32" i="4"/>
  <c r="CQ32" i="4"/>
  <c r="CR32" i="4"/>
  <c r="CS32" i="4"/>
  <c r="CT32" i="4"/>
  <c r="CU32" i="4"/>
  <c r="CV32" i="4"/>
  <c r="CW32" i="4"/>
  <c r="CX32" i="4"/>
  <c r="CY32" i="4"/>
  <c r="CZ32" i="4"/>
  <c r="DA32" i="4"/>
  <c r="DB32" i="4"/>
  <c r="DC32" i="4"/>
  <c r="DD32" i="4"/>
  <c r="DE32" i="4"/>
  <c r="DF32" i="4"/>
  <c r="DG32" i="4"/>
  <c r="DH32" i="4"/>
  <c r="DI32" i="4"/>
  <c r="DJ32" i="4"/>
  <c r="DK32" i="4"/>
  <c r="DL32" i="4"/>
  <c r="DM32" i="4"/>
  <c r="DN32" i="4"/>
  <c r="DO32" i="4"/>
  <c r="DP32" i="4"/>
  <c r="DQ32" i="4"/>
  <c r="DR32" i="4"/>
  <c r="DS32" i="4"/>
  <c r="DT32" i="4"/>
  <c r="DU32" i="4"/>
  <c r="DV32" i="4"/>
  <c r="DW32" i="4"/>
  <c r="DX32" i="4"/>
  <c r="DY32" i="4"/>
  <c r="DZ32" i="4"/>
  <c r="EA32" i="4"/>
  <c r="EB32" i="4"/>
  <c r="EC32" i="4"/>
  <c r="ED32" i="4"/>
  <c r="EE32" i="4"/>
  <c r="EF32" i="4"/>
  <c r="EG32" i="4"/>
  <c r="EH32" i="4"/>
  <c r="EI32" i="4"/>
  <c r="EJ32" i="4"/>
  <c r="EK32" i="4"/>
  <c r="EL32" i="4"/>
  <c r="EM32" i="4"/>
  <c r="EN32" i="4"/>
  <c r="EO32" i="4"/>
  <c r="EP32" i="4"/>
  <c r="EQ32" i="4"/>
  <c r="ER32" i="4"/>
  <c r="ES32" i="4"/>
  <c r="ET32" i="4"/>
  <c r="EU32" i="4"/>
  <c r="EV32" i="4"/>
  <c r="EW32" i="4"/>
  <c r="EX32" i="4"/>
  <c r="D30" i="5" l="1"/>
  <c r="EY30" i="5"/>
  <c r="EW33" i="4" l="1"/>
  <c r="EM33" i="4"/>
  <c r="EH33" i="4"/>
  <c r="EB33" i="4"/>
  <c r="DZ33" i="4"/>
  <c r="DW33" i="4"/>
  <c r="DS33" i="4"/>
  <c r="DI33" i="4"/>
  <c r="DC33" i="4"/>
  <c r="CX33" i="4"/>
  <c r="CV33" i="4"/>
  <c r="CS33" i="4"/>
  <c r="CP33" i="4"/>
  <c r="CO33" i="4"/>
  <c r="CE33" i="4"/>
  <c r="BY33" i="4"/>
  <c r="BT33" i="4"/>
  <c r="BR33" i="4"/>
  <c r="BO33" i="4"/>
  <c r="BK33" i="4"/>
  <c r="BA33" i="4"/>
  <c r="AU33" i="4"/>
  <c r="AP33" i="4"/>
  <c r="AN33" i="4"/>
  <c r="AK33" i="4"/>
  <c r="AG33" i="4"/>
  <c r="W33" i="4"/>
  <c r="Q33" i="4"/>
  <c r="L33" i="4"/>
  <c r="J33" i="4"/>
  <c r="G33" i="4"/>
  <c r="DC34" i="4" l="1"/>
  <c r="EW34" i="4"/>
  <c r="AK34" i="4"/>
  <c r="BA34" i="4"/>
  <c r="BY34" i="4"/>
  <c r="DI34" i="4"/>
  <c r="Q34" i="4"/>
  <c r="BK34" i="4"/>
  <c r="CS34" i="4"/>
  <c r="G34" i="4"/>
  <c r="W34" i="4"/>
  <c r="BO34" i="4"/>
  <c r="CE34" i="4"/>
  <c r="DS34" i="4"/>
  <c r="AG34" i="4"/>
  <c r="AU34" i="4"/>
  <c r="CO34" i="4"/>
  <c r="DW34" i="4"/>
  <c r="EM34" i="4"/>
  <c r="L34" i="4"/>
  <c r="AN34" i="4"/>
  <c r="BT34" i="4"/>
  <c r="CV34" i="4"/>
  <c r="EB34" i="4"/>
  <c r="J34" i="4"/>
  <c r="AP34" i="4"/>
  <c r="BR34" i="4"/>
  <c r="CP34" i="4"/>
  <c r="CX34" i="4"/>
  <c r="DZ34" i="4"/>
  <c r="EH34" i="4"/>
  <c r="EX33" i="4"/>
  <c r="EV33" i="4"/>
  <c r="ET33" i="4"/>
  <c r="ES33" i="4"/>
  <c r="ER33" i="4"/>
  <c r="EP33" i="4"/>
  <c r="EO33" i="4"/>
  <c r="EN33" i="4"/>
  <c r="EK33" i="4"/>
  <c r="EJ33" i="4"/>
  <c r="EI33" i="4"/>
  <c r="EF33" i="4"/>
  <c r="EE33" i="4"/>
  <c r="ED33" i="4"/>
  <c r="EA33" i="4"/>
  <c r="DY33" i="4"/>
  <c r="DX33" i="4"/>
  <c r="DU33" i="4"/>
  <c r="DT33" i="4"/>
  <c r="DR33" i="4"/>
  <c r="DP33" i="4"/>
  <c r="DO33" i="4"/>
  <c r="DN33" i="4"/>
  <c r="DL33" i="4"/>
  <c r="DK33" i="4"/>
  <c r="DJ33" i="4"/>
  <c r="DG33" i="4"/>
  <c r="DF33" i="4"/>
  <c r="DE33" i="4"/>
  <c r="DB33" i="4"/>
  <c r="DA33" i="4"/>
  <c r="CZ33" i="4"/>
  <c r="CW33" i="4"/>
  <c r="CU33" i="4"/>
  <c r="CT33" i="4"/>
  <c r="CQ33" i="4"/>
  <c r="CN33" i="4"/>
  <c r="CM33" i="4"/>
  <c r="CK33" i="4"/>
  <c r="CJ33" i="4"/>
  <c r="CI33" i="4"/>
  <c r="CG33" i="4"/>
  <c r="CF33" i="4"/>
  <c r="CD33" i="4"/>
  <c r="CB33" i="4"/>
  <c r="CA33" i="4"/>
  <c r="BZ33" i="4"/>
  <c r="BW33" i="4"/>
  <c r="BV33" i="4"/>
  <c r="BU33" i="4"/>
  <c r="BQ33" i="4"/>
  <c r="BP33" i="4"/>
  <c r="BN33" i="4"/>
  <c r="BL33" i="4"/>
  <c r="BJ33" i="4"/>
  <c r="BI33" i="4"/>
  <c r="BG33" i="4"/>
  <c r="BF33" i="4"/>
  <c r="BE33" i="4"/>
  <c r="BC33" i="4"/>
  <c r="BB33" i="4"/>
  <c r="AZ33" i="4"/>
  <c r="AX33" i="4"/>
  <c r="AW33" i="4"/>
  <c r="AV33" i="4"/>
  <c r="AT33" i="4"/>
  <c r="AS33" i="4"/>
  <c r="AR33" i="4"/>
  <c r="AQ33" i="4"/>
  <c r="AO33" i="4"/>
  <c r="AM33" i="4"/>
  <c r="AL33" i="4"/>
  <c r="AJ33" i="4"/>
  <c r="AI33" i="4"/>
  <c r="AH33" i="4"/>
  <c r="AF33" i="4"/>
  <c r="AE33" i="4"/>
  <c r="AD33" i="4"/>
  <c r="AC33" i="4"/>
  <c r="AB33" i="4"/>
  <c r="AA33" i="4"/>
  <c r="Z33" i="4"/>
  <c r="Y33" i="4"/>
  <c r="X33" i="4"/>
  <c r="V33" i="4"/>
  <c r="U33" i="4"/>
  <c r="T33" i="4"/>
  <c r="S33" i="4"/>
  <c r="R33" i="4"/>
  <c r="P33" i="4"/>
  <c r="O33" i="4"/>
  <c r="N33" i="4"/>
  <c r="M33" i="4"/>
  <c r="K33" i="4"/>
  <c r="I33" i="4"/>
  <c r="H33" i="4"/>
  <c r="F33" i="4"/>
  <c r="E33" i="4"/>
  <c r="M34" i="4" l="1"/>
  <c r="AE34" i="4"/>
  <c r="AZ34" i="4"/>
  <c r="BZ34" i="4"/>
  <c r="CT34" i="4"/>
  <c r="DN34" i="4"/>
  <c r="EN34" i="4"/>
  <c r="R34" i="4"/>
  <c r="V34" i="4"/>
  <c r="AQ34" i="4"/>
  <c r="BI34" i="4"/>
  <c r="CD34" i="4"/>
  <c r="CZ34" i="4"/>
  <c r="DR34" i="4"/>
  <c r="EI34" i="4"/>
  <c r="N34" i="4"/>
  <c r="AB34" i="4"/>
  <c r="AL34" i="4"/>
  <c r="AW34" i="4"/>
  <c r="BF34" i="4"/>
  <c r="BP34" i="4"/>
  <c r="CF34" i="4"/>
  <c r="CJ34" i="4"/>
  <c r="DA34" i="4"/>
  <c r="DO34" i="4"/>
  <c r="EJ34" i="4"/>
  <c r="EX34" i="4"/>
  <c r="AJ34" i="4"/>
  <c r="BE34" i="4"/>
  <c r="BU34" i="4"/>
  <c r="CI34" i="4"/>
  <c r="DE34" i="4"/>
  <c r="DX34" i="4"/>
  <c r="ER34" i="4"/>
  <c r="S34" i="4"/>
  <c r="AF34" i="4"/>
  <c r="AR34" i="4"/>
  <c r="CA34" i="4"/>
  <c r="CU34" i="4"/>
  <c r="DK34" i="4"/>
  <c r="DY34" i="4"/>
  <c r="EO34" i="4"/>
  <c r="I34" i="4"/>
  <c r="O34" i="4"/>
  <c r="AC34" i="4"/>
  <c r="AM34" i="4"/>
  <c r="AX34" i="4"/>
  <c r="BC34" i="4"/>
  <c r="BL34" i="4"/>
  <c r="CB34" i="4"/>
  <c r="CK34" i="4"/>
  <c r="CW34" i="4"/>
  <c r="DG34" i="4"/>
  <c r="DU34" i="4"/>
  <c r="EK34" i="4"/>
  <c r="F34" i="4"/>
  <c r="AA34" i="4"/>
  <c r="AV34" i="4"/>
  <c r="BN34" i="4"/>
  <c r="CM34" i="4"/>
  <c r="DJ34" i="4"/>
  <c r="ED34" i="4"/>
  <c r="EV34" i="4"/>
  <c r="H34" i="4"/>
  <c r="X34" i="4"/>
  <c r="BB34" i="4"/>
  <c r="BJ34" i="4"/>
  <c r="BV34" i="4"/>
  <c r="CN34" i="4"/>
  <c r="DF34" i="4"/>
  <c r="DT34" i="4"/>
  <c r="EE34" i="4"/>
  <c r="ES34" i="4"/>
  <c r="T34" i="4"/>
  <c r="Y34" i="4"/>
  <c r="AH34" i="4"/>
  <c r="AS34" i="4"/>
  <c r="BG34" i="4"/>
  <c r="BQ34" i="4"/>
  <c r="BW34" i="4"/>
  <c r="CG34" i="4"/>
  <c r="CQ34" i="4"/>
  <c r="DB34" i="4"/>
  <c r="DL34" i="4"/>
  <c r="DP34" i="4"/>
  <c r="EA34" i="4"/>
  <c r="EF34" i="4"/>
  <c r="EP34" i="4"/>
  <c r="ET34" i="4"/>
  <c r="E34" i="4"/>
  <c r="K34" i="4"/>
  <c r="P34" i="4"/>
  <c r="U34" i="4"/>
  <c r="Z34" i="4"/>
  <c r="AD34" i="4"/>
  <c r="AI34" i="4"/>
  <c r="AO34" i="4"/>
  <c r="AT34" i="4"/>
  <c r="AY33" i="4"/>
  <c r="BD33" i="4"/>
  <c r="BH33" i="4"/>
  <c r="BM33" i="4"/>
  <c r="BS33" i="4"/>
  <c r="BX33" i="4"/>
  <c r="CC33" i="4"/>
  <c r="CH33" i="4"/>
  <c r="CL33" i="4"/>
  <c r="CR33" i="4"/>
  <c r="CY33" i="4"/>
  <c r="DD33" i="4"/>
  <c r="DH33" i="4"/>
  <c r="DM33" i="4"/>
  <c r="DQ33" i="4"/>
  <c r="DV33" i="4"/>
  <c r="EC33" i="4"/>
  <c r="EG33" i="4"/>
  <c r="EL33" i="4"/>
  <c r="EQ33" i="4"/>
  <c r="EU33" i="4"/>
  <c r="BH34" i="4" l="1"/>
  <c r="CC34" i="4"/>
  <c r="DV34" i="4"/>
  <c r="EQ34" i="4"/>
  <c r="DD34" i="4"/>
  <c r="CL34" i="4"/>
  <c r="BS34" i="4"/>
  <c r="AY34" i="4"/>
  <c r="EG34" i="4"/>
  <c r="DM34" i="4"/>
  <c r="EU34" i="4"/>
  <c r="EC34" i="4"/>
  <c r="DH34" i="4"/>
  <c r="EL34" i="4"/>
  <c r="DQ34" i="4"/>
  <c r="CY34" i="4"/>
  <c r="CH34" i="4"/>
  <c r="BM34" i="4"/>
  <c r="CR34" i="4"/>
  <c r="BX34" i="4"/>
  <c r="BD34" i="4"/>
  <c r="EY22" i="4" l="1"/>
  <c r="EY23" i="4"/>
  <c r="EY24" i="4"/>
  <c r="EY26" i="4"/>
  <c r="EY27" i="4"/>
  <c r="EY28" i="4"/>
  <c r="EY30" i="4"/>
  <c r="EY31" i="4"/>
  <c r="EY29" i="4" l="1"/>
  <c r="EY25" i="4"/>
  <c r="FB33" i="4" l="1"/>
  <c r="FA33" i="4"/>
  <c r="EZ33" i="4"/>
  <c r="FB32" i="4"/>
  <c r="FA32" i="4"/>
  <c r="EZ32" i="4"/>
  <c r="FB34" i="4" l="1"/>
  <c r="FA34" i="4"/>
  <c r="EY32" i="4"/>
  <c r="EY33" i="4"/>
  <c r="EZ34" i="4"/>
  <c r="EY34" i="4" l="1"/>
  <c r="D33" i="4" l="1"/>
  <c r="D32" i="4" l="1"/>
  <c r="D34" i="4" s="1"/>
</calcChain>
</file>

<file path=xl/sharedStrings.xml><?xml version="1.0" encoding="utf-8"?>
<sst xmlns="http://schemas.openxmlformats.org/spreadsheetml/2006/main" count="568" uniqueCount="81">
  <si>
    <t>старше трех лет</t>
  </si>
  <si>
    <t>для глухих воспитанников, для слепых воспитанников</t>
  </si>
  <si>
    <t>в том числе:</t>
  </si>
  <si>
    <t>№ п/п</t>
  </si>
  <si>
    <t>ИТОГ: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</si>
  <si>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</si>
  <si>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</si>
  <si>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</si>
  <si>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</si>
  <si>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</si>
  <si>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</si>
  <si>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</si>
  <si>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</si>
  <si>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</si>
  <si>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Тип населенного пункта (городской / сельский)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</si>
  <si>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</si>
  <si>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</si>
  <si>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</si>
  <si>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</si>
  <si>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</si>
  <si>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</si>
  <si>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</si>
  <si>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</si>
  <si>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</si>
  <si>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</si>
  <si>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</si>
  <si>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</si>
  <si>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</si>
  <si>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</si>
  <si>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</si>
  <si>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</si>
  <si>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</si>
  <si>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</si>
  <si>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</si>
  <si>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</si>
  <si>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Городской</t>
  </si>
  <si>
    <t>Сельский</t>
  </si>
  <si>
    <t>Всего по городской местности:</t>
  </si>
  <si>
    <t>Х</t>
  </si>
  <si>
    <t>Всего по сельской местности:</t>
  </si>
  <si>
    <t>человек</t>
  </si>
  <si>
    <t>Всего:</t>
  </si>
  <si>
    <t>на оплату труда педагогических работников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</si>
  <si>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</si>
  <si>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</si>
  <si>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</si>
  <si>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до трех лет</t>
  </si>
  <si>
    <t>слабовидящие воспитанники</t>
  </si>
  <si>
    <t>воспитанники с амблиопией, косоглазием</t>
  </si>
  <si>
    <t xml:space="preserve">воспитанники с задержкой психического развития </t>
  </si>
  <si>
    <t>Автономная некоммерческая организация дошкольного образования "Бублик"</t>
  </si>
  <si>
    <t>Образовательная автономная некоммерческая организация дошкольного образования "Комплекс "Мир образования"</t>
  </si>
  <si>
    <t>Автономная некоммерческая организация дошкольной образовательной организации "Дошкольный центр "Оленёнок"</t>
  </si>
  <si>
    <t>Частное дошкольное образовательное учреждение "Остров детства"</t>
  </si>
  <si>
    <t>Частное учреждение дошкольного образования "Маленькая страна"</t>
  </si>
  <si>
    <t>Частное учреждение дошкольного образования "Дракоша"</t>
  </si>
  <si>
    <t>Автономная некоммерческая дошкольная образовательная организация "Филипп", с. Ромашково, ул. Никольская д. 12</t>
  </si>
  <si>
    <t>Автономная некоммерческая дошкольная образовательная организация "Филипп", г.о. Одинцово, ул Сколковская д. 3</t>
  </si>
  <si>
    <t>Автономная некоммерческая дошкольная образовательная организация "Планета Карапузия"</t>
  </si>
  <si>
    <t>Автономная некоммерческая организация дошкольного образования "Юные капитаны"</t>
  </si>
  <si>
    <t>Наименование муниципальных образований Московской области / частных образовательных организаций</t>
  </si>
  <si>
    <t>учебно-вспомогательный и прочий персонал</t>
  </si>
  <si>
    <t>Объем субвенции в части оплаты труда работников частных дошкольных образовательных организаций на 2020 год по состоянию на 15 октября 2020 года
(тыс. руб.)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</si>
  <si>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</si>
  <si>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продленного дня, в том числе:</t>
  </si>
  <si>
    <t>Прогнозируемая численность воспитанников в частных дошкольных организациях, всего:</t>
  </si>
  <si>
    <t>Администрации Одинцовского гороского округа</t>
  </si>
  <si>
    <t>Таблица 1</t>
  </si>
  <si>
    <t>1</t>
  </si>
  <si>
    <t>Период с 01.09.2021 по 31.12.2021</t>
  </si>
  <si>
    <t>таблица 2</t>
  </si>
  <si>
    <t>Утверждена Постановлением Администрации                                                              Одинцовского гороского округа Московской области от 27.05.2020 №1303</t>
  </si>
  <si>
    <t>Прогнозируемая средняя численность воспитанников в частных дошкольных образовательных организациях Одинцовского городского округа Московской области на 2021 год и плановый период 2022 и 2023 годов, получающих субсидию из бюджета Одинцовского городского округа за счет субвенции из бюджета Московской области</t>
  </si>
  <si>
    <t>Фактическая средняя численность обучающихся на период с 01.01.2021 по 31.08.2021</t>
  </si>
  <si>
    <t>Приложение 4 к Постановлению</t>
  </si>
  <si>
    <t>Прогнозируемая средняя численность обучающихся на период с 01.09.2021 по 31.12.2021</t>
  </si>
  <si>
    <t xml:space="preserve">  О.А. Ткачева</t>
  </si>
  <si>
    <t xml:space="preserve">Начальник Управления образования        </t>
  </si>
  <si>
    <t>рогнозируемая численность воспитанников дошкольных групп в муниципальных дошкольных образовательных организациях в 2020 году, всего:</t>
  </si>
  <si>
    <t>Прогнозируемая численность воспитанников дошкольных групп в муниципальных дошкольных образовательных организациях в 2020 году, всего:</t>
  </si>
  <si>
    <t>Московской области от 16.12.2021 № 4605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</si>
</sst>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" fillId="0" borderId="0"/>
    <xf numFmtId="164" fontId="7" fillId="0" borderId="0" applyFont="0" applyFill="0" applyBorder="0" applyAlignment="0" applyProtection="0"/>
  </cellStyleXfs>
  <cellXfs count="72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>
      <alignment vertical="center" wrapText="1"/>
    </xf>
    <xf numFmtId="3" fontId="14" fillId="0" borderId="0" xfId="0" applyNumberFormat="1" applyFont="1" applyFill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top" wrapText="1"/>
    </xf>
    <xf numFmtId="0" fontId="11" fillId="0" borderId="0" xfId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horizontal="center" vertical="center"/>
    </xf>
    <xf numFmtId="165" fontId="12" fillId="2" borderId="8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horizontal="left" vertical="center" wrapText="1"/>
    </xf>
    <xf numFmtId="165" fontId="19" fillId="2" borderId="1" xfId="0" applyNumberFormat="1" applyFont="1" applyFill="1" applyBorder="1" applyAlignment="1">
      <alignment vertical="center" wrapText="1"/>
    </xf>
    <xf numFmtId="165" fontId="20" fillId="2" borderId="1" xfId="0" applyNumberFormat="1" applyFont="1" applyFill="1" applyBorder="1" applyAlignment="1" applyProtection="1">
      <alignment vertical="center" wrapText="1"/>
      <protection locked="0"/>
    </xf>
    <xf numFmtId="3" fontId="18" fillId="0" borderId="0" xfId="0" applyNumberFormat="1" applyFont="1" applyFill="1" applyAlignment="1">
      <alignment vertical="top" wrapText="1"/>
    </xf>
    <xf numFmtId="3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left" vertical="center" wrapText="1"/>
    </xf>
    <xf numFmtId="3" fontId="16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3" fontId="5" fillId="0" borderId="3" xfId="2" applyNumberFormat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left" vertical="center" wrapText="1"/>
    </xf>
    <xf numFmtId="3" fontId="16" fillId="0" borderId="0" xfId="0" applyNumberFormat="1" applyFont="1" applyFill="1" applyAlignment="1">
      <alignment horizontal="left" vertical="top" wrapText="1"/>
    </xf>
    <xf numFmtId="0" fontId="11" fillId="0" borderId="0" xfId="1" applyFont="1" applyFill="1" applyBorder="1" applyAlignment="1">
      <alignment horizontal="right" vertical="center" wrapText="1"/>
    </xf>
    <xf numFmtId="0" fontId="21" fillId="0" borderId="0" xfId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left" vertical="center" wrapText="1"/>
    </xf>
    <xf numFmtId="3" fontId="16" fillId="0" borderId="0" xfId="0" applyNumberFormat="1" applyFont="1" applyFill="1" applyAlignment="1">
      <alignment horizontal="left" vertical="center" wrapText="1"/>
    </xf>
  </cellXfs>
  <cellStyles count="22"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3" xfId="7"/>
    <cellStyle name="Обычный 2 3 2" xfId="8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S36"/>
  <sheetViews>
    <sheetView tabSelected="1" view="pageBreakPreview" zoomScale="50" zoomScaleNormal="55" zoomScaleSheetLayoutView="50" workbookViewId="0">
      <pane xSplit="3" ySplit="21" topLeftCell="D22" activePane="bottomRight" state="frozen"/>
      <selection pane="topRight" activeCell="D1" sqref="D1"/>
      <selection pane="bottomLeft" activeCell="A18" sqref="A18"/>
      <selection pane="bottomRight" activeCell="N5" sqref="N5:R5"/>
    </sheetView>
  </sheetViews>
  <sheetFormatPr defaultColWidth="10.42578125" defaultRowHeight="18" customHeight="1" x14ac:dyDescent="0.25"/>
  <cols>
    <col min="1" max="1" width="8.28515625" style="1" customWidth="1"/>
    <col min="2" max="2" width="77.85546875" style="22" customWidth="1"/>
    <col min="3" max="3" width="14.42578125" style="2" customWidth="1"/>
    <col min="4" max="4" width="18.42578125" style="3" customWidth="1"/>
    <col min="5" max="5" width="14.28515625" style="1" customWidth="1"/>
    <col min="6" max="6" width="17.28515625" style="1" customWidth="1"/>
    <col min="7" max="14" width="18.85546875" style="1" customWidth="1"/>
    <col min="15" max="15" width="21.42578125" style="1" customWidth="1"/>
    <col min="16" max="17" width="18.85546875" style="1" customWidth="1"/>
    <col min="18" max="18" width="20.28515625" style="1" customWidth="1"/>
    <col min="19" max="20" width="21.28515625" style="1" customWidth="1"/>
    <col min="21" max="38" width="19.85546875" style="1" customWidth="1"/>
    <col min="39" max="139" width="19.28515625" style="1" customWidth="1"/>
    <col min="140" max="140" width="19.28515625" style="20" customWidth="1"/>
    <col min="141" max="144" width="19.28515625" style="21" customWidth="1"/>
    <col min="145" max="151" width="19.28515625" style="1" customWidth="1"/>
    <col min="152" max="152" width="21.42578125" style="1" customWidth="1"/>
    <col min="153" max="154" width="19.28515625" style="1" customWidth="1"/>
    <col min="155" max="155" width="20.42578125" style="1" customWidth="1"/>
    <col min="156" max="156" width="21.42578125" style="1" customWidth="1"/>
    <col min="157" max="157" width="22.85546875" style="1" customWidth="1"/>
    <col min="158" max="158" width="21.140625" style="1" customWidth="1"/>
    <col min="159" max="16384" width="10.42578125" style="1"/>
  </cols>
  <sheetData>
    <row r="1" spans="1:175" ht="18" hidden="1" customHeight="1" x14ac:dyDescent="0.25"/>
    <row r="2" spans="1:175" ht="18" hidden="1" customHeight="1" x14ac:dyDescent="0.25"/>
    <row r="3" spans="1:175" ht="26.25" customHeight="1" x14ac:dyDescent="0.25">
      <c r="N3" s="71" t="s">
        <v>74</v>
      </c>
      <c r="O3" s="71"/>
      <c r="P3" s="71"/>
      <c r="Q3" s="71"/>
      <c r="R3" s="71"/>
      <c r="S3" s="47"/>
      <c r="T3" s="47"/>
      <c r="U3" s="47"/>
      <c r="V3" s="47"/>
      <c r="AB3" s="47"/>
      <c r="AC3" s="47"/>
      <c r="AD3" s="47"/>
      <c r="AE3" s="70"/>
      <c r="AF3" s="70"/>
      <c r="AG3" s="70"/>
      <c r="AH3" s="70"/>
      <c r="AI3" s="47"/>
      <c r="AJ3" s="47"/>
      <c r="AK3" s="47"/>
      <c r="AL3" s="35"/>
      <c r="AM3" s="18"/>
      <c r="AN3" s="18"/>
      <c r="AO3" s="18"/>
    </row>
    <row r="4" spans="1:175" ht="26.25" customHeight="1" x14ac:dyDescent="0.25">
      <c r="N4" s="71" t="s">
        <v>66</v>
      </c>
      <c r="O4" s="71"/>
      <c r="P4" s="71"/>
      <c r="Q4" s="71"/>
      <c r="R4" s="71"/>
      <c r="S4" s="47"/>
      <c r="T4" s="47"/>
      <c r="U4" s="47"/>
      <c r="V4" s="47"/>
      <c r="AB4" s="47"/>
      <c r="AC4" s="47"/>
      <c r="AD4" s="47"/>
      <c r="AE4" s="70"/>
      <c r="AF4" s="70"/>
      <c r="AG4" s="70"/>
      <c r="AH4" s="70"/>
      <c r="AI4" s="47"/>
      <c r="AJ4" s="47"/>
      <c r="AK4" s="47"/>
      <c r="AL4" s="35"/>
      <c r="AM4" s="18"/>
      <c r="AN4" s="18"/>
      <c r="AO4" s="18"/>
    </row>
    <row r="5" spans="1:175" ht="26.25" customHeight="1" x14ac:dyDescent="0.25">
      <c r="N5" s="71" t="s">
        <v>80</v>
      </c>
      <c r="O5" s="71"/>
      <c r="P5" s="71"/>
      <c r="Q5" s="71"/>
      <c r="R5" s="71"/>
      <c r="S5" s="47"/>
      <c r="T5" s="47"/>
      <c r="U5" s="47"/>
      <c r="V5" s="47"/>
      <c r="AB5" s="47"/>
      <c r="AC5" s="47"/>
      <c r="AD5" s="47"/>
      <c r="AE5" s="70"/>
      <c r="AF5" s="70"/>
      <c r="AG5" s="70"/>
      <c r="AH5" s="70"/>
      <c r="AI5" s="47"/>
      <c r="AJ5" s="47"/>
      <c r="AK5" s="47"/>
      <c r="AL5" s="35"/>
      <c r="AM5" s="18"/>
      <c r="AN5" s="18"/>
      <c r="AO5" s="18"/>
    </row>
    <row r="6" spans="1:175" ht="26.25" customHeight="1" x14ac:dyDescent="0.25">
      <c r="N6" s="56"/>
      <c r="O6" s="56"/>
      <c r="P6" s="56"/>
      <c r="Q6" s="56"/>
      <c r="R6" s="56"/>
      <c r="S6" s="47"/>
      <c r="T6" s="47"/>
      <c r="U6" s="47"/>
      <c r="V6" s="47"/>
      <c r="AB6" s="47"/>
      <c r="AC6" s="47"/>
      <c r="AD6" s="47"/>
      <c r="AE6" s="55"/>
      <c r="AF6" s="55"/>
      <c r="AG6" s="55"/>
      <c r="AH6" s="55"/>
      <c r="AI6" s="47"/>
      <c r="AJ6" s="47"/>
      <c r="AK6" s="47"/>
      <c r="AL6" s="35"/>
      <c r="AM6" s="18"/>
      <c r="AN6" s="18"/>
      <c r="AO6" s="18"/>
    </row>
    <row r="7" spans="1:175" ht="88.5" customHeight="1" x14ac:dyDescent="0.25">
      <c r="B7" s="2"/>
      <c r="D7" s="2"/>
      <c r="E7" s="2"/>
      <c r="F7" s="2"/>
      <c r="G7" s="2"/>
      <c r="H7" s="2"/>
      <c r="I7" s="2"/>
      <c r="J7" s="2"/>
      <c r="K7" s="2"/>
      <c r="L7" s="2"/>
      <c r="M7" s="2"/>
      <c r="N7" s="67" t="s">
        <v>71</v>
      </c>
      <c r="O7" s="67"/>
      <c r="P7" s="67"/>
      <c r="Q7" s="67"/>
      <c r="R7" s="67"/>
      <c r="S7" s="52"/>
      <c r="T7" s="52"/>
      <c r="U7" s="52"/>
      <c r="V7" s="52"/>
      <c r="W7" s="52"/>
      <c r="X7" s="52"/>
      <c r="Y7" s="52"/>
      <c r="Z7" s="66"/>
      <c r="AA7" s="66"/>
      <c r="AB7" s="66"/>
      <c r="AC7" s="66"/>
      <c r="AD7" s="66"/>
      <c r="AE7" s="66"/>
      <c r="AF7" s="66"/>
      <c r="AG7" s="66"/>
      <c r="AH7" s="66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</row>
    <row r="8" spans="1:175" ht="90" customHeight="1" x14ac:dyDescent="0.25">
      <c r="B8" s="19"/>
      <c r="C8" s="69" t="s">
        <v>72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48"/>
      <c r="T8" s="19"/>
      <c r="U8" s="19"/>
      <c r="V8" s="19"/>
      <c r="W8" s="19"/>
      <c r="X8" s="19"/>
      <c r="Y8" s="19"/>
      <c r="Z8" s="19"/>
      <c r="AA8" s="19"/>
      <c r="AI8" s="19"/>
      <c r="AJ8" s="19"/>
      <c r="AK8" s="19"/>
      <c r="AL8" s="19"/>
      <c r="AM8" s="19"/>
    </row>
    <row r="9" spans="1:175" ht="30" customHeight="1" x14ac:dyDescent="0.25">
      <c r="B9" s="19"/>
      <c r="C9" s="68" t="s">
        <v>67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19"/>
      <c r="T9" s="19"/>
      <c r="U9" s="19"/>
      <c r="V9" s="19"/>
      <c r="W9" s="19"/>
      <c r="X9" s="19"/>
      <c r="Y9" s="19"/>
      <c r="Z9" s="19"/>
      <c r="AA9" s="19"/>
      <c r="AI9" s="19"/>
      <c r="AJ9" s="19"/>
      <c r="AK9" s="19"/>
      <c r="AL9" s="19"/>
      <c r="AM9" s="19"/>
    </row>
    <row r="10" spans="1:175" ht="20.25" x14ac:dyDescent="0.25">
      <c r="B10" s="15"/>
      <c r="C10" s="4"/>
      <c r="D10" s="5"/>
      <c r="R10" s="21" t="s">
        <v>40</v>
      </c>
    </row>
    <row r="11" spans="1:175" ht="18.75" customHeight="1" x14ac:dyDescent="0.25">
      <c r="A11" s="57" t="s">
        <v>3</v>
      </c>
      <c r="B11" s="57" t="s">
        <v>60</v>
      </c>
      <c r="C11" s="57" t="s">
        <v>14</v>
      </c>
      <c r="D11" s="59" t="s">
        <v>65</v>
      </c>
      <c r="E11" s="63" t="s">
        <v>73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2"/>
      <c r="T11" s="63" t="s">
        <v>73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2"/>
      <c r="AI11" s="63" t="s">
        <v>73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2"/>
      <c r="BF11" s="63" t="s">
        <v>73</v>
      </c>
      <c r="BG11" s="64"/>
      <c r="BH11" s="64"/>
      <c r="BI11" s="64"/>
      <c r="BJ11" s="64"/>
      <c r="BK11" s="64"/>
      <c r="BL11" s="62"/>
      <c r="BM11" s="63" t="s">
        <v>73</v>
      </c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2"/>
      <c r="CB11" s="63" t="s">
        <v>73</v>
      </c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2"/>
      <c r="CQ11" s="63" t="s">
        <v>73</v>
      </c>
      <c r="CR11" s="64"/>
      <c r="CS11" s="64"/>
      <c r="CT11" s="64"/>
      <c r="CU11" s="64"/>
      <c r="CV11" s="64"/>
      <c r="CW11" s="64"/>
      <c r="CX11" s="62"/>
      <c r="CY11" s="63" t="s">
        <v>73</v>
      </c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2"/>
      <c r="DU11" s="58" t="s">
        <v>73</v>
      </c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7" t="s">
        <v>62</v>
      </c>
      <c r="EZ11" s="65"/>
      <c r="FA11" s="65"/>
      <c r="FB11" s="57" t="s">
        <v>79</v>
      </c>
    </row>
    <row r="12" spans="1:175" s="6" customFormat="1" ht="18.75" customHeight="1" x14ac:dyDescent="0.25">
      <c r="A12" s="57"/>
      <c r="B12" s="57"/>
      <c r="C12" s="57"/>
      <c r="D12" s="60"/>
      <c r="E12" s="63" t="s">
        <v>63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2"/>
      <c r="T12" s="63" t="s">
        <v>63</v>
      </c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2"/>
      <c r="AI12" s="63" t="s">
        <v>43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2"/>
      <c r="BF12" s="63" t="s">
        <v>43</v>
      </c>
      <c r="BG12" s="64"/>
      <c r="BH12" s="64"/>
      <c r="BI12" s="64"/>
      <c r="BJ12" s="64"/>
      <c r="BK12" s="64"/>
      <c r="BL12" s="62"/>
      <c r="BM12" s="63" t="s">
        <v>44</v>
      </c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2"/>
      <c r="CB12" s="63" t="s">
        <v>44</v>
      </c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2"/>
      <c r="CQ12" s="63" t="s">
        <v>45</v>
      </c>
      <c r="CR12" s="64"/>
      <c r="CS12" s="64"/>
      <c r="CT12" s="64"/>
      <c r="CU12" s="64"/>
      <c r="CV12" s="64"/>
      <c r="CW12" s="64"/>
      <c r="CX12" s="62"/>
      <c r="CY12" s="63" t="s">
        <v>45</v>
      </c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2"/>
      <c r="DU12" s="58" t="s">
        <v>64</v>
      </c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65"/>
      <c r="EZ12" s="65"/>
      <c r="FA12" s="65"/>
      <c r="FB12" s="65"/>
    </row>
    <row r="13" spans="1:175" s="7" customFormat="1" ht="18.75" customHeight="1" x14ac:dyDescent="0.25">
      <c r="A13" s="57"/>
      <c r="B13" s="57"/>
      <c r="C13" s="57"/>
      <c r="D13" s="60"/>
      <c r="E13" s="58" t="s">
        <v>15</v>
      </c>
      <c r="F13" s="58"/>
      <c r="G13" s="63" t="s">
        <v>16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2"/>
      <c r="T13" s="63" t="s">
        <v>16</v>
      </c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2"/>
      <c r="AG13" s="58" t="s">
        <v>17</v>
      </c>
      <c r="AH13" s="58"/>
      <c r="AI13" s="58" t="s">
        <v>15</v>
      </c>
      <c r="AJ13" s="58"/>
      <c r="AK13" s="63" t="s">
        <v>16</v>
      </c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2"/>
      <c r="BF13" s="63" t="s">
        <v>16</v>
      </c>
      <c r="BG13" s="64"/>
      <c r="BH13" s="64"/>
      <c r="BI13" s="64"/>
      <c r="BJ13" s="62"/>
      <c r="BK13" s="58" t="s">
        <v>17</v>
      </c>
      <c r="BL13" s="58"/>
      <c r="BM13" s="58" t="s">
        <v>15</v>
      </c>
      <c r="BN13" s="58"/>
      <c r="BO13" s="63" t="s">
        <v>16</v>
      </c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2"/>
      <c r="CB13" s="63" t="s">
        <v>16</v>
      </c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2"/>
      <c r="CO13" s="58" t="s">
        <v>17</v>
      </c>
      <c r="CP13" s="58"/>
      <c r="CQ13" s="58" t="s">
        <v>15</v>
      </c>
      <c r="CR13" s="58"/>
      <c r="CS13" s="63" t="s">
        <v>16</v>
      </c>
      <c r="CT13" s="64"/>
      <c r="CU13" s="64"/>
      <c r="CV13" s="64"/>
      <c r="CW13" s="64"/>
      <c r="CX13" s="62"/>
      <c r="CY13" s="63" t="s">
        <v>16</v>
      </c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2"/>
      <c r="DS13" s="58" t="s">
        <v>17</v>
      </c>
      <c r="DT13" s="58"/>
      <c r="DU13" s="58" t="s">
        <v>15</v>
      </c>
      <c r="DV13" s="58"/>
      <c r="DW13" s="63" t="s">
        <v>16</v>
      </c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2"/>
      <c r="EP13" s="63" t="s">
        <v>16</v>
      </c>
      <c r="EQ13" s="64"/>
      <c r="ER13" s="64"/>
      <c r="ES13" s="64"/>
      <c r="ET13" s="64"/>
      <c r="EU13" s="64"/>
      <c r="EV13" s="62"/>
      <c r="EW13" s="58" t="s">
        <v>17</v>
      </c>
      <c r="EX13" s="58"/>
      <c r="EY13" s="65"/>
      <c r="EZ13" s="65"/>
      <c r="FA13" s="65"/>
      <c r="FB13" s="65"/>
    </row>
    <row r="14" spans="1:175" s="6" customFormat="1" ht="18.75" customHeight="1" x14ac:dyDescent="0.25">
      <c r="A14" s="57"/>
      <c r="B14" s="57"/>
      <c r="C14" s="57"/>
      <c r="D14" s="60"/>
      <c r="E14" s="58"/>
      <c r="F14" s="58"/>
      <c r="G14" s="58" t="s">
        <v>18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 t="s">
        <v>19</v>
      </c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 t="s">
        <v>18</v>
      </c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63" t="s">
        <v>19</v>
      </c>
      <c r="AY14" s="64"/>
      <c r="AZ14" s="64"/>
      <c r="BA14" s="64"/>
      <c r="BB14" s="64"/>
      <c r="BC14" s="64"/>
      <c r="BD14" s="64"/>
      <c r="BE14" s="62"/>
      <c r="BF14" s="63" t="s">
        <v>19</v>
      </c>
      <c r="BG14" s="64"/>
      <c r="BH14" s="64"/>
      <c r="BI14" s="64"/>
      <c r="BJ14" s="62"/>
      <c r="BK14" s="58"/>
      <c r="BL14" s="58"/>
      <c r="BM14" s="58"/>
      <c r="BN14" s="58"/>
      <c r="BO14" s="58" t="s">
        <v>18</v>
      </c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 t="s">
        <v>19</v>
      </c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63" t="s">
        <v>18</v>
      </c>
      <c r="CT14" s="64"/>
      <c r="CU14" s="64"/>
      <c r="CV14" s="64"/>
      <c r="CW14" s="64"/>
      <c r="CX14" s="62"/>
      <c r="CY14" s="63" t="s">
        <v>18</v>
      </c>
      <c r="CZ14" s="64"/>
      <c r="DA14" s="64"/>
      <c r="DB14" s="64"/>
      <c r="DC14" s="64"/>
      <c r="DD14" s="64"/>
      <c r="DE14" s="62"/>
      <c r="DF14" s="58" t="s">
        <v>19</v>
      </c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 t="s">
        <v>18</v>
      </c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63" t="s">
        <v>19</v>
      </c>
      <c r="EK14" s="64"/>
      <c r="EL14" s="64"/>
      <c r="EM14" s="64"/>
      <c r="EN14" s="64"/>
      <c r="EO14" s="62"/>
      <c r="EP14" s="63" t="s">
        <v>19</v>
      </c>
      <c r="EQ14" s="64"/>
      <c r="ER14" s="64"/>
      <c r="ES14" s="64"/>
      <c r="ET14" s="64"/>
      <c r="EU14" s="64"/>
      <c r="EV14" s="62"/>
      <c r="EW14" s="58"/>
      <c r="EX14" s="58"/>
      <c r="EY14" s="65"/>
      <c r="EZ14" s="65"/>
      <c r="FA14" s="65"/>
      <c r="FB14" s="65"/>
    </row>
    <row r="15" spans="1:175" s="6" customFormat="1" ht="18.75" customHeight="1" x14ac:dyDescent="0.25">
      <c r="A15" s="57"/>
      <c r="B15" s="57"/>
      <c r="C15" s="57"/>
      <c r="D15" s="60"/>
      <c r="E15" s="58"/>
      <c r="F15" s="58"/>
      <c r="G15" s="58" t="s">
        <v>23</v>
      </c>
      <c r="H15" s="58" t="s">
        <v>20</v>
      </c>
      <c r="I15" s="58"/>
      <c r="J15" s="58"/>
      <c r="K15" s="58"/>
      <c r="L15" s="58"/>
      <c r="M15" s="58" t="s">
        <v>21</v>
      </c>
      <c r="N15" s="58"/>
      <c r="O15" s="58" t="s">
        <v>22</v>
      </c>
      <c r="P15" s="58"/>
      <c r="Q15" s="58"/>
      <c r="R15" s="58"/>
      <c r="S15" s="58"/>
      <c r="T15" s="58" t="s">
        <v>23</v>
      </c>
      <c r="U15" s="58" t="s">
        <v>24</v>
      </c>
      <c r="V15" s="58"/>
      <c r="W15" s="58"/>
      <c r="X15" s="58"/>
      <c r="Y15" s="58"/>
      <c r="Z15" s="58" t="s">
        <v>1</v>
      </c>
      <c r="AA15" s="58"/>
      <c r="AB15" s="58" t="s">
        <v>25</v>
      </c>
      <c r="AC15" s="58"/>
      <c r="AD15" s="58"/>
      <c r="AE15" s="58"/>
      <c r="AF15" s="58"/>
      <c r="AG15" s="58"/>
      <c r="AH15" s="58"/>
      <c r="AI15" s="58"/>
      <c r="AJ15" s="58"/>
      <c r="AK15" s="58" t="s">
        <v>23</v>
      </c>
      <c r="AL15" s="58" t="s">
        <v>20</v>
      </c>
      <c r="AM15" s="58"/>
      <c r="AN15" s="58"/>
      <c r="AO15" s="58"/>
      <c r="AP15" s="58"/>
      <c r="AQ15" s="58" t="s">
        <v>21</v>
      </c>
      <c r="AR15" s="58"/>
      <c r="AS15" s="58" t="s">
        <v>22</v>
      </c>
      <c r="AT15" s="58"/>
      <c r="AU15" s="58"/>
      <c r="AV15" s="58"/>
      <c r="AW15" s="58"/>
      <c r="AX15" s="58" t="s">
        <v>23</v>
      </c>
      <c r="AY15" s="58" t="s">
        <v>24</v>
      </c>
      <c r="AZ15" s="58"/>
      <c r="BA15" s="58"/>
      <c r="BB15" s="58"/>
      <c r="BC15" s="58"/>
      <c r="BD15" s="58" t="s">
        <v>1</v>
      </c>
      <c r="BE15" s="58"/>
      <c r="BF15" s="58" t="s">
        <v>25</v>
      </c>
      <c r="BG15" s="58"/>
      <c r="BH15" s="58"/>
      <c r="BI15" s="58"/>
      <c r="BJ15" s="58"/>
      <c r="BK15" s="58"/>
      <c r="BL15" s="58"/>
      <c r="BM15" s="58"/>
      <c r="BN15" s="58"/>
      <c r="BO15" s="58" t="s">
        <v>23</v>
      </c>
      <c r="BP15" s="58" t="s">
        <v>20</v>
      </c>
      <c r="BQ15" s="58"/>
      <c r="BR15" s="58"/>
      <c r="BS15" s="58"/>
      <c r="BT15" s="58"/>
      <c r="BU15" s="58" t="s">
        <v>21</v>
      </c>
      <c r="BV15" s="58"/>
      <c r="BW15" s="58" t="s">
        <v>22</v>
      </c>
      <c r="BX15" s="58"/>
      <c r="BY15" s="58"/>
      <c r="BZ15" s="58"/>
      <c r="CA15" s="58"/>
      <c r="CB15" s="58" t="s">
        <v>23</v>
      </c>
      <c r="CC15" s="58" t="s">
        <v>24</v>
      </c>
      <c r="CD15" s="58"/>
      <c r="CE15" s="58"/>
      <c r="CF15" s="58"/>
      <c r="CG15" s="58"/>
      <c r="CH15" s="58" t="s">
        <v>1</v>
      </c>
      <c r="CI15" s="58"/>
      <c r="CJ15" s="58" t="s">
        <v>25</v>
      </c>
      <c r="CK15" s="58"/>
      <c r="CL15" s="58"/>
      <c r="CM15" s="58"/>
      <c r="CN15" s="58"/>
      <c r="CO15" s="58"/>
      <c r="CP15" s="58"/>
      <c r="CQ15" s="58"/>
      <c r="CR15" s="58"/>
      <c r="CS15" s="58" t="s">
        <v>23</v>
      </c>
      <c r="CT15" s="58" t="s">
        <v>20</v>
      </c>
      <c r="CU15" s="58"/>
      <c r="CV15" s="58"/>
      <c r="CW15" s="58"/>
      <c r="CX15" s="58"/>
      <c r="CY15" s="58" t="s">
        <v>21</v>
      </c>
      <c r="CZ15" s="58"/>
      <c r="DA15" s="58" t="s">
        <v>22</v>
      </c>
      <c r="DB15" s="58"/>
      <c r="DC15" s="58"/>
      <c r="DD15" s="58"/>
      <c r="DE15" s="58"/>
      <c r="DF15" s="58" t="s">
        <v>23</v>
      </c>
      <c r="DG15" s="58" t="s">
        <v>24</v>
      </c>
      <c r="DH15" s="58"/>
      <c r="DI15" s="58"/>
      <c r="DJ15" s="58"/>
      <c r="DK15" s="58"/>
      <c r="DL15" s="58" t="s">
        <v>1</v>
      </c>
      <c r="DM15" s="58"/>
      <c r="DN15" s="58" t="s">
        <v>25</v>
      </c>
      <c r="DO15" s="58"/>
      <c r="DP15" s="58"/>
      <c r="DQ15" s="58"/>
      <c r="DR15" s="58"/>
      <c r="DS15" s="58"/>
      <c r="DT15" s="58"/>
      <c r="DU15" s="58"/>
      <c r="DV15" s="58"/>
      <c r="DW15" s="58" t="s">
        <v>23</v>
      </c>
      <c r="DX15" s="58" t="s">
        <v>20</v>
      </c>
      <c r="DY15" s="58"/>
      <c r="DZ15" s="58"/>
      <c r="EA15" s="58"/>
      <c r="EB15" s="58"/>
      <c r="EC15" s="58" t="s">
        <v>21</v>
      </c>
      <c r="ED15" s="58"/>
      <c r="EE15" s="58" t="s">
        <v>22</v>
      </c>
      <c r="EF15" s="58"/>
      <c r="EG15" s="58"/>
      <c r="EH15" s="58"/>
      <c r="EI15" s="63"/>
      <c r="EJ15" s="58" t="s">
        <v>23</v>
      </c>
      <c r="EK15" s="62" t="s">
        <v>24</v>
      </c>
      <c r="EL15" s="58"/>
      <c r="EM15" s="58"/>
      <c r="EN15" s="58"/>
      <c r="EO15" s="58"/>
      <c r="EP15" s="58" t="s">
        <v>1</v>
      </c>
      <c r="EQ15" s="58"/>
      <c r="ER15" s="58" t="s">
        <v>25</v>
      </c>
      <c r="ES15" s="58"/>
      <c r="ET15" s="58"/>
      <c r="EU15" s="58"/>
      <c r="EV15" s="58"/>
      <c r="EW15" s="58"/>
      <c r="EX15" s="58"/>
      <c r="EY15" s="65"/>
      <c r="EZ15" s="65"/>
      <c r="FA15" s="65"/>
      <c r="FB15" s="65"/>
    </row>
    <row r="16" spans="1:175" s="8" customFormat="1" ht="21.75" customHeight="1" x14ac:dyDescent="0.25">
      <c r="A16" s="57"/>
      <c r="B16" s="57"/>
      <c r="C16" s="57"/>
      <c r="D16" s="6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63"/>
      <c r="EJ16" s="58"/>
      <c r="EK16" s="62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65"/>
      <c r="EZ16" s="65"/>
      <c r="FA16" s="65"/>
      <c r="FB16" s="65"/>
    </row>
    <row r="17" spans="1:158" s="8" customFormat="1" ht="18.75" customHeight="1" x14ac:dyDescent="0.25">
      <c r="A17" s="57"/>
      <c r="B17" s="57"/>
      <c r="C17" s="57"/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63"/>
      <c r="EJ17" s="58"/>
      <c r="EK17" s="62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65"/>
      <c r="EZ17" s="65"/>
      <c r="FA17" s="65"/>
      <c r="FB17" s="65"/>
    </row>
    <row r="18" spans="1:158" s="8" customFormat="1" ht="15" customHeight="1" x14ac:dyDescent="0.25">
      <c r="A18" s="57"/>
      <c r="B18" s="57"/>
      <c r="C18" s="57"/>
      <c r="D18" s="6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63"/>
      <c r="EJ18" s="58"/>
      <c r="EK18" s="62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7" t="s">
        <v>41</v>
      </c>
      <c r="EZ18" s="57" t="s">
        <v>2</v>
      </c>
      <c r="FA18" s="65"/>
      <c r="FB18" s="65"/>
    </row>
    <row r="19" spans="1:158" s="8" customFormat="1" ht="50.25" customHeight="1" x14ac:dyDescent="0.25">
      <c r="A19" s="57"/>
      <c r="B19" s="57"/>
      <c r="C19" s="57"/>
      <c r="D19" s="60"/>
      <c r="E19" s="58" t="s">
        <v>46</v>
      </c>
      <c r="F19" s="58" t="s">
        <v>0</v>
      </c>
      <c r="G19" s="58"/>
      <c r="H19" s="58" t="s">
        <v>26</v>
      </c>
      <c r="I19" s="58" t="s">
        <v>47</v>
      </c>
      <c r="J19" s="58" t="s">
        <v>48</v>
      </c>
      <c r="K19" s="58" t="s">
        <v>49</v>
      </c>
      <c r="L19" s="58" t="s">
        <v>33</v>
      </c>
      <c r="M19" s="58" t="s">
        <v>27</v>
      </c>
      <c r="N19" s="58" t="s">
        <v>28</v>
      </c>
      <c r="O19" s="58" t="s">
        <v>29</v>
      </c>
      <c r="P19" s="58" t="s">
        <v>30</v>
      </c>
      <c r="Q19" s="58" t="s">
        <v>34</v>
      </c>
      <c r="R19" s="58" t="s">
        <v>31</v>
      </c>
      <c r="S19" s="58" t="s">
        <v>32</v>
      </c>
      <c r="T19" s="58"/>
      <c r="U19" s="58" t="s">
        <v>26</v>
      </c>
      <c r="V19" s="58" t="s">
        <v>47</v>
      </c>
      <c r="W19" s="58" t="s">
        <v>48</v>
      </c>
      <c r="X19" s="58" t="s">
        <v>49</v>
      </c>
      <c r="Y19" s="58" t="s">
        <v>33</v>
      </c>
      <c r="Z19" s="58" t="s">
        <v>27</v>
      </c>
      <c r="AA19" s="58" t="s">
        <v>28</v>
      </c>
      <c r="AB19" s="58" t="s">
        <v>29</v>
      </c>
      <c r="AC19" s="58" t="s">
        <v>30</v>
      </c>
      <c r="AD19" s="58" t="s">
        <v>34</v>
      </c>
      <c r="AE19" s="58" t="s">
        <v>31</v>
      </c>
      <c r="AF19" s="58" t="s">
        <v>32</v>
      </c>
      <c r="AG19" s="58"/>
      <c r="AH19" s="58"/>
      <c r="AI19" s="58" t="s">
        <v>46</v>
      </c>
      <c r="AJ19" s="58" t="s">
        <v>0</v>
      </c>
      <c r="AK19" s="58"/>
      <c r="AL19" s="58" t="s">
        <v>26</v>
      </c>
      <c r="AM19" s="58" t="s">
        <v>47</v>
      </c>
      <c r="AN19" s="58" t="s">
        <v>48</v>
      </c>
      <c r="AO19" s="58" t="s">
        <v>49</v>
      </c>
      <c r="AP19" s="58" t="s">
        <v>33</v>
      </c>
      <c r="AQ19" s="58" t="s">
        <v>27</v>
      </c>
      <c r="AR19" s="58" t="s">
        <v>28</v>
      </c>
      <c r="AS19" s="58" t="s">
        <v>29</v>
      </c>
      <c r="AT19" s="58" t="s">
        <v>30</v>
      </c>
      <c r="AU19" s="58" t="s">
        <v>34</v>
      </c>
      <c r="AV19" s="58" t="s">
        <v>31</v>
      </c>
      <c r="AW19" s="58" t="s">
        <v>32</v>
      </c>
      <c r="AX19" s="58"/>
      <c r="AY19" s="58" t="s">
        <v>26</v>
      </c>
      <c r="AZ19" s="58" t="s">
        <v>47</v>
      </c>
      <c r="BA19" s="58" t="s">
        <v>48</v>
      </c>
      <c r="BB19" s="58" t="s">
        <v>49</v>
      </c>
      <c r="BC19" s="58" t="s">
        <v>33</v>
      </c>
      <c r="BD19" s="58" t="s">
        <v>27</v>
      </c>
      <c r="BE19" s="58" t="s">
        <v>28</v>
      </c>
      <c r="BF19" s="58" t="s">
        <v>29</v>
      </c>
      <c r="BG19" s="58" t="s">
        <v>30</v>
      </c>
      <c r="BH19" s="58" t="s">
        <v>34</v>
      </c>
      <c r="BI19" s="58" t="s">
        <v>31</v>
      </c>
      <c r="BJ19" s="58" t="s">
        <v>32</v>
      </c>
      <c r="BK19" s="58"/>
      <c r="BL19" s="58"/>
      <c r="BM19" s="58" t="s">
        <v>46</v>
      </c>
      <c r="BN19" s="58" t="s">
        <v>0</v>
      </c>
      <c r="BO19" s="58"/>
      <c r="BP19" s="58" t="s">
        <v>26</v>
      </c>
      <c r="BQ19" s="58" t="s">
        <v>47</v>
      </c>
      <c r="BR19" s="58" t="s">
        <v>48</v>
      </c>
      <c r="BS19" s="58" t="s">
        <v>49</v>
      </c>
      <c r="BT19" s="58" t="s">
        <v>33</v>
      </c>
      <c r="BU19" s="58" t="s">
        <v>27</v>
      </c>
      <c r="BV19" s="58" t="s">
        <v>28</v>
      </c>
      <c r="BW19" s="58" t="s">
        <v>29</v>
      </c>
      <c r="BX19" s="58" t="s">
        <v>30</v>
      </c>
      <c r="BY19" s="58" t="s">
        <v>34</v>
      </c>
      <c r="BZ19" s="58" t="s">
        <v>31</v>
      </c>
      <c r="CA19" s="58" t="s">
        <v>32</v>
      </c>
      <c r="CB19" s="58"/>
      <c r="CC19" s="58" t="s">
        <v>26</v>
      </c>
      <c r="CD19" s="58" t="s">
        <v>47</v>
      </c>
      <c r="CE19" s="58" t="s">
        <v>48</v>
      </c>
      <c r="CF19" s="58" t="s">
        <v>49</v>
      </c>
      <c r="CG19" s="58" t="s">
        <v>33</v>
      </c>
      <c r="CH19" s="58" t="s">
        <v>27</v>
      </c>
      <c r="CI19" s="58" t="s">
        <v>28</v>
      </c>
      <c r="CJ19" s="58" t="s">
        <v>29</v>
      </c>
      <c r="CK19" s="58" t="s">
        <v>30</v>
      </c>
      <c r="CL19" s="58" t="s">
        <v>34</v>
      </c>
      <c r="CM19" s="58" t="s">
        <v>31</v>
      </c>
      <c r="CN19" s="58" t="s">
        <v>32</v>
      </c>
      <c r="CO19" s="58"/>
      <c r="CP19" s="58"/>
      <c r="CQ19" s="58" t="s">
        <v>46</v>
      </c>
      <c r="CR19" s="58" t="s">
        <v>0</v>
      </c>
      <c r="CS19" s="58"/>
      <c r="CT19" s="58" t="s">
        <v>26</v>
      </c>
      <c r="CU19" s="58" t="s">
        <v>47</v>
      </c>
      <c r="CV19" s="58" t="s">
        <v>48</v>
      </c>
      <c r="CW19" s="58" t="s">
        <v>49</v>
      </c>
      <c r="CX19" s="58" t="s">
        <v>33</v>
      </c>
      <c r="CY19" s="58" t="s">
        <v>27</v>
      </c>
      <c r="CZ19" s="58" t="s">
        <v>28</v>
      </c>
      <c r="DA19" s="58" t="s">
        <v>29</v>
      </c>
      <c r="DB19" s="58" t="s">
        <v>30</v>
      </c>
      <c r="DC19" s="58" t="s">
        <v>34</v>
      </c>
      <c r="DD19" s="58" t="s">
        <v>31</v>
      </c>
      <c r="DE19" s="58" t="s">
        <v>32</v>
      </c>
      <c r="DF19" s="58"/>
      <c r="DG19" s="58" t="s">
        <v>26</v>
      </c>
      <c r="DH19" s="58" t="s">
        <v>47</v>
      </c>
      <c r="DI19" s="58" t="s">
        <v>48</v>
      </c>
      <c r="DJ19" s="58" t="s">
        <v>49</v>
      </c>
      <c r="DK19" s="58" t="s">
        <v>33</v>
      </c>
      <c r="DL19" s="58" t="s">
        <v>27</v>
      </c>
      <c r="DM19" s="58" t="s">
        <v>28</v>
      </c>
      <c r="DN19" s="58" t="s">
        <v>29</v>
      </c>
      <c r="DO19" s="58" t="s">
        <v>30</v>
      </c>
      <c r="DP19" s="58" t="s">
        <v>34</v>
      </c>
      <c r="DQ19" s="58" t="s">
        <v>31</v>
      </c>
      <c r="DR19" s="58" t="s">
        <v>32</v>
      </c>
      <c r="DS19" s="58"/>
      <c r="DT19" s="58"/>
      <c r="DU19" s="58" t="s">
        <v>46</v>
      </c>
      <c r="DV19" s="58" t="s">
        <v>0</v>
      </c>
      <c r="DW19" s="58"/>
      <c r="DX19" s="58" t="s">
        <v>26</v>
      </c>
      <c r="DY19" s="58" t="s">
        <v>47</v>
      </c>
      <c r="DZ19" s="58" t="s">
        <v>48</v>
      </c>
      <c r="EA19" s="58" t="s">
        <v>49</v>
      </c>
      <c r="EB19" s="58" t="s">
        <v>33</v>
      </c>
      <c r="EC19" s="58" t="s">
        <v>27</v>
      </c>
      <c r="ED19" s="58" t="s">
        <v>28</v>
      </c>
      <c r="EE19" s="58" t="s">
        <v>29</v>
      </c>
      <c r="EF19" s="58" t="s">
        <v>30</v>
      </c>
      <c r="EG19" s="58" t="s">
        <v>31</v>
      </c>
      <c r="EH19" s="58" t="s">
        <v>34</v>
      </c>
      <c r="EI19" s="63" t="s">
        <v>32</v>
      </c>
      <c r="EJ19" s="58"/>
      <c r="EK19" s="62" t="s">
        <v>26</v>
      </c>
      <c r="EL19" s="58" t="s">
        <v>47</v>
      </c>
      <c r="EM19" s="58" t="s">
        <v>48</v>
      </c>
      <c r="EN19" s="58" t="s">
        <v>49</v>
      </c>
      <c r="EO19" s="58" t="s">
        <v>33</v>
      </c>
      <c r="EP19" s="58" t="s">
        <v>27</v>
      </c>
      <c r="EQ19" s="58" t="s">
        <v>28</v>
      </c>
      <c r="ER19" s="58" t="s">
        <v>29</v>
      </c>
      <c r="ES19" s="58" t="s">
        <v>30</v>
      </c>
      <c r="ET19" s="58" t="s">
        <v>34</v>
      </c>
      <c r="EU19" s="58" t="s">
        <v>31</v>
      </c>
      <c r="EV19" s="58" t="s">
        <v>32</v>
      </c>
      <c r="EW19" s="58"/>
      <c r="EX19" s="58"/>
      <c r="EY19" s="65"/>
      <c r="EZ19" s="65"/>
      <c r="FA19" s="65"/>
      <c r="FB19" s="65"/>
    </row>
    <row r="20" spans="1:158" s="8" customFormat="1" ht="172.5" customHeight="1" x14ac:dyDescent="0.25">
      <c r="A20" s="57"/>
      <c r="B20" s="57"/>
      <c r="C20" s="57"/>
      <c r="D20" s="6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28" t="s">
        <v>46</v>
      </c>
      <c r="AH20" s="28" t="s">
        <v>0</v>
      </c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28" t="s">
        <v>46</v>
      </c>
      <c r="BL20" s="28" t="s">
        <v>0</v>
      </c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28" t="s">
        <v>46</v>
      </c>
      <c r="CP20" s="28" t="s">
        <v>0</v>
      </c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28" t="s">
        <v>46</v>
      </c>
      <c r="DT20" s="28" t="s">
        <v>0</v>
      </c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63"/>
      <c r="EJ20" s="58"/>
      <c r="EK20" s="62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28" t="s">
        <v>46</v>
      </c>
      <c r="EX20" s="28" t="s">
        <v>0</v>
      </c>
      <c r="EY20" s="65"/>
      <c r="EZ20" s="26" t="s">
        <v>42</v>
      </c>
      <c r="FA20" s="26" t="s">
        <v>61</v>
      </c>
      <c r="FB20" s="65"/>
    </row>
    <row r="21" spans="1:158" s="8" customFormat="1" ht="18.75" x14ac:dyDescent="0.25">
      <c r="A21" s="26">
        <v>1</v>
      </c>
      <c r="B21" s="26">
        <v>2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26">
        <v>11</v>
      </c>
      <c r="L21" s="26">
        <v>12</v>
      </c>
      <c r="M21" s="26">
        <v>13</v>
      </c>
      <c r="N21" s="26">
        <v>14</v>
      </c>
      <c r="O21" s="26">
        <v>15</v>
      </c>
      <c r="P21" s="26">
        <v>16</v>
      </c>
      <c r="Q21" s="26">
        <v>17</v>
      </c>
      <c r="R21" s="26">
        <v>18</v>
      </c>
      <c r="S21" s="26">
        <v>19</v>
      </c>
      <c r="T21" s="26">
        <v>20</v>
      </c>
      <c r="U21" s="26">
        <v>21</v>
      </c>
      <c r="V21" s="26">
        <v>22</v>
      </c>
      <c r="W21" s="26">
        <v>23</v>
      </c>
      <c r="X21" s="26">
        <v>24</v>
      </c>
      <c r="Y21" s="26">
        <v>25</v>
      </c>
      <c r="Z21" s="26">
        <v>26</v>
      </c>
      <c r="AA21" s="26">
        <v>27</v>
      </c>
      <c r="AB21" s="26">
        <v>28</v>
      </c>
      <c r="AC21" s="26">
        <v>29</v>
      </c>
      <c r="AD21" s="26">
        <v>30</v>
      </c>
      <c r="AE21" s="26">
        <v>31</v>
      </c>
      <c r="AF21" s="26">
        <v>32</v>
      </c>
      <c r="AG21" s="26">
        <v>33</v>
      </c>
      <c r="AH21" s="26">
        <v>34</v>
      </c>
      <c r="AI21" s="26">
        <v>35</v>
      </c>
      <c r="AJ21" s="26">
        <v>36</v>
      </c>
      <c r="AK21" s="26">
        <v>37</v>
      </c>
      <c r="AL21" s="26">
        <v>38</v>
      </c>
      <c r="AM21" s="26">
        <v>39</v>
      </c>
      <c r="AN21" s="26">
        <v>40</v>
      </c>
      <c r="AO21" s="26">
        <v>41</v>
      </c>
      <c r="AP21" s="26">
        <v>42</v>
      </c>
      <c r="AQ21" s="26">
        <v>43</v>
      </c>
      <c r="AR21" s="26">
        <v>44</v>
      </c>
      <c r="AS21" s="26">
        <v>45</v>
      </c>
      <c r="AT21" s="26">
        <v>46</v>
      </c>
      <c r="AU21" s="26">
        <v>47</v>
      </c>
      <c r="AV21" s="26">
        <v>48</v>
      </c>
      <c r="AW21" s="26">
        <v>49</v>
      </c>
      <c r="AX21" s="26">
        <v>50</v>
      </c>
      <c r="AY21" s="26">
        <v>51</v>
      </c>
      <c r="AZ21" s="26">
        <v>52</v>
      </c>
      <c r="BA21" s="26">
        <v>53</v>
      </c>
      <c r="BB21" s="26">
        <v>54</v>
      </c>
      <c r="BC21" s="26">
        <v>55</v>
      </c>
      <c r="BD21" s="26">
        <v>56</v>
      </c>
      <c r="BE21" s="26">
        <v>57</v>
      </c>
      <c r="BF21" s="26">
        <v>58</v>
      </c>
      <c r="BG21" s="26">
        <v>59</v>
      </c>
      <c r="BH21" s="26">
        <v>60</v>
      </c>
      <c r="BI21" s="26">
        <v>61</v>
      </c>
      <c r="BJ21" s="26">
        <v>62</v>
      </c>
      <c r="BK21" s="26">
        <v>63</v>
      </c>
      <c r="BL21" s="26">
        <v>64</v>
      </c>
      <c r="BM21" s="26">
        <v>65</v>
      </c>
      <c r="BN21" s="26">
        <v>66</v>
      </c>
      <c r="BO21" s="26">
        <v>67</v>
      </c>
      <c r="BP21" s="26">
        <v>68</v>
      </c>
      <c r="BQ21" s="26">
        <v>69</v>
      </c>
      <c r="BR21" s="26">
        <v>70</v>
      </c>
      <c r="BS21" s="26">
        <v>71</v>
      </c>
      <c r="BT21" s="26">
        <v>72</v>
      </c>
      <c r="BU21" s="26">
        <v>73</v>
      </c>
      <c r="BV21" s="26">
        <v>74</v>
      </c>
      <c r="BW21" s="26">
        <v>75</v>
      </c>
      <c r="BX21" s="26">
        <v>76</v>
      </c>
      <c r="BY21" s="26">
        <v>77</v>
      </c>
      <c r="BZ21" s="26">
        <v>78</v>
      </c>
      <c r="CA21" s="26">
        <v>79</v>
      </c>
      <c r="CB21" s="26">
        <v>80</v>
      </c>
      <c r="CC21" s="26">
        <v>81</v>
      </c>
      <c r="CD21" s="26">
        <v>82</v>
      </c>
      <c r="CE21" s="26">
        <v>83</v>
      </c>
      <c r="CF21" s="26">
        <v>84</v>
      </c>
      <c r="CG21" s="26">
        <v>85</v>
      </c>
      <c r="CH21" s="26">
        <v>86</v>
      </c>
      <c r="CI21" s="26">
        <v>87</v>
      </c>
      <c r="CJ21" s="26">
        <v>88</v>
      </c>
      <c r="CK21" s="26">
        <v>89</v>
      </c>
      <c r="CL21" s="26">
        <v>90</v>
      </c>
      <c r="CM21" s="26">
        <v>91</v>
      </c>
      <c r="CN21" s="26">
        <v>92</v>
      </c>
      <c r="CO21" s="26">
        <v>93</v>
      </c>
      <c r="CP21" s="26">
        <v>94</v>
      </c>
      <c r="CQ21" s="26">
        <v>95</v>
      </c>
      <c r="CR21" s="26">
        <v>96</v>
      </c>
      <c r="CS21" s="26">
        <v>97</v>
      </c>
      <c r="CT21" s="26">
        <v>98</v>
      </c>
      <c r="CU21" s="26">
        <v>99</v>
      </c>
      <c r="CV21" s="26">
        <v>100</v>
      </c>
      <c r="CW21" s="26">
        <v>101</v>
      </c>
      <c r="CX21" s="26">
        <v>102</v>
      </c>
      <c r="CY21" s="26">
        <v>103</v>
      </c>
      <c r="CZ21" s="26">
        <v>104</v>
      </c>
      <c r="DA21" s="26">
        <v>105</v>
      </c>
      <c r="DB21" s="26">
        <v>106</v>
      </c>
      <c r="DC21" s="26">
        <v>107</v>
      </c>
      <c r="DD21" s="26">
        <v>108</v>
      </c>
      <c r="DE21" s="26">
        <v>109</v>
      </c>
      <c r="DF21" s="26">
        <v>110</v>
      </c>
      <c r="DG21" s="26">
        <v>111</v>
      </c>
      <c r="DH21" s="26">
        <v>112</v>
      </c>
      <c r="DI21" s="26">
        <v>113</v>
      </c>
      <c r="DJ21" s="26">
        <v>114</v>
      </c>
      <c r="DK21" s="26">
        <v>115</v>
      </c>
      <c r="DL21" s="26">
        <v>116</v>
      </c>
      <c r="DM21" s="26">
        <v>117</v>
      </c>
      <c r="DN21" s="26">
        <v>118</v>
      </c>
      <c r="DO21" s="26">
        <v>119</v>
      </c>
      <c r="DP21" s="26">
        <v>120</v>
      </c>
      <c r="DQ21" s="26">
        <v>121</v>
      </c>
      <c r="DR21" s="26">
        <v>122</v>
      </c>
      <c r="DS21" s="26">
        <v>123</v>
      </c>
      <c r="DT21" s="26">
        <v>124</v>
      </c>
      <c r="DU21" s="26">
        <v>125</v>
      </c>
      <c r="DV21" s="26">
        <v>126</v>
      </c>
      <c r="DW21" s="26">
        <v>127</v>
      </c>
      <c r="DX21" s="26">
        <v>128</v>
      </c>
      <c r="DY21" s="26">
        <v>129</v>
      </c>
      <c r="DZ21" s="26">
        <v>130</v>
      </c>
      <c r="EA21" s="26">
        <v>131</v>
      </c>
      <c r="EB21" s="26">
        <v>132</v>
      </c>
      <c r="EC21" s="26">
        <v>133</v>
      </c>
      <c r="ED21" s="26">
        <v>134</v>
      </c>
      <c r="EE21" s="26">
        <v>135</v>
      </c>
      <c r="EF21" s="26">
        <v>136</v>
      </c>
      <c r="EG21" s="26">
        <v>137</v>
      </c>
      <c r="EH21" s="26">
        <v>138</v>
      </c>
      <c r="EI21" s="37">
        <v>139</v>
      </c>
      <c r="EJ21" s="36">
        <v>140</v>
      </c>
      <c r="EK21" s="41">
        <v>141</v>
      </c>
      <c r="EL21" s="26">
        <v>142</v>
      </c>
      <c r="EM21" s="26">
        <v>143</v>
      </c>
      <c r="EN21" s="26">
        <v>144</v>
      </c>
      <c r="EO21" s="26">
        <v>145</v>
      </c>
      <c r="EP21" s="26">
        <v>146</v>
      </c>
      <c r="EQ21" s="26">
        <v>147</v>
      </c>
      <c r="ER21" s="26">
        <v>148</v>
      </c>
      <c r="ES21" s="26">
        <v>149</v>
      </c>
      <c r="ET21" s="26">
        <v>150</v>
      </c>
      <c r="EU21" s="26">
        <v>151</v>
      </c>
      <c r="EV21" s="26">
        <v>152</v>
      </c>
      <c r="EW21" s="26">
        <v>153</v>
      </c>
      <c r="EX21" s="26">
        <v>154</v>
      </c>
      <c r="EY21" s="26">
        <v>155</v>
      </c>
      <c r="EZ21" s="26">
        <v>156</v>
      </c>
      <c r="FA21" s="26">
        <v>157</v>
      </c>
      <c r="FB21" s="26">
        <v>158</v>
      </c>
    </row>
    <row r="22" spans="1:158" ht="72" customHeight="1" x14ac:dyDescent="0.25">
      <c r="A22" s="10" t="s">
        <v>68</v>
      </c>
      <c r="B22" s="49" t="s">
        <v>51</v>
      </c>
      <c r="C22" s="25" t="s">
        <v>35</v>
      </c>
      <c r="D22" s="23">
        <f t="shared" ref="D22:D31" si="0">SUM(E22:EX22)</f>
        <v>189.2</v>
      </c>
      <c r="E22" s="27">
        <v>43.6</v>
      </c>
      <c r="F22" s="27">
        <v>145.6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7">
        <v>0</v>
      </c>
      <c r="CZ22" s="27">
        <v>0</v>
      </c>
      <c r="DA22" s="27">
        <v>0</v>
      </c>
      <c r="DB22" s="27">
        <v>0</v>
      </c>
      <c r="DC22" s="27">
        <v>0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0</v>
      </c>
      <c r="DL22" s="27">
        <v>0</v>
      </c>
      <c r="DM22" s="27">
        <v>0</v>
      </c>
      <c r="DN22" s="27">
        <v>0</v>
      </c>
      <c r="DO22" s="27">
        <v>0</v>
      </c>
      <c r="DP22" s="27">
        <v>0</v>
      </c>
      <c r="DQ22" s="27">
        <v>0</v>
      </c>
      <c r="DR22" s="27">
        <v>0</v>
      </c>
      <c r="DS22" s="27">
        <v>0</v>
      </c>
      <c r="DT22" s="27">
        <v>0</v>
      </c>
      <c r="DU22" s="27">
        <v>0</v>
      </c>
      <c r="DV22" s="27">
        <v>0</v>
      </c>
      <c r="DW22" s="27">
        <v>0</v>
      </c>
      <c r="DX22" s="27">
        <v>0</v>
      </c>
      <c r="DY22" s="27">
        <v>0</v>
      </c>
      <c r="DZ22" s="27">
        <v>0</v>
      </c>
      <c r="EA22" s="27">
        <v>0</v>
      </c>
      <c r="EB22" s="27">
        <v>0</v>
      </c>
      <c r="EC22" s="27">
        <v>0</v>
      </c>
      <c r="ED22" s="27">
        <v>0</v>
      </c>
      <c r="EE22" s="27">
        <v>0</v>
      </c>
      <c r="EF22" s="27">
        <v>0</v>
      </c>
      <c r="EG22" s="27">
        <v>0</v>
      </c>
      <c r="EH22" s="27">
        <v>0</v>
      </c>
      <c r="EI22" s="38">
        <v>0</v>
      </c>
      <c r="EJ22" s="27">
        <v>0</v>
      </c>
      <c r="EK22" s="42">
        <v>0</v>
      </c>
      <c r="EL22" s="27">
        <v>0</v>
      </c>
      <c r="EM22" s="27">
        <v>0</v>
      </c>
      <c r="EN22" s="27">
        <v>0</v>
      </c>
      <c r="EO22" s="27">
        <v>0</v>
      </c>
      <c r="EP22" s="27">
        <v>0</v>
      </c>
      <c r="EQ22" s="27">
        <v>0</v>
      </c>
      <c r="ER22" s="27">
        <v>0</v>
      </c>
      <c r="ES22" s="27">
        <v>0</v>
      </c>
      <c r="ET22" s="27">
        <v>0</v>
      </c>
      <c r="EU22" s="27">
        <v>0</v>
      </c>
      <c r="EV22" s="27">
        <v>0</v>
      </c>
      <c r="EW22" s="27">
        <v>0</v>
      </c>
      <c r="EX22" s="27">
        <v>0</v>
      </c>
      <c r="EY22" s="23">
        <f t="shared" ref="EY22:EY25" si="1">SUM(EZ22:FA22)</f>
        <v>16078</v>
      </c>
      <c r="EZ22" s="24">
        <v>12032</v>
      </c>
      <c r="FA22" s="24">
        <v>4046</v>
      </c>
      <c r="FB22" s="24">
        <v>193.1</v>
      </c>
    </row>
    <row r="23" spans="1:158" ht="84" customHeight="1" x14ac:dyDescent="0.25">
      <c r="A23" s="10" t="s">
        <v>5</v>
      </c>
      <c r="B23" s="49" t="s">
        <v>52</v>
      </c>
      <c r="C23" s="25" t="s">
        <v>35</v>
      </c>
      <c r="D23" s="23">
        <f t="shared" si="0"/>
        <v>89.5</v>
      </c>
      <c r="E23" s="27">
        <v>9.9</v>
      </c>
      <c r="F23" s="27">
        <v>79.599999999999994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27">
        <v>0</v>
      </c>
      <c r="CU23" s="27">
        <v>0</v>
      </c>
      <c r="CV23" s="27">
        <v>0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7">
        <v>0</v>
      </c>
      <c r="DR23" s="27">
        <v>0</v>
      </c>
      <c r="DS23" s="27">
        <v>0</v>
      </c>
      <c r="DT23" s="27">
        <v>0</v>
      </c>
      <c r="DU23" s="27">
        <v>0</v>
      </c>
      <c r="DV23" s="27">
        <v>0</v>
      </c>
      <c r="DW23" s="27">
        <v>0</v>
      </c>
      <c r="DX23" s="27">
        <v>0</v>
      </c>
      <c r="DY23" s="27">
        <v>0</v>
      </c>
      <c r="DZ23" s="27">
        <v>0</v>
      </c>
      <c r="EA23" s="27">
        <v>0</v>
      </c>
      <c r="EB23" s="27">
        <v>0</v>
      </c>
      <c r="EC23" s="27">
        <v>0</v>
      </c>
      <c r="ED23" s="27">
        <v>0</v>
      </c>
      <c r="EE23" s="27">
        <v>0</v>
      </c>
      <c r="EF23" s="27">
        <v>0</v>
      </c>
      <c r="EG23" s="27">
        <v>0</v>
      </c>
      <c r="EH23" s="27">
        <v>0</v>
      </c>
      <c r="EI23" s="38">
        <v>0</v>
      </c>
      <c r="EJ23" s="27">
        <v>0</v>
      </c>
      <c r="EK23" s="42">
        <v>0</v>
      </c>
      <c r="EL23" s="27">
        <v>0</v>
      </c>
      <c r="EM23" s="27">
        <v>0</v>
      </c>
      <c r="EN23" s="27">
        <v>0</v>
      </c>
      <c r="EO23" s="27">
        <v>0</v>
      </c>
      <c r="EP23" s="27">
        <v>0</v>
      </c>
      <c r="EQ23" s="27">
        <v>0</v>
      </c>
      <c r="ER23" s="27">
        <v>0</v>
      </c>
      <c r="ES23" s="27">
        <v>0</v>
      </c>
      <c r="ET23" s="27">
        <v>0</v>
      </c>
      <c r="EU23" s="27">
        <v>0</v>
      </c>
      <c r="EV23" s="27">
        <v>0</v>
      </c>
      <c r="EW23" s="27">
        <v>0</v>
      </c>
      <c r="EX23" s="27">
        <v>0</v>
      </c>
      <c r="EY23" s="23">
        <f t="shared" si="1"/>
        <v>10080</v>
      </c>
      <c r="EZ23" s="24">
        <v>7564</v>
      </c>
      <c r="FA23" s="24">
        <v>2516</v>
      </c>
      <c r="FB23" s="24">
        <v>121.7</v>
      </c>
    </row>
    <row r="24" spans="1:158" ht="57" customHeight="1" x14ac:dyDescent="0.25">
      <c r="A24" s="10" t="s">
        <v>6</v>
      </c>
      <c r="B24" s="49" t="s">
        <v>50</v>
      </c>
      <c r="C24" s="25" t="s">
        <v>35</v>
      </c>
      <c r="D24" s="23">
        <f t="shared" si="0"/>
        <v>253</v>
      </c>
      <c r="E24" s="27">
        <v>56</v>
      </c>
      <c r="F24" s="27">
        <v>197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0</v>
      </c>
      <c r="DK24" s="27">
        <v>0</v>
      </c>
      <c r="DL24" s="27">
        <v>0</v>
      </c>
      <c r="DM24" s="27">
        <v>0</v>
      </c>
      <c r="DN24" s="27">
        <v>0</v>
      </c>
      <c r="DO24" s="27">
        <v>0</v>
      </c>
      <c r="DP24" s="27">
        <v>0</v>
      </c>
      <c r="DQ24" s="27">
        <v>0</v>
      </c>
      <c r="DR24" s="27">
        <v>0</v>
      </c>
      <c r="DS24" s="27">
        <v>0</v>
      </c>
      <c r="DT24" s="27">
        <v>0</v>
      </c>
      <c r="DU24" s="27">
        <v>0</v>
      </c>
      <c r="DV24" s="27">
        <v>0</v>
      </c>
      <c r="DW24" s="27">
        <v>0</v>
      </c>
      <c r="DX24" s="27">
        <v>0</v>
      </c>
      <c r="DY24" s="27">
        <v>0</v>
      </c>
      <c r="DZ24" s="27">
        <v>0</v>
      </c>
      <c r="EA24" s="27">
        <v>0</v>
      </c>
      <c r="EB24" s="27">
        <v>0</v>
      </c>
      <c r="EC24" s="27">
        <v>0</v>
      </c>
      <c r="ED24" s="27">
        <v>0</v>
      </c>
      <c r="EE24" s="27">
        <v>0</v>
      </c>
      <c r="EF24" s="27">
        <v>0</v>
      </c>
      <c r="EG24" s="27">
        <v>0</v>
      </c>
      <c r="EH24" s="27">
        <v>0</v>
      </c>
      <c r="EI24" s="38">
        <v>0</v>
      </c>
      <c r="EJ24" s="27">
        <v>0</v>
      </c>
      <c r="EK24" s="42">
        <v>0</v>
      </c>
      <c r="EL24" s="27">
        <v>0</v>
      </c>
      <c r="EM24" s="27">
        <v>0</v>
      </c>
      <c r="EN24" s="27">
        <v>0</v>
      </c>
      <c r="EO24" s="27">
        <v>0</v>
      </c>
      <c r="EP24" s="27">
        <v>0</v>
      </c>
      <c r="EQ24" s="27">
        <v>0</v>
      </c>
      <c r="ER24" s="27">
        <v>0</v>
      </c>
      <c r="ES24" s="27">
        <v>0</v>
      </c>
      <c r="ET24" s="27">
        <v>0</v>
      </c>
      <c r="EU24" s="27">
        <v>0</v>
      </c>
      <c r="EV24" s="27">
        <v>0</v>
      </c>
      <c r="EW24" s="27">
        <v>0</v>
      </c>
      <c r="EX24" s="27">
        <v>0</v>
      </c>
      <c r="EY24" s="23">
        <f t="shared" si="1"/>
        <v>14169</v>
      </c>
      <c r="EZ24" s="24">
        <v>10599</v>
      </c>
      <c r="FA24" s="24">
        <v>3570</v>
      </c>
      <c r="FB24" s="24">
        <v>170</v>
      </c>
    </row>
    <row r="25" spans="1:158" s="16" customFormat="1" ht="57" customHeight="1" x14ac:dyDescent="0.25">
      <c r="A25" s="10" t="s">
        <v>7</v>
      </c>
      <c r="B25" s="49" t="s">
        <v>53</v>
      </c>
      <c r="C25" s="25" t="s">
        <v>35</v>
      </c>
      <c r="D25" s="23">
        <f t="shared" si="0"/>
        <v>112</v>
      </c>
      <c r="E25" s="27">
        <v>14</v>
      </c>
      <c r="F25" s="27">
        <v>98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0</v>
      </c>
      <c r="CR25" s="27">
        <v>0</v>
      </c>
      <c r="CS25" s="27">
        <v>0</v>
      </c>
      <c r="CT25" s="27">
        <v>0</v>
      </c>
      <c r="CU25" s="27">
        <v>0</v>
      </c>
      <c r="CV25" s="27">
        <v>0</v>
      </c>
      <c r="CW25" s="27">
        <v>0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27">
        <v>0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27">
        <v>0</v>
      </c>
      <c r="DM25" s="27">
        <v>0</v>
      </c>
      <c r="DN25" s="27">
        <v>0</v>
      </c>
      <c r="DO25" s="27">
        <v>0</v>
      </c>
      <c r="DP25" s="27">
        <v>0</v>
      </c>
      <c r="DQ25" s="27">
        <v>0</v>
      </c>
      <c r="DR25" s="27">
        <v>0</v>
      </c>
      <c r="DS25" s="27">
        <v>0</v>
      </c>
      <c r="DT25" s="27">
        <v>0</v>
      </c>
      <c r="DU25" s="27">
        <v>0</v>
      </c>
      <c r="DV25" s="27">
        <v>0</v>
      </c>
      <c r="DW25" s="27">
        <v>0</v>
      </c>
      <c r="DX25" s="27">
        <v>0</v>
      </c>
      <c r="DY25" s="27">
        <v>0</v>
      </c>
      <c r="DZ25" s="27">
        <v>0</v>
      </c>
      <c r="EA25" s="27">
        <v>0</v>
      </c>
      <c r="EB25" s="27">
        <v>0</v>
      </c>
      <c r="EC25" s="27">
        <v>0</v>
      </c>
      <c r="ED25" s="27">
        <v>0</v>
      </c>
      <c r="EE25" s="27">
        <v>0</v>
      </c>
      <c r="EF25" s="27">
        <v>0</v>
      </c>
      <c r="EG25" s="27">
        <v>0</v>
      </c>
      <c r="EH25" s="27">
        <v>0</v>
      </c>
      <c r="EI25" s="38">
        <v>0</v>
      </c>
      <c r="EJ25" s="27">
        <v>0</v>
      </c>
      <c r="EK25" s="42">
        <v>0</v>
      </c>
      <c r="EL25" s="27">
        <v>0</v>
      </c>
      <c r="EM25" s="27">
        <v>0</v>
      </c>
      <c r="EN25" s="27">
        <v>0</v>
      </c>
      <c r="EO25" s="27">
        <v>0</v>
      </c>
      <c r="EP25" s="27">
        <v>0</v>
      </c>
      <c r="EQ25" s="27">
        <v>0</v>
      </c>
      <c r="ER25" s="27">
        <v>0</v>
      </c>
      <c r="ES25" s="27">
        <v>0</v>
      </c>
      <c r="ET25" s="27">
        <v>0</v>
      </c>
      <c r="EU25" s="27">
        <v>0</v>
      </c>
      <c r="EV25" s="27">
        <v>0</v>
      </c>
      <c r="EW25" s="27">
        <v>0</v>
      </c>
      <c r="EX25" s="27">
        <v>0</v>
      </c>
      <c r="EY25" s="23">
        <f t="shared" si="1"/>
        <v>9162</v>
      </c>
      <c r="EZ25" s="24">
        <v>6862</v>
      </c>
      <c r="FA25" s="24">
        <v>2300</v>
      </c>
      <c r="FB25" s="24">
        <v>110.2</v>
      </c>
    </row>
    <row r="26" spans="1:158" ht="57" customHeight="1" x14ac:dyDescent="0.25">
      <c r="A26" s="10" t="s">
        <v>8</v>
      </c>
      <c r="B26" s="49" t="s">
        <v>54</v>
      </c>
      <c r="C26" s="25" t="s">
        <v>35</v>
      </c>
      <c r="D26" s="23">
        <f t="shared" si="0"/>
        <v>140</v>
      </c>
      <c r="E26" s="27">
        <v>88</v>
      </c>
      <c r="F26" s="27">
        <v>52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27">
        <v>0</v>
      </c>
      <c r="CU26" s="27">
        <v>0</v>
      </c>
      <c r="CV26" s="27">
        <v>0</v>
      </c>
      <c r="CW26" s="27">
        <v>0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7">
        <v>0</v>
      </c>
      <c r="DG26" s="27">
        <v>0</v>
      </c>
      <c r="DH26" s="27">
        <v>0</v>
      </c>
      <c r="DI26" s="27">
        <v>0</v>
      </c>
      <c r="DJ26" s="27">
        <v>0</v>
      </c>
      <c r="DK26" s="27">
        <v>0</v>
      </c>
      <c r="DL26" s="27">
        <v>0</v>
      </c>
      <c r="DM26" s="27">
        <v>0</v>
      </c>
      <c r="DN26" s="27">
        <v>0</v>
      </c>
      <c r="DO26" s="27">
        <v>0</v>
      </c>
      <c r="DP26" s="27">
        <v>0</v>
      </c>
      <c r="DQ26" s="27">
        <v>0</v>
      </c>
      <c r="DR26" s="27">
        <v>0</v>
      </c>
      <c r="DS26" s="27">
        <v>0</v>
      </c>
      <c r="DT26" s="27">
        <v>0</v>
      </c>
      <c r="DU26" s="27">
        <v>0</v>
      </c>
      <c r="DV26" s="27">
        <v>0</v>
      </c>
      <c r="DW26" s="27">
        <v>0</v>
      </c>
      <c r="DX26" s="27">
        <v>0</v>
      </c>
      <c r="DY26" s="27">
        <v>0</v>
      </c>
      <c r="DZ26" s="27">
        <v>0</v>
      </c>
      <c r="EA26" s="27">
        <v>0</v>
      </c>
      <c r="EB26" s="27">
        <v>0</v>
      </c>
      <c r="EC26" s="27">
        <v>0</v>
      </c>
      <c r="ED26" s="27">
        <v>0</v>
      </c>
      <c r="EE26" s="27">
        <v>0</v>
      </c>
      <c r="EF26" s="27">
        <v>0</v>
      </c>
      <c r="EG26" s="27">
        <v>0</v>
      </c>
      <c r="EH26" s="27">
        <v>0</v>
      </c>
      <c r="EI26" s="38">
        <v>0</v>
      </c>
      <c r="EJ26" s="27">
        <v>0</v>
      </c>
      <c r="EK26" s="42">
        <v>0</v>
      </c>
      <c r="EL26" s="27">
        <v>0</v>
      </c>
      <c r="EM26" s="27">
        <v>0</v>
      </c>
      <c r="EN26" s="27">
        <v>0</v>
      </c>
      <c r="EO26" s="27">
        <v>0</v>
      </c>
      <c r="EP26" s="27">
        <v>0</v>
      </c>
      <c r="EQ26" s="27">
        <v>0</v>
      </c>
      <c r="ER26" s="27">
        <v>0</v>
      </c>
      <c r="ES26" s="27">
        <v>0</v>
      </c>
      <c r="ET26" s="27">
        <v>0</v>
      </c>
      <c r="EU26" s="27">
        <v>0</v>
      </c>
      <c r="EV26" s="27">
        <v>0</v>
      </c>
      <c r="EW26" s="27">
        <v>0</v>
      </c>
      <c r="EX26" s="27">
        <v>0</v>
      </c>
      <c r="EY26" s="23">
        <f t="shared" ref="EY26:EY31" si="2">SUM(EZ26:FA26)</f>
        <v>10890</v>
      </c>
      <c r="EZ26" s="24">
        <v>8129</v>
      </c>
      <c r="FA26" s="24">
        <v>2761</v>
      </c>
      <c r="FB26" s="24">
        <v>130.1</v>
      </c>
    </row>
    <row r="27" spans="1:158" ht="57" customHeight="1" x14ac:dyDescent="0.25">
      <c r="A27" s="10" t="s">
        <v>9</v>
      </c>
      <c r="B27" s="49" t="s">
        <v>55</v>
      </c>
      <c r="C27" s="25" t="s">
        <v>35</v>
      </c>
      <c r="D27" s="23">
        <f t="shared" si="0"/>
        <v>44</v>
      </c>
      <c r="E27" s="27">
        <v>11</v>
      </c>
      <c r="F27" s="27">
        <v>33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27">
        <v>0</v>
      </c>
      <c r="CU27" s="27">
        <v>0</v>
      </c>
      <c r="CV27" s="27">
        <v>0</v>
      </c>
      <c r="CW27" s="27">
        <v>0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27">
        <v>0</v>
      </c>
      <c r="DO27" s="27">
        <v>0</v>
      </c>
      <c r="DP27" s="27">
        <v>0</v>
      </c>
      <c r="DQ27" s="27">
        <v>0</v>
      </c>
      <c r="DR27" s="27">
        <v>0</v>
      </c>
      <c r="DS27" s="27">
        <v>0</v>
      </c>
      <c r="DT27" s="27">
        <v>0</v>
      </c>
      <c r="DU27" s="27">
        <v>0</v>
      </c>
      <c r="DV27" s="27">
        <v>0</v>
      </c>
      <c r="DW27" s="27">
        <v>0</v>
      </c>
      <c r="DX27" s="27">
        <v>0</v>
      </c>
      <c r="DY27" s="27">
        <v>0</v>
      </c>
      <c r="DZ27" s="27">
        <v>0</v>
      </c>
      <c r="EA27" s="27">
        <v>0</v>
      </c>
      <c r="EB27" s="27">
        <v>0</v>
      </c>
      <c r="EC27" s="27">
        <v>0</v>
      </c>
      <c r="ED27" s="27">
        <v>0</v>
      </c>
      <c r="EE27" s="27">
        <v>0</v>
      </c>
      <c r="EF27" s="27">
        <v>0</v>
      </c>
      <c r="EG27" s="27">
        <v>0</v>
      </c>
      <c r="EH27" s="27">
        <v>0</v>
      </c>
      <c r="EI27" s="38">
        <v>0</v>
      </c>
      <c r="EJ27" s="27">
        <v>0</v>
      </c>
      <c r="EK27" s="42">
        <v>0</v>
      </c>
      <c r="EL27" s="27">
        <v>0</v>
      </c>
      <c r="EM27" s="27">
        <v>0</v>
      </c>
      <c r="EN27" s="27">
        <v>0</v>
      </c>
      <c r="EO27" s="27">
        <v>0</v>
      </c>
      <c r="EP27" s="27">
        <v>0</v>
      </c>
      <c r="EQ27" s="27">
        <v>0</v>
      </c>
      <c r="ER27" s="27">
        <v>0</v>
      </c>
      <c r="ES27" s="27">
        <v>0</v>
      </c>
      <c r="ET27" s="27">
        <v>0</v>
      </c>
      <c r="EU27" s="27">
        <v>0</v>
      </c>
      <c r="EV27" s="27">
        <v>0</v>
      </c>
      <c r="EW27" s="27">
        <v>0</v>
      </c>
      <c r="EX27" s="27">
        <v>0</v>
      </c>
      <c r="EY27" s="23">
        <f t="shared" si="2"/>
        <v>1124</v>
      </c>
      <c r="EZ27" s="24">
        <v>836</v>
      </c>
      <c r="FA27" s="24">
        <v>288</v>
      </c>
      <c r="FB27" s="24">
        <v>13.3</v>
      </c>
    </row>
    <row r="28" spans="1:158" ht="70.5" customHeight="1" x14ac:dyDescent="0.25">
      <c r="A28" s="10" t="s">
        <v>10</v>
      </c>
      <c r="B28" s="49" t="s">
        <v>56</v>
      </c>
      <c r="C28" s="25" t="s">
        <v>36</v>
      </c>
      <c r="D28" s="23">
        <f t="shared" si="0"/>
        <v>141.19999999999999</v>
      </c>
      <c r="E28" s="27">
        <v>27</v>
      </c>
      <c r="F28" s="27">
        <v>114.2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0</v>
      </c>
      <c r="DL28" s="27">
        <v>0</v>
      </c>
      <c r="DM28" s="27">
        <v>0</v>
      </c>
      <c r="DN28" s="27">
        <v>0</v>
      </c>
      <c r="DO28" s="27">
        <v>0</v>
      </c>
      <c r="DP28" s="27">
        <v>0</v>
      </c>
      <c r="DQ28" s="27">
        <v>0</v>
      </c>
      <c r="DR28" s="27">
        <v>0</v>
      </c>
      <c r="DS28" s="27">
        <v>0</v>
      </c>
      <c r="DT28" s="27">
        <v>0</v>
      </c>
      <c r="DU28" s="27">
        <v>0</v>
      </c>
      <c r="DV28" s="27">
        <v>0</v>
      </c>
      <c r="DW28" s="27">
        <v>0</v>
      </c>
      <c r="DX28" s="27">
        <v>0</v>
      </c>
      <c r="DY28" s="27">
        <v>0</v>
      </c>
      <c r="DZ28" s="27">
        <v>0</v>
      </c>
      <c r="EA28" s="27">
        <v>0</v>
      </c>
      <c r="EB28" s="27">
        <v>0</v>
      </c>
      <c r="EC28" s="27">
        <v>0</v>
      </c>
      <c r="ED28" s="27">
        <v>0</v>
      </c>
      <c r="EE28" s="27">
        <v>0</v>
      </c>
      <c r="EF28" s="27">
        <v>0</v>
      </c>
      <c r="EG28" s="27">
        <v>0</v>
      </c>
      <c r="EH28" s="27">
        <v>0</v>
      </c>
      <c r="EI28" s="38">
        <v>0</v>
      </c>
      <c r="EJ28" s="27">
        <v>0</v>
      </c>
      <c r="EK28" s="42">
        <v>0</v>
      </c>
      <c r="EL28" s="27">
        <v>0</v>
      </c>
      <c r="EM28" s="27">
        <v>0</v>
      </c>
      <c r="EN28" s="27">
        <v>0</v>
      </c>
      <c r="EO28" s="27">
        <v>0</v>
      </c>
      <c r="EP28" s="27">
        <v>0</v>
      </c>
      <c r="EQ28" s="27">
        <v>0</v>
      </c>
      <c r="ER28" s="27">
        <v>0</v>
      </c>
      <c r="ES28" s="27">
        <v>0</v>
      </c>
      <c r="ET28" s="27">
        <v>0</v>
      </c>
      <c r="EU28" s="27">
        <v>0</v>
      </c>
      <c r="EV28" s="27">
        <v>0</v>
      </c>
      <c r="EW28" s="27">
        <v>0</v>
      </c>
      <c r="EX28" s="27">
        <v>0</v>
      </c>
      <c r="EY28" s="23">
        <f t="shared" si="2"/>
        <v>14352</v>
      </c>
      <c r="EZ28" s="24">
        <v>10740</v>
      </c>
      <c r="FA28" s="24">
        <v>3612</v>
      </c>
      <c r="FB28" s="24">
        <v>137.9</v>
      </c>
    </row>
    <row r="29" spans="1:158" ht="57" customHeight="1" x14ac:dyDescent="0.25">
      <c r="A29" s="10" t="s">
        <v>11</v>
      </c>
      <c r="B29" s="49" t="s">
        <v>57</v>
      </c>
      <c r="C29" s="25" t="s">
        <v>35</v>
      </c>
      <c r="D29" s="23">
        <f t="shared" si="0"/>
        <v>120.19999999999999</v>
      </c>
      <c r="E29" s="27">
        <v>28.1</v>
      </c>
      <c r="F29" s="27">
        <v>92.1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27">
        <v>0</v>
      </c>
      <c r="CU29" s="27">
        <v>0</v>
      </c>
      <c r="CV29" s="27">
        <v>0</v>
      </c>
      <c r="CW29" s="27">
        <v>0</v>
      </c>
      <c r="CX29" s="27">
        <v>0</v>
      </c>
      <c r="CY29" s="27">
        <v>0</v>
      </c>
      <c r="CZ29" s="27">
        <v>0</v>
      </c>
      <c r="DA29" s="27">
        <v>0</v>
      </c>
      <c r="DB29" s="27">
        <v>0</v>
      </c>
      <c r="DC29" s="27">
        <v>0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27">
        <v>0</v>
      </c>
      <c r="DO29" s="27">
        <v>0</v>
      </c>
      <c r="DP29" s="27">
        <v>0</v>
      </c>
      <c r="DQ29" s="27">
        <v>0</v>
      </c>
      <c r="DR29" s="27">
        <v>0</v>
      </c>
      <c r="DS29" s="27">
        <v>0</v>
      </c>
      <c r="DT29" s="27">
        <v>0</v>
      </c>
      <c r="DU29" s="27">
        <v>0</v>
      </c>
      <c r="DV29" s="27">
        <v>0</v>
      </c>
      <c r="DW29" s="27">
        <v>0</v>
      </c>
      <c r="DX29" s="27">
        <v>0</v>
      </c>
      <c r="DY29" s="27">
        <v>0</v>
      </c>
      <c r="DZ29" s="27">
        <v>0</v>
      </c>
      <c r="EA29" s="27">
        <v>0</v>
      </c>
      <c r="EB29" s="27">
        <v>0</v>
      </c>
      <c r="EC29" s="27">
        <v>0</v>
      </c>
      <c r="ED29" s="27">
        <v>0</v>
      </c>
      <c r="EE29" s="27">
        <v>0</v>
      </c>
      <c r="EF29" s="27">
        <v>0</v>
      </c>
      <c r="EG29" s="27">
        <v>0</v>
      </c>
      <c r="EH29" s="27">
        <v>0</v>
      </c>
      <c r="EI29" s="38">
        <v>0</v>
      </c>
      <c r="EJ29" s="27">
        <v>0</v>
      </c>
      <c r="EK29" s="42">
        <v>0</v>
      </c>
      <c r="EL29" s="27">
        <v>0</v>
      </c>
      <c r="EM29" s="27">
        <v>0</v>
      </c>
      <c r="EN29" s="27">
        <v>0</v>
      </c>
      <c r="EO29" s="27">
        <v>0</v>
      </c>
      <c r="EP29" s="27">
        <v>0</v>
      </c>
      <c r="EQ29" s="27">
        <v>0</v>
      </c>
      <c r="ER29" s="27">
        <v>0</v>
      </c>
      <c r="ES29" s="27">
        <v>0</v>
      </c>
      <c r="ET29" s="27">
        <v>0</v>
      </c>
      <c r="EU29" s="27">
        <v>0</v>
      </c>
      <c r="EV29" s="27">
        <v>0</v>
      </c>
      <c r="EW29" s="27">
        <v>0</v>
      </c>
      <c r="EX29" s="27">
        <v>0</v>
      </c>
      <c r="EY29" s="23">
        <f t="shared" si="2"/>
        <v>3337</v>
      </c>
      <c r="EZ29" s="24">
        <v>2495</v>
      </c>
      <c r="FA29" s="24">
        <v>842</v>
      </c>
      <c r="FB29" s="24">
        <v>40</v>
      </c>
    </row>
    <row r="30" spans="1:158" ht="70.5" customHeight="1" x14ac:dyDescent="0.25">
      <c r="A30" s="10" t="s">
        <v>12</v>
      </c>
      <c r="B30" s="49" t="s">
        <v>58</v>
      </c>
      <c r="C30" s="25" t="s">
        <v>36</v>
      </c>
      <c r="D30" s="23">
        <f t="shared" si="0"/>
        <v>96</v>
      </c>
      <c r="E30" s="27">
        <v>11</v>
      </c>
      <c r="F30" s="27">
        <v>85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27">
        <v>0</v>
      </c>
      <c r="CU30" s="27">
        <v>0</v>
      </c>
      <c r="CV30" s="27">
        <v>0</v>
      </c>
      <c r="CW30" s="27">
        <v>0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0</v>
      </c>
      <c r="DG30" s="27">
        <v>0</v>
      </c>
      <c r="DH30" s="27">
        <v>0</v>
      </c>
      <c r="DI30" s="27">
        <v>0</v>
      </c>
      <c r="DJ30" s="27">
        <v>0</v>
      </c>
      <c r="DK30" s="27">
        <v>0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27">
        <v>0</v>
      </c>
      <c r="DR30" s="27">
        <v>0</v>
      </c>
      <c r="DS30" s="27">
        <v>0</v>
      </c>
      <c r="DT30" s="27">
        <v>0</v>
      </c>
      <c r="DU30" s="27">
        <v>0</v>
      </c>
      <c r="DV30" s="27">
        <v>0</v>
      </c>
      <c r="DW30" s="27">
        <v>0</v>
      </c>
      <c r="DX30" s="27">
        <v>0</v>
      </c>
      <c r="DY30" s="27">
        <v>0</v>
      </c>
      <c r="DZ30" s="27">
        <v>0</v>
      </c>
      <c r="EA30" s="27">
        <v>0</v>
      </c>
      <c r="EB30" s="27">
        <v>0</v>
      </c>
      <c r="EC30" s="27">
        <v>0</v>
      </c>
      <c r="ED30" s="27">
        <v>0</v>
      </c>
      <c r="EE30" s="27">
        <v>0</v>
      </c>
      <c r="EF30" s="27">
        <v>0</v>
      </c>
      <c r="EG30" s="27">
        <v>0</v>
      </c>
      <c r="EH30" s="27">
        <v>0</v>
      </c>
      <c r="EI30" s="38">
        <v>0</v>
      </c>
      <c r="EJ30" s="27">
        <v>0</v>
      </c>
      <c r="EK30" s="42">
        <v>0</v>
      </c>
      <c r="EL30" s="27">
        <v>0</v>
      </c>
      <c r="EM30" s="27">
        <v>0</v>
      </c>
      <c r="EN30" s="27">
        <v>0</v>
      </c>
      <c r="EO30" s="27">
        <v>0</v>
      </c>
      <c r="EP30" s="27">
        <v>0</v>
      </c>
      <c r="EQ30" s="27">
        <v>0</v>
      </c>
      <c r="ER30" s="27">
        <v>0</v>
      </c>
      <c r="ES30" s="27">
        <v>0</v>
      </c>
      <c r="ET30" s="27">
        <v>0</v>
      </c>
      <c r="EU30" s="27">
        <v>0</v>
      </c>
      <c r="EV30" s="27">
        <v>0</v>
      </c>
      <c r="EW30" s="27">
        <v>0</v>
      </c>
      <c r="EX30" s="27">
        <v>0</v>
      </c>
      <c r="EY30" s="23">
        <f t="shared" si="2"/>
        <v>9658</v>
      </c>
      <c r="EZ30" s="24">
        <v>7232</v>
      </c>
      <c r="FA30" s="24">
        <v>2426</v>
      </c>
      <c r="FB30" s="24">
        <v>92.9</v>
      </c>
    </row>
    <row r="31" spans="1:158" s="16" customFormat="1" ht="57" customHeight="1" x14ac:dyDescent="0.25">
      <c r="A31" s="10" t="s">
        <v>13</v>
      </c>
      <c r="B31" s="49" t="s">
        <v>59</v>
      </c>
      <c r="C31" s="25" t="s">
        <v>36</v>
      </c>
      <c r="D31" s="23">
        <f t="shared" si="0"/>
        <v>60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13</v>
      </c>
      <c r="AJ31" s="27">
        <v>47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27">
        <v>0</v>
      </c>
      <c r="CU31" s="27">
        <v>0</v>
      </c>
      <c r="CV31" s="27">
        <v>0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7">
        <v>0</v>
      </c>
      <c r="DJ31" s="27">
        <v>0</v>
      </c>
      <c r="DK31" s="27">
        <v>0</v>
      </c>
      <c r="DL31" s="27">
        <v>0</v>
      </c>
      <c r="DM31" s="27">
        <v>0</v>
      </c>
      <c r="DN31" s="27">
        <v>0</v>
      </c>
      <c r="DO31" s="27">
        <v>0</v>
      </c>
      <c r="DP31" s="27">
        <v>0</v>
      </c>
      <c r="DQ31" s="27">
        <v>0</v>
      </c>
      <c r="DR31" s="27">
        <v>0</v>
      </c>
      <c r="DS31" s="27">
        <v>0</v>
      </c>
      <c r="DT31" s="27">
        <v>0</v>
      </c>
      <c r="DU31" s="27">
        <v>0</v>
      </c>
      <c r="DV31" s="27">
        <v>0</v>
      </c>
      <c r="DW31" s="27">
        <v>0</v>
      </c>
      <c r="DX31" s="27">
        <v>0</v>
      </c>
      <c r="DY31" s="27">
        <v>0</v>
      </c>
      <c r="DZ31" s="27">
        <v>0</v>
      </c>
      <c r="EA31" s="27">
        <v>0</v>
      </c>
      <c r="EB31" s="27">
        <v>0</v>
      </c>
      <c r="EC31" s="27">
        <v>0</v>
      </c>
      <c r="ED31" s="27">
        <v>0</v>
      </c>
      <c r="EE31" s="27">
        <v>0</v>
      </c>
      <c r="EF31" s="27">
        <v>0</v>
      </c>
      <c r="EG31" s="27">
        <v>0</v>
      </c>
      <c r="EH31" s="27">
        <v>0</v>
      </c>
      <c r="EI31" s="38">
        <v>0</v>
      </c>
      <c r="EJ31" s="27">
        <v>0</v>
      </c>
      <c r="EK31" s="42">
        <v>0</v>
      </c>
      <c r="EL31" s="27">
        <v>0</v>
      </c>
      <c r="EM31" s="27">
        <v>0</v>
      </c>
      <c r="EN31" s="27">
        <v>0</v>
      </c>
      <c r="EO31" s="27">
        <v>0</v>
      </c>
      <c r="EP31" s="27">
        <v>0</v>
      </c>
      <c r="EQ31" s="27">
        <v>0</v>
      </c>
      <c r="ER31" s="27">
        <v>0</v>
      </c>
      <c r="ES31" s="27">
        <v>0</v>
      </c>
      <c r="ET31" s="27">
        <v>0</v>
      </c>
      <c r="EU31" s="27">
        <v>0</v>
      </c>
      <c r="EV31" s="27">
        <v>0</v>
      </c>
      <c r="EW31" s="27">
        <v>0</v>
      </c>
      <c r="EX31" s="27">
        <v>0</v>
      </c>
      <c r="EY31" s="23">
        <f t="shared" si="2"/>
        <v>5056</v>
      </c>
      <c r="EZ31" s="24">
        <v>3559</v>
      </c>
      <c r="FA31" s="24">
        <v>1497</v>
      </c>
      <c r="FB31" s="24">
        <v>61</v>
      </c>
    </row>
    <row r="32" spans="1:158" ht="37.5" customHeight="1" x14ac:dyDescent="0.25">
      <c r="A32" s="11"/>
      <c r="B32" s="50" t="s">
        <v>37</v>
      </c>
      <c r="C32" s="12" t="s">
        <v>38</v>
      </c>
      <c r="D32" s="17">
        <f t="shared" ref="D32:AI32" si="3">SUMIFS(D22:D31,$C$22:$C$31,"Городской")</f>
        <v>947.90000000000009</v>
      </c>
      <c r="E32" s="17">
        <f t="shared" si="3"/>
        <v>250.6</v>
      </c>
      <c r="F32" s="17">
        <f t="shared" si="3"/>
        <v>697.30000000000007</v>
      </c>
      <c r="G32" s="17">
        <f t="shared" si="3"/>
        <v>0</v>
      </c>
      <c r="H32" s="17">
        <f t="shared" si="3"/>
        <v>0</v>
      </c>
      <c r="I32" s="17">
        <f t="shared" si="3"/>
        <v>0</v>
      </c>
      <c r="J32" s="17">
        <f t="shared" si="3"/>
        <v>0</v>
      </c>
      <c r="K32" s="17">
        <f t="shared" si="3"/>
        <v>0</v>
      </c>
      <c r="L32" s="17">
        <f t="shared" si="3"/>
        <v>0</v>
      </c>
      <c r="M32" s="17">
        <f t="shared" si="3"/>
        <v>0</v>
      </c>
      <c r="N32" s="17">
        <f t="shared" si="3"/>
        <v>0</v>
      </c>
      <c r="O32" s="17">
        <f t="shared" si="3"/>
        <v>0</v>
      </c>
      <c r="P32" s="17">
        <f t="shared" si="3"/>
        <v>0</v>
      </c>
      <c r="Q32" s="17">
        <f t="shared" si="3"/>
        <v>0</v>
      </c>
      <c r="R32" s="17">
        <f t="shared" si="3"/>
        <v>0</v>
      </c>
      <c r="S32" s="17">
        <f t="shared" si="3"/>
        <v>0</v>
      </c>
      <c r="T32" s="17">
        <f t="shared" si="3"/>
        <v>0</v>
      </c>
      <c r="U32" s="17">
        <f t="shared" si="3"/>
        <v>0</v>
      </c>
      <c r="V32" s="17">
        <f t="shared" si="3"/>
        <v>0</v>
      </c>
      <c r="W32" s="17">
        <f t="shared" si="3"/>
        <v>0</v>
      </c>
      <c r="X32" s="17">
        <f t="shared" si="3"/>
        <v>0</v>
      </c>
      <c r="Y32" s="17">
        <f t="shared" si="3"/>
        <v>0</v>
      </c>
      <c r="Z32" s="17">
        <f t="shared" si="3"/>
        <v>0</v>
      </c>
      <c r="AA32" s="17">
        <f t="shared" si="3"/>
        <v>0</v>
      </c>
      <c r="AB32" s="17">
        <f t="shared" si="3"/>
        <v>0</v>
      </c>
      <c r="AC32" s="17">
        <f t="shared" si="3"/>
        <v>0</v>
      </c>
      <c r="AD32" s="17">
        <f t="shared" si="3"/>
        <v>0</v>
      </c>
      <c r="AE32" s="17">
        <f t="shared" si="3"/>
        <v>0</v>
      </c>
      <c r="AF32" s="17">
        <f t="shared" si="3"/>
        <v>0</v>
      </c>
      <c r="AG32" s="17">
        <f t="shared" si="3"/>
        <v>0</v>
      </c>
      <c r="AH32" s="17">
        <f t="shared" si="3"/>
        <v>0</v>
      </c>
      <c r="AI32" s="17">
        <f t="shared" si="3"/>
        <v>0</v>
      </c>
      <c r="AJ32" s="17">
        <f t="shared" ref="AJ32:BO32" si="4">SUMIFS(AJ22:AJ31,$C$22:$C$31,"Городской")</f>
        <v>0</v>
      </c>
      <c r="AK32" s="17">
        <f t="shared" si="4"/>
        <v>0</v>
      </c>
      <c r="AL32" s="17">
        <f t="shared" si="4"/>
        <v>0</v>
      </c>
      <c r="AM32" s="17">
        <f t="shared" si="4"/>
        <v>0</v>
      </c>
      <c r="AN32" s="17">
        <f t="shared" si="4"/>
        <v>0</v>
      </c>
      <c r="AO32" s="17">
        <f t="shared" si="4"/>
        <v>0</v>
      </c>
      <c r="AP32" s="17">
        <f t="shared" si="4"/>
        <v>0</v>
      </c>
      <c r="AQ32" s="17">
        <f t="shared" si="4"/>
        <v>0</v>
      </c>
      <c r="AR32" s="17">
        <f t="shared" si="4"/>
        <v>0</v>
      </c>
      <c r="AS32" s="17">
        <f t="shared" si="4"/>
        <v>0</v>
      </c>
      <c r="AT32" s="17">
        <f t="shared" si="4"/>
        <v>0</v>
      </c>
      <c r="AU32" s="17">
        <f t="shared" si="4"/>
        <v>0</v>
      </c>
      <c r="AV32" s="17">
        <f t="shared" si="4"/>
        <v>0</v>
      </c>
      <c r="AW32" s="17">
        <f t="shared" si="4"/>
        <v>0</v>
      </c>
      <c r="AX32" s="17">
        <f t="shared" si="4"/>
        <v>0</v>
      </c>
      <c r="AY32" s="17">
        <f t="shared" si="4"/>
        <v>0</v>
      </c>
      <c r="AZ32" s="17">
        <f t="shared" si="4"/>
        <v>0</v>
      </c>
      <c r="BA32" s="17">
        <f t="shared" si="4"/>
        <v>0</v>
      </c>
      <c r="BB32" s="17">
        <f t="shared" si="4"/>
        <v>0</v>
      </c>
      <c r="BC32" s="17">
        <f t="shared" si="4"/>
        <v>0</v>
      </c>
      <c r="BD32" s="17">
        <f t="shared" si="4"/>
        <v>0</v>
      </c>
      <c r="BE32" s="17">
        <f t="shared" si="4"/>
        <v>0</v>
      </c>
      <c r="BF32" s="17">
        <f t="shared" si="4"/>
        <v>0</v>
      </c>
      <c r="BG32" s="17">
        <f t="shared" si="4"/>
        <v>0</v>
      </c>
      <c r="BH32" s="17">
        <f t="shared" si="4"/>
        <v>0</v>
      </c>
      <c r="BI32" s="17">
        <f t="shared" si="4"/>
        <v>0</v>
      </c>
      <c r="BJ32" s="17">
        <f t="shared" si="4"/>
        <v>0</v>
      </c>
      <c r="BK32" s="17">
        <f t="shared" si="4"/>
        <v>0</v>
      </c>
      <c r="BL32" s="17">
        <f t="shared" si="4"/>
        <v>0</v>
      </c>
      <c r="BM32" s="17">
        <f t="shared" si="4"/>
        <v>0</v>
      </c>
      <c r="BN32" s="17">
        <f t="shared" si="4"/>
        <v>0</v>
      </c>
      <c r="BO32" s="17">
        <f t="shared" si="4"/>
        <v>0</v>
      </c>
      <c r="BP32" s="17">
        <f t="shared" ref="BP32:CU32" si="5">SUMIFS(BP22:BP31,$C$22:$C$31,"Городской")</f>
        <v>0</v>
      </c>
      <c r="BQ32" s="17">
        <f t="shared" si="5"/>
        <v>0</v>
      </c>
      <c r="BR32" s="17">
        <f t="shared" si="5"/>
        <v>0</v>
      </c>
      <c r="BS32" s="17">
        <f t="shared" si="5"/>
        <v>0</v>
      </c>
      <c r="BT32" s="17">
        <f t="shared" si="5"/>
        <v>0</v>
      </c>
      <c r="BU32" s="17">
        <f t="shared" si="5"/>
        <v>0</v>
      </c>
      <c r="BV32" s="17">
        <f t="shared" si="5"/>
        <v>0</v>
      </c>
      <c r="BW32" s="17">
        <f t="shared" si="5"/>
        <v>0</v>
      </c>
      <c r="BX32" s="17">
        <f t="shared" si="5"/>
        <v>0</v>
      </c>
      <c r="BY32" s="17">
        <f t="shared" si="5"/>
        <v>0</v>
      </c>
      <c r="BZ32" s="17">
        <f t="shared" si="5"/>
        <v>0</v>
      </c>
      <c r="CA32" s="17">
        <f t="shared" si="5"/>
        <v>0</v>
      </c>
      <c r="CB32" s="17">
        <f t="shared" si="5"/>
        <v>0</v>
      </c>
      <c r="CC32" s="17">
        <f t="shared" si="5"/>
        <v>0</v>
      </c>
      <c r="CD32" s="17">
        <f t="shared" si="5"/>
        <v>0</v>
      </c>
      <c r="CE32" s="17">
        <f t="shared" si="5"/>
        <v>0</v>
      </c>
      <c r="CF32" s="17">
        <f t="shared" si="5"/>
        <v>0</v>
      </c>
      <c r="CG32" s="17">
        <f t="shared" si="5"/>
        <v>0</v>
      </c>
      <c r="CH32" s="17">
        <f t="shared" si="5"/>
        <v>0</v>
      </c>
      <c r="CI32" s="17">
        <f t="shared" si="5"/>
        <v>0</v>
      </c>
      <c r="CJ32" s="17">
        <f t="shared" si="5"/>
        <v>0</v>
      </c>
      <c r="CK32" s="17">
        <f t="shared" si="5"/>
        <v>0</v>
      </c>
      <c r="CL32" s="17">
        <f t="shared" si="5"/>
        <v>0</v>
      </c>
      <c r="CM32" s="17">
        <f t="shared" si="5"/>
        <v>0</v>
      </c>
      <c r="CN32" s="17">
        <f t="shared" si="5"/>
        <v>0</v>
      </c>
      <c r="CO32" s="17">
        <f t="shared" si="5"/>
        <v>0</v>
      </c>
      <c r="CP32" s="17">
        <f t="shared" si="5"/>
        <v>0</v>
      </c>
      <c r="CQ32" s="17">
        <f t="shared" si="5"/>
        <v>0</v>
      </c>
      <c r="CR32" s="17">
        <f t="shared" si="5"/>
        <v>0</v>
      </c>
      <c r="CS32" s="17">
        <f t="shared" si="5"/>
        <v>0</v>
      </c>
      <c r="CT32" s="17">
        <f t="shared" si="5"/>
        <v>0</v>
      </c>
      <c r="CU32" s="17">
        <f t="shared" si="5"/>
        <v>0</v>
      </c>
      <c r="CV32" s="17">
        <f t="shared" ref="CV32:EA32" si="6">SUMIFS(CV22:CV31,$C$22:$C$31,"Городской")</f>
        <v>0</v>
      </c>
      <c r="CW32" s="17">
        <f t="shared" si="6"/>
        <v>0</v>
      </c>
      <c r="CX32" s="17">
        <f t="shared" si="6"/>
        <v>0</v>
      </c>
      <c r="CY32" s="17">
        <f t="shared" si="6"/>
        <v>0</v>
      </c>
      <c r="CZ32" s="17">
        <f t="shared" si="6"/>
        <v>0</v>
      </c>
      <c r="DA32" s="17">
        <f t="shared" si="6"/>
        <v>0</v>
      </c>
      <c r="DB32" s="17">
        <f t="shared" si="6"/>
        <v>0</v>
      </c>
      <c r="DC32" s="17">
        <f t="shared" si="6"/>
        <v>0</v>
      </c>
      <c r="DD32" s="17">
        <f t="shared" si="6"/>
        <v>0</v>
      </c>
      <c r="DE32" s="17">
        <f t="shared" si="6"/>
        <v>0</v>
      </c>
      <c r="DF32" s="17">
        <f t="shared" si="6"/>
        <v>0</v>
      </c>
      <c r="DG32" s="17">
        <f t="shared" si="6"/>
        <v>0</v>
      </c>
      <c r="DH32" s="17">
        <f t="shared" si="6"/>
        <v>0</v>
      </c>
      <c r="DI32" s="17">
        <f t="shared" si="6"/>
        <v>0</v>
      </c>
      <c r="DJ32" s="17">
        <f t="shared" si="6"/>
        <v>0</v>
      </c>
      <c r="DK32" s="17">
        <f t="shared" si="6"/>
        <v>0</v>
      </c>
      <c r="DL32" s="17">
        <f t="shared" si="6"/>
        <v>0</v>
      </c>
      <c r="DM32" s="17">
        <f t="shared" si="6"/>
        <v>0</v>
      </c>
      <c r="DN32" s="17">
        <f t="shared" si="6"/>
        <v>0</v>
      </c>
      <c r="DO32" s="17">
        <f t="shared" si="6"/>
        <v>0</v>
      </c>
      <c r="DP32" s="17">
        <f t="shared" si="6"/>
        <v>0</v>
      </c>
      <c r="DQ32" s="17">
        <f t="shared" si="6"/>
        <v>0</v>
      </c>
      <c r="DR32" s="17">
        <f t="shared" si="6"/>
        <v>0</v>
      </c>
      <c r="DS32" s="17">
        <f t="shared" si="6"/>
        <v>0</v>
      </c>
      <c r="DT32" s="17">
        <f t="shared" si="6"/>
        <v>0</v>
      </c>
      <c r="DU32" s="17">
        <f t="shared" si="6"/>
        <v>0</v>
      </c>
      <c r="DV32" s="17">
        <f t="shared" si="6"/>
        <v>0</v>
      </c>
      <c r="DW32" s="17">
        <f t="shared" si="6"/>
        <v>0</v>
      </c>
      <c r="DX32" s="17">
        <f t="shared" si="6"/>
        <v>0</v>
      </c>
      <c r="DY32" s="17">
        <f t="shared" si="6"/>
        <v>0</v>
      </c>
      <c r="DZ32" s="17">
        <f t="shared" si="6"/>
        <v>0</v>
      </c>
      <c r="EA32" s="17">
        <f t="shared" si="6"/>
        <v>0</v>
      </c>
      <c r="EB32" s="17">
        <f t="shared" ref="EB32:FB32" si="7">SUMIFS(EB22:EB31,$C$22:$C$31,"Городской")</f>
        <v>0</v>
      </c>
      <c r="EC32" s="17">
        <f t="shared" si="7"/>
        <v>0</v>
      </c>
      <c r="ED32" s="17">
        <f t="shared" si="7"/>
        <v>0</v>
      </c>
      <c r="EE32" s="17">
        <f t="shared" si="7"/>
        <v>0</v>
      </c>
      <c r="EF32" s="17">
        <f t="shared" si="7"/>
        <v>0</v>
      </c>
      <c r="EG32" s="17">
        <f t="shared" si="7"/>
        <v>0</v>
      </c>
      <c r="EH32" s="17">
        <f t="shared" si="7"/>
        <v>0</v>
      </c>
      <c r="EI32" s="39">
        <f t="shared" si="7"/>
        <v>0</v>
      </c>
      <c r="EJ32" s="17">
        <f t="shared" si="7"/>
        <v>0</v>
      </c>
      <c r="EK32" s="43">
        <f t="shared" si="7"/>
        <v>0</v>
      </c>
      <c r="EL32" s="17">
        <f t="shared" si="7"/>
        <v>0</v>
      </c>
      <c r="EM32" s="17">
        <f t="shared" si="7"/>
        <v>0</v>
      </c>
      <c r="EN32" s="17">
        <f t="shared" si="7"/>
        <v>0</v>
      </c>
      <c r="EO32" s="17">
        <f t="shared" si="7"/>
        <v>0</v>
      </c>
      <c r="EP32" s="17">
        <f t="shared" si="7"/>
        <v>0</v>
      </c>
      <c r="EQ32" s="17">
        <f t="shared" si="7"/>
        <v>0</v>
      </c>
      <c r="ER32" s="17">
        <f t="shared" si="7"/>
        <v>0</v>
      </c>
      <c r="ES32" s="17">
        <f t="shared" si="7"/>
        <v>0</v>
      </c>
      <c r="ET32" s="17">
        <f t="shared" si="7"/>
        <v>0</v>
      </c>
      <c r="EU32" s="17">
        <f t="shared" si="7"/>
        <v>0</v>
      </c>
      <c r="EV32" s="17">
        <f t="shared" si="7"/>
        <v>0</v>
      </c>
      <c r="EW32" s="17">
        <f t="shared" si="7"/>
        <v>0</v>
      </c>
      <c r="EX32" s="17">
        <f t="shared" si="7"/>
        <v>0</v>
      </c>
      <c r="EY32" s="17">
        <f t="shared" si="7"/>
        <v>64840</v>
      </c>
      <c r="EZ32" s="17">
        <f t="shared" si="7"/>
        <v>48517</v>
      </c>
      <c r="FA32" s="17">
        <f t="shared" si="7"/>
        <v>16323</v>
      </c>
      <c r="FB32" s="17">
        <f t="shared" si="7"/>
        <v>778.4</v>
      </c>
    </row>
    <row r="33" spans="1:175" ht="34.5" customHeight="1" x14ac:dyDescent="0.25">
      <c r="A33" s="11"/>
      <c r="B33" s="50" t="s">
        <v>39</v>
      </c>
      <c r="C33" s="12" t="s">
        <v>38</v>
      </c>
      <c r="D33" s="17">
        <f t="shared" ref="D33:AI33" si="8">SUMIFS(D22:D31,$C$22:$C$31,"Сельский")</f>
        <v>297.2</v>
      </c>
      <c r="E33" s="17">
        <f t="shared" si="8"/>
        <v>38</v>
      </c>
      <c r="F33" s="17">
        <f t="shared" si="8"/>
        <v>199.2</v>
      </c>
      <c r="G33" s="17">
        <f t="shared" si="8"/>
        <v>0</v>
      </c>
      <c r="H33" s="17">
        <f t="shared" si="8"/>
        <v>0</v>
      </c>
      <c r="I33" s="17">
        <f t="shared" si="8"/>
        <v>0</v>
      </c>
      <c r="J33" s="17">
        <f t="shared" si="8"/>
        <v>0</v>
      </c>
      <c r="K33" s="17">
        <f t="shared" si="8"/>
        <v>0</v>
      </c>
      <c r="L33" s="17">
        <f t="shared" si="8"/>
        <v>0</v>
      </c>
      <c r="M33" s="17">
        <f t="shared" si="8"/>
        <v>0</v>
      </c>
      <c r="N33" s="17">
        <f t="shared" si="8"/>
        <v>0</v>
      </c>
      <c r="O33" s="17">
        <f t="shared" si="8"/>
        <v>0</v>
      </c>
      <c r="P33" s="17">
        <f t="shared" si="8"/>
        <v>0</v>
      </c>
      <c r="Q33" s="17">
        <f t="shared" si="8"/>
        <v>0</v>
      </c>
      <c r="R33" s="17">
        <f t="shared" si="8"/>
        <v>0</v>
      </c>
      <c r="S33" s="17">
        <f t="shared" si="8"/>
        <v>0</v>
      </c>
      <c r="T33" s="17">
        <f t="shared" si="8"/>
        <v>0</v>
      </c>
      <c r="U33" s="17">
        <f t="shared" si="8"/>
        <v>0</v>
      </c>
      <c r="V33" s="17">
        <f t="shared" si="8"/>
        <v>0</v>
      </c>
      <c r="W33" s="17">
        <f t="shared" si="8"/>
        <v>0</v>
      </c>
      <c r="X33" s="17">
        <f t="shared" si="8"/>
        <v>0</v>
      </c>
      <c r="Y33" s="17">
        <f t="shared" si="8"/>
        <v>0</v>
      </c>
      <c r="Z33" s="17">
        <f t="shared" si="8"/>
        <v>0</v>
      </c>
      <c r="AA33" s="17">
        <f t="shared" si="8"/>
        <v>0</v>
      </c>
      <c r="AB33" s="17">
        <f t="shared" si="8"/>
        <v>0</v>
      </c>
      <c r="AC33" s="17">
        <f t="shared" si="8"/>
        <v>0</v>
      </c>
      <c r="AD33" s="17">
        <f t="shared" si="8"/>
        <v>0</v>
      </c>
      <c r="AE33" s="17">
        <f t="shared" si="8"/>
        <v>0</v>
      </c>
      <c r="AF33" s="17">
        <f t="shared" si="8"/>
        <v>0</v>
      </c>
      <c r="AG33" s="17">
        <f t="shared" si="8"/>
        <v>0</v>
      </c>
      <c r="AH33" s="17">
        <f t="shared" si="8"/>
        <v>0</v>
      </c>
      <c r="AI33" s="17">
        <f t="shared" si="8"/>
        <v>13</v>
      </c>
      <c r="AJ33" s="17">
        <f t="shared" ref="AJ33:BO33" si="9">SUMIFS(AJ22:AJ31,$C$22:$C$31,"Сельский")</f>
        <v>47</v>
      </c>
      <c r="AK33" s="17">
        <f t="shared" si="9"/>
        <v>0</v>
      </c>
      <c r="AL33" s="17">
        <f t="shared" si="9"/>
        <v>0</v>
      </c>
      <c r="AM33" s="17">
        <f t="shared" si="9"/>
        <v>0</v>
      </c>
      <c r="AN33" s="17">
        <f t="shared" si="9"/>
        <v>0</v>
      </c>
      <c r="AO33" s="17">
        <f t="shared" si="9"/>
        <v>0</v>
      </c>
      <c r="AP33" s="17">
        <f t="shared" si="9"/>
        <v>0</v>
      </c>
      <c r="AQ33" s="17">
        <f t="shared" si="9"/>
        <v>0</v>
      </c>
      <c r="AR33" s="17">
        <f t="shared" si="9"/>
        <v>0</v>
      </c>
      <c r="AS33" s="17">
        <f t="shared" si="9"/>
        <v>0</v>
      </c>
      <c r="AT33" s="17">
        <f t="shared" si="9"/>
        <v>0</v>
      </c>
      <c r="AU33" s="17">
        <f t="shared" si="9"/>
        <v>0</v>
      </c>
      <c r="AV33" s="17">
        <f t="shared" si="9"/>
        <v>0</v>
      </c>
      <c r="AW33" s="17">
        <f t="shared" si="9"/>
        <v>0</v>
      </c>
      <c r="AX33" s="17">
        <f t="shared" si="9"/>
        <v>0</v>
      </c>
      <c r="AY33" s="17">
        <f t="shared" si="9"/>
        <v>0</v>
      </c>
      <c r="AZ33" s="17">
        <f t="shared" si="9"/>
        <v>0</v>
      </c>
      <c r="BA33" s="17">
        <f t="shared" si="9"/>
        <v>0</v>
      </c>
      <c r="BB33" s="17">
        <f t="shared" si="9"/>
        <v>0</v>
      </c>
      <c r="BC33" s="17">
        <f t="shared" si="9"/>
        <v>0</v>
      </c>
      <c r="BD33" s="17">
        <f t="shared" si="9"/>
        <v>0</v>
      </c>
      <c r="BE33" s="17">
        <f t="shared" si="9"/>
        <v>0</v>
      </c>
      <c r="BF33" s="17">
        <f t="shared" si="9"/>
        <v>0</v>
      </c>
      <c r="BG33" s="17">
        <f t="shared" si="9"/>
        <v>0</v>
      </c>
      <c r="BH33" s="17">
        <f t="shared" si="9"/>
        <v>0</v>
      </c>
      <c r="BI33" s="17">
        <f t="shared" si="9"/>
        <v>0</v>
      </c>
      <c r="BJ33" s="17">
        <f t="shared" si="9"/>
        <v>0</v>
      </c>
      <c r="BK33" s="17">
        <f t="shared" si="9"/>
        <v>0</v>
      </c>
      <c r="BL33" s="17">
        <f t="shared" si="9"/>
        <v>0</v>
      </c>
      <c r="BM33" s="17">
        <f t="shared" si="9"/>
        <v>0</v>
      </c>
      <c r="BN33" s="17">
        <f t="shared" si="9"/>
        <v>0</v>
      </c>
      <c r="BO33" s="17">
        <f t="shared" si="9"/>
        <v>0</v>
      </c>
      <c r="BP33" s="17">
        <f t="shared" ref="BP33:CU33" si="10">SUMIFS(BP22:BP31,$C$22:$C$31,"Сельский")</f>
        <v>0</v>
      </c>
      <c r="BQ33" s="17">
        <f t="shared" si="10"/>
        <v>0</v>
      </c>
      <c r="BR33" s="17">
        <f t="shared" si="10"/>
        <v>0</v>
      </c>
      <c r="BS33" s="17">
        <f t="shared" si="10"/>
        <v>0</v>
      </c>
      <c r="BT33" s="17">
        <f t="shared" si="10"/>
        <v>0</v>
      </c>
      <c r="BU33" s="17">
        <f t="shared" si="10"/>
        <v>0</v>
      </c>
      <c r="BV33" s="17">
        <f t="shared" si="10"/>
        <v>0</v>
      </c>
      <c r="BW33" s="17">
        <f t="shared" si="10"/>
        <v>0</v>
      </c>
      <c r="BX33" s="17">
        <f t="shared" si="10"/>
        <v>0</v>
      </c>
      <c r="BY33" s="17">
        <f t="shared" si="10"/>
        <v>0</v>
      </c>
      <c r="BZ33" s="17">
        <f t="shared" si="10"/>
        <v>0</v>
      </c>
      <c r="CA33" s="17">
        <f t="shared" si="10"/>
        <v>0</v>
      </c>
      <c r="CB33" s="17">
        <f t="shared" si="10"/>
        <v>0</v>
      </c>
      <c r="CC33" s="17">
        <f t="shared" si="10"/>
        <v>0</v>
      </c>
      <c r="CD33" s="17">
        <f t="shared" si="10"/>
        <v>0</v>
      </c>
      <c r="CE33" s="17">
        <f t="shared" si="10"/>
        <v>0</v>
      </c>
      <c r="CF33" s="17">
        <f t="shared" si="10"/>
        <v>0</v>
      </c>
      <c r="CG33" s="17">
        <f t="shared" si="10"/>
        <v>0</v>
      </c>
      <c r="CH33" s="17">
        <f t="shared" si="10"/>
        <v>0</v>
      </c>
      <c r="CI33" s="17">
        <f t="shared" si="10"/>
        <v>0</v>
      </c>
      <c r="CJ33" s="17">
        <f t="shared" si="10"/>
        <v>0</v>
      </c>
      <c r="CK33" s="17">
        <f t="shared" si="10"/>
        <v>0</v>
      </c>
      <c r="CL33" s="17">
        <f t="shared" si="10"/>
        <v>0</v>
      </c>
      <c r="CM33" s="17">
        <f t="shared" si="10"/>
        <v>0</v>
      </c>
      <c r="CN33" s="17">
        <f t="shared" si="10"/>
        <v>0</v>
      </c>
      <c r="CO33" s="17">
        <f t="shared" si="10"/>
        <v>0</v>
      </c>
      <c r="CP33" s="17">
        <f t="shared" si="10"/>
        <v>0</v>
      </c>
      <c r="CQ33" s="17">
        <f t="shared" si="10"/>
        <v>0</v>
      </c>
      <c r="CR33" s="17">
        <f t="shared" si="10"/>
        <v>0</v>
      </c>
      <c r="CS33" s="17">
        <f t="shared" si="10"/>
        <v>0</v>
      </c>
      <c r="CT33" s="17">
        <f t="shared" si="10"/>
        <v>0</v>
      </c>
      <c r="CU33" s="17">
        <f t="shared" si="10"/>
        <v>0</v>
      </c>
      <c r="CV33" s="17">
        <f t="shared" ref="CV33:EA33" si="11">SUMIFS(CV22:CV31,$C$22:$C$31,"Сельский")</f>
        <v>0</v>
      </c>
      <c r="CW33" s="17">
        <f t="shared" si="11"/>
        <v>0</v>
      </c>
      <c r="CX33" s="17">
        <f t="shared" si="11"/>
        <v>0</v>
      </c>
      <c r="CY33" s="17">
        <f t="shared" si="11"/>
        <v>0</v>
      </c>
      <c r="CZ33" s="17">
        <f t="shared" si="11"/>
        <v>0</v>
      </c>
      <c r="DA33" s="17">
        <f t="shared" si="11"/>
        <v>0</v>
      </c>
      <c r="DB33" s="17">
        <f t="shared" si="11"/>
        <v>0</v>
      </c>
      <c r="DC33" s="17">
        <f t="shared" si="11"/>
        <v>0</v>
      </c>
      <c r="DD33" s="17">
        <f t="shared" si="11"/>
        <v>0</v>
      </c>
      <c r="DE33" s="17">
        <f t="shared" si="11"/>
        <v>0</v>
      </c>
      <c r="DF33" s="17">
        <f t="shared" si="11"/>
        <v>0</v>
      </c>
      <c r="DG33" s="17">
        <f t="shared" si="11"/>
        <v>0</v>
      </c>
      <c r="DH33" s="17">
        <f t="shared" si="11"/>
        <v>0</v>
      </c>
      <c r="DI33" s="17">
        <f t="shared" si="11"/>
        <v>0</v>
      </c>
      <c r="DJ33" s="17">
        <f t="shared" si="11"/>
        <v>0</v>
      </c>
      <c r="DK33" s="17">
        <f t="shared" si="11"/>
        <v>0</v>
      </c>
      <c r="DL33" s="17">
        <f t="shared" si="11"/>
        <v>0</v>
      </c>
      <c r="DM33" s="17">
        <f t="shared" si="11"/>
        <v>0</v>
      </c>
      <c r="DN33" s="17">
        <f t="shared" si="11"/>
        <v>0</v>
      </c>
      <c r="DO33" s="17">
        <f t="shared" si="11"/>
        <v>0</v>
      </c>
      <c r="DP33" s="17">
        <f t="shared" si="11"/>
        <v>0</v>
      </c>
      <c r="DQ33" s="17">
        <f t="shared" si="11"/>
        <v>0</v>
      </c>
      <c r="DR33" s="17">
        <f t="shared" si="11"/>
        <v>0</v>
      </c>
      <c r="DS33" s="17">
        <f t="shared" si="11"/>
        <v>0</v>
      </c>
      <c r="DT33" s="17">
        <f t="shared" si="11"/>
        <v>0</v>
      </c>
      <c r="DU33" s="17">
        <f t="shared" si="11"/>
        <v>0</v>
      </c>
      <c r="DV33" s="17">
        <f t="shared" si="11"/>
        <v>0</v>
      </c>
      <c r="DW33" s="17">
        <f t="shared" si="11"/>
        <v>0</v>
      </c>
      <c r="DX33" s="17">
        <f t="shared" si="11"/>
        <v>0</v>
      </c>
      <c r="DY33" s="17">
        <f t="shared" si="11"/>
        <v>0</v>
      </c>
      <c r="DZ33" s="17">
        <f t="shared" si="11"/>
        <v>0</v>
      </c>
      <c r="EA33" s="17">
        <f t="shared" si="11"/>
        <v>0</v>
      </c>
      <c r="EB33" s="17">
        <f t="shared" ref="EB33:FB33" si="12">SUMIFS(EB22:EB31,$C$22:$C$31,"Сельский")</f>
        <v>0</v>
      </c>
      <c r="EC33" s="17">
        <f t="shared" si="12"/>
        <v>0</v>
      </c>
      <c r="ED33" s="17">
        <f t="shared" si="12"/>
        <v>0</v>
      </c>
      <c r="EE33" s="17">
        <f t="shared" si="12"/>
        <v>0</v>
      </c>
      <c r="EF33" s="17">
        <f t="shared" si="12"/>
        <v>0</v>
      </c>
      <c r="EG33" s="17">
        <f t="shared" si="12"/>
        <v>0</v>
      </c>
      <c r="EH33" s="17">
        <f t="shared" si="12"/>
        <v>0</v>
      </c>
      <c r="EI33" s="39">
        <f t="shared" si="12"/>
        <v>0</v>
      </c>
      <c r="EJ33" s="17">
        <f t="shared" si="12"/>
        <v>0</v>
      </c>
      <c r="EK33" s="43">
        <f t="shared" si="12"/>
        <v>0</v>
      </c>
      <c r="EL33" s="17">
        <f t="shared" si="12"/>
        <v>0</v>
      </c>
      <c r="EM33" s="17">
        <f t="shared" si="12"/>
        <v>0</v>
      </c>
      <c r="EN33" s="17">
        <f t="shared" si="12"/>
        <v>0</v>
      </c>
      <c r="EO33" s="17">
        <f t="shared" si="12"/>
        <v>0</v>
      </c>
      <c r="EP33" s="17">
        <f t="shared" si="12"/>
        <v>0</v>
      </c>
      <c r="EQ33" s="17">
        <f t="shared" si="12"/>
        <v>0</v>
      </c>
      <c r="ER33" s="17">
        <f t="shared" si="12"/>
        <v>0</v>
      </c>
      <c r="ES33" s="17">
        <f t="shared" si="12"/>
        <v>0</v>
      </c>
      <c r="ET33" s="17">
        <f t="shared" si="12"/>
        <v>0</v>
      </c>
      <c r="EU33" s="17">
        <f t="shared" si="12"/>
        <v>0</v>
      </c>
      <c r="EV33" s="17">
        <f t="shared" si="12"/>
        <v>0</v>
      </c>
      <c r="EW33" s="17">
        <f t="shared" si="12"/>
        <v>0</v>
      </c>
      <c r="EX33" s="17">
        <f t="shared" si="12"/>
        <v>0</v>
      </c>
      <c r="EY33" s="17">
        <f t="shared" si="12"/>
        <v>29066</v>
      </c>
      <c r="EZ33" s="17">
        <f t="shared" si="12"/>
        <v>21531</v>
      </c>
      <c r="FA33" s="17">
        <f t="shared" si="12"/>
        <v>7535</v>
      </c>
      <c r="FB33" s="17">
        <f t="shared" si="12"/>
        <v>291.8</v>
      </c>
    </row>
    <row r="34" spans="1:175" ht="39" customHeight="1" x14ac:dyDescent="0.25">
      <c r="A34" s="11"/>
      <c r="B34" s="51" t="s">
        <v>4</v>
      </c>
      <c r="C34" s="14" t="s">
        <v>38</v>
      </c>
      <c r="D34" s="13">
        <f t="shared" ref="D34:BO34" si="13">SUM(D32:D33)</f>
        <v>1245.1000000000001</v>
      </c>
      <c r="E34" s="13">
        <f t="shared" si="13"/>
        <v>288.60000000000002</v>
      </c>
      <c r="F34" s="13">
        <f t="shared" si="13"/>
        <v>896.5</v>
      </c>
      <c r="G34" s="13">
        <f t="shared" si="13"/>
        <v>0</v>
      </c>
      <c r="H34" s="13">
        <f t="shared" si="13"/>
        <v>0</v>
      </c>
      <c r="I34" s="13">
        <f>SUM(I32:I33)</f>
        <v>0</v>
      </c>
      <c r="J34" s="13">
        <f t="shared" si="13"/>
        <v>0</v>
      </c>
      <c r="K34" s="13">
        <f t="shared" si="13"/>
        <v>0</v>
      </c>
      <c r="L34" s="13">
        <f t="shared" si="13"/>
        <v>0</v>
      </c>
      <c r="M34" s="13">
        <f t="shared" si="13"/>
        <v>0</v>
      </c>
      <c r="N34" s="13">
        <f t="shared" si="13"/>
        <v>0</v>
      </c>
      <c r="O34" s="13">
        <f t="shared" si="13"/>
        <v>0</v>
      </c>
      <c r="P34" s="13">
        <f t="shared" si="13"/>
        <v>0</v>
      </c>
      <c r="Q34" s="13">
        <f t="shared" si="13"/>
        <v>0</v>
      </c>
      <c r="R34" s="13">
        <f t="shared" si="13"/>
        <v>0</v>
      </c>
      <c r="S34" s="13">
        <f t="shared" si="13"/>
        <v>0</v>
      </c>
      <c r="T34" s="13">
        <f t="shared" si="13"/>
        <v>0</v>
      </c>
      <c r="U34" s="13">
        <f t="shared" si="13"/>
        <v>0</v>
      </c>
      <c r="V34" s="13">
        <f t="shared" si="13"/>
        <v>0</v>
      </c>
      <c r="W34" s="13">
        <f t="shared" si="13"/>
        <v>0</v>
      </c>
      <c r="X34" s="13">
        <f t="shared" si="13"/>
        <v>0</v>
      </c>
      <c r="Y34" s="13">
        <f t="shared" si="13"/>
        <v>0</v>
      </c>
      <c r="Z34" s="13">
        <f t="shared" si="13"/>
        <v>0</v>
      </c>
      <c r="AA34" s="13">
        <f t="shared" si="13"/>
        <v>0</v>
      </c>
      <c r="AB34" s="13">
        <f t="shared" si="13"/>
        <v>0</v>
      </c>
      <c r="AC34" s="13">
        <f t="shared" si="13"/>
        <v>0</v>
      </c>
      <c r="AD34" s="13">
        <f t="shared" si="13"/>
        <v>0</v>
      </c>
      <c r="AE34" s="13">
        <f t="shared" si="13"/>
        <v>0</v>
      </c>
      <c r="AF34" s="13">
        <f t="shared" si="13"/>
        <v>0</v>
      </c>
      <c r="AG34" s="13">
        <f t="shared" si="13"/>
        <v>0</v>
      </c>
      <c r="AH34" s="13">
        <f t="shared" si="13"/>
        <v>0</v>
      </c>
      <c r="AI34" s="13">
        <f t="shared" si="13"/>
        <v>13</v>
      </c>
      <c r="AJ34" s="13">
        <f t="shared" si="13"/>
        <v>47</v>
      </c>
      <c r="AK34" s="13">
        <f t="shared" si="13"/>
        <v>0</v>
      </c>
      <c r="AL34" s="13">
        <f t="shared" si="13"/>
        <v>0</v>
      </c>
      <c r="AM34" s="13">
        <f t="shared" si="13"/>
        <v>0</v>
      </c>
      <c r="AN34" s="13">
        <f t="shared" si="13"/>
        <v>0</v>
      </c>
      <c r="AO34" s="13">
        <f t="shared" si="13"/>
        <v>0</v>
      </c>
      <c r="AP34" s="13">
        <f t="shared" si="13"/>
        <v>0</v>
      </c>
      <c r="AQ34" s="13">
        <f t="shared" si="13"/>
        <v>0</v>
      </c>
      <c r="AR34" s="13">
        <f t="shared" si="13"/>
        <v>0</v>
      </c>
      <c r="AS34" s="13">
        <f t="shared" si="13"/>
        <v>0</v>
      </c>
      <c r="AT34" s="13">
        <f t="shared" si="13"/>
        <v>0</v>
      </c>
      <c r="AU34" s="13">
        <f t="shared" si="13"/>
        <v>0</v>
      </c>
      <c r="AV34" s="13">
        <f t="shared" si="13"/>
        <v>0</v>
      </c>
      <c r="AW34" s="13">
        <f t="shared" si="13"/>
        <v>0</v>
      </c>
      <c r="AX34" s="13">
        <f t="shared" si="13"/>
        <v>0</v>
      </c>
      <c r="AY34" s="13">
        <f t="shared" si="13"/>
        <v>0</v>
      </c>
      <c r="AZ34" s="13">
        <f t="shared" si="13"/>
        <v>0</v>
      </c>
      <c r="BA34" s="13">
        <f t="shared" si="13"/>
        <v>0</v>
      </c>
      <c r="BB34" s="13">
        <f t="shared" si="13"/>
        <v>0</v>
      </c>
      <c r="BC34" s="13">
        <f t="shared" si="13"/>
        <v>0</v>
      </c>
      <c r="BD34" s="13">
        <f t="shared" si="13"/>
        <v>0</v>
      </c>
      <c r="BE34" s="13">
        <f t="shared" si="13"/>
        <v>0</v>
      </c>
      <c r="BF34" s="13">
        <f t="shared" si="13"/>
        <v>0</v>
      </c>
      <c r="BG34" s="13">
        <f t="shared" si="13"/>
        <v>0</v>
      </c>
      <c r="BH34" s="13">
        <f t="shared" si="13"/>
        <v>0</v>
      </c>
      <c r="BI34" s="13">
        <f t="shared" si="13"/>
        <v>0</v>
      </c>
      <c r="BJ34" s="13">
        <f t="shared" si="13"/>
        <v>0</v>
      </c>
      <c r="BK34" s="13">
        <f t="shared" si="13"/>
        <v>0</v>
      </c>
      <c r="BL34" s="13">
        <f t="shared" si="13"/>
        <v>0</v>
      </c>
      <c r="BM34" s="13">
        <f t="shared" si="13"/>
        <v>0</v>
      </c>
      <c r="BN34" s="13">
        <f t="shared" si="13"/>
        <v>0</v>
      </c>
      <c r="BO34" s="13">
        <f t="shared" si="13"/>
        <v>0</v>
      </c>
      <c r="BP34" s="13">
        <f t="shared" ref="BP34:EA34" si="14">SUM(BP32:BP33)</f>
        <v>0</v>
      </c>
      <c r="BQ34" s="13">
        <f t="shared" si="14"/>
        <v>0</v>
      </c>
      <c r="BR34" s="13">
        <f t="shared" si="14"/>
        <v>0</v>
      </c>
      <c r="BS34" s="13">
        <f t="shared" si="14"/>
        <v>0</v>
      </c>
      <c r="BT34" s="13">
        <f t="shared" si="14"/>
        <v>0</v>
      </c>
      <c r="BU34" s="13">
        <f t="shared" si="14"/>
        <v>0</v>
      </c>
      <c r="BV34" s="13">
        <f t="shared" si="14"/>
        <v>0</v>
      </c>
      <c r="BW34" s="13">
        <f t="shared" si="14"/>
        <v>0</v>
      </c>
      <c r="BX34" s="13">
        <f t="shared" si="14"/>
        <v>0</v>
      </c>
      <c r="BY34" s="13">
        <f t="shared" si="14"/>
        <v>0</v>
      </c>
      <c r="BZ34" s="13">
        <f t="shared" si="14"/>
        <v>0</v>
      </c>
      <c r="CA34" s="13">
        <f t="shared" si="14"/>
        <v>0</v>
      </c>
      <c r="CB34" s="13">
        <f t="shared" si="14"/>
        <v>0</v>
      </c>
      <c r="CC34" s="13">
        <f t="shared" si="14"/>
        <v>0</v>
      </c>
      <c r="CD34" s="13">
        <f t="shared" si="14"/>
        <v>0</v>
      </c>
      <c r="CE34" s="13">
        <f t="shared" si="14"/>
        <v>0</v>
      </c>
      <c r="CF34" s="13">
        <f t="shared" si="14"/>
        <v>0</v>
      </c>
      <c r="CG34" s="13">
        <f t="shared" si="14"/>
        <v>0</v>
      </c>
      <c r="CH34" s="13">
        <f t="shared" si="14"/>
        <v>0</v>
      </c>
      <c r="CI34" s="13">
        <f t="shared" si="14"/>
        <v>0</v>
      </c>
      <c r="CJ34" s="13">
        <f t="shared" si="14"/>
        <v>0</v>
      </c>
      <c r="CK34" s="13">
        <f t="shared" si="14"/>
        <v>0</v>
      </c>
      <c r="CL34" s="13">
        <f t="shared" si="14"/>
        <v>0</v>
      </c>
      <c r="CM34" s="13">
        <f t="shared" si="14"/>
        <v>0</v>
      </c>
      <c r="CN34" s="13">
        <f t="shared" si="14"/>
        <v>0</v>
      </c>
      <c r="CO34" s="13">
        <f t="shared" si="14"/>
        <v>0</v>
      </c>
      <c r="CP34" s="13">
        <f t="shared" si="14"/>
        <v>0</v>
      </c>
      <c r="CQ34" s="13">
        <f t="shared" si="14"/>
        <v>0</v>
      </c>
      <c r="CR34" s="13">
        <f t="shared" si="14"/>
        <v>0</v>
      </c>
      <c r="CS34" s="13">
        <f t="shared" si="14"/>
        <v>0</v>
      </c>
      <c r="CT34" s="13">
        <f t="shared" si="14"/>
        <v>0</v>
      </c>
      <c r="CU34" s="13">
        <f t="shared" si="14"/>
        <v>0</v>
      </c>
      <c r="CV34" s="13">
        <f t="shared" si="14"/>
        <v>0</v>
      </c>
      <c r="CW34" s="13">
        <f t="shared" si="14"/>
        <v>0</v>
      </c>
      <c r="CX34" s="13">
        <f t="shared" si="14"/>
        <v>0</v>
      </c>
      <c r="CY34" s="13">
        <f t="shared" si="14"/>
        <v>0</v>
      </c>
      <c r="CZ34" s="13">
        <f t="shared" si="14"/>
        <v>0</v>
      </c>
      <c r="DA34" s="13">
        <f t="shared" si="14"/>
        <v>0</v>
      </c>
      <c r="DB34" s="13">
        <f t="shared" si="14"/>
        <v>0</v>
      </c>
      <c r="DC34" s="13">
        <f t="shared" si="14"/>
        <v>0</v>
      </c>
      <c r="DD34" s="13">
        <f t="shared" si="14"/>
        <v>0</v>
      </c>
      <c r="DE34" s="13">
        <f t="shared" si="14"/>
        <v>0</v>
      </c>
      <c r="DF34" s="13">
        <f t="shared" si="14"/>
        <v>0</v>
      </c>
      <c r="DG34" s="13">
        <f t="shared" si="14"/>
        <v>0</v>
      </c>
      <c r="DH34" s="13">
        <f t="shared" si="14"/>
        <v>0</v>
      </c>
      <c r="DI34" s="13">
        <f t="shared" si="14"/>
        <v>0</v>
      </c>
      <c r="DJ34" s="13">
        <f t="shared" si="14"/>
        <v>0</v>
      </c>
      <c r="DK34" s="13">
        <f t="shared" si="14"/>
        <v>0</v>
      </c>
      <c r="DL34" s="13">
        <f t="shared" si="14"/>
        <v>0</v>
      </c>
      <c r="DM34" s="13">
        <f t="shared" si="14"/>
        <v>0</v>
      </c>
      <c r="DN34" s="13">
        <f t="shared" si="14"/>
        <v>0</v>
      </c>
      <c r="DO34" s="13">
        <f t="shared" si="14"/>
        <v>0</v>
      </c>
      <c r="DP34" s="13">
        <f t="shared" si="14"/>
        <v>0</v>
      </c>
      <c r="DQ34" s="13">
        <f t="shared" si="14"/>
        <v>0</v>
      </c>
      <c r="DR34" s="13">
        <f t="shared" si="14"/>
        <v>0</v>
      </c>
      <c r="DS34" s="13">
        <f t="shared" si="14"/>
        <v>0</v>
      </c>
      <c r="DT34" s="13">
        <f t="shared" si="14"/>
        <v>0</v>
      </c>
      <c r="DU34" s="13">
        <f t="shared" si="14"/>
        <v>0</v>
      </c>
      <c r="DV34" s="13">
        <f t="shared" si="14"/>
        <v>0</v>
      </c>
      <c r="DW34" s="13">
        <f t="shared" si="14"/>
        <v>0</v>
      </c>
      <c r="DX34" s="13">
        <f t="shared" si="14"/>
        <v>0</v>
      </c>
      <c r="DY34" s="13">
        <f t="shared" si="14"/>
        <v>0</v>
      </c>
      <c r="DZ34" s="13">
        <f t="shared" si="14"/>
        <v>0</v>
      </c>
      <c r="EA34" s="13">
        <f t="shared" si="14"/>
        <v>0</v>
      </c>
      <c r="EB34" s="13">
        <f t="shared" ref="EB34:EX34" si="15">SUM(EB32:EB33)</f>
        <v>0</v>
      </c>
      <c r="EC34" s="13">
        <f t="shared" si="15"/>
        <v>0</v>
      </c>
      <c r="ED34" s="13">
        <f t="shared" si="15"/>
        <v>0</v>
      </c>
      <c r="EE34" s="13">
        <f t="shared" si="15"/>
        <v>0</v>
      </c>
      <c r="EF34" s="13">
        <f t="shared" si="15"/>
        <v>0</v>
      </c>
      <c r="EG34" s="13">
        <f t="shared" si="15"/>
        <v>0</v>
      </c>
      <c r="EH34" s="13">
        <f t="shared" si="15"/>
        <v>0</v>
      </c>
      <c r="EI34" s="40">
        <f t="shared" si="15"/>
        <v>0</v>
      </c>
      <c r="EJ34" s="13">
        <f t="shared" si="15"/>
        <v>0</v>
      </c>
      <c r="EK34" s="44">
        <f t="shared" si="15"/>
        <v>0</v>
      </c>
      <c r="EL34" s="13">
        <f t="shared" si="15"/>
        <v>0</v>
      </c>
      <c r="EM34" s="13">
        <f t="shared" si="15"/>
        <v>0</v>
      </c>
      <c r="EN34" s="13">
        <f t="shared" si="15"/>
        <v>0</v>
      </c>
      <c r="EO34" s="13">
        <f t="shared" si="15"/>
        <v>0</v>
      </c>
      <c r="EP34" s="13">
        <f t="shared" si="15"/>
        <v>0</v>
      </c>
      <c r="EQ34" s="13">
        <f t="shared" si="15"/>
        <v>0</v>
      </c>
      <c r="ER34" s="13">
        <f t="shared" si="15"/>
        <v>0</v>
      </c>
      <c r="ES34" s="13">
        <f t="shared" si="15"/>
        <v>0</v>
      </c>
      <c r="ET34" s="13">
        <f t="shared" si="15"/>
        <v>0</v>
      </c>
      <c r="EU34" s="13">
        <f t="shared" si="15"/>
        <v>0</v>
      </c>
      <c r="EV34" s="13">
        <f t="shared" si="15"/>
        <v>0</v>
      </c>
      <c r="EW34" s="13">
        <f t="shared" si="15"/>
        <v>0</v>
      </c>
      <c r="EX34" s="13">
        <f t="shared" si="15"/>
        <v>0</v>
      </c>
      <c r="EY34" s="13">
        <f t="shared" ref="EY34:FB34" si="16">SUM(EY32:EY33)</f>
        <v>93906</v>
      </c>
      <c r="EZ34" s="13">
        <f t="shared" si="16"/>
        <v>70048</v>
      </c>
      <c r="FA34" s="13">
        <f t="shared" si="16"/>
        <v>23858</v>
      </c>
      <c r="FB34" s="13">
        <f t="shared" si="16"/>
        <v>1070.2</v>
      </c>
    </row>
    <row r="35" spans="1:175" ht="100.5" customHeight="1" x14ac:dyDescent="0.25">
      <c r="B35" s="2"/>
      <c r="C35" s="53"/>
      <c r="D35" s="53"/>
      <c r="E35" s="54"/>
      <c r="F35" s="54"/>
      <c r="G35" s="2"/>
      <c r="H35" s="5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53" t="s">
        <v>77</v>
      </c>
      <c r="EM35" s="53"/>
      <c r="EN35" s="54"/>
      <c r="EO35" s="54"/>
      <c r="EP35" s="2"/>
      <c r="ER35" s="53" t="s">
        <v>76</v>
      </c>
      <c r="ES35" s="2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</row>
    <row r="36" spans="1:175" s="20" customFormat="1" ht="18" customHeight="1" x14ac:dyDescent="0.25">
      <c r="B36" s="29"/>
      <c r="C36" s="30"/>
      <c r="D36" s="31"/>
      <c r="EK36" s="32"/>
      <c r="EL36" s="32"/>
      <c r="EM36" s="32"/>
      <c r="EN36" s="32"/>
      <c r="EY36" s="33"/>
      <c r="EZ36" s="33"/>
      <c r="FA36" s="33"/>
      <c r="FB36" s="34"/>
    </row>
  </sheetData>
  <autoFilter ref="A21:FB36"/>
  <mergeCells count="237">
    <mergeCell ref="Z7:AH7"/>
    <mergeCell ref="N7:R7"/>
    <mergeCell ref="C9:R9"/>
    <mergeCell ref="C8:R8"/>
    <mergeCell ref="AE3:AH5"/>
    <mergeCell ref="N3:R3"/>
    <mergeCell ref="N4:R4"/>
    <mergeCell ref="N5:R5"/>
    <mergeCell ref="CY14:DE14"/>
    <mergeCell ref="CY13:DR13"/>
    <mergeCell ref="CY12:DT12"/>
    <mergeCell ref="CY11:DT11"/>
    <mergeCell ref="CS14:CX14"/>
    <mergeCell ref="CS13:CX13"/>
    <mergeCell ref="CQ12:CX12"/>
    <mergeCell ref="CQ11:CX11"/>
    <mergeCell ref="CB13:CN13"/>
    <mergeCell ref="CB12:CP12"/>
    <mergeCell ref="CB11:CP11"/>
    <mergeCell ref="CB14:CN14"/>
    <mergeCell ref="T12:AH12"/>
    <mergeCell ref="T11:AH11"/>
    <mergeCell ref="BM11:CA11"/>
    <mergeCell ref="BM12:CA12"/>
    <mergeCell ref="BO13:CA13"/>
    <mergeCell ref="G14:S14"/>
    <mergeCell ref="N19:N20"/>
    <mergeCell ref="BT19:BT20"/>
    <mergeCell ref="BF15:BJ18"/>
    <mergeCell ref="BO15:BO20"/>
    <mergeCell ref="BP15:BT18"/>
    <mergeCell ref="BU15:BV18"/>
    <mergeCell ref="AQ19:AQ20"/>
    <mergeCell ref="AR19:AR20"/>
    <mergeCell ref="AS19:AS20"/>
    <mergeCell ref="AT19:AT20"/>
    <mergeCell ref="AU19:AU20"/>
    <mergeCell ref="AV19:AV20"/>
    <mergeCell ref="U15:Y18"/>
    <mergeCell ref="Z15:AA18"/>
    <mergeCell ref="AB15:AF18"/>
    <mergeCell ref="AK15:AK20"/>
    <mergeCell ref="AL15:AP18"/>
    <mergeCell ref="AI19:AI20"/>
    <mergeCell ref="AJ19:AJ20"/>
    <mergeCell ref="AF19:AF20"/>
    <mergeCell ref="AL19:AL20"/>
    <mergeCell ref="T14:AF14"/>
    <mergeCell ref="AK14:AW14"/>
    <mergeCell ref="BO14:CA14"/>
    <mergeCell ref="H19:H20"/>
    <mergeCell ref="I19:I20"/>
    <mergeCell ref="J19:J20"/>
    <mergeCell ref="G13:S13"/>
    <mergeCell ref="T13:AF13"/>
    <mergeCell ref="BF11:BL11"/>
    <mergeCell ref="BF12:BL12"/>
    <mergeCell ref="BF13:BJ13"/>
    <mergeCell ref="BF14:BJ14"/>
    <mergeCell ref="AX14:BE14"/>
    <mergeCell ref="AK13:BE13"/>
    <mergeCell ref="AI12:BE12"/>
    <mergeCell ref="AI11:BE11"/>
    <mergeCell ref="AM19:AM20"/>
    <mergeCell ref="AN19:AN20"/>
    <mergeCell ref="AO19:AO20"/>
    <mergeCell ref="AP19:AP20"/>
    <mergeCell ref="AQ15:AR18"/>
    <mergeCell ref="AS15:AW18"/>
    <mergeCell ref="BH19:BH20"/>
    <mergeCell ref="G15:G20"/>
    <mergeCell ref="H15:L18"/>
    <mergeCell ref="E11:S11"/>
    <mergeCell ref="E12:S12"/>
    <mergeCell ref="EY11:FA17"/>
    <mergeCell ref="FB11:FB20"/>
    <mergeCell ref="EY18:EY20"/>
    <mergeCell ref="EZ18:FA19"/>
    <mergeCell ref="EM19:EM20"/>
    <mergeCell ref="EN19:EN20"/>
    <mergeCell ref="EO19:EO20"/>
    <mergeCell ref="EP19:EP20"/>
    <mergeCell ref="EQ19:EQ20"/>
    <mergeCell ref="ER19:ER20"/>
    <mergeCell ref="ES19:ES20"/>
    <mergeCell ref="ET19:ET20"/>
    <mergeCell ref="EU19:EU20"/>
    <mergeCell ref="EW13:EX19"/>
    <mergeCell ref="DW13:EO13"/>
    <mergeCell ref="EJ14:EO14"/>
    <mergeCell ref="EP14:EV14"/>
    <mergeCell ref="EP13:EV13"/>
    <mergeCell ref="DU11:EX11"/>
    <mergeCell ref="EE19:EE20"/>
    <mergeCell ref="EE15:EI18"/>
    <mergeCell ref="EJ15:EJ20"/>
    <mergeCell ref="ER15:EV18"/>
    <mergeCell ref="EK19:EK20"/>
    <mergeCell ref="DK19:DK20"/>
    <mergeCell ref="EA19:EA20"/>
    <mergeCell ref="EC15:ED18"/>
    <mergeCell ref="DP19:DP20"/>
    <mergeCell ref="DQ19:DQ20"/>
    <mergeCell ref="DU13:DV18"/>
    <mergeCell ref="DF14:DR14"/>
    <mergeCell ref="DW14:EI14"/>
    <mergeCell ref="EH19:EH20"/>
    <mergeCell ref="EI19:EI20"/>
    <mergeCell ref="DN19:DN20"/>
    <mergeCell ref="DO19:DO20"/>
    <mergeCell ref="EL19:EL20"/>
    <mergeCell ref="EV19:EV20"/>
    <mergeCell ref="DU19:DU20"/>
    <mergeCell ref="DX19:DX20"/>
    <mergeCell ref="DY19:DY20"/>
    <mergeCell ref="DZ19:DZ20"/>
    <mergeCell ref="DN15:DR18"/>
    <mergeCell ref="DW15:DW20"/>
    <mergeCell ref="DX15:EB18"/>
    <mergeCell ref="DV19:DV20"/>
    <mergeCell ref="EB19:EB20"/>
    <mergeCell ref="EC19:EC20"/>
    <mergeCell ref="ED19:ED20"/>
    <mergeCell ref="EK15:EO18"/>
    <mergeCell ref="EP15:EQ18"/>
    <mergeCell ref="AW19:AW20"/>
    <mergeCell ref="AY19:AY20"/>
    <mergeCell ref="AZ19:AZ20"/>
    <mergeCell ref="BA19:BA20"/>
    <mergeCell ref="AX15:AX20"/>
    <mergeCell ref="AY15:BC18"/>
    <mergeCell ref="BD15:BE18"/>
    <mergeCell ref="CR19:CR20"/>
    <mergeCell ref="CT19:CT20"/>
    <mergeCell ref="CU19:CU20"/>
    <mergeCell ref="CV19:CV20"/>
    <mergeCell ref="CW19:CW20"/>
    <mergeCell ref="DF15:DF20"/>
    <mergeCell ref="DG15:DK18"/>
    <mergeCell ref="DL15:DM18"/>
    <mergeCell ref="DL19:DL20"/>
    <mergeCell ref="CZ19:CZ20"/>
    <mergeCell ref="DA19:DA20"/>
    <mergeCell ref="CS15:CS20"/>
    <mergeCell ref="DA15:DE18"/>
    <mergeCell ref="CY19:CY20"/>
    <mergeCell ref="DB19:DB20"/>
    <mergeCell ref="DC19:DC20"/>
    <mergeCell ref="DD19:DD20"/>
    <mergeCell ref="DG19:DG20"/>
    <mergeCell ref="DH19:DH20"/>
    <mergeCell ref="DI19:DI20"/>
    <mergeCell ref="DM19:DM20"/>
    <mergeCell ref="CX19:CX20"/>
    <mergeCell ref="DE19:DE20"/>
    <mergeCell ref="DJ19:DJ20"/>
    <mergeCell ref="DU12:EX12"/>
    <mergeCell ref="E13:F18"/>
    <mergeCell ref="AG13:AH19"/>
    <mergeCell ref="AI13:AJ18"/>
    <mergeCell ref="BK13:BL19"/>
    <mergeCell ref="BM13:BN18"/>
    <mergeCell ref="CO13:CP19"/>
    <mergeCell ref="CQ13:CR18"/>
    <mergeCell ref="DS13:DT19"/>
    <mergeCell ref="BP19:BP20"/>
    <mergeCell ref="EF19:EF20"/>
    <mergeCell ref="EG19:EG20"/>
    <mergeCell ref="CY15:CZ18"/>
    <mergeCell ref="CJ19:CJ20"/>
    <mergeCell ref="DR19:DR20"/>
    <mergeCell ref="AA19:AA20"/>
    <mergeCell ref="E19:E20"/>
    <mergeCell ref="CK19:CK20"/>
    <mergeCell ref="K19:K20"/>
    <mergeCell ref="L19:L20"/>
    <mergeCell ref="M19:M20"/>
    <mergeCell ref="CJ15:CN18"/>
    <mergeCell ref="CT15:CX18"/>
    <mergeCell ref="BJ19:BJ20"/>
    <mergeCell ref="BM19:BM20"/>
    <mergeCell ref="BN19:BN20"/>
    <mergeCell ref="BB19:BB20"/>
    <mergeCell ref="BC19:BC20"/>
    <mergeCell ref="BD19:BD20"/>
    <mergeCell ref="BE19:BE20"/>
    <mergeCell ref="BF19:BF20"/>
    <mergeCell ref="BG19:BG20"/>
    <mergeCell ref="BQ19:BQ20"/>
    <mergeCell ref="BR19:BR20"/>
    <mergeCell ref="BS19:BS20"/>
    <mergeCell ref="BU19:BU20"/>
    <mergeCell ref="BV19:BV20"/>
    <mergeCell ref="CC15:CG18"/>
    <mergeCell ref="CL19:CL20"/>
    <mergeCell ref="CM19:CM20"/>
    <mergeCell ref="CN19:CN20"/>
    <mergeCell ref="BW15:CA18"/>
    <mergeCell ref="BW19:BW20"/>
    <mergeCell ref="CQ19:CQ20"/>
    <mergeCell ref="BX19:BX20"/>
    <mergeCell ref="CB15:CB20"/>
    <mergeCell ref="CI19:CI20"/>
    <mergeCell ref="CH19:CH20"/>
    <mergeCell ref="BY19:BY20"/>
    <mergeCell ref="BZ19:BZ20"/>
    <mergeCell ref="CA19:CA20"/>
    <mergeCell ref="CC19:CC20"/>
    <mergeCell ref="CD19:CD20"/>
    <mergeCell ref="CE19:CE20"/>
    <mergeCell ref="CF19:CF20"/>
    <mergeCell ref="CG19:CG20"/>
    <mergeCell ref="CH15:CI18"/>
    <mergeCell ref="A11:A20"/>
    <mergeCell ref="B11:B20"/>
    <mergeCell ref="C11:C20"/>
    <mergeCell ref="BI19:BI20"/>
    <mergeCell ref="AB19:AB20"/>
    <mergeCell ref="AC19:AC20"/>
    <mergeCell ref="AD19:AD20"/>
    <mergeCell ref="AE19:AE20"/>
    <mergeCell ref="T15:T20"/>
    <mergeCell ref="O19:O20"/>
    <mergeCell ref="P19:P20"/>
    <mergeCell ref="Q19:Q20"/>
    <mergeCell ref="R19:R20"/>
    <mergeCell ref="S19:S20"/>
    <mergeCell ref="U19:U20"/>
    <mergeCell ref="V19:V20"/>
    <mergeCell ref="W19:W20"/>
    <mergeCell ref="X19:X20"/>
    <mergeCell ref="Y19:Y20"/>
    <mergeCell ref="Z19:Z20"/>
    <mergeCell ref="D11:D20"/>
    <mergeCell ref="F19:F20"/>
    <mergeCell ref="M15:N18"/>
    <mergeCell ref="O15:S18"/>
  </mergeCells>
  <printOptions horizontalCentered="1"/>
  <pageMargins left="0.23622047244094491" right="0.23622047244094491" top="0.15748031496062992" bottom="0.35433070866141736" header="0" footer="0"/>
  <pageSetup paperSize="9" scale="35" orientation="landscape" r:id="rId1"/>
  <headerFooter differentFirst="1">
    <oddHeader>&amp;C&amp;P</oddHeader>
  </headerFooter>
  <colBreaks count="7" manualBreakCount="7">
    <brk id="19" max="35" man="1"/>
    <brk id="39" max="35" man="1"/>
    <brk id="59" max="35" man="1"/>
    <brk id="79" max="35" man="1"/>
    <brk id="99" max="35" man="1"/>
    <brk id="119" max="35" man="1"/>
    <brk id="13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S34"/>
  <sheetViews>
    <sheetView view="pageBreakPreview" zoomScale="50" zoomScaleNormal="55" zoomScaleSheetLayoutView="50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FB17" sqref="FB17"/>
    </sheetView>
  </sheetViews>
  <sheetFormatPr defaultColWidth="10.42578125" defaultRowHeight="18" customHeight="1" x14ac:dyDescent="0.25"/>
  <cols>
    <col min="1" max="1" width="8.28515625" style="1" customWidth="1"/>
    <col min="2" max="2" width="55" style="22" customWidth="1"/>
    <col min="3" max="3" width="14.42578125" style="2" customWidth="1"/>
    <col min="4" max="4" width="18.42578125" style="3" customWidth="1"/>
    <col min="5" max="5" width="14.28515625" style="1" customWidth="1"/>
    <col min="6" max="6" width="17.28515625" style="1" customWidth="1"/>
    <col min="7" max="14" width="18.85546875" style="1" customWidth="1"/>
    <col min="15" max="15" width="21.42578125" style="1" customWidth="1"/>
    <col min="16" max="17" width="18.85546875" style="1" customWidth="1"/>
    <col min="18" max="18" width="20.28515625" style="1" customWidth="1"/>
    <col min="19" max="20" width="21.28515625" style="1" customWidth="1"/>
    <col min="21" max="38" width="19.85546875" style="1" customWidth="1"/>
    <col min="39" max="139" width="19.28515625" style="1" customWidth="1"/>
    <col min="140" max="140" width="19.28515625" style="20" customWidth="1"/>
    <col min="141" max="144" width="19.28515625" style="21" customWidth="1"/>
    <col min="145" max="151" width="19.28515625" style="1" customWidth="1"/>
    <col min="152" max="152" width="21.42578125" style="1" customWidth="1"/>
    <col min="153" max="154" width="19.28515625" style="1" customWidth="1"/>
    <col min="155" max="155" width="20.42578125" style="1" customWidth="1"/>
    <col min="156" max="156" width="21.42578125" style="1" customWidth="1"/>
    <col min="157" max="157" width="22.85546875" style="1" customWidth="1"/>
    <col min="158" max="158" width="21.140625" style="1" customWidth="1"/>
    <col min="159" max="16384" width="10.42578125" style="1"/>
  </cols>
  <sheetData>
    <row r="1" spans="1:158" ht="18" hidden="1" customHeight="1" x14ac:dyDescent="0.25"/>
    <row r="2" spans="1:158" ht="18" hidden="1" customHeight="1" x14ac:dyDescent="0.25"/>
    <row r="4" spans="1:158" ht="90" customHeight="1" x14ac:dyDescent="0.25">
      <c r="B4" s="19"/>
      <c r="C4" s="69" t="s">
        <v>72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48"/>
      <c r="T4" s="19"/>
      <c r="U4" s="19"/>
      <c r="V4" s="19"/>
      <c r="W4" s="19"/>
      <c r="X4" s="19"/>
      <c r="Y4" s="19"/>
      <c r="Z4" s="19"/>
      <c r="AA4" s="19"/>
      <c r="AI4" s="19"/>
      <c r="AJ4" s="19"/>
      <c r="AK4" s="19"/>
      <c r="AL4" s="19"/>
      <c r="AM4" s="19"/>
    </row>
    <row r="5" spans="1:158" ht="36.75" customHeight="1" x14ac:dyDescent="0.25">
      <c r="B5" s="19"/>
      <c r="C5" s="68" t="s">
        <v>70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19"/>
      <c r="U5" s="19"/>
      <c r="V5" s="19"/>
      <c r="W5" s="19"/>
      <c r="X5" s="19"/>
      <c r="Y5" s="19"/>
      <c r="Z5" s="19"/>
      <c r="AA5" s="19"/>
      <c r="AI5" s="19"/>
      <c r="AJ5" s="19"/>
      <c r="AK5" s="19"/>
      <c r="AL5" s="19"/>
      <c r="AM5" s="19"/>
    </row>
    <row r="6" spans="1:158" ht="40.5" customHeight="1" x14ac:dyDescent="0.25">
      <c r="B6" s="15"/>
      <c r="C6" s="4"/>
      <c r="D6" s="5"/>
      <c r="S6" s="21" t="s">
        <v>40</v>
      </c>
    </row>
    <row r="7" spans="1:158" ht="18.75" customHeight="1" x14ac:dyDescent="0.25">
      <c r="A7" s="57" t="s">
        <v>3</v>
      </c>
      <c r="B7" s="57" t="s">
        <v>60</v>
      </c>
      <c r="C7" s="57" t="s">
        <v>14</v>
      </c>
      <c r="D7" s="59" t="s">
        <v>65</v>
      </c>
      <c r="E7" s="63" t="s">
        <v>75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2"/>
      <c r="T7" s="63" t="s">
        <v>69</v>
      </c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2"/>
      <c r="AI7" s="63" t="s">
        <v>75</v>
      </c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2"/>
      <c r="BF7" s="63" t="s">
        <v>75</v>
      </c>
      <c r="BG7" s="64"/>
      <c r="BH7" s="64"/>
      <c r="BI7" s="64"/>
      <c r="BJ7" s="64"/>
      <c r="BK7" s="64"/>
      <c r="BL7" s="62"/>
      <c r="BM7" s="63" t="s">
        <v>75</v>
      </c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2"/>
      <c r="CB7" s="63" t="s">
        <v>75</v>
      </c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2"/>
      <c r="CQ7" s="63" t="s">
        <v>75</v>
      </c>
      <c r="CR7" s="64"/>
      <c r="CS7" s="64"/>
      <c r="CT7" s="64"/>
      <c r="CU7" s="64"/>
      <c r="CV7" s="64"/>
      <c r="CW7" s="64"/>
      <c r="CX7" s="62"/>
      <c r="CY7" s="63" t="s">
        <v>75</v>
      </c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2"/>
      <c r="DU7" s="58" t="s">
        <v>75</v>
      </c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7" t="s">
        <v>62</v>
      </c>
      <c r="EZ7" s="65"/>
      <c r="FA7" s="65"/>
      <c r="FB7" s="57" t="s">
        <v>78</v>
      </c>
    </row>
    <row r="8" spans="1:158" s="6" customFormat="1" ht="18.75" customHeight="1" x14ac:dyDescent="0.25">
      <c r="A8" s="57"/>
      <c r="B8" s="57"/>
      <c r="C8" s="57"/>
      <c r="D8" s="60"/>
      <c r="E8" s="63" t="s">
        <v>63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2"/>
      <c r="T8" s="63" t="s">
        <v>63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2"/>
      <c r="AI8" s="63" t="s">
        <v>43</v>
      </c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2"/>
      <c r="BF8" s="63" t="s">
        <v>43</v>
      </c>
      <c r="BG8" s="64"/>
      <c r="BH8" s="64"/>
      <c r="BI8" s="64"/>
      <c r="BJ8" s="64"/>
      <c r="BK8" s="64"/>
      <c r="BL8" s="62"/>
      <c r="BM8" s="63" t="s">
        <v>44</v>
      </c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2"/>
      <c r="CB8" s="63" t="s">
        <v>44</v>
      </c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2"/>
      <c r="CQ8" s="63" t="s">
        <v>45</v>
      </c>
      <c r="CR8" s="64"/>
      <c r="CS8" s="64"/>
      <c r="CT8" s="64"/>
      <c r="CU8" s="64"/>
      <c r="CV8" s="64"/>
      <c r="CW8" s="64"/>
      <c r="CX8" s="62"/>
      <c r="CY8" s="63" t="s">
        <v>45</v>
      </c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2"/>
      <c r="DU8" s="58" t="s">
        <v>64</v>
      </c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65"/>
      <c r="EZ8" s="65"/>
      <c r="FA8" s="65"/>
      <c r="FB8" s="65"/>
    </row>
    <row r="9" spans="1:158" s="7" customFormat="1" ht="18.75" customHeight="1" x14ac:dyDescent="0.25">
      <c r="A9" s="57"/>
      <c r="B9" s="57"/>
      <c r="C9" s="57"/>
      <c r="D9" s="60"/>
      <c r="E9" s="58" t="s">
        <v>15</v>
      </c>
      <c r="F9" s="58"/>
      <c r="G9" s="63" t="s">
        <v>16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2"/>
      <c r="T9" s="63" t="s">
        <v>16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2"/>
      <c r="AG9" s="58" t="s">
        <v>17</v>
      </c>
      <c r="AH9" s="58"/>
      <c r="AI9" s="58" t="s">
        <v>15</v>
      </c>
      <c r="AJ9" s="58"/>
      <c r="AK9" s="63" t="s">
        <v>16</v>
      </c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2"/>
      <c r="BF9" s="63" t="s">
        <v>16</v>
      </c>
      <c r="BG9" s="64"/>
      <c r="BH9" s="64"/>
      <c r="BI9" s="64"/>
      <c r="BJ9" s="62"/>
      <c r="BK9" s="58" t="s">
        <v>17</v>
      </c>
      <c r="BL9" s="58"/>
      <c r="BM9" s="58" t="s">
        <v>15</v>
      </c>
      <c r="BN9" s="58"/>
      <c r="BO9" s="63" t="s">
        <v>16</v>
      </c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2"/>
      <c r="CB9" s="63" t="s">
        <v>16</v>
      </c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2"/>
      <c r="CO9" s="58" t="s">
        <v>17</v>
      </c>
      <c r="CP9" s="58"/>
      <c r="CQ9" s="58" t="s">
        <v>15</v>
      </c>
      <c r="CR9" s="58"/>
      <c r="CS9" s="63" t="s">
        <v>16</v>
      </c>
      <c r="CT9" s="64"/>
      <c r="CU9" s="64"/>
      <c r="CV9" s="64"/>
      <c r="CW9" s="64"/>
      <c r="CX9" s="62"/>
      <c r="CY9" s="63" t="s">
        <v>16</v>
      </c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2"/>
      <c r="DS9" s="58" t="s">
        <v>17</v>
      </c>
      <c r="DT9" s="58"/>
      <c r="DU9" s="58" t="s">
        <v>15</v>
      </c>
      <c r="DV9" s="58"/>
      <c r="DW9" s="63" t="s">
        <v>16</v>
      </c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2"/>
      <c r="EP9" s="63" t="s">
        <v>16</v>
      </c>
      <c r="EQ9" s="64"/>
      <c r="ER9" s="64"/>
      <c r="ES9" s="64"/>
      <c r="ET9" s="64"/>
      <c r="EU9" s="64"/>
      <c r="EV9" s="62"/>
      <c r="EW9" s="58" t="s">
        <v>17</v>
      </c>
      <c r="EX9" s="58"/>
      <c r="EY9" s="65"/>
      <c r="EZ9" s="65"/>
      <c r="FA9" s="65"/>
      <c r="FB9" s="65"/>
    </row>
    <row r="10" spans="1:158" s="6" customFormat="1" ht="18.75" customHeight="1" x14ac:dyDescent="0.25">
      <c r="A10" s="57"/>
      <c r="B10" s="57"/>
      <c r="C10" s="57"/>
      <c r="D10" s="60"/>
      <c r="E10" s="58"/>
      <c r="F10" s="58"/>
      <c r="G10" s="58" t="s">
        <v>18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 t="s">
        <v>19</v>
      </c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 t="s">
        <v>18</v>
      </c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63" t="s">
        <v>19</v>
      </c>
      <c r="AY10" s="64"/>
      <c r="AZ10" s="64"/>
      <c r="BA10" s="64"/>
      <c r="BB10" s="64"/>
      <c r="BC10" s="64"/>
      <c r="BD10" s="64"/>
      <c r="BE10" s="62"/>
      <c r="BF10" s="63" t="s">
        <v>19</v>
      </c>
      <c r="BG10" s="64"/>
      <c r="BH10" s="64"/>
      <c r="BI10" s="64"/>
      <c r="BJ10" s="62"/>
      <c r="BK10" s="58"/>
      <c r="BL10" s="58"/>
      <c r="BM10" s="58"/>
      <c r="BN10" s="58"/>
      <c r="BO10" s="58" t="s">
        <v>18</v>
      </c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 t="s">
        <v>19</v>
      </c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63" t="s">
        <v>18</v>
      </c>
      <c r="CT10" s="64"/>
      <c r="CU10" s="64"/>
      <c r="CV10" s="64"/>
      <c r="CW10" s="64"/>
      <c r="CX10" s="62"/>
      <c r="CY10" s="63" t="s">
        <v>18</v>
      </c>
      <c r="CZ10" s="64"/>
      <c r="DA10" s="64"/>
      <c r="DB10" s="64"/>
      <c r="DC10" s="64"/>
      <c r="DD10" s="64"/>
      <c r="DE10" s="62"/>
      <c r="DF10" s="58" t="s">
        <v>19</v>
      </c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 t="s">
        <v>18</v>
      </c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63" t="s">
        <v>19</v>
      </c>
      <c r="EK10" s="64"/>
      <c r="EL10" s="64"/>
      <c r="EM10" s="64"/>
      <c r="EN10" s="64"/>
      <c r="EO10" s="62"/>
      <c r="EP10" s="63" t="s">
        <v>19</v>
      </c>
      <c r="EQ10" s="64"/>
      <c r="ER10" s="64"/>
      <c r="ES10" s="64"/>
      <c r="ET10" s="64"/>
      <c r="EU10" s="64"/>
      <c r="EV10" s="62"/>
      <c r="EW10" s="58"/>
      <c r="EX10" s="58"/>
      <c r="EY10" s="65"/>
      <c r="EZ10" s="65"/>
      <c r="FA10" s="65"/>
      <c r="FB10" s="65"/>
    </row>
    <row r="11" spans="1:158" s="6" customFormat="1" ht="18.75" customHeight="1" x14ac:dyDescent="0.25">
      <c r="A11" s="57"/>
      <c r="B11" s="57"/>
      <c r="C11" s="57"/>
      <c r="D11" s="60"/>
      <c r="E11" s="58"/>
      <c r="F11" s="58"/>
      <c r="G11" s="58" t="s">
        <v>23</v>
      </c>
      <c r="H11" s="58" t="s">
        <v>20</v>
      </c>
      <c r="I11" s="58"/>
      <c r="J11" s="58"/>
      <c r="K11" s="58"/>
      <c r="L11" s="58"/>
      <c r="M11" s="58" t="s">
        <v>21</v>
      </c>
      <c r="N11" s="58"/>
      <c r="O11" s="58" t="s">
        <v>22</v>
      </c>
      <c r="P11" s="58"/>
      <c r="Q11" s="58"/>
      <c r="R11" s="58"/>
      <c r="S11" s="58"/>
      <c r="T11" s="58" t="s">
        <v>23</v>
      </c>
      <c r="U11" s="58" t="s">
        <v>24</v>
      </c>
      <c r="V11" s="58"/>
      <c r="W11" s="58"/>
      <c r="X11" s="58"/>
      <c r="Y11" s="58"/>
      <c r="Z11" s="58" t="s">
        <v>1</v>
      </c>
      <c r="AA11" s="58"/>
      <c r="AB11" s="58" t="s">
        <v>25</v>
      </c>
      <c r="AC11" s="58"/>
      <c r="AD11" s="58"/>
      <c r="AE11" s="58"/>
      <c r="AF11" s="58"/>
      <c r="AG11" s="58"/>
      <c r="AH11" s="58"/>
      <c r="AI11" s="58"/>
      <c r="AJ11" s="58"/>
      <c r="AK11" s="58" t="s">
        <v>23</v>
      </c>
      <c r="AL11" s="58" t="s">
        <v>20</v>
      </c>
      <c r="AM11" s="58"/>
      <c r="AN11" s="58"/>
      <c r="AO11" s="58"/>
      <c r="AP11" s="58"/>
      <c r="AQ11" s="58" t="s">
        <v>21</v>
      </c>
      <c r="AR11" s="58"/>
      <c r="AS11" s="58" t="s">
        <v>22</v>
      </c>
      <c r="AT11" s="58"/>
      <c r="AU11" s="58"/>
      <c r="AV11" s="58"/>
      <c r="AW11" s="58"/>
      <c r="AX11" s="58" t="s">
        <v>23</v>
      </c>
      <c r="AY11" s="58" t="s">
        <v>24</v>
      </c>
      <c r="AZ11" s="58"/>
      <c r="BA11" s="58"/>
      <c r="BB11" s="58"/>
      <c r="BC11" s="58"/>
      <c r="BD11" s="58" t="s">
        <v>1</v>
      </c>
      <c r="BE11" s="58"/>
      <c r="BF11" s="58" t="s">
        <v>25</v>
      </c>
      <c r="BG11" s="58"/>
      <c r="BH11" s="58"/>
      <c r="BI11" s="58"/>
      <c r="BJ11" s="58"/>
      <c r="BK11" s="58"/>
      <c r="BL11" s="58"/>
      <c r="BM11" s="58"/>
      <c r="BN11" s="58"/>
      <c r="BO11" s="58" t="s">
        <v>23</v>
      </c>
      <c r="BP11" s="58" t="s">
        <v>20</v>
      </c>
      <c r="BQ11" s="58"/>
      <c r="BR11" s="58"/>
      <c r="BS11" s="58"/>
      <c r="BT11" s="58"/>
      <c r="BU11" s="58" t="s">
        <v>21</v>
      </c>
      <c r="BV11" s="58"/>
      <c r="BW11" s="58" t="s">
        <v>22</v>
      </c>
      <c r="BX11" s="58"/>
      <c r="BY11" s="58"/>
      <c r="BZ11" s="58"/>
      <c r="CA11" s="58"/>
      <c r="CB11" s="58" t="s">
        <v>23</v>
      </c>
      <c r="CC11" s="58" t="s">
        <v>24</v>
      </c>
      <c r="CD11" s="58"/>
      <c r="CE11" s="58"/>
      <c r="CF11" s="58"/>
      <c r="CG11" s="58"/>
      <c r="CH11" s="58" t="s">
        <v>1</v>
      </c>
      <c r="CI11" s="58"/>
      <c r="CJ11" s="58" t="s">
        <v>25</v>
      </c>
      <c r="CK11" s="58"/>
      <c r="CL11" s="58"/>
      <c r="CM11" s="58"/>
      <c r="CN11" s="58"/>
      <c r="CO11" s="58"/>
      <c r="CP11" s="58"/>
      <c r="CQ11" s="58"/>
      <c r="CR11" s="58"/>
      <c r="CS11" s="58" t="s">
        <v>23</v>
      </c>
      <c r="CT11" s="58" t="s">
        <v>20</v>
      </c>
      <c r="CU11" s="58"/>
      <c r="CV11" s="58"/>
      <c r="CW11" s="58"/>
      <c r="CX11" s="58"/>
      <c r="CY11" s="58" t="s">
        <v>21</v>
      </c>
      <c r="CZ11" s="58"/>
      <c r="DA11" s="58" t="s">
        <v>22</v>
      </c>
      <c r="DB11" s="58"/>
      <c r="DC11" s="58"/>
      <c r="DD11" s="58"/>
      <c r="DE11" s="58"/>
      <c r="DF11" s="58" t="s">
        <v>23</v>
      </c>
      <c r="DG11" s="58" t="s">
        <v>24</v>
      </c>
      <c r="DH11" s="58"/>
      <c r="DI11" s="58"/>
      <c r="DJ11" s="58"/>
      <c r="DK11" s="58"/>
      <c r="DL11" s="58" t="s">
        <v>1</v>
      </c>
      <c r="DM11" s="58"/>
      <c r="DN11" s="58" t="s">
        <v>25</v>
      </c>
      <c r="DO11" s="58"/>
      <c r="DP11" s="58"/>
      <c r="DQ11" s="58"/>
      <c r="DR11" s="58"/>
      <c r="DS11" s="58"/>
      <c r="DT11" s="58"/>
      <c r="DU11" s="58"/>
      <c r="DV11" s="58"/>
      <c r="DW11" s="58" t="s">
        <v>23</v>
      </c>
      <c r="DX11" s="58" t="s">
        <v>20</v>
      </c>
      <c r="DY11" s="58"/>
      <c r="DZ11" s="58"/>
      <c r="EA11" s="58"/>
      <c r="EB11" s="58"/>
      <c r="EC11" s="58" t="s">
        <v>21</v>
      </c>
      <c r="ED11" s="58"/>
      <c r="EE11" s="58" t="s">
        <v>22</v>
      </c>
      <c r="EF11" s="58"/>
      <c r="EG11" s="58"/>
      <c r="EH11" s="58"/>
      <c r="EI11" s="63"/>
      <c r="EJ11" s="58" t="s">
        <v>23</v>
      </c>
      <c r="EK11" s="62" t="s">
        <v>24</v>
      </c>
      <c r="EL11" s="58"/>
      <c r="EM11" s="58"/>
      <c r="EN11" s="58"/>
      <c r="EO11" s="58"/>
      <c r="EP11" s="58" t="s">
        <v>1</v>
      </c>
      <c r="EQ11" s="58"/>
      <c r="ER11" s="58" t="s">
        <v>25</v>
      </c>
      <c r="ES11" s="58"/>
      <c r="ET11" s="58"/>
      <c r="EU11" s="58"/>
      <c r="EV11" s="58"/>
      <c r="EW11" s="58"/>
      <c r="EX11" s="58"/>
      <c r="EY11" s="65"/>
      <c r="EZ11" s="65"/>
      <c r="FA11" s="65"/>
      <c r="FB11" s="65"/>
    </row>
    <row r="12" spans="1:158" s="8" customFormat="1" ht="21.75" customHeight="1" x14ac:dyDescent="0.25">
      <c r="A12" s="57"/>
      <c r="B12" s="57"/>
      <c r="C12" s="57"/>
      <c r="D12" s="60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63"/>
      <c r="EJ12" s="58"/>
      <c r="EK12" s="62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65"/>
      <c r="EZ12" s="65"/>
      <c r="FA12" s="65"/>
      <c r="FB12" s="65"/>
    </row>
    <row r="13" spans="1:158" s="8" customFormat="1" ht="18.75" customHeight="1" x14ac:dyDescent="0.25">
      <c r="A13" s="57"/>
      <c r="B13" s="57"/>
      <c r="C13" s="57"/>
      <c r="D13" s="60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63"/>
      <c r="EJ13" s="58"/>
      <c r="EK13" s="62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65"/>
      <c r="EZ13" s="65"/>
      <c r="FA13" s="65"/>
      <c r="FB13" s="65"/>
    </row>
    <row r="14" spans="1:158" s="8" customFormat="1" ht="15" customHeight="1" x14ac:dyDescent="0.25">
      <c r="A14" s="57"/>
      <c r="B14" s="57"/>
      <c r="C14" s="57"/>
      <c r="D14" s="6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63"/>
      <c r="EJ14" s="58"/>
      <c r="EK14" s="62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7" t="s">
        <v>41</v>
      </c>
      <c r="EZ14" s="57" t="s">
        <v>2</v>
      </c>
      <c r="FA14" s="65"/>
      <c r="FB14" s="65"/>
    </row>
    <row r="15" spans="1:158" s="8" customFormat="1" ht="50.25" customHeight="1" x14ac:dyDescent="0.25">
      <c r="A15" s="57"/>
      <c r="B15" s="57"/>
      <c r="C15" s="57"/>
      <c r="D15" s="60"/>
      <c r="E15" s="58" t="s">
        <v>46</v>
      </c>
      <c r="F15" s="58" t="s">
        <v>0</v>
      </c>
      <c r="G15" s="58"/>
      <c r="H15" s="58" t="s">
        <v>26</v>
      </c>
      <c r="I15" s="58" t="s">
        <v>47</v>
      </c>
      <c r="J15" s="58" t="s">
        <v>48</v>
      </c>
      <c r="K15" s="58" t="s">
        <v>49</v>
      </c>
      <c r="L15" s="58" t="s">
        <v>33</v>
      </c>
      <c r="M15" s="58" t="s">
        <v>27</v>
      </c>
      <c r="N15" s="58" t="s">
        <v>28</v>
      </c>
      <c r="O15" s="58" t="s">
        <v>29</v>
      </c>
      <c r="P15" s="58" t="s">
        <v>30</v>
      </c>
      <c r="Q15" s="58" t="s">
        <v>34</v>
      </c>
      <c r="R15" s="58" t="s">
        <v>31</v>
      </c>
      <c r="S15" s="58" t="s">
        <v>32</v>
      </c>
      <c r="T15" s="58"/>
      <c r="U15" s="58" t="s">
        <v>26</v>
      </c>
      <c r="V15" s="58" t="s">
        <v>47</v>
      </c>
      <c r="W15" s="58" t="s">
        <v>48</v>
      </c>
      <c r="X15" s="58" t="s">
        <v>49</v>
      </c>
      <c r="Y15" s="58" t="s">
        <v>33</v>
      </c>
      <c r="Z15" s="58" t="s">
        <v>27</v>
      </c>
      <c r="AA15" s="58" t="s">
        <v>28</v>
      </c>
      <c r="AB15" s="58" t="s">
        <v>29</v>
      </c>
      <c r="AC15" s="58" t="s">
        <v>30</v>
      </c>
      <c r="AD15" s="58" t="s">
        <v>34</v>
      </c>
      <c r="AE15" s="58" t="s">
        <v>31</v>
      </c>
      <c r="AF15" s="58" t="s">
        <v>32</v>
      </c>
      <c r="AG15" s="58"/>
      <c r="AH15" s="58"/>
      <c r="AI15" s="58" t="s">
        <v>46</v>
      </c>
      <c r="AJ15" s="58" t="s">
        <v>0</v>
      </c>
      <c r="AK15" s="58"/>
      <c r="AL15" s="58" t="s">
        <v>26</v>
      </c>
      <c r="AM15" s="58" t="s">
        <v>47</v>
      </c>
      <c r="AN15" s="58" t="s">
        <v>48</v>
      </c>
      <c r="AO15" s="58" t="s">
        <v>49</v>
      </c>
      <c r="AP15" s="58" t="s">
        <v>33</v>
      </c>
      <c r="AQ15" s="58" t="s">
        <v>27</v>
      </c>
      <c r="AR15" s="58" t="s">
        <v>28</v>
      </c>
      <c r="AS15" s="58" t="s">
        <v>29</v>
      </c>
      <c r="AT15" s="58" t="s">
        <v>30</v>
      </c>
      <c r="AU15" s="58" t="s">
        <v>34</v>
      </c>
      <c r="AV15" s="58" t="s">
        <v>31</v>
      </c>
      <c r="AW15" s="58" t="s">
        <v>32</v>
      </c>
      <c r="AX15" s="58"/>
      <c r="AY15" s="58" t="s">
        <v>26</v>
      </c>
      <c r="AZ15" s="58" t="s">
        <v>47</v>
      </c>
      <c r="BA15" s="58" t="s">
        <v>48</v>
      </c>
      <c r="BB15" s="58" t="s">
        <v>49</v>
      </c>
      <c r="BC15" s="58" t="s">
        <v>33</v>
      </c>
      <c r="BD15" s="58" t="s">
        <v>27</v>
      </c>
      <c r="BE15" s="58" t="s">
        <v>28</v>
      </c>
      <c r="BF15" s="58" t="s">
        <v>29</v>
      </c>
      <c r="BG15" s="58" t="s">
        <v>30</v>
      </c>
      <c r="BH15" s="58" t="s">
        <v>34</v>
      </c>
      <c r="BI15" s="58" t="s">
        <v>31</v>
      </c>
      <c r="BJ15" s="58" t="s">
        <v>32</v>
      </c>
      <c r="BK15" s="58"/>
      <c r="BL15" s="58"/>
      <c r="BM15" s="58" t="s">
        <v>46</v>
      </c>
      <c r="BN15" s="58" t="s">
        <v>0</v>
      </c>
      <c r="BO15" s="58"/>
      <c r="BP15" s="58" t="s">
        <v>26</v>
      </c>
      <c r="BQ15" s="58" t="s">
        <v>47</v>
      </c>
      <c r="BR15" s="58" t="s">
        <v>48</v>
      </c>
      <c r="BS15" s="58" t="s">
        <v>49</v>
      </c>
      <c r="BT15" s="58" t="s">
        <v>33</v>
      </c>
      <c r="BU15" s="58" t="s">
        <v>27</v>
      </c>
      <c r="BV15" s="58" t="s">
        <v>28</v>
      </c>
      <c r="BW15" s="58" t="s">
        <v>29</v>
      </c>
      <c r="BX15" s="58" t="s">
        <v>30</v>
      </c>
      <c r="BY15" s="58" t="s">
        <v>34</v>
      </c>
      <c r="BZ15" s="58" t="s">
        <v>31</v>
      </c>
      <c r="CA15" s="58" t="s">
        <v>32</v>
      </c>
      <c r="CB15" s="58"/>
      <c r="CC15" s="58" t="s">
        <v>26</v>
      </c>
      <c r="CD15" s="58" t="s">
        <v>47</v>
      </c>
      <c r="CE15" s="58" t="s">
        <v>48</v>
      </c>
      <c r="CF15" s="58" t="s">
        <v>49</v>
      </c>
      <c r="CG15" s="58" t="s">
        <v>33</v>
      </c>
      <c r="CH15" s="58" t="s">
        <v>27</v>
      </c>
      <c r="CI15" s="58" t="s">
        <v>28</v>
      </c>
      <c r="CJ15" s="58" t="s">
        <v>29</v>
      </c>
      <c r="CK15" s="58" t="s">
        <v>30</v>
      </c>
      <c r="CL15" s="58" t="s">
        <v>34</v>
      </c>
      <c r="CM15" s="58" t="s">
        <v>31</v>
      </c>
      <c r="CN15" s="58" t="s">
        <v>32</v>
      </c>
      <c r="CO15" s="58"/>
      <c r="CP15" s="58"/>
      <c r="CQ15" s="58" t="s">
        <v>46</v>
      </c>
      <c r="CR15" s="58" t="s">
        <v>0</v>
      </c>
      <c r="CS15" s="58"/>
      <c r="CT15" s="58" t="s">
        <v>26</v>
      </c>
      <c r="CU15" s="58" t="s">
        <v>47</v>
      </c>
      <c r="CV15" s="58" t="s">
        <v>48</v>
      </c>
      <c r="CW15" s="58" t="s">
        <v>49</v>
      </c>
      <c r="CX15" s="58" t="s">
        <v>33</v>
      </c>
      <c r="CY15" s="58" t="s">
        <v>27</v>
      </c>
      <c r="CZ15" s="58" t="s">
        <v>28</v>
      </c>
      <c r="DA15" s="58" t="s">
        <v>29</v>
      </c>
      <c r="DB15" s="58" t="s">
        <v>30</v>
      </c>
      <c r="DC15" s="58" t="s">
        <v>34</v>
      </c>
      <c r="DD15" s="58" t="s">
        <v>31</v>
      </c>
      <c r="DE15" s="58" t="s">
        <v>32</v>
      </c>
      <c r="DF15" s="58"/>
      <c r="DG15" s="58" t="s">
        <v>26</v>
      </c>
      <c r="DH15" s="58" t="s">
        <v>47</v>
      </c>
      <c r="DI15" s="58" t="s">
        <v>48</v>
      </c>
      <c r="DJ15" s="58" t="s">
        <v>49</v>
      </c>
      <c r="DK15" s="58" t="s">
        <v>33</v>
      </c>
      <c r="DL15" s="58" t="s">
        <v>27</v>
      </c>
      <c r="DM15" s="58" t="s">
        <v>28</v>
      </c>
      <c r="DN15" s="58" t="s">
        <v>29</v>
      </c>
      <c r="DO15" s="58" t="s">
        <v>30</v>
      </c>
      <c r="DP15" s="58" t="s">
        <v>34</v>
      </c>
      <c r="DQ15" s="58" t="s">
        <v>31</v>
      </c>
      <c r="DR15" s="58" t="s">
        <v>32</v>
      </c>
      <c r="DS15" s="58"/>
      <c r="DT15" s="58"/>
      <c r="DU15" s="58" t="s">
        <v>46</v>
      </c>
      <c r="DV15" s="58" t="s">
        <v>0</v>
      </c>
      <c r="DW15" s="58"/>
      <c r="DX15" s="58" t="s">
        <v>26</v>
      </c>
      <c r="DY15" s="58" t="s">
        <v>47</v>
      </c>
      <c r="DZ15" s="58" t="s">
        <v>48</v>
      </c>
      <c r="EA15" s="58" t="s">
        <v>49</v>
      </c>
      <c r="EB15" s="58" t="s">
        <v>33</v>
      </c>
      <c r="EC15" s="58" t="s">
        <v>27</v>
      </c>
      <c r="ED15" s="58" t="s">
        <v>28</v>
      </c>
      <c r="EE15" s="58" t="s">
        <v>29</v>
      </c>
      <c r="EF15" s="58" t="s">
        <v>30</v>
      </c>
      <c r="EG15" s="58" t="s">
        <v>31</v>
      </c>
      <c r="EH15" s="58" t="s">
        <v>34</v>
      </c>
      <c r="EI15" s="63" t="s">
        <v>32</v>
      </c>
      <c r="EJ15" s="58"/>
      <c r="EK15" s="62" t="s">
        <v>26</v>
      </c>
      <c r="EL15" s="58" t="s">
        <v>47</v>
      </c>
      <c r="EM15" s="58" t="s">
        <v>48</v>
      </c>
      <c r="EN15" s="58" t="s">
        <v>49</v>
      </c>
      <c r="EO15" s="58" t="s">
        <v>33</v>
      </c>
      <c r="EP15" s="58" t="s">
        <v>27</v>
      </c>
      <c r="EQ15" s="58" t="s">
        <v>28</v>
      </c>
      <c r="ER15" s="58" t="s">
        <v>29</v>
      </c>
      <c r="ES15" s="58" t="s">
        <v>30</v>
      </c>
      <c r="ET15" s="58" t="s">
        <v>34</v>
      </c>
      <c r="EU15" s="58" t="s">
        <v>31</v>
      </c>
      <c r="EV15" s="58" t="s">
        <v>32</v>
      </c>
      <c r="EW15" s="58"/>
      <c r="EX15" s="58"/>
      <c r="EY15" s="65"/>
      <c r="EZ15" s="65"/>
      <c r="FA15" s="65"/>
      <c r="FB15" s="65"/>
    </row>
    <row r="16" spans="1:158" s="8" customFormat="1" ht="232.5" customHeight="1" x14ac:dyDescent="0.25">
      <c r="A16" s="57"/>
      <c r="B16" s="57"/>
      <c r="C16" s="57"/>
      <c r="D16" s="61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45" t="s">
        <v>46</v>
      </c>
      <c r="AH16" s="45" t="s">
        <v>0</v>
      </c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45" t="s">
        <v>46</v>
      </c>
      <c r="BL16" s="45" t="s">
        <v>0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45" t="s">
        <v>46</v>
      </c>
      <c r="CP16" s="45" t="s">
        <v>0</v>
      </c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45" t="s">
        <v>46</v>
      </c>
      <c r="DT16" s="45" t="s">
        <v>0</v>
      </c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63"/>
      <c r="EJ16" s="58"/>
      <c r="EK16" s="62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45" t="s">
        <v>46</v>
      </c>
      <c r="EX16" s="45" t="s">
        <v>0</v>
      </c>
      <c r="EY16" s="65"/>
      <c r="EZ16" s="46" t="s">
        <v>42</v>
      </c>
      <c r="FA16" s="46" t="s">
        <v>61</v>
      </c>
      <c r="FB16" s="65"/>
    </row>
    <row r="17" spans="1:158" s="8" customFormat="1" ht="18.75" x14ac:dyDescent="0.25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  <c r="U17" s="46">
        <v>21</v>
      </c>
      <c r="V17" s="46">
        <v>22</v>
      </c>
      <c r="W17" s="46">
        <v>23</v>
      </c>
      <c r="X17" s="46">
        <v>24</v>
      </c>
      <c r="Y17" s="46">
        <v>25</v>
      </c>
      <c r="Z17" s="46">
        <v>26</v>
      </c>
      <c r="AA17" s="46">
        <v>27</v>
      </c>
      <c r="AB17" s="46">
        <v>28</v>
      </c>
      <c r="AC17" s="46">
        <v>29</v>
      </c>
      <c r="AD17" s="46">
        <v>30</v>
      </c>
      <c r="AE17" s="46">
        <v>31</v>
      </c>
      <c r="AF17" s="46">
        <v>32</v>
      </c>
      <c r="AG17" s="46">
        <v>33</v>
      </c>
      <c r="AH17" s="46">
        <v>34</v>
      </c>
      <c r="AI17" s="46">
        <v>35</v>
      </c>
      <c r="AJ17" s="46">
        <v>36</v>
      </c>
      <c r="AK17" s="46">
        <v>37</v>
      </c>
      <c r="AL17" s="46">
        <v>38</v>
      </c>
      <c r="AM17" s="46">
        <v>39</v>
      </c>
      <c r="AN17" s="46">
        <v>40</v>
      </c>
      <c r="AO17" s="46">
        <v>41</v>
      </c>
      <c r="AP17" s="46">
        <v>42</v>
      </c>
      <c r="AQ17" s="46">
        <v>43</v>
      </c>
      <c r="AR17" s="46">
        <v>44</v>
      </c>
      <c r="AS17" s="46">
        <v>45</v>
      </c>
      <c r="AT17" s="46">
        <v>46</v>
      </c>
      <c r="AU17" s="46">
        <v>47</v>
      </c>
      <c r="AV17" s="46">
        <v>48</v>
      </c>
      <c r="AW17" s="46">
        <v>49</v>
      </c>
      <c r="AX17" s="46">
        <v>50</v>
      </c>
      <c r="AY17" s="46">
        <v>51</v>
      </c>
      <c r="AZ17" s="46">
        <v>52</v>
      </c>
      <c r="BA17" s="46">
        <v>53</v>
      </c>
      <c r="BB17" s="46">
        <v>54</v>
      </c>
      <c r="BC17" s="46">
        <v>55</v>
      </c>
      <c r="BD17" s="46">
        <v>56</v>
      </c>
      <c r="BE17" s="46">
        <v>57</v>
      </c>
      <c r="BF17" s="46">
        <v>58</v>
      </c>
      <c r="BG17" s="46">
        <v>59</v>
      </c>
      <c r="BH17" s="46">
        <v>60</v>
      </c>
      <c r="BI17" s="46">
        <v>61</v>
      </c>
      <c r="BJ17" s="46">
        <v>62</v>
      </c>
      <c r="BK17" s="46">
        <v>63</v>
      </c>
      <c r="BL17" s="46">
        <v>64</v>
      </c>
      <c r="BM17" s="46">
        <v>65</v>
      </c>
      <c r="BN17" s="46">
        <v>66</v>
      </c>
      <c r="BO17" s="46">
        <v>67</v>
      </c>
      <c r="BP17" s="46">
        <v>68</v>
      </c>
      <c r="BQ17" s="46">
        <v>69</v>
      </c>
      <c r="BR17" s="46">
        <v>70</v>
      </c>
      <c r="BS17" s="46">
        <v>71</v>
      </c>
      <c r="BT17" s="46">
        <v>72</v>
      </c>
      <c r="BU17" s="46">
        <v>73</v>
      </c>
      <c r="BV17" s="46">
        <v>74</v>
      </c>
      <c r="BW17" s="46">
        <v>75</v>
      </c>
      <c r="BX17" s="46">
        <v>76</v>
      </c>
      <c r="BY17" s="46">
        <v>77</v>
      </c>
      <c r="BZ17" s="46">
        <v>78</v>
      </c>
      <c r="CA17" s="46">
        <v>79</v>
      </c>
      <c r="CB17" s="46">
        <v>80</v>
      </c>
      <c r="CC17" s="46">
        <v>81</v>
      </c>
      <c r="CD17" s="46">
        <v>82</v>
      </c>
      <c r="CE17" s="46">
        <v>83</v>
      </c>
      <c r="CF17" s="46">
        <v>84</v>
      </c>
      <c r="CG17" s="46">
        <v>85</v>
      </c>
      <c r="CH17" s="46">
        <v>86</v>
      </c>
      <c r="CI17" s="46">
        <v>87</v>
      </c>
      <c r="CJ17" s="46">
        <v>88</v>
      </c>
      <c r="CK17" s="46">
        <v>89</v>
      </c>
      <c r="CL17" s="46">
        <v>90</v>
      </c>
      <c r="CM17" s="46">
        <v>91</v>
      </c>
      <c r="CN17" s="46">
        <v>92</v>
      </c>
      <c r="CO17" s="46">
        <v>93</v>
      </c>
      <c r="CP17" s="46">
        <v>94</v>
      </c>
      <c r="CQ17" s="46">
        <v>95</v>
      </c>
      <c r="CR17" s="46">
        <v>96</v>
      </c>
      <c r="CS17" s="46">
        <v>97</v>
      </c>
      <c r="CT17" s="46">
        <v>98</v>
      </c>
      <c r="CU17" s="46">
        <v>99</v>
      </c>
      <c r="CV17" s="46">
        <v>100</v>
      </c>
      <c r="CW17" s="46">
        <v>101</v>
      </c>
      <c r="CX17" s="46">
        <v>102</v>
      </c>
      <c r="CY17" s="46">
        <v>103</v>
      </c>
      <c r="CZ17" s="46">
        <v>104</v>
      </c>
      <c r="DA17" s="46">
        <v>105</v>
      </c>
      <c r="DB17" s="46">
        <v>106</v>
      </c>
      <c r="DC17" s="46">
        <v>107</v>
      </c>
      <c r="DD17" s="46">
        <v>108</v>
      </c>
      <c r="DE17" s="46">
        <v>109</v>
      </c>
      <c r="DF17" s="46">
        <v>110</v>
      </c>
      <c r="DG17" s="46">
        <v>111</v>
      </c>
      <c r="DH17" s="46">
        <v>112</v>
      </c>
      <c r="DI17" s="46">
        <v>113</v>
      </c>
      <c r="DJ17" s="46">
        <v>114</v>
      </c>
      <c r="DK17" s="46">
        <v>115</v>
      </c>
      <c r="DL17" s="46">
        <v>116</v>
      </c>
      <c r="DM17" s="46">
        <v>117</v>
      </c>
      <c r="DN17" s="46">
        <v>118</v>
      </c>
      <c r="DO17" s="46">
        <v>119</v>
      </c>
      <c r="DP17" s="46">
        <v>120</v>
      </c>
      <c r="DQ17" s="46">
        <v>121</v>
      </c>
      <c r="DR17" s="46">
        <v>122</v>
      </c>
      <c r="DS17" s="46">
        <v>123</v>
      </c>
      <c r="DT17" s="46">
        <v>124</v>
      </c>
      <c r="DU17" s="46">
        <v>125</v>
      </c>
      <c r="DV17" s="46">
        <v>126</v>
      </c>
      <c r="DW17" s="46">
        <v>127</v>
      </c>
      <c r="DX17" s="46">
        <v>128</v>
      </c>
      <c r="DY17" s="46">
        <v>129</v>
      </c>
      <c r="DZ17" s="46">
        <v>130</v>
      </c>
      <c r="EA17" s="46">
        <v>131</v>
      </c>
      <c r="EB17" s="46">
        <v>132</v>
      </c>
      <c r="EC17" s="46">
        <v>133</v>
      </c>
      <c r="ED17" s="46">
        <v>134</v>
      </c>
      <c r="EE17" s="46">
        <v>135</v>
      </c>
      <c r="EF17" s="46">
        <v>136</v>
      </c>
      <c r="EG17" s="46">
        <v>137</v>
      </c>
      <c r="EH17" s="46">
        <v>138</v>
      </c>
      <c r="EI17" s="37">
        <v>139</v>
      </c>
      <c r="EJ17" s="46">
        <v>140</v>
      </c>
      <c r="EK17" s="41">
        <v>141</v>
      </c>
      <c r="EL17" s="46">
        <v>142</v>
      </c>
      <c r="EM17" s="46">
        <v>143</v>
      </c>
      <c r="EN17" s="46">
        <v>144</v>
      </c>
      <c r="EO17" s="46">
        <v>145</v>
      </c>
      <c r="EP17" s="46">
        <v>146</v>
      </c>
      <c r="EQ17" s="46">
        <v>147</v>
      </c>
      <c r="ER17" s="46">
        <v>148</v>
      </c>
      <c r="ES17" s="46">
        <v>149</v>
      </c>
      <c r="ET17" s="46">
        <v>150</v>
      </c>
      <c r="EU17" s="46">
        <v>151</v>
      </c>
      <c r="EV17" s="46">
        <v>152</v>
      </c>
      <c r="EW17" s="46">
        <v>153</v>
      </c>
      <c r="EX17" s="46">
        <v>154</v>
      </c>
      <c r="EY17" s="46">
        <v>155</v>
      </c>
      <c r="EZ17" s="46">
        <v>156</v>
      </c>
      <c r="FA17" s="46">
        <v>157</v>
      </c>
      <c r="FB17" s="46">
        <v>158</v>
      </c>
    </row>
    <row r="18" spans="1:158" ht="90" customHeight="1" x14ac:dyDescent="0.25">
      <c r="A18" s="10" t="s">
        <v>68</v>
      </c>
      <c r="B18" s="49" t="s">
        <v>51</v>
      </c>
      <c r="C18" s="46" t="s">
        <v>35</v>
      </c>
      <c r="D18" s="23">
        <f t="shared" ref="D18:D27" si="0">SUM(E18:EX18)</f>
        <v>160</v>
      </c>
      <c r="E18" s="27">
        <v>63</v>
      </c>
      <c r="F18" s="27">
        <v>97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0</v>
      </c>
      <c r="CO18" s="27">
        <v>0</v>
      </c>
      <c r="CP18" s="27">
        <v>0</v>
      </c>
      <c r="CQ18" s="27">
        <v>0</v>
      </c>
      <c r="CR18" s="27">
        <v>0</v>
      </c>
      <c r="CS18" s="27">
        <v>0</v>
      </c>
      <c r="CT18" s="27">
        <v>0</v>
      </c>
      <c r="CU18" s="27">
        <v>0</v>
      </c>
      <c r="CV18" s="27">
        <v>0</v>
      </c>
      <c r="CW18" s="27">
        <v>0</v>
      </c>
      <c r="CX18" s="27">
        <v>0</v>
      </c>
      <c r="CY18" s="27">
        <v>0</v>
      </c>
      <c r="CZ18" s="27">
        <v>0</v>
      </c>
      <c r="DA18" s="27">
        <v>0</v>
      </c>
      <c r="DB18" s="27">
        <v>0</v>
      </c>
      <c r="DC18" s="27">
        <v>0</v>
      </c>
      <c r="DD18" s="27">
        <v>0</v>
      </c>
      <c r="DE18" s="27">
        <v>0</v>
      </c>
      <c r="DF18" s="27">
        <v>0</v>
      </c>
      <c r="DG18" s="27">
        <v>0</v>
      </c>
      <c r="DH18" s="27">
        <v>0</v>
      </c>
      <c r="DI18" s="27">
        <v>0</v>
      </c>
      <c r="DJ18" s="27">
        <v>0</v>
      </c>
      <c r="DK18" s="27">
        <v>0</v>
      </c>
      <c r="DL18" s="27">
        <v>0</v>
      </c>
      <c r="DM18" s="27">
        <v>0</v>
      </c>
      <c r="DN18" s="27">
        <v>0</v>
      </c>
      <c r="DO18" s="27">
        <v>0</v>
      </c>
      <c r="DP18" s="27">
        <v>0</v>
      </c>
      <c r="DQ18" s="27">
        <v>0</v>
      </c>
      <c r="DR18" s="27">
        <v>0</v>
      </c>
      <c r="DS18" s="27">
        <v>0</v>
      </c>
      <c r="DT18" s="27">
        <v>0</v>
      </c>
      <c r="DU18" s="27">
        <v>0</v>
      </c>
      <c r="DV18" s="27">
        <v>0</v>
      </c>
      <c r="DW18" s="27">
        <v>0</v>
      </c>
      <c r="DX18" s="27">
        <v>0</v>
      </c>
      <c r="DY18" s="27">
        <v>0</v>
      </c>
      <c r="DZ18" s="27">
        <v>0</v>
      </c>
      <c r="EA18" s="27">
        <v>0</v>
      </c>
      <c r="EB18" s="27">
        <v>0</v>
      </c>
      <c r="EC18" s="27">
        <v>0</v>
      </c>
      <c r="ED18" s="27">
        <v>0</v>
      </c>
      <c r="EE18" s="27">
        <v>0</v>
      </c>
      <c r="EF18" s="27">
        <v>0</v>
      </c>
      <c r="EG18" s="27">
        <v>0</v>
      </c>
      <c r="EH18" s="27">
        <v>0</v>
      </c>
      <c r="EI18" s="38">
        <v>0</v>
      </c>
      <c r="EJ18" s="27">
        <v>0</v>
      </c>
      <c r="EK18" s="42">
        <v>0</v>
      </c>
      <c r="EL18" s="27">
        <v>0</v>
      </c>
      <c r="EM18" s="27">
        <v>0</v>
      </c>
      <c r="EN18" s="27">
        <v>0</v>
      </c>
      <c r="EO18" s="27">
        <v>0</v>
      </c>
      <c r="EP18" s="27">
        <v>0</v>
      </c>
      <c r="EQ18" s="27">
        <v>0</v>
      </c>
      <c r="ER18" s="27">
        <v>0</v>
      </c>
      <c r="ES18" s="27">
        <v>0</v>
      </c>
      <c r="ET18" s="27">
        <v>0</v>
      </c>
      <c r="EU18" s="27">
        <v>0</v>
      </c>
      <c r="EV18" s="27">
        <v>0</v>
      </c>
      <c r="EW18" s="27">
        <v>0</v>
      </c>
      <c r="EX18" s="27">
        <v>0</v>
      </c>
      <c r="EY18" s="23">
        <f t="shared" ref="EY18:EY24" si="1">SUM(EZ18:FA18)</f>
        <v>16078</v>
      </c>
      <c r="EZ18" s="24">
        <v>12032</v>
      </c>
      <c r="FA18" s="24">
        <v>4046</v>
      </c>
      <c r="FB18" s="24">
        <v>193.1</v>
      </c>
    </row>
    <row r="19" spans="1:158" ht="93" customHeight="1" x14ac:dyDescent="0.25">
      <c r="A19" s="10" t="s">
        <v>5</v>
      </c>
      <c r="B19" s="49" t="s">
        <v>52</v>
      </c>
      <c r="C19" s="46" t="s">
        <v>35</v>
      </c>
      <c r="D19" s="23">
        <f t="shared" si="0"/>
        <v>96</v>
      </c>
      <c r="E19" s="27">
        <v>21</v>
      </c>
      <c r="F19" s="27">
        <v>75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>
        <v>0</v>
      </c>
      <c r="BU19" s="27">
        <v>0</v>
      </c>
      <c r="BV19" s="27">
        <v>0</v>
      </c>
      <c r="BW19" s="27">
        <v>0</v>
      </c>
      <c r="BX19" s="27">
        <v>0</v>
      </c>
      <c r="BY19" s="27">
        <v>0</v>
      </c>
      <c r="BZ19" s="27">
        <v>0</v>
      </c>
      <c r="CA19" s="27">
        <v>0</v>
      </c>
      <c r="CB19" s="27">
        <v>0</v>
      </c>
      <c r="CC19" s="27">
        <v>0</v>
      </c>
      <c r="CD19" s="27">
        <v>0</v>
      </c>
      <c r="CE19" s="27">
        <v>0</v>
      </c>
      <c r="CF19" s="27">
        <v>0</v>
      </c>
      <c r="CG19" s="27">
        <v>0</v>
      </c>
      <c r="CH19" s="27">
        <v>0</v>
      </c>
      <c r="CI19" s="27">
        <v>0</v>
      </c>
      <c r="CJ19" s="27">
        <v>0</v>
      </c>
      <c r="CK19" s="27">
        <v>0</v>
      </c>
      <c r="CL19" s="27">
        <v>0</v>
      </c>
      <c r="CM19" s="27">
        <v>0</v>
      </c>
      <c r="CN19" s="27">
        <v>0</v>
      </c>
      <c r="CO19" s="27">
        <v>0</v>
      </c>
      <c r="CP19" s="27">
        <v>0</v>
      </c>
      <c r="CQ19" s="27">
        <v>0</v>
      </c>
      <c r="CR19" s="27">
        <v>0</v>
      </c>
      <c r="CS19" s="27">
        <v>0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0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7">
        <v>0</v>
      </c>
      <c r="DJ19" s="27">
        <v>0</v>
      </c>
      <c r="DK19" s="27">
        <v>0</v>
      </c>
      <c r="DL19" s="27">
        <v>0</v>
      </c>
      <c r="DM19" s="27">
        <v>0</v>
      </c>
      <c r="DN19" s="27">
        <v>0</v>
      </c>
      <c r="DO19" s="27">
        <v>0</v>
      </c>
      <c r="DP19" s="27">
        <v>0</v>
      </c>
      <c r="DQ19" s="27">
        <v>0</v>
      </c>
      <c r="DR19" s="27">
        <v>0</v>
      </c>
      <c r="DS19" s="27">
        <v>0</v>
      </c>
      <c r="DT19" s="27">
        <v>0</v>
      </c>
      <c r="DU19" s="27">
        <v>0</v>
      </c>
      <c r="DV19" s="27">
        <v>0</v>
      </c>
      <c r="DW19" s="27">
        <v>0</v>
      </c>
      <c r="DX19" s="27">
        <v>0</v>
      </c>
      <c r="DY19" s="27">
        <v>0</v>
      </c>
      <c r="DZ19" s="27">
        <v>0</v>
      </c>
      <c r="EA19" s="27">
        <v>0</v>
      </c>
      <c r="EB19" s="27">
        <v>0</v>
      </c>
      <c r="EC19" s="27">
        <v>0</v>
      </c>
      <c r="ED19" s="27">
        <v>0</v>
      </c>
      <c r="EE19" s="27">
        <v>0</v>
      </c>
      <c r="EF19" s="27">
        <v>0</v>
      </c>
      <c r="EG19" s="27">
        <v>0</v>
      </c>
      <c r="EH19" s="27">
        <v>0</v>
      </c>
      <c r="EI19" s="38">
        <v>0</v>
      </c>
      <c r="EJ19" s="27">
        <v>0</v>
      </c>
      <c r="EK19" s="42">
        <v>0</v>
      </c>
      <c r="EL19" s="27">
        <v>0</v>
      </c>
      <c r="EM19" s="27">
        <v>0</v>
      </c>
      <c r="EN19" s="27">
        <v>0</v>
      </c>
      <c r="EO19" s="27">
        <v>0</v>
      </c>
      <c r="EP19" s="27">
        <v>0</v>
      </c>
      <c r="EQ19" s="27">
        <v>0</v>
      </c>
      <c r="ER19" s="27">
        <v>0</v>
      </c>
      <c r="ES19" s="27">
        <v>0</v>
      </c>
      <c r="ET19" s="27">
        <v>0</v>
      </c>
      <c r="EU19" s="27">
        <v>0</v>
      </c>
      <c r="EV19" s="27">
        <v>0</v>
      </c>
      <c r="EW19" s="27">
        <v>0</v>
      </c>
      <c r="EX19" s="27">
        <v>0</v>
      </c>
      <c r="EY19" s="23">
        <f t="shared" si="1"/>
        <v>10080</v>
      </c>
      <c r="EZ19" s="24">
        <v>7564</v>
      </c>
      <c r="FA19" s="24">
        <v>2516</v>
      </c>
      <c r="FB19" s="24">
        <v>121.7</v>
      </c>
    </row>
    <row r="20" spans="1:158" ht="60.75" x14ac:dyDescent="0.25">
      <c r="A20" s="10" t="s">
        <v>6</v>
      </c>
      <c r="B20" s="49" t="s">
        <v>50</v>
      </c>
      <c r="C20" s="46" t="s">
        <v>35</v>
      </c>
      <c r="D20" s="23">
        <f t="shared" si="0"/>
        <v>250</v>
      </c>
      <c r="E20" s="27">
        <v>55</v>
      </c>
      <c r="F20" s="27">
        <v>195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7">
        <v>0</v>
      </c>
      <c r="DJ20" s="27">
        <v>0</v>
      </c>
      <c r="DK20" s="27">
        <v>0</v>
      </c>
      <c r="DL20" s="27">
        <v>0</v>
      </c>
      <c r="DM20" s="27">
        <v>0</v>
      </c>
      <c r="DN20" s="27">
        <v>0</v>
      </c>
      <c r="DO20" s="27">
        <v>0</v>
      </c>
      <c r="DP20" s="27">
        <v>0</v>
      </c>
      <c r="DQ20" s="27">
        <v>0</v>
      </c>
      <c r="DR20" s="27">
        <v>0</v>
      </c>
      <c r="DS20" s="27">
        <v>0</v>
      </c>
      <c r="DT20" s="27">
        <v>0</v>
      </c>
      <c r="DU20" s="27">
        <v>0</v>
      </c>
      <c r="DV20" s="27">
        <v>0</v>
      </c>
      <c r="DW20" s="27">
        <v>0</v>
      </c>
      <c r="DX20" s="27">
        <v>0</v>
      </c>
      <c r="DY20" s="27">
        <v>0</v>
      </c>
      <c r="DZ20" s="27">
        <v>0</v>
      </c>
      <c r="EA20" s="27">
        <v>0</v>
      </c>
      <c r="EB20" s="27">
        <v>0</v>
      </c>
      <c r="EC20" s="27">
        <v>0</v>
      </c>
      <c r="ED20" s="27">
        <v>0</v>
      </c>
      <c r="EE20" s="27">
        <v>0</v>
      </c>
      <c r="EF20" s="27">
        <v>0</v>
      </c>
      <c r="EG20" s="27">
        <v>0</v>
      </c>
      <c r="EH20" s="27">
        <v>0</v>
      </c>
      <c r="EI20" s="38">
        <v>0</v>
      </c>
      <c r="EJ20" s="27">
        <v>0</v>
      </c>
      <c r="EK20" s="42">
        <v>0</v>
      </c>
      <c r="EL20" s="27">
        <v>0</v>
      </c>
      <c r="EM20" s="27">
        <v>0</v>
      </c>
      <c r="EN20" s="27">
        <v>0</v>
      </c>
      <c r="EO20" s="27">
        <v>0</v>
      </c>
      <c r="EP20" s="27">
        <v>0</v>
      </c>
      <c r="EQ20" s="27">
        <v>0</v>
      </c>
      <c r="ER20" s="27">
        <v>0</v>
      </c>
      <c r="ES20" s="27">
        <v>0</v>
      </c>
      <c r="ET20" s="27">
        <v>0</v>
      </c>
      <c r="EU20" s="27">
        <v>0</v>
      </c>
      <c r="EV20" s="27">
        <v>0</v>
      </c>
      <c r="EW20" s="27">
        <v>0</v>
      </c>
      <c r="EX20" s="27">
        <v>0</v>
      </c>
      <c r="EY20" s="23">
        <f t="shared" si="1"/>
        <v>14169</v>
      </c>
      <c r="EZ20" s="24">
        <v>10599</v>
      </c>
      <c r="FA20" s="24">
        <v>3570</v>
      </c>
      <c r="FB20" s="24">
        <v>170</v>
      </c>
    </row>
    <row r="21" spans="1:158" s="16" customFormat="1" ht="40.5" x14ac:dyDescent="0.25">
      <c r="A21" s="10" t="s">
        <v>7</v>
      </c>
      <c r="B21" s="49" t="s">
        <v>53</v>
      </c>
      <c r="C21" s="46" t="s">
        <v>35</v>
      </c>
      <c r="D21" s="23">
        <f t="shared" si="0"/>
        <v>110</v>
      </c>
      <c r="E21" s="27">
        <v>20</v>
      </c>
      <c r="F21" s="27">
        <v>90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27">
        <v>0</v>
      </c>
      <c r="CU21" s="27">
        <v>0</v>
      </c>
      <c r="CV21" s="27">
        <v>0</v>
      </c>
      <c r="CW21" s="27">
        <v>0</v>
      </c>
      <c r="CX21" s="27">
        <v>0</v>
      </c>
      <c r="CY21" s="27">
        <v>0</v>
      </c>
      <c r="CZ21" s="27">
        <v>0</v>
      </c>
      <c r="DA21" s="27">
        <v>0</v>
      </c>
      <c r="DB21" s="27">
        <v>0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0</v>
      </c>
      <c r="DL21" s="27">
        <v>0</v>
      </c>
      <c r="DM21" s="27">
        <v>0</v>
      </c>
      <c r="DN21" s="27">
        <v>0</v>
      </c>
      <c r="DO21" s="27">
        <v>0</v>
      </c>
      <c r="DP21" s="27">
        <v>0</v>
      </c>
      <c r="DQ21" s="27">
        <v>0</v>
      </c>
      <c r="DR21" s="27">
        <v>0</v>
      </c>
      <c r="DS21" s="27">
        <v>0</v>
      </c>
      <c r="DT21" s="27">
        <v>0</v>
      </c>
      <c r="DU21" s="27">
        <v>0</v>
      </c>
      <c r="DV21" s="27">
        <v>0</v>
      </c>
      <c r="DW21" s="27">
        <v>0</v>
      </c>
      <c r="DX21" s="27">
        <v>0</v>
      </c>
      <c r="DY21" s="27">
        <v>0</v>
      </c>
      <c r="DZ21" s="27">
        <v>0</v>
      </c>
      <c r="EA21" s="27">
        <v>0</v>
      </c>
      <c r="EB21" s="27">
        <v>0</v>
      </c>
      <c r="EC21" s="27">
        <v>0</v>
      </c>
      <c r="ED21" s="27">
        <v>0</v>
      </c>
      <c r="EE21" s="27">
        <v>0</v>
      </c>
      <c r="EF21" s="27">
        <v>0</v>
      </c>
      <c r="EG21" s="27">
        <v>0</v>
      </c>
      <c r="EH21" s="27">
        <v>0</v>
      </c>
      <c r="EI21" s="38">
        <v>0</v>
      </c>
      <c r="EJ21" s="27">
        <v>0</v>
      </c>
      <c r="EK21" s="42">
        <v>0</v>
      </c>
      <c r="EL21" s="27">
        <v>0</v>
      </c>
      <c r="EM21" s="27">
        <v>0</v>
      </c>
      <c r="EN21" s="27">
        <v>0</v>
      </c>
      <c r="EO21" s="27">
        <v>0</v>
      </c>
      <c r="EP21" s="27">
        <v>0</v>
      </c>
      <c r="EQ21" s="27">
        <v>0</v>
      </c>
      <c r="ER21" s="27">
        <v>0</v>
      </c>
      <c r="ES21" s="27">
        <v>0</v>
      </c>
      <c r="ET21" s="27">
        <v>0</v>
      </c>
      <c r="EU21" s="27">
        <v>0</v>
      </c>
      <c r="EV21" s="27">
        <v>0</v>
      </c>
      <c r="EW21" s="27">
        <v>0</v>
      </c>
      <c r="EX21" s="27">
        <v>0</v>
      </c>
      <c r="EY21" s="23">
        <f t="shared" si="1"/>
        <v>9162</v>
      </c>
      <c r="EZ21" s="24">
        <v>6862</v>
      </c>
      <c r="FA21" s="24">
        <v>2300</v>
      </c>
      <c r="FB21" s="24">
        <v>110.2</v>
      </c>
    </row>
    <row r="22" spans="1:158" ht="40.5" x14ac:dyDescent="0.25">
      <c r="A22" s="10" t="s">
        <v>8</v>
      </c>
      <c r="B22" s="49" t="s">
        <v>54</v>
      </c>
      <c r="C22" s="46" t="s">
        <v>35</v>
      </c>
      <c r="D22" s="23">
        <f t="shared" si="0"/>
        <v>127</v>
      </c>
      <c r="E22" s="27">
        <v>55</v>
      </c>
      <c r="F22" s="27">
        <v>72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7">
        <v>0</v>
      </c>
      <c r="CZ22" s="27">
        <v>0</v>
      </c>
      <c r="DA22" s="27">
        <v>0</v>
      </c>
      <c r="DB22" s="27">
        <v>0</v>
      </c>
      <c r="DC22" s="27">
        <v>0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0</v>
      </c>
      <c r="DL22" s="27">
        <v>0</v>
      </c>
      <c r="DM22" s="27">
        <v>0</v>
      </c>
      <c r="DN22" s="27">
        <v>0</v>
      </c>
      <c r="DO22" s="27">
        <v>0</v>
      </c>
      <c r="DP22" s="27">
        <v>0</v>
      </c>
      <c r="DQ22" s="27">
        <v>0</v>
      </c>
      <c r="DR22" s="27">
        <v>0</v>
      </c>
      <c r="DS22" s="27">
        <v>0</v>
      </c>
      <c r="DT22" s="27">
        <v>0</v>
      </c>
      <c r="DU22" s="27">
        <v>0</v>
      </c>
      <c r="DV22" s="27">
        <v>0</v>
      </c>
      <c r="DW22" s="27">
        <v>0</v>
      </c>
      <c r="DX22" s="27">
        <v>0</v>
      </c>
      <c r="DY22" s="27">
        <v>0</v>
      </c>
      <c r="DZ22" s="27">
        <v>0</v>
      </c>
      <c r="EA22" s="27">
        <v>0</v>
      </c>
      <c r="EB22" s="27">
        <v>0</v>
      </c>
      <c r="EC22" s="27">
        <v>0</v>
      </c>
      <c r="ED22" s="27">
        <v>0</v>
      </c>
      <c r="EE22" s="27">
        <v>0</v>
      </c>
      <c r="EF22" s="27">
        <v>0</v>
      </c>
      <c r="EG22" s="27">
        <v>0</v>
      </c>
      <c r="EH22" s="27">
        <v>0</v>
      </c>
      <c r="EI22" s="38">
        <v>0</v>
      </c>
      <c r="EJ22" s="27">
        <v>0</v>
      </c>
      <c r="EK22" s="42">
        <v>0</v>
      </c>
      <c r="EL22" s="27">
        <v>0</v>
      </c>
      <c r="EM22" s="27">
        <v>0</v>
      </c>
      <c r="EN22" s="27">
        <v>0</v>
      </c>
      <c r="EO22" s="27">
        <v>0</v>
      </c>
      <c r="EP22" s="27">
        <v>0</v>
      </c>
      <c r="EQ22" s="27">
        <v>0</v>
      </c>
      <c r="ER22" s="27">
        <v>0</v>
      </c>
      <c r="ES22" s="27">
        <v>0</v>
      </c>
      <c r="ET22" s="27">
        <v>0</v>
      </c>
      <c r="EU22" s="27">
        <v>0</v>
      </c>
      <c r="EV22" s="27">
        <v>0</v>
      </c>
      <c r="EW22" s="27">
        <v>0</v>
      </c>
      <c r="EX22" s="27">
        <v>0</v>
      </c>
      <c r="EY22" s="23">
        <f t="shared" si="1"/>
        <v>10890</v>
      </c>
      <c r="EZ22" s="24">
        <v>8129</v>
      </c>
      <c r="FA22" s="24">
        <v>2761</v>
      </c>
      <c r="FB22" s="24">
        <v>130.1</v>
      </c>
    </row>
    <row r="23" spans="1:158" ht="49.5" customHeight="1" x14ac:dyDescent="0.25">
      <c r="A23" s="10" t="s">
        <v>9</v>
      </c>
      <c r="B23" s="49" t="s">
        <v>55</v>
      </c>
      <c r="C23" s="46" t="s">
        <v>35</v>
      </c>
      <c r="D23" s="23">
        <f t="shared" si="0"/>
        <v>60</v>
      </c>
      <c r="E23" s="27">
        <v>18</v>
      </c>
      <c r="F23" s="27">
        <v>42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27">
        <v>0</v>
      </c>
      <c r="CU23" s="27">
        <v>0</v>
      </c>
      <c r="CV23" s="27">
        <v>0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7">
        <v>0</v>
      </c>
      <c r="DR23" s="27">
        <v>0</v>
      </c>
      <c r="DS23" s="27">
        <v>0</v>
      </c>
      <c r="DT23" s="27">
        <v>0</v>
      </c>
      <c r="DU23" s="27">
        <v>0</v>
      </c>
      <c r="DV23" s="27">
        <v>0</v>
      </c>
      <c r="DW23" s="27">
        <v>0</v>
      </c>
      <c r="DX23" s="27">
        <v>0</v>
      </c>
      <c r="DY23" s="27">
        <v>0</v>
      </c>
      <c r="DZ23" s="27">
        <v>0</v>
      </c>
      <c r="EA23" s="27">
        <v>0</v>
      </c>
      <c r="EB23" s="27">
        <v>0</v>
      </c>
      <c r="EC23" s="27">
        <v>0</v>
      </c>
      <c r="ED23" s="27">
        <v>0</v>
      </c>
      <c r="EE23" s="27">
        <v>0</v>
      </c>
      <c r="EF23" s="27">
        <v>0</v>
      </c>
      <c r="EG23" s="27">
        <v>0</v>
      </c>
      <c r="EH23" s="27">
        <v>0</v>
      </c>
      <c r="EI23" s="38">
        <v>0</v>
      </c>
      <c r="EJ23" s="27">
        <v>0</v>
      </c>
      <c r="EK23" s="42">
        <v>0</v>
      </c>
      <c r="EL23" s="27">
        <v>0</v>
      </c>
      <c r="EM23" s="27">
        <v>0</v>
      </c>
      <c r="EN23" s="27">
        <v>0</v>
      </c>
      <c r="EO23" s="27">
        <v>0</v>
      </c>
      <c r="EP23" s="27">
        <v>0</v>
      </c>
      <c r="EQ23" s="27">
        <v>0</v>
      </c>
      <c r="ER23" s="27">
        <v>0</v>
      </c>
      <c r="ES23" s="27">
        <v>0</v>
      </c>
      <c r="ET23" s="27">
        <v>0</v>
      </c>
      <c r="EU23" s="27">
        <v>0</v>
      </c>
      <c r="EV23" s="27">
        <v>0</v>
      </c>
      <c r="EW23" s="27">
        <v>0</v>
      </c>
      <c r="EX23" s="27">
        <v>0</v>
      </c>
      <c r="EY23" s="23">
        <f t="shared" si="1"/>
        <v>1124</v>
      </c>
      <c r="EZ23" s="24">
        <v>836</v>
      </c>
      <c r="FA23" s="24">
        <v>288</v>
      </c>
      <c r="FB23" s="24">
        <v>13.3</v>
      </c>
    </row>
    <row r="24" spans="1:158" ht="90" customHeight="1" x14ac:dyDescent="0.25">
      <c r="A24" s="10" t="s">
        <v>10</v>
      </c>
      <c r="B24" s="49" t="s">
        <v>56</v>
      </c>
      <c r="C24" s="46" t="s">
        <v>36</v>
      </c>
      <c r="D24" s="23">
        <f t="shared" si="0"/>
        <v>147</v>
      </c>
      <c r="E24" s="27">
        <v>25</v>
      </c>
      <c r="F24" s="27">
        <v>122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0</v>
      </c>
      <c r="DK24" s="27">
        <v>0</v>
      </c>
      <c r="DL24" s="27">
        <v>0</v>
      </c>
      <c r="DM24" s="27">
        <v>0</v>
      </c>
      <c r="DN24" s="27">
        <v>0</v>
      </c>
      <c r="DO24" s="27">
        <v>0</v>
      </c>
      <c r="DP24" s="27">
        <v>0</v>
      </c>
      <c r="DQ24" s="27">
        <v>0</v>
      </c>
      <c r="DR24" s="27">
        <v>0</v>
      </c>
      <c r="DS24" s="27">
        <v>0</v>
      </c>
      <c r="DT24" s="27">
        <v>0</v>
      </c>
      <c r="DU24" s="27">
        <v>0</v>
      </c>
      <c r="DV24" s="27">
        <v>0</v>
      </c>
      <c r="DW24" s="27">
        <v>0</v>
      </c>
      <c r="DX24" s="27">
        <v>0</v>
      </c>
      <c r="DY24" s="27">
        <v>0</v>
      </c>
      <c r="DZ24" s="27">
        <v>0</v>
      </c>
      <c r="EA24" s="27">
        <v>0</v>
      </c>
      <c r="EB24" s="27">
        <v>0</v>
      </c>
      <c r="EC24" s="27">
        <v>0</v>
      </c>
      <c r="ED24" s="27">
        <v>0</v>
      </c>
      <c r="EE24" s="27">
        <v>0</v>
      </c>
      <c r="EF24" s="27">
        <v>0</v>
      </c>
      <c r="EG24" s="27">
        <v>0</v>
      </c>
      <c r="EH24" s="27">
        <v>0</v>
      </c>
      <c r="EI24" s="38">
        <v>0</v>
      </c>
      <c r="EJ24" s="27">
        <v>0</v>
      </c>
      <c r="EK24" s="42">
        <v>0</v>
      </c>
      <c r="EL24" s="27">
        <v>0</v>
      </c>
      <c r="EM24" s="27">
        <v>0</v>
      </c>
      <c r="EN24" s="27">
        <v>0</v>
      </c>
      <c r="EO24" s="27">
        <v>0</v>
      </c>
      <c r="EP24" s="27">
        <v>0</v>
      </c>
      <c r="EQ24" s="27">
        <v>0</v>
      </c>
      <c r="ER24" s="27">
        <v>0</v>
      </c>
      <c r="ES24" s="27">
        <v>0</v>
      </c>
      <c r="ET24" s="27">
        <v>0</v>
      </c>
      <c r="EU24" s="27">
        <v>0</v>
      </c>
      <c r="EV24" s="27">
        <v>0</v>
      </c>
      <c r="EW24" s="27">
        <v>0</v>
      </c>
      <c r="EX24" s="27">
        <v>0</v>
      </c>
      <c r="EY24" s="23">
        <f t="shared" si="1"/>
        <v>14352</v>
      </c>
      <c r="EZ24" s="24">
        <v>10740</v>
      </c>
      <c r="FA24" s="24">
        <v>3612</v>
      </c>
      <c r="FB24" s="24">
        <v>137.9</v>
      </c>
    </row>
    <row r="25" spans="1:158" ht="88.5" customHeight="1" x14ac:dyDescent="0.25">
      <c r="A25" s="10" t="s">
        <v>11</v>
      </c>
      <c r="B25" s="49" t="s">
        <v>57</v>
      </c>
      <c r="C25" s="46" t="s">
        <v>35</v>
      </c>
      <c r="D25" s="23">
        <f t="shared" si="0"/>
        <v>120</v>
      </c>
      <c r="E25" s="27">
        <v>36</v>
      </c>
      <c r="F25" s="27">
        <v>84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0</v>
      </c>
      <c r="CR25" s="27">
        <v>0</v>
      </c>
      <c r="CS25" s="27">
        <v>0</v>
      </c>
      <c r="CT25" s="27">
        <v>0</v>
      </c>
      <c r="CU25" s="27">
        <v>0</v>
      </c>
      <c r="CV25" s="27">
        <v>0</v>
      </c>
      <c r="CW25" s="27">
        <v>0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27">
        <v>0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27">
        <v>0</v>
      </c>
      <c r="DM25" s="27">
        <v>0</v>
      </c>
      <c r="DN25" s="27">
        <v>0</v>
      </c>
      <c r="DO25" s="27">
        <v>0</v>
      </c>
      <c r="DP25" s="27">
        <v>0</v>
      </c>
      <c r="DQ25" s="27">
        <v>0</v>
      </c>
      <c r="DR25" s="27">
        <v>0</v>
      </c>
      <c r="DS25" s="27">
        <v>0</v>
      </c>
      <c r="DT25" s="27">
        <v>0</v>
      </c>
      <c r="DU25" s="27">
        <v>0</v>
      </c>
      <c r="DV25" s="27">
        <v>0</v>
      </c>
      <c r="DW25" s="27">
        <v>0</v>
      </c>
      <c r="DX25" s="27">
        <v>0</v>
      </c>
      <c r="DY25" s="27">
        <v>0</v>
      </c>
      <c r="DZ25" s="27">
        <v>0</v>
      </c>
      <c r="EA25" s="27">
        <v>0</v>
      </c>
      <c r="EB25" s="27">
        <v>0</v>
      </c>
      <c r="EC25" s="27">
        <v>0</v>
      </c>
      <c r="ED25" s="27">
        <v>0</v>
      </c>
      <c r="EE25" s="27">
        <v>0</v>
      </c>
      <c r="EF25" s="27">
        <v>0</v>
      </c>
      <c r="EG25" s="27">
        <v>0</v>
      </c>
      <c r="EH25" s="27">
        <v>0</v>
      </c>
      <c r="EI25" s="38">
        <v>0</v>
      </c>
      <c r="EJ25" s="27">
        <v>0</v>
      </c>
      <c r="EK25" s="42">
        <v>0</v>
      </c>
      <c r="EL25" s="27">
        <v>0</v>
      </c>
      <c r="EM25" s="27">
        <v>0</v>
      </c>
      <c r="EN25" s="27">
        <v>0</v>
      </c>
      <c r="EO25" s="27">
        <v>0</v>
      </c>
      <c r="EP25" s="27">
        <v>0</v>
      </c>
      <c r="EQ25" s="27">
        <v>0</v>
      </c>
      <c r="ER25" s="27">
        <v>0</v>
      </c>
      <c r="ES25" s="27">
        <v>0</v>
      </c>
      <c r="ET25" s="27">
        <v>0</v>
      </c>
      <c r="EU25" s="27">
        <v>0</v>
      </c>
      <c r="EV25" s="27">
        <v>0</v>
      </c>
      <c r="EW25" s="27">
        <v>0</v>
      </c>
      <c r="EX25" s="27">
        <v>0</v>
      </c>
      <c r="EY25" s="23">
        <f t="shared" ref="EY25:EY27" si="2">SUM(EZ25:FA25)</f>
        <v>3337</v>
      </c>
      <c r="EZ25" s="24">
        <v>2495</v>
      </c>
      <c r="FA25" s="24">
        <v>842</v>
      </c>
      <c r="FB25" s="24">
        <v>40</v>
      </c>
    </row>
    <row r="26" spans="1:158" ht="71.25" customHeight="1" x14ac:dyDescent="0.25">
      <c r="A26" s="10" t="s">
        <v>12</v>
      </c>
      <c r="B26" s="49" t="s">
        <v>58</v>
      </c>
      <c r="C26" s="46" t="s">
        <v>36</v>
      </c>
      <c r="D26" s="23">
        <f t="shared" si="0"/>
        <v>96</v>
      </c>
      <c r="E26" s="27">
        <v>21</v>
      </c>
      <c r="F26" s="27">
        <v>75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27">
        <v>0</v>
      </c>
      <c r="CU26" s="27">
        <v>0</v>
      </c>
      <c r="CV26" s="27">
        <v>0</v>
      </c>
      <c r="CW26" s="27">
        <v>0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7">
        <v>0</v>
      </c>
      <c r="DG26" s="27">
        <v>0</v>
      </c>
      <c r="DH26" s="27">
        <v>0</v>
      </c>
      <c r="DI26" s="27">
        <v>0</v>
      </c>
      <c r="DJ26" s="27">
        <v>0</v>
      </c>
      <c r="DK26" s="27">
        <v>0</v>
      </c>
      <c r="DL26" s="27">
        <v>0</v>
      </c>
      <c r="DM26" s="27">
        <v>0</v>
      </c>
      <c r="DN26" s="27">
        <v>0</v>
      </c>
      <c r="DO26" s="27">
        <v>0</v>
      </c>
      <c r="DP26" s="27">
        <v>0</v>
      </c>
      <c r="DQ26" s="27">
        <v>0</v>
      </c>
      <c r="DR26" s="27">
        <v>0</v>
      </c>
      <c r="DS26" s="27">
        <v>0</v>
      </c>
      <c r="DT26" s="27">
        <v>0</v>
      </c>
      <c r="DU26" s="27">
        <v>0</v>
      </c>
      <c r="DV26" s="27">
        <v>0</v>
      </c>
      <c r="DW26" s="27">
        <v>0</v>
      </c>
      <c r="DX26" s="27">
        <v>0</v>
      </c>
      <c r="DY26" s="27">
        <v>0</v>
      </c>
      <c r="DZ26" s="27">
        <v>0</v>
      </c>
      <c r="EA26" s="27">
        <v>0</v>
      </c>
      <c r="EB26" s="27">
        <v>0</v>
      </c>
      <c r="EC26" s="27">
        <v>0</v>
      </c>
      <c r="ED26" s="27">
        <v>0</v>
      </c>
      <c r="EE26" s="27">
        <v>0</v>
      </c>
      <c r="EF26" s="27">
        <v>0</v>
      </c>
      <c r="EG26" s="27">
        <v>0</v>
      </c>
      <c r="EH26" s="27">
        <v>0</v>
      </c>
      <c r="EI26" s="38">
        <v>0</v>
      </c>
      <c r="EJ26" s="27">
        <v>0</v>
      </c>
      <c r="EK26" s="42">
        <v>0</v>
      </c>
      <c r="EL26" s="27">
        <v>0</v>
      </c>
      <c r="EM26" s="27">
        <v>0</v>
      </c>
      <c r="EN26" s="27">
        <v>0</v>
      </c>
      <c r="EO26" s="27">
        <v>0</v>
      </c>
      <c r="EP26" s="27">
        <v>0</v>
      </c>
      <c r="EQ26" s="27">
        <v>0</v>
      </c>
      <c r="ER26" s="27">
        <v>0</v>
      </c>
      <c r="ES26" s="27">
        <v>0</v>
      </c>
      <c r="ET26" s="27">
        <v>0</v>
      </c>
      <c r="EU26" s="27">
        <v>0</v>
      </c>
      <c r="EV26" s="27">
        <v>0</v>
      </c>
      <c r="EW26" s="27">
        <v>0</v>
      </c>
      <c r="EX26" s="27">
        <v>0</v>
      </c>
      <c r="EY26" s="23">
        <f t="shared" si="2"/>
        <v>9658</v>
      </c>
      <c r="EZ26" s="24">
        <v>7232</v>
      </c>
      <c r="FA26" s="24">
        <v>2426</v>
      </c>
      <c r="FB26" s="24">
        <v>92.9</v>
      </c>
    </row>
    <row r="27" spans="1:158" s="16" customFormat="1" ht="63.75" customHeight="1" x14ac:dyDescent="0.25">
      <c r="A27" s="10" t="s">
        <v>13</v>
      </c>
      <c r="B27" s="49" t="s">
        <v>59</v>
      </c>
      <c r="C27" s="46" t="s">
        <v>36</v>
      </c>
      <c r="D27" s="23">
        <f t="shared" si="0"/>
        <v>60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8</v>
      </c>
      <c r="AJ27" s="27">
        <v>52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27">
        <v>0</v>
      </c>
      <c r="CU27" s="27">
        <v>0</v>
      </c>
      <c r="CV27" s="27">
        <v>0</v>
      </c>
      <c r="CW27" s="27">
        <v>0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27">
        <v>0</v>
      </c>
      <c r="DO27" s="27">
        <v>0</v>
      </c>
      <c r="DP27" s="27">
        <v>0</v>
      </c>
      <c r="DQ27" s="27">
        <v>0</v>
      </c>
      <c r="DR27" s="27">
        <v>0</v>
      </c>
      <c r="DS27" s="27">
        <v>0</v>
      </c>
      <c r="DT27" s="27">
        <v>0</v>
      </c>
      <c r="DU27" s="27">
        <v>0</v>
      </c>
      <c r="DV27" s="27">
        <v>0</v>
      </c>
      <c r="DW27" s="27">
        <v>0</v>
      </c>
      <c r="DX27" s="27">
        <v>0</v>
      </c>
      <c r="DY27" s="27">
        <v>0</v>
      </c>
      <c r="DZ27" s="27">
        <v>0</v>
      </c>
      <c r="EA27" s="27">
        <v>0</v>
      </c>
      <c r="EB27" s="27">
        <v>0</v>
      </c>
      <c r="EC27" s="27">
        <v>0</v>
      </c>
      <c r="ED27" s="27">
        <v>0</v>
      </c>
      <c r="EE27" s="27">
        <v>0</v>
      </c>
      <c r="EF27" s="27">
        <v>0</v>
      </c>
      <c r="EG27" s="27">
        <v>0</v>
      </c>
      <c r="EH27" s="27">
        <v>0</v>
      </c>
      <c r="EI27" s="38">
        <v>0</v>
      </c>
      <c r="EJ27" s="27">
        <v>0</v>
      </c>
      <c r="EK27" s="42">
        <v>0</v>
      </c>
      <c r="EL27" s="27">
        <v>0</v>
      </c>
      <c r="EM27" s="27">
        <v>0</v>
      </c>
      <c r="EN27" s="27">
        <v>0</v>
      </c>
      <c r="EO27" s="27">
        <v>0</v>
      </c>
      <c r="EP27" s="27">
        <v>0</v>
      </c>
      <c r="EQ27" s="27">
        <v>0</v>
      </c>
      <c r="ER27" s="27">
        <v>0</v>
      </c>
      <c r="ES27" s="27">
        <v>0</v>
      </c>
      <c r="ET27" s="27">
        <v>0</v>
      </c>
      <c r="EU27" s="27">
        <v>0</v>
      </c>
      <c r="EV27" s="27">
        <v>0</v>
      </c>
      <c r="EW27" s="27">
        <v>0</v>
      </c>
      <c r="EX27" s="27">
        <v>0</v>
      </c>
      <c r="EY27" s="23">
        <f t="shared" si="2"/>
        <v>5056</v>
      </c>
      <c r="EZ27" s="24">
        <v>3559</v>
      </c>
      <c r="FA27" s="24">
        <v>1497</v>
      </c>
      <c r="FB27" s="24">
        <v>61</v>
      </c>
    </row>
    <row r="28" spans="1:158" ht="31.5" customHeight="1" x14ac:dyDescent="0.25">
      <c r="A28" s="11"/>
      <c r="B28" s="50" t="s">
        <v>37</v>
      </c>
      <c r="C28" s="12" t="s">
        <v>38</v>
      </c>
      <c r="D28" s="17">
        <f t="shared" ref="D28:AI28" si="3">SUMIFS(D18:D27,$C$18:$C$27,"Городской")</f>
        <v>923</v>
      </c>
      <c r="E28" s="17">
        <f t="shared" si="3"/>
        <v>268</v>
      </c>
      <c r="F28" s="17">
        <f t="shared" si="3"/>
        <v>655</v>
      </c>
      <c r="G28" s="17">
        <f t="shared" si="3"/>
        <v>0</v>
      </c>
      <c r="H28" s="17">
        <f t="shared" si="3"/>
        <v>0</v>
      </c>
      <c r="I28" s="17">
        <f t="shared" si="3"/>
        <v>0</v>
      </c>
      <c r="J28" s="17">
        <f t="shared" si="3"/>
        <v>0</v>
      </c>
      <c r="K28" s="17">
        <f t="shared" si="3"/>
        <v>0</v>
      </c>
      <c r="L28" s="17">
        <f t="shared" si="3"/>
        <v>0</v>
      </c>
      <c r="M28" s="17">
        <f t="shared" si="3"/>
        <v>0</v>
      </c>
      <c r="N28" s="17">
        <f t="shared" si="3"/>
        <v>0</v>
      </c>
      <c r="O28" s="17">
        <f t="shared" si="3"/>
        <v>0</v>
      </c>
      <c r="P28" s="17">
        <f t="shared" si="3"/>
        <v>0</v>
      </c>
      <c r="Q28" s="17">
        <f t="shared" si="3"/>
        <v>0</v>
      </c>
      <c r="R28" s="17">
        <f t="shared" si="3"/>
        <v>0</v>
      </c>
      <c r="S28" s="17">
        <f t="shared" si="3"/>
        <v>0</v>
      </c>
      <c r="T28" s="17">
        <f t="shared" si="3"/>
        <v>0</v>
      </c>
      <c r="U28" s="17">
        <f t="shared" si="3"/>
        <v>0</v>
      </c>
      <c r="V28" s="17">
        <f t="shared" si="3"/>
        <v>0</v>
      </c>
      <c r="W28" s="17">
        <f t="shared" si="3"/>
        <v>0</v>
      </c>
      <c r="X28" s="17">
        <f t="shared" si="3"/>
        <v>0</v>
      </c>
      <c r="Y28" s="17">
        <f t="shared" si="3"/>
        <v>0</v>
      </c>
      <c r="Z28" s="17">
        <f t="shared" si="3"/>
        <v>0</v>
      </c>
      <c r="AA28" s="17">
        <f t="shared" si="3"/>
        <v>0</v>
      </c>
      <c r="AB28" s="17">
        <f t="shared" si="3"/>
        <v>0</v>
      </c>
      <c r="AC28" s="17">
        <f t="shared" si="3"/>
        <v>0</v>
      </c>
      <c r="AD28" s="17">
        <f t="shared" si="3"/>
        <v>0</v>
      </c>
      <c r="AE28" s="17">
        <f t="shared" si="3"/>
        <v>0</v>
      </c>
      <c r="AF28" s="17">
        <f t="shared" si="3"/>
        <v>0</v>
      </c>
      <c r="AG28" s="17">
        <f t="shared" si="3"/>
        <v>0</v>
      </c>
      <c r="AH28" s="17">
        <f t="shared" si="3"/>
        <v>0</v>
      </c>
      <c r="AI28" s="17">
        <f t="shared" si="3"/>
        <v>0</v>
      </c>
      <c r="AJ28" s="17">
        <f t="shared" ref="AJ28:BO28" si="4">SUMIFS(AJ18:AJ27,$C$18:$C$27,"Городской")</f>
        <v>0</v>
      </c>
      <c r="AK28" s="17">
        <f t="shared" si="4"/>
        <v>0</v>
      </c>
      <c r="AL28" s="17">
        <f t="shared" si="4"/>
        <v>0</v>
      </c>
      <c r="AM28" s="17">
        <f t="shared" si="4"/>
        <v>0</v>
      </c>
      <c r="AN28" s="17">
        <f t="shared" si="4"/>
        <v>0</v>
      </c>
      <c r="AO28" s="17">
        <f t="shared" si="4"/>
        <v>0</v>
      </c>
      <c r="AP28" s="17">
        <f t="shared" si="4"/>
        <v>0</v>
      </c>
      <c r="AQ28" s="17">
        <f t="shared" si="4"/>
        <v>0</v>
      </c>
      <c r="AR28" s="17">
        <f t="shared" si="4"/>
        <v>0</v>
      </c>
      <c r="AS28" s="17">
        <f t="shared" si="4"/>
        <v>0</v>
      </c>
      <c r="AT28" s="17">
        <f t="shared" si="4"/>
        <v>0</v>
      </c>
      <c r="AU28" s="17">
        <f t="shared" si="4"/>
        <v>0</v>
      </c>
      <c r="AV28" s="17">
        <f t="shared" si="4"/>
        <v>0</v>
      </c>
      <c r="AW28" s="17">
        <f t="shared" si="4"/>
        <v>0</v>
      </c>
      <c r="AX28" s="17">
        <f t="shared" si="4"/>
        <v>0</v>
      </c>
      <c r="AY28" s="17">
        <f t="shared" si="4"/>
        <v>0</v>
      </c>
      <c r="AZ28" s="17">
        <f t="shared" si="4"/>
        <v>0</v>
      </c>
      <c r="BA28" s="17">
        <f t="shared" si="4"/>
        <v>0</v>
      </c>
      <c r="BB28" s="17">
        <f t="shared" si="4"/>
        <v>0</v>
      </c>
      <c r="BC28" s="17">
        <f t="shared" si="4"/>
        <v>0</v>
      </c>
      <c r="BD28" s="17">
        <f t="shared" si="4"/>
        <v>0</v>
      </c>
      <c r="BE28" s="17">
        <f t="shared" si="4"/>
        <v>0</v>
      </c>
      <c r="BF28" s="17">
        <f t="shared" si="4"/>
        <v>0</v>
      </c>
      <c r="BG28" s="17">
        <f t="shared" si="4"/>
        <v>0</v>
      </c>
      <c r="BH28" s="17">
        <f t="shared" si="4"/>
        <v>0</v>
      </c>
      <c r="BI28" s="17">
        <f t="shared" si="4"/>
        <v>0</v>
      </c>
      <c r="BJ28" s="17">
        <f t="shared" si="4"/>
        <v>0</v>
      </c>
      <c r="BK28" s="17">
        <f t="shared" si="4"/>
        <v>0</v>
      </c>
      <c r="BL28" s="17">
        <f t="shared" si="4"/>
        <v>0</v>
      </c>
      <c r="BM28" s="17">
        <f t="shared" si="4"/>
        <v>0</v>
      </c>
      <c r="BN28" s="17">
        <f t="shared" si="4"/>
        <v>0</v>
      </c>
      <c r="BO28" s="17">
        <f t="shared" si="4"/>
        <v>0</v>
      </c>
      <c r="BP28" s="17">
        <f t="shared" ref="BP28:CU28" si="5">SUMIFS(BP18:BP27,$C$18:$C$27,"Городской")</f>
        <v>0</v>
      </c>
      <c r="BQ28" s="17">
        <f t="shared" si="5"/>
        <v>0</v>
      </c>
      <c r="BR28" s="17">
        <f t="shared" si="5"/>
        <v>0</v>
      </c>
      <c r="BS28" s="17">
        <f t="shared" si="5"/>
        <v>0</v>
      </c>
      <c r="BT28" s="17">
        <f t="shared" si="5"/>
        <v>0</v>
      </c>
      <c r="BU28" s="17">
        <f t="shared" si="5"/>
        <v>0</v>
      </c>
      <c r="BV28" s="17">
        <f t="shared" si="5"/>
        <v>0</v>
      </c>
      <c r="BW28" s="17">
        <f t="shared" si="5"/>
        <v>0</v>
      </c>
      <c r="BX28" s="17">
        <f t="shared" si="5"/>
        <v>0</v>
      </c>
      <c r="BY28" s="17">
        <f t="shared" si="5"/>
        <v>0</v>
      </c>
      <c r="BZ28" s="17">
        <f t="shared" si="5"/>
        <v>0</v>
      </c>
      <c r="CA28" s="17">
        <f t="shared" si="5"/>
        <v>0</v>
      </c>
      <c r="CB28" s="17">
        <f t="shared" si="5"/>
        <v>0</v>
      </c>
      <c r="CC28" s="17">
        <f t="shared" si="5"/>
        <v>0</v>
      </c>
      <c r="CD28" s="17">
        <f t="shared" si="5"/>
        <v>0</v>
      </c>
      <c r="CE28" s="17">
        <f t="shared" si="5"/>
        <v>0</v>
      </c>
      <c r="CF28" s="17">
        <f t="shared" si="5"/>
        <v>0</v>
      </c>
      <c r="CG28" s="17">
        <f t="shared" si="5"/>
        <v>0</v>
      </c>
      <c r="CH28" s="17">
        <f t="shared" si="5"/>
        <v>0</v>
      </c>
      <c r="CI28" s="17">
        <f t="shared" si="5"/>
        <v>0</v>
      </c>
      <c r="CJ28" s="17">
        <f t="shared" si="5"/>
        <v>0</v>
      </c>
      <c r="CK28" s="17">
        <f t="shared" si="5"/>
        <v>0</v>
      </c>
      <c r="CL28" s="17">
        <f t="shared" si="5"/>
        <v>0</v>
      </c>
      <c r="CM28" s="17">
        <f t="shared" si="5"/>
        <v>0</v>
      </c>
      <c r="CN28" s="17">
        <f t="shared" si="5"/>
        <v>0</v>
      </c>
      <c r="CO28" s="17">
        <f t="shared" si="5"/>
        <v>0</v>
      </c>
      <c r="CP28" s="17">
        <f t="shared" si="5"/>
        <v>0</v>
      </c>
      <c r="CQ28" s="17">
        <f t="shared" si="5"/>
        <v>0</v>
      </c>
      <c r="CR28" s="17">
        <f t="shared" si="5"/>
        <v>0</v>
      </c>
      <c r="CS28" s="17">
        <f t="shared" si="5"/>
        <v>0</v>
      </c>
      <c r="CT28" s="17">
        <f t="shared" si="5"/>
        <v>0</v>
      </c>
      <c r="CU28" s="17">
        <f t="shared" si="5"/>
        <v>0</v>
      </c>
      <c r="CV28" s="17">
        <f t="shared" ref="CV28:EA28" si="6">SUMIFS(CV18:CV27,$C$18:$C$27,"Городской")</f>
        <v>0</v>
      </c>
      <c r="CW28" s="17">
        <f t="shared" si="6"/>
        <v>0</v>
      </c>
      <c r="CX28" s="17">
        <f t="shared" si="6"/>
        <v>0</v>
      </c>
      <c r="CY28" s="17">
        <f t="shared" si="6"/>
        <v>0</v>
      </c>
      <c r="CZ28" s="17">
        <f t="shared" si="6"/>
        <v>0</v>
      </c>
      <c r="DA28" s="17">
        <f t="shared" si="6"/>
        <v>0</v>
      </c>
      <c r="DB28" s="17">
        <f t="shared" si="6"/>
        <v>0</v>
      </c>
      <c r="DC28" s="17">
        <f t="shared" si="6"/>
        <v>0</v>
      </c>
      <c r="DD28" s="17">
        <f t="shared" si="6"/>
        <v>0</v>
      </c>
      <c r="DE28" s="17">
        <f t="shared" si="6"/>
        <v>0</v>
      </c>
      <c r="DF28" s="17">
        <f t="shared" si="6"/>
        <v>0</v>
      </c>
      <c r="DG28" s="17">
        <f t="shared" si="6"/>
        <v>0</v>
      </c>
      <c r="DH28" s="17">
        <f t="shared" si="6"/>
        <v>0</v>
      </c>
      <c r="DI28" s="17">
        <f t="shared" si="6"/>
        <v>0</v>
      </c>
      <c r="DJ28" s="17">
        <f t="shared" si="6"/>
        <v>0</v>
      </c>
      <c r="DK28" s="17">
        <f t="shared" si="6"/>
        <v>0</v>
      </c>
      <c r="DL28" s="17">
        <f t="shared" si="6"/>
        <v>0</v>
      </c>
      <c r="DM28" s="17">
        <f t="shared" si="6"/>
        <v>0</v>
      </c>
      <c r="DN28" s="17">
        <f t="shared" si="6"/>
        <v>0</v>
      </c>
      <c r="DO28" s="17">
        <f t="shared" si="6"/>
        <v>0</v>
      </c>
      <c r="DP28" s="17">
        <f t="shared" si="6"/>
        <v>0</v>
      </c>
      <c r="DQ28" s="17">
        <f t="shared" si="6"/>
        <v>0</v>
      </c>
      <c r="DR28" s="17">
        <f t="shared" si="6"/>
        <v>0</v>
      </c>
      <c r="DS28" s="17">
        <f t="shared" si="6"/>
        <v>0</v>
      </c>
      <c r="DT28" s="17">
        <f t="shared" si="6"/>
        <v>0</v>
      </c>
      <c r="DU28" s="17">
        <f t="shared" si="6"/>
        <v>0</v>
      </c>
      <c r="DV28" s="17">
        <f t="shared" si="6"/>
        <v>0</v>
      </c>
      <c r="DW28" s="17">
        <f t="shared" si="6"/>
        <v>0</v>
      </c>
      <c r="DX28" s="17">
        <f t="shared" si="6"/>
        <v>0</v>
      </c>
      <c r="DY28" s="17">
        <f t="shared" si="6"/>
        <v>0</v>
      </c>
      <c r="DZ28" s="17">
        <f t="shared" si="6"/>
        <v>0</v>
      </c>
      <c r="EA28" s="17">
        <f t="shared" si="6"/>
        <v>0</v>
      </c>
      <c r="EB28" s="17">
        <f t="shared" ref="EB28:FB28" si="7">SUMIFS(EB18:EB27,$C$18:$C$27,"Городской")</f>
        <v>0</v>
      </c>
      <c r="EC28" s="17">
        <f t="shared" si="7"/>
        <v>0</v>
      </c>
      <c r="ED28" s="17">
        <f t="shared" si="7"/>
        <v>0</v>
      </c>
      <c r="EE28" s="17">
        <f t="shared" si="7"/>
        <v>0</v>
      </c>
      <c r="EF28" s="17">
        <f t="shared" si="7"/>
        <v>0</v>
      </c>
      <c r="EG28" s="17">
        <f t="shared" si="7"/>
        <v>0</v>
      </c>
      <c r="EH28" s="17">
        <f t="shared" si="7"/>
        <v>0</v>
      </c>
      <c r="EI28" s="39">
        <f t="shared" si="7"/>
        <v>0</v>
      </c>
      <c r="EJ28" s="17">
        <f t="shared" si="7"/>
        <v>0</v>
      </c>
      <c r="EK28" s="43">
        <f t="shared" si="7"/>
        <v>0</v>
      </c>
      <c r="EL28" s="17">
        <f t="shared" si="7"/>
        <v>0</v>
      </c>
      <c r="EM28" s="17">
        <f t="shared" si="7"/>
        <v>0</v>
      </c>
      <c r="EN28" s="17">
        <f t="shared" si="7"/>
        <v>0</v>
      </c>
      <c r="EO28" s="17">
        <f t="shared" si="7"/>
        <v>0</v>
      </c>
      <c r="EP28" s="17">
        <f t="shared" si="7"/>
        <v>0</v>
      </c>
      <c r="EQ28" s="17">
        <f t="shared" si="7"/>
        <v>0</v>
      </c>
      <c r="ER28" s="17">
        <f t="shared" si="7"/>
        <v>0</v>
      </c>
      <c r="ES28" s="17">
        <f t="shared" si="7"/>
        <v>0</v>
      </c>
      <c r="ET28" s="17">
        <f t="shared" si="7"/>
        <v>0</v>
      </c>
      <c r="EU28" s="17">
        <f t="shared" si="7"/>
        <v>0</v>
      </c>
      <c r="EV28" s="17">
        <f t="shared" si="7"/>
        <v>0</v>
      </c>
      <c r="EW28" s="17">
        <f t="shared" si="7"/>
        <v>0</v>
      </c>
      <c r="EX28" s="17">
        <f t="shared" si="7"/>
        <v>0</v>
      </c>
      <c r="EY28" s="17">
        <f t="shared" si="7"/>
        <v>64840</v>
      </c>
      <c r="EZ28" s="17">
        <f t="shared" si="7"/>
        <v>48517</v>
      </c>
      <c r="FA28" s="17">
        <f t="shared" si="7"/>
        <v>16323</v>
      </c>
      <c r="FB28" s="17">
        <f t="shared" si="7"/>
        <v>778.4</v>
      </c>
    </row>
    <row r="29" spans="1:158" ht="28.5" customHeight="1" x14ac:dyDescent="0.25">
      <c r="A29" s="11"/>
      <c r="B29" s="50" t="s">
        <v>39</v>
      </c>
      <c r="C29" s="12" t="s">
        <v>38</v>
      </c>
      <c r="D29" s="17">
        <f t="shared" ref="D29:AI29" si="8">SUMIFS(D18:D27,$C$18:$C$27,"Сельский")</f>
        <v>303</v>
      </c>
      <c r="E29" s="17">
        <f t="shared" si="8"/>
        <v>46</v>
      </c>
      <c r="F29" s="17">
        <f t="shared" si="8"/>
        <v>197</v>
      </c>
      <c r="G29" s="17">
        <f t="shared" si="8"/>
        <v>0</v>
      </c>
      <c r="H29" s="17">
        <f t="shared" si="8"/>
        <v>0</v>
      </c>
      <c r="I29" s="17">
        <f t="shared" si="8"/>
        <v>0</v>
      </c>
      <c r="J29" s="17">
        <f t="shared" si="8"/>
        <v>0</v>
      </c>
      <c r="K29" s="17">
        <f t="shared" si="8"/>
        <v>0</v>
      </c>
      <c r="L29" s="17">
        <f t="shared" si="8"/>
        <v>0</v>
      </c>
      <c r="M29" s="17">
        <f t="shared" si="8"/>
        <v>0</v>
      </c>
      <c r="N29" s="17">
        <f t="shared" si="8"/>
        <v>0</v>
      </c>
      <c r="O29" s="17">
        <f t="shared" si="8"/>
        <v>0</v>
      </c>
      <c r="P29" s="17">
        <f t="shared" si="8"/>
        <v>0</v>
      </c>
      <c r="Q29" s="17">
        <f t="shared" si="8"/>
        <v>0</v>
      </c>
      <c r="R29" s="17">
        <f t="shared" si="8"/>
        <v>0</v>
      </c>
      <c r="S29" s="17">
        <f t="shared" si="8"/>
        <v>0</v>
      </c>
      <c r="T29" s="17">
        <f t="shared" si="8"/>
        <v>0</v>
      </c>
      <c r="U29" s="17">
        <f t="shared" si="8"/>
        <v>0</v>
      </c>
      <c r="V29" s="17">
        <f t="shared" si="8"/>
        <v>0</v>
      </c>
      <c r="W29" s="17">
        <f t="shared" si="8"/>
        <v>0</v>
      </c>
      <c r="X29" s="17">
        <f t="shared" si="8"/>
        <v>0</v>
      </c>
      <c r="Y29" s="17">
        <f t="shared" si="8"/>
        <v>0</v>
      </c>
      <c r="Z29" s="17">
        <f t="shared" si="8"/>
        <v>0</v>
      </c>
      <c r="AA29" s="17">
        <f t="shared" si="8"/>
        <v>0</v>
      </c>
      <c r="AB29" s="17">
        <f t="shared" si="8"/>
        <v>0</v>
      </c>
      <c r="AC29" s="17">
        <f t="shared" si="8"/>
        <v>0</v>
      </c>
      <c r="AD29" s="17">
        <f t="shared" si="8"/>
        <v>0</v>
      </c>
      <c r="AE29" s="17">
        <f t="shared" si="8"/>
        <v>0</v>
      </c>
      <c r="AF29" s="17">
        <f t="shared" si="8"/>
        <v>0</v>
      </c>
      <c r="AG29" s="17">
        <f t="shared" si="8"/>
        <v>0</v>
      </c>
      <c r="AH29" s="17">
        <f t="shared" si="8"/>
        <v>0</v>
      </c>
      <c r="AI29" s="17">
        <f t="shared" si="8"/>
        <v>8</v>
      </c>
      <c r="AJ29" s="17">
        <f t="shared" ref="AJ29:BO29" si="9">SUMIFS(AJ18:AJ27,$C$18:$C$27,"Сельский")</f>
        <v>52</v>
      </c>
      <c r="AK29" s="17">
        <f t="shared" si="9"/>
        <v>0</v>
      </c>
      <c r="AL29" s="17">
        <f t="shared" si="9"/>
        <v>0</v>
      </c>
      <c r="AM29" s="17">
        <f t="shared" si="9"/>
        <v>0</v>
      </c>
      <c r="AN29" s="17">
        <f t="shared" si="9"/>
        <v>0</v>
      </c>
      <c r="AO29" s="17">
        <f t="shared" si="9"/>
        <v>0</v>
      </c>
      <c r="AP29" s="17">
        <f t="shared" si="9"/>
        <v>0</v>
      </c>
      <c r="AQ29" s="17">
        <f t="shared" si="9"/>
        <v>0</v>
      </c>
      <c r="AR29" s="17">
        <f t="shared" si="9"/>
        <v>0</v>
      </c>
      <c r="AS29" s="17">
        <f t="shared" si="9"/>
        <v>0</v>
      </c>
      <c r="AT29" s="17">
        <f t="shared" si="9"/>
        <v>0</v>
      </c>
      <c r="AU29" s="17">
        <f t="shared" si="9"/>
        <v>0</v>
      </c>
      <c r="AV29" s="17">
        <f t="shared" si="9"/>
        <v>0</v>
      </c>
      <c r="AW29" s="17">
        <f t="shared" si="9"/>
        <v>0</v>
      </c>
      <c r="AX29" s="17">
        <f t="shared" si="9"/>
        <v>0</v>
      </c>
      <c r="AY29" s="17">
        <f t="shared" si="9"/>
        <v>0</v>
      </c>
      <c r="AZ29" s="17">
        <f t="shared" si="9"/>
        <v>0</v>
      </c>
      <c r="BA29" s="17">
        <f t="shared" si="9"/>
        <v>0</v>
      </c>
      <c r="BB29" s="17">
        <f t="shared" si="9"/>
        <v>0</v>
      </c>
      <c r="BC29" s="17">
        <f t="shared" si="9"/>
        <v>0</v>
      </c>
      <c r="BD29" s="17">
        <f t="shared" si="9"/>
        <v>0</v>
      </c>
      <c r="BE29" s="17">
        <f t="shared" si="9"/>
        <v>0</v>
      </c>
      <c r="BF29" s="17">
        <f t="shared" si="9"/>
        <v>0</v>
      </c>
      <c r="BG29" s="17">
        <f t="shared" si="9"/>
        <v>0</v>
      </c>
      <c r="BH29" s="17">
        <f t="shared" si="9"/>
        <v>0</v>
      </c>
      <c r="BI29" s="17">
        <f t="shared" si="9"/>
        <v>0</v>
      </c>
      <c r="BJ29" s="17">
        <f t="shared" si="9"/>
        <v>0</v>
      </c>
      <c r="BK29" s="17">
        <f t="shared" si="9"/>
        <v>0</v>
      </c>
      <c r="BL29" s="17">
        <f t="shared" si="9"/>
        <v>0</v>
      </c>
      <c r="BM29" s="17">
        <f t="shared" si="9"/>
        <v>0</v>
      </c>
      <c r="BN29" s="17">
        <f t="shared" si="9"/>
        <v>0</v>
      </c>
      <c r="BO29" s="17">
        <f t="shared" si="9"/>
        <v>0</v>
      </c>
      <c r="BP29" s="17">
        <f t="shared" ref="BP29:CU29" si="10">SUMIFS(BP18:BP27,$C$18:$C$27,"Сельский")</f>
        <v>0</v>
      </c>
      <c r="BQ29" s="17">
        <f t="shared" si="10"/>
        <v>0</v>
      </c>
      <c r="BR29" s="17">
        <f t="shared" si="10"/>
        <v>0</v>
      </c>
      <c r="BS29" s="17">
        <f t="shared" si="10"/>
        <v>0</v>
      </c>
      <c r="BT29" s="17">
        <f t="shared" si="10"/>
        <v>0</v>
      </c>
      <c r="BU29" s="17">
        <f t="shared" si="10"/>
        <v>0</v>
      </c>
      <c r="BV29" s="17">
        <f t="shared" si="10"/>
        <v>0</v>
      </c>
      <c r="BW29" s="17">
        <f t="shared" si="10"/>
        <v>0</v>
      </c>
      <c r="BX29" s="17">
        <f t="shared" si="10"/>
        <v>0</v>
      </c>
      <c r="BY29" s="17">
        <f t="shared" si="10"/>
        <v>0</v>
      </c>
      <c r="BZ29" s="17">
        <f t="shared" si="10"/>
        <v>0</v>
      </c>
      <c r="CA29" s="17">
        <f t="shared" si="10"/>
        <v>0</v>
      </c>
      <c r="CB29" s="17">
        <f t="shared" si="10"/>
        <v>0</v>
      </c>
      <c r="CC29" s="17">
        <f t="shared" si="10"/>
        <v>0</v>
      </c>
      <c r="CD29" s="17">
        <f t="shared" si="10"/>
        <v>0</v>
      </c>
      <c r="CE29" s="17">
        <f t="shared" si="10"/>
        <v>0</v>
      </c>
      <c r="CF29" s="17">
        <f t="shared" si="10"/>
        <v>0</v>
      </c>
      <c r="CG29" s="17">
        <f t="shared" si="10"/>
        <v>0</v>
      </c>
      <c r="CH29" s="17">
        <f t="shared" si="10"/>
        <v>0</v>
      </c>
      <c r="CI29" s="17">
        <f t="shared" si="10"/>
        <v>0</v>
      </c>
      <c r="CJ29" s="17">
        <f t="shared" si="10"/>
        <v>0</v>
      </c>
      <c r="CK29" s="17">
        <f t="shared" si="10"/>
        <v>0</v>
      </c>
      <c r="CL29" s="17">
        <f t="shared" si="10"/>
        <v>0</v>
      </c>
      <c r="CM29" s="17">
        <f t="shared" si="10"/>
        <v>0</v>
      </c>
      <c r="CN29" s="17">
        <f t="shared" si="10"/>
        <v>0</v>
      </c>
      <c r="CO29" s="17">
        <f t="shared" si="10"/>
        <v>0</v>
      </c>
      <c r="CP29" s="17">
        <f t="shared" si="10"/>
        <v>0</v>
      </c>
      <c r="CQ29" s="17">
        <f t="shared" si="10"/>
        <v>0</v>
      </c>
      <c r="CR29" s="17">
        <f t="shared" si="10"/>
        <v>0</v>
      </c>
      <c r="CS29" s="17">
        <f t="shared" si="10"/>
        <v>0</v>
      </c>
      <c r="CT29" s="17">
        <f t="shared" si="10"/>
        <v>0</v>
      </c>
      <c r="CU29" s="17">
        <f t="shared" si="10"/>
        <v>0</v>
      </c>
      <c r="CV29" s="17">
        <f t="shared" ref="CV29:EA29" si="11">SUMIFS(CV18:CV27,$C$18:$C$27,"Сельский")</f>
        <v>0</v>
      </c>
      <c r="CW29" s="17">
        <f t="shared" si="11"/>
        <v>0</v>
      </c>
      <c r="CX29" s="17">
        <f t="shared" si="11"/>
        <v>0</v>
      </c>
      <c r="CY29" s="17">
        <f t="shared" si="11"/>
        <v>0</v>
      </c>
      <c r="CZ29" s="17">
        <f t="shared" si="11"/>
        <v>0</v>
      </c>
      <c r="DA29" s="17">
        <f t="shared" si="11"/>
        <v>0</v>
      </c>
      <c r="DB29" s="17">
        <f t="shared" si="11"/>
        <v>0</v>
      </c>
      <c r="DC29" s="17">
        <f t="shared" si="11"/>
        <v>0</v>
      </c>
      <c r="DD29" s="17">
        <f t="shared" si="11"/>
        <v>0</v>
      </c>
      <c r="DE29" s="17">
        <f t="shared" si="11"/>
        <v>0</v>
      </c>
      <c r="DF29" s="17">
        <f t="shared" si="11"/>
        <v>0</v>
      </c>
      <c r="DG29" s="17">
        <f t="shared" si="11"/>
        <v>0</v>
      </c>
      <c r="DH29" s="17">
        <f t="shared" si="11"/>
        <v>0</v>
      </c>
      <c r="DI29" s="17">
        <f t="shared" si="11"/>
        <v>0</v>
      </c>
      <c r="DJ29" s="17">
        <f t="shared" si="11"/>
        <v>0</v>
      </c>
      <c r="DK29" s="17">
        <f t="shared" si="11"/>
        <v>0</v>
      </c>
      <c r="DL29" s="17">
        <f t="shared" si="11"/>
        <v>0</v>
      </c>
      <c r="DM29" s="17">
        <f t="shared" si="11"/>
        <v>0</v>
      </c>
      <c r="DN29" s="17">
        <f t="shared" si="11"/>
        <v>0</v>
      </c>
      <c r="DO29" s="17">
        <f t="shared" si="11"/>
        <v>0</v>
      </c>
      <c r="DP29" s="17">
        <f t="shared" si="11"/>
        <v>0</v>
      </c>
      <c r="DQ29" s="17">
        <f t="shared" si="11"/>
        <v>0</v>
      </c>
      <c r="DR29" s="17">
        <f t="shared" si="11"/>
        <v>0</v>
      </c>
      <c r="DS29" s="17">
        <f t="shared" si="11"/>
        <v>0</v>
      </c>
      <c r="DT29" s="17">
        <f t="shared" si="11"/>
        <v>0</v>
      </c>
      <c r="DU29" s="17">
        <f t="shared" si="11"/>
        <v>0</v>
      </c>
      <c r="DV29" s="17">
        <f t="shared" si="11"/>
        <v>0</v>
      </c>
      <c r="DW29" s="17">
        <f t="shared" si="11"/>
        <v>0</v>
      </c>
      <c r="DX29" s="17">
        <f t="shared" si="11"/>
        <v>0</v>
      </c>
      <c r="DY29" s="17">
        <f t="shared" si="11"/>
        <v>0</v>
      </c>
      <c r="DZ29" s="17">
        <f t="shared" si="11"/>
        <v>0</v>
      </c>
      <c r="EA29" s="17">
        <f t="shared" si="11"/>
        <v>0</v>
      </c>
      <c r="EB29" s="17">
        <f t="shared" ref="EB29:FB29" si="12">SUMIFS(EB18:EB27,$C$18:$C$27,"Сельский")</f>
        <v>0</v>
      </c>
      <c r="EC29" s="17">
        <f t="shared" si="12"/>
        <v>0</v>
      </c>
      <c r="ED29" s="17">
        <f t="shared" si="12"/>
        <v>0</v>
      </c>
      <c r="EE29" s="17">
        <f t="shared" si="12"/>
        <v>0</v>
      </c>
      <c r="EF29" s="17">
        <f t="shared" si="12"/>
        <v>0</v>
      </c>
      <c r="EG29" s="17">
        <f t="shared" si="12"/>
        <v>0</v>
      </c>
      <c r="EH29" s="17">
        <f t="shared" si="12"/>
        <v>0</v>
      </c>
      <c r="EI29" s="39">
        <f t="shared" si="12"/>
        <v>0</v>
      </c>
      <c r="EJ29" s="17">
        <f t="shared" si="12"/>
        <v>0</v>
      </c>
      <c r="EK29" s="43">
        <f t="shared" si="12"/>
        <v>0</v>
      </c>
      <c r="EL29" s="17">
        <f t="shared" si="12"/>
        <v>0</v>
      </c>
      <c r="EM29" s="17">
        <f t="shared" si="12"/>
        <v>0</v>
      </c>
      <c r="EN29" s="17">
        <f t="shared" si="12"/>
        <v>0</v>
      </c>
      <c r="EO29" s="17">
        <f t="shared" si="12"/>
        <v>0</v>
      </c>
      <c r="EP29" s="17">
        <f t="shared" si="12"/>
        <v>0</v>
      </c>
      <c r="EQ29" s="17">
        <f t="shared" si="12"/>
        <v>0</v>
      </c>
      <c r="ER29" s="17">
        <f t="shared" si="12"/>
        <v>0</v>
      </c>
      <c r="ES29" s="17">
        <f t="shared" si="12"/>
        <v>0</v>
      </c>
      <c r="ET29" s="17">
        <f t="shared" si="12"/>
        <v>0</v>
      </c>
      <c r="EU29" s="17">
        <f t="shared" si="12"/>
        <v>0</v>
      </c>
      <c r="EV29" s="17">
        <f t="shared" si="12"/>
        <v>0</v>
      </c>
      <c r="EW29" s="17">
        <f t="shared" si="12"/>
        <v>0</v>
      </c>
      <c r="EX29" s="17">
        <f t="shared" si="12"/>
        <v>0</v>
      </c>
      <c r="EY29" s="17">
        <f t="shared" si="12"/>
        <v>29066</v>
      </c>
      <c r="EZ29" s="17">
        <f t="shared" si="12"/>
        <v>21531</v>
      </c>
      <c r="FA29" s="17">
        <f t="shared" si="12"/>
        <v>7535</v>
      </c>
      <c r="FB29" s="17">
        <f t="shared" si="12"/>
        <v>291.8</v>
      </c>
    </row>
    <row r="30" spans="1:158" ht="34.5" customHeight="1" x14ac:dyDescent="0.25">
      <c r="A30" s="11"/>
      <c r="B30" s="51" t="s">
        <v>4</v>
      </c>
      <c r="C30" s="14" t="s">
        <v>38</v>
      </c>
      <c r="D30" s="13">
        <f t="shared" ref="D30:BO30" si="13">SUM(D28:D29)</f>
        <v>1226</v>
      </c>
      <c r="E30" s="13">
        <f t="shared" si="13"/>
        <v>314</v>
      </c>
      <c r="F30" s="13">
        <f t="shared" si="13"/>
        <v>852</v>
      </c>
      <c r="G30" s="13">
        <f t="shared" si="13"/>
        <v>0</v>
      </c>
      <c r="H30" s="13">
        <f t="shared" si="13"/>
        <v>0</v>
      </c>
      <c r="I30" s="13">
        <f>SUM(I28:I29)</f>
        <v>0</v>
      </c>
      <c r="J30" s="13">
        <f t="shared" si="13"/>
        <v>0</v>
      </c>
      <c r="K30" s="13">
        <f t="shared" si="13"/>
        <v>0</v>
      </c>
      <c r="L30" s="13">
        <f t="shared" si="13"/>
        <v>0</v>
      </c>
      <c r="M30" s="13">
        <f t="shared" si="13"/>
        <v>0</v>
      </c>
      <c r="N30" s="13">
        <f t="shared" si="13"/>
        <v>0</v>
      </c>
      <c r="O30" s="13">
        <f t="shared" si="13"/>
        <v>0</v>
      </c>
      <c r="P30" s="13">
        <f t="shared" si="13"/>
        <v>0</v>
      </c>
      <c r="Q30" s="13">
        <f t="shared" si="13"/>
        <v>0</v>
      </c>
      <c r="R30" s="13">
        <f t="shared" si="13"/>
        <v>0</v>
      </c>
      <c r="S30" s="13">
        <f t="shared" si="13"/>
        <v>0</v>
      </c>
      <c r="T30" s="13">
        <f t="shared" si="13"/>
        <v>0</v>
      </c>
      <c r="U30" s="13">
        <f t="shared" si="13"/>
        <v>0</v>
      </c>
      <c r="V30" s="13">
        <f t="shared" si="13"/>
        <v>0</v>
      </c>
      <c r="W30" s="13">
        <f t="shared" si="13"/>
        <v>0</v>
      </c>
      <c r="X30" s="13">
        <f t="shared" si="13"/>
        <v>0</v>
      </c>
      <c r="Y30" s="13">
        <f t="shared" si="13"/>
        <v>0</v>
      </c>
      <c r="Z30" s="13">
        <f t="shared" si="13"/>
        <v>0</v>
      </c>
      <c r="AA30" s="13">
        <f t="shared" si="13"/>
        <v>0</v>
      </c>
      <c r="AB30" s="13">
        <f t="shared" si="13"/>
        <v>0</v>
      </c>
      <c r="AC30" s="13">
        <f t="shared" si="13"/>
        <v>0</v>
      </c>
      <c r="AD30" s="13">
        <f t="shared" si="13"/>
        <v>0</v>
      </c>
      <c r="AE30" s="13">
        <f t="shared" si="13"/>
        <v>0</v>
      </c>
      <c r="AF30" s="13">
        <f t="shared" si="13"/>
        <v>0</v>
      </c>
      <c r="AG30" s="13">
        <f t="shared" si="13"/>
        <v>0</v>
      </c>
      <c r="AH30" s="13">
        <f t="shared" si="13"/>
        <v>0</v>
      </c>
      <c r="AI30" s="13">
        <f t="shared" si="13"/>
        <v>8</v>
      </c>
      <c r="AJ30" s="13">
        <f t="shared" si="13"/>
        <v>52</v>
      </c>
      <c r="AK30" s="13">
        <f t="shared" si="13"/>
        <v>0</v>
      </c>
      <c r="AL30" s="13">
        <f t="shared" si="13"/>
        <v>0</v>
      </c>
      <c r="AM30" s="13">
        <f t="shared" si="13"/>
        <v>0</v>
      </c>
      <c r="AN30" s="13">
        <f t="shared" si="13"/>
        <v>0</v>
      </c>
      <c r="AO30" s="13">
        <f t="shared" si="13"/>
        <v>0</v>
      </c>
      <c r="AP30" s="13">
        <f t="shared" si="13"/>
        <v>0</v>
      </c>
      <c r="AQ30" s="13">
        <f t="shared" si="13"/>
        <v>0</v>
      </c>
      <c r="AR30" s="13">
        <f t="shared" si="13"/>
        <v>0</v>
      </c>
      <c r="AS30" s="13">
        <f t="shared" si="13"/>
        <v>0</v>
      </c>
      <c r="AT30" s="13">
        <f t="shared" si="13"/>
        <v>0</v>
      </c>
      <c r="AU30" s="13">
        <f t="shared" si="13"/>
        <v>0</v>
      </c>
      <c r="AV30" s="13">
        <f t="shared" si="13"/>
        <v>0</v>
      </c>
      <c r="AW30" s="13">
        <f t="shared" si="13"/>
        <v>0</v>
      </c>
      <c r="AX30" s="13">
        <f t="shared" si="13"/>
        <v>0</v>
      </c>
      <c r="AY30" s="13">
        <f t="shared" si="13"/>
        <v>0</v>
      </c>
      <c r="AZ30" s="13">
        <f t="shared" si="13"/>
        <v>0</v>
      </c>
      <c r="BA30" s="13">
        <f t="shared" si="13"/>
        <v>0</v>
      </c>
      <c r="BB30" s="13">
        <f t="shared" si="13"/>
        <v>0</v>
      </c>
      <c r="BC30" s="13">
        <f t="shared" si="13"/>
        <v>0</v>
      </c>
      <c r="BD30" s="13">
        <f t="shared" si="13"/>
        <v>0</v>
      </c>
      <c r="BE30" s="13">
        <f t="shared" si="13"/>
        <v>0</v>
      </c>
      <c r="BF30" s="13">
        <f t="shared" si="13"/>
        <v>0</v>
      </c>
      <c r="BG30" s="13">
        <f t="shared" si="13"/>
        <v>0</v>
      </c>
      <c r="BH30" s="13">
        <f t="shared" si="13"/>
        <v>0</v>
      </c>
      <c r="BI30" s="13">
        <f t="shared" si="13"/>
        <v>0</v>
      </c>
      <c r="BJ30" s="13">
        <f t="shared" si="13"/>
        <v>0</v>
      </c>
      <c r="BK30" s="13">
        <f t="shared" si="13"/>
        <v>0</v>
      </c>
      <c r="BL30" s="13">
        <f t="shared" si="13"/>
        <v>0</v>
      </c>
      <c r="BM30" s="13">
        <f t="shared" si="13"/>
        <v>0</v>
      </c>
      <c r="BN30" s="13">
        <f t="shared" si="13"/>
        <v>0</v>
      </c>
      <c r="BO30" s="13">
        <f t="shared" si="13"/>
        <v>0</v>
      </c>
      <c r="BP30" s="13">
        <f t="shared" ref="BP30:EA30" si="14">SUM(BP28:BP29)</f>
        <v>0</v>
      </c>
      <c r="BQ30" s="13">
        <f t="shared" si="14"/>
        <v>0</v>
      </c>
      <c r="BR30" s="13">
        <f t="shared" si="14"/>
        <v>0</v>
      </c>
      <c r="BS30" s="13">
        <f t="shared" si="14"/>
        <v>0</v>
      </c>
      <c r="BT30" s="13">
        <f t="shared" si="14"/>
        <v>0</v>
      </c>
      <c r="BU30" s="13">
        <f t="shared" si="14"/>
        <v>0</v>
      </c>
      <c r="BV30" s="13">
        <f t="shared" si="14"/>
        <v>0</v>
      </c>
      <c r="BW30" s="13">
        <f t="shared" si="14"/>
        <v>0</v>
      </c>
      <c r="BX30" s="13">
        <f t="shared" si="14"/>
        <v>0</v>
      </c>
      <c r="BY30" s="13">
        <f t="shared" si="14"/>
        <v>0</v>
      </c>
      <c r="BZ30" s="13">
        <f t="shared" si="14"/>
        <v>0</v>
      </c>
      <c r="CA30" s="13">
        <f t="shared" si="14"/>
        <v>0</v>
      </c>
      <c r="CB30" s="13">
        <f t="shared" si="14"/>
        <v>0</v>
      </c>
      <c r="CC30" s="13">
        <f t="shared" si="14"/>
        <v>0</v>
      </c>
      <c r="CD30" s="13">
        <f t="shared" si="14"/>
        <v>0</v>
      </c>
      <c r="CE30" s="13">
        <f t="shared" si="14"/>
        <v>0</v>
      </c>
      <c r="CF30" s="13">
        <f t="shared" si="14"/>
        <v>0</v>
      </c>
      <c r="CG30" s="13">
        <f t="shared" si="14"/>
        <v>0</v>
      </c>
      <c r="CH30" s="13">
        <f t="shared" si="14"/>
        <v>0</v>
      </c>
      <c r="CI30" s="13">
        <f t="shared" si="14"/>
        <v>0</v>
      </c>
      <c r="CJ30" s="13">
        <f t="shared" si="14"/>
        <v>0</v>
      </c>
      <c r="CK30" s="13">
        <f t="shared" si="14"/>
        <v>0</v>
      </c>
      <c r="CL30" s="13">
        <f t="shared" si="14"/>
        <v>0</v>
      </c>
      <c r="CM30" s="13">
        <f t="shared" si="14"/>
        <v>0</v>
      </c>
      <c r="CN30" s="13">
        <f t="shared" si="14"/>
        <v>0</v>
      </c>
      <c r="CO30" s="13">
        <f t="shared" si="14"/>
        <v>0</v>
      </c>
      <c r="CP30" s="13">
        <f t="shared" si="14"/>
        <v>0</v>
      </c>
      <c r="CQ30" s="13">
        <f t="shared" si="14"/>
        <v>0</v>
      </c>
      <c r="CR30" s="13">
        <f t="shared" si="14"/>
        <v>0</v>
      </c>
      <c r="CS30" s="13">
        <f t="shared" si="14"/>
        <v>0</v>
      </c>
      <c r="CT30" s="13">
        <f t="shared" si="14"/>
        <v>0</v>
      </c>
      <c r="CU30" s="13">
        <f t="shared" si="14"/>
        <v>0</v>
      </c>
      <c r="CV30" s="13">
        <f t="shared" si="14"/>
        <v>0</v>
      </c>
      <c r="CW30" s="13">
        <f t="shared" si="14"/>
        <v>0</v>
      </c>
      <c r="CX30" s="13">
        <f t="shared" si="14"/>
        <v>0</v>
      </c>
      <c r="CY30" s="13">
        <f t="shared" si="14"/>
        <v>0</v>
      </c>
      <c r="CZ30" s="13">
        <f t="shared" si="14"/>
        <v>0</v>
      </c>
      <c r="DA30" s="13">
        <f t="shared" si="14"/>
        <v>0</v>
      </c>
      <c r="DB30" s="13">
        <f t="shared" si="14"/>
        <v>0</v>
      </c>
      <c r="DC30" s="13">
        <f t="shared" si="14"/>
        <v>0</v>
      </c>
      <c r="DD30" s="13">
        <f t="shared" si="14"/>
        <v>0</v>
      </c>
      <c r="DE30" s="13">
        <f t="shared" si="14"/>
        <v>0</v>
      </c>
      <c r="DF30" s="13">
        <f t="shared" si="14"/>
        <v>0</v>
      </c>
      <c r="DG30" s="13">
        <f t="shared" si="14"/>
        <v>0</v>
      </c>
      <c r="DH30" s="13">
        <f t="shared" si="14"/>
        <v>0</v>
      </c>
      <c r="DI30" s="13">
        <f t="shared" si="14"/>
        <v>0</v>
      </c>
      <c r="DJ30" s="13">
        <f t="shared" si="14"/>
        <v>0</v>
      </c>
      <c r="DK30" s="13">
        <f t="shared" si="14"/>
        <v>0</v>
      </c>
      <c r="DL30" s="13">
        <f t="shared" si="14"/>
        <v>0</v>
      </c>
      <c r="DM30" s="13">
        <f t="shared" si="14"/>
        <v>0</v>
      </c>
      <c r="DN30" s="13">
        <f t="shared" si="14"/>
        <v>0</v>
      </c>
      <c r="DO30" s="13">
        <f t="shared" si="14"/>
        <v>0</v>
      </c>
      <c r="DP30" s="13">
        <f t="shared" si="14"/>
        <v>0</v>
      </c>
      <c r="DQ30" s="13">
        <f t="shared" si="14"/>
        <v>0</v>
      </c>
      <c r="DR30" s="13">
        <f t="shared" si="14"/>
        <v>0</v>
      </c>
      <c r="DS30" s="13">
        <f t="shared" si="14"/>
        <v>0</v>
      </c>
      <c r="DT30" s="13">
        <f t="shared" si="14"/>
        <v>0</v>
      </c>
      <c r="DU30" s="13">
        <f t="shared" si="14"/>
        <v>0</v>
      </c>
      <c r="DV30" s="13">
        <f t="shared" si="14"/>
        <v>0</v>
      </c>
      <c r="DW30" s="13">
        <f t="shared" si="14"/>
        <v>0</v>
      </c>
      <c r="DX30" s="13">
        <f t="shared" si="14"/>
        <v>0</v>
      </c>
      <c r="DY30" s="13">
        <f t="shared" si="14"/>
        <v>0</v>
      </c>
      <c r="DZ30" s="13">
        <f t="shared" si="14"/>
        <v>0</v>
      </c>
      <c r="EA30" s="13">
        <f t="shared" si="14"/>
        <v>0</v>
      </c>
      <c r="EB30" s="13">
        <f t="shared" ref="EB30:FB30" si="15">SUM(EB28:EB29)</f>
        <v>0</v>
      </c>
      <c r="EC30" s="13">
        <f t="shared" si="15"/>
        <v>0</v>
      </c>
      <c r="ED30" s="13">
        <f t="shared" si="15"/>
        <v>0</v>
      </c>
      <c r="EE30" s="13">
        <f t="shared" si="15"/>
        <v>0</v>
      </c>
      <c r="EF30" s="13">
        <f t="shared" si="15"/>
        <v>0</v>
      </c>
      <c r="EG30" s="13">
        <f t="shared" si="15"/>
        <v>0</v>
      </c>
      <c r="EH30" s="13">
        <f t="shared" si="15"/>
        <v>0</v>
      </c>
      <c r="EI30" s="40">
        <f t="shared" si="15"/>
        <v>0</v>
      </c>
      <c r="EJ30" s="13">
        <f t="shared" si="15"/>
        <v>0</v>
      </c>
      <c r="EK30" s="44">
        <f t="shared" si="15"/>
        <v>0</v>
      </c>
      <c r="EL30" s="13">
        <f t="shared" si="15"/>
        <v>0</v>
      </c>
      <c r="EM30" s="13">
        <f t="shared" si="15"/>
        <v>0</v>
      </c>
      <c r="EN30" s="13">
        <f t="shared" si="15"/>
        <v>0</v>
      </c>
      <c r="EO30" s="13">
        <f t="shared" si="15"/>
        <v>0</v>
      </c>
      <c r="EP30" s="13">
        <f t="shared" si="15"/>
        <v>0</v>
      </c>
      <c r="EQ30" s="13">
        <f t="shared" si="15"/>
        <v>0</v>
      </c>
      <c r="ER30" s="13">
        <f t="shared" si="15"/>
        <v>0</v>
      </c>
      <c r="ES30" s="13">
        <f t="shared" si="15"/>
        <v>0</v>
      </c>
      <c r="ET30" s="13">
        <f t="shared" si="15"/>
        <v>0</v>
      </c>
      <c r="EU30" s="13">
        <f t="shared" si="15"/>
        <v>0</v>
      </c>
      <c r="EV30" s="13">
        <f t="shared" si="15"/>
        <v>0</v>
      </c>
      <c r="EW30" s="13">
        <f t="shared" si="15"/>
        <v>0</v>
      </c>
      <c r="EX30" s="13">
        <f t="shared" si="15"/>
        <v>0</v>
      </c>
      <c r="EY30" s="13">
        <f t="shared" si="15"/>
        <v>93906</v>
      </c>
      <c r="EZ30" s="13">
        <f t="shared" si="15"/>
        <v>70048</v>
      </c>
      <c r="FA30" s="13">
        <f t="shared" si="15"/>
        <v>23858</v>
      </c>
      <c r="FB30" s="13">
        <f t="shared" si="15"/>
        <v>1070.2</v>
      </c>
    </row>
    <row r="31" spans="1:158" s="20" customFormat="1" ht="18" customHeight="1" x14ac:dyDescent="0.25">
      <c r="B31" s="29"/>
      <c r="C31" s="30"/>
      <c r="D31" s="31"/>
      <c r="EJ31" s="9"/>
      <c r="EK31" s="32"/>
      <c r="EL31" s="32"/>
      <c r="EM31" s="32"/>
      <c r="EN31" s="32"/>
      <c r="EY31" s="33"/>
      <c r="EZ31" s="33"/>
      <c r="FA31" s="33"/>
      <c r="FB31" s="34"/>
    </row>
    <row r="33" spans="2:175" ht="100.5" customHeight="1" x14ac:dyDescent="0.25">
      <c r="B33" s="2"/>
      <c r="C33" s="53"/>
      <c r="D33" s="53"/>
      <c r="E33" s="54"/>
      <c r="F33" s="54"/>
      <c r="G33" s="2"/>
      <c r="I33" s="5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53" t="s">
        <v>77</v>
      </c>
      <c r="ER33" s="53"/>
      <c r="ES33" s="54"/>
      <c r="ET33" s="54"/>
      <c r="EU33" s="2"/>
      <c r="EW33" s="53" t="s">
        <v>76</v>
      </c>
      <c r="EX33" s="2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</row>
    <row r="34" spans="2:175" ht="33" customHeight="1" x14ac:dyDescent="0.25"/>
  </sheetData>
  <autoFilter ref="A17:FB31"/>
  <mergeCells count="231">
    <mergeCell ref="EN15:EN16"/>
    <mergeCell ref="EO15:EO16"/>
    <mergeCell ref="EJ11:EJ16"/>
    <mergeCell ref="EK11:EO14"/>
    <mergeCell ref="EP11:EQ14"/>
    <mergeCell ref="ER11:EV14"/>
    <mergeCell ref="DI15:DI16"/>
    <mergeCell ref="EC15:EC16"/>
    <mergeCell ref="ED15:ED16"/>
    <mergeCell ref="EE15:EE16"/>
    <mergeCell ref="EF15:EF16"/>
    <mergeCell ref="EG15:EG16"/>
    <mergeCell ref="EH15:EH16"/>
    <mergeCell ref="DV15:DV16"/>
    <mergeCell ref="DX15:DX16"/>
    <mergeCell ref="DY15:DY16"/>
    <mergeCell ref="DZ15:DZ16"/>
    <mergeCell ref="EA15:EA16"/>
    <mergeCell ref="EB15:EB16"/>
    <mergeCell ref="CU15:CU16"/>
    <mergeCell ref="CV15:CV16"/>
    <mergeCell ref="CW15:CW16"/>
    <mergeCell ref="CX15:CX16"/>
    <mergeCell ref="CJ15:CJ16"/>
    <mergeCell ref="CK15:CK16"/>
    <mergeCell ref="CL15:CL16"/>
    <mergeCell ref="CM15:CM16"/>
    <mergeCell ref="CN15:CN16"/>
    <mergeCell ref="CQ15:CQ16"/>
    <mergeCell ref="CS11:CS16"/>
    <mergeCell ref="CT11:CX14"/>
    <mergeCell ref="BE15:BE16"/>
    <mergeCell ref="BF15:BF16"/>
    <mergeCell ref="BG15:BG16"/>
    <mergeCell ref="BH15:BH16"/>
    <mergeCell ref="CD15:CD16"/>
    <mergeCell ref="CE15:CE16"/>
    <mergeCell ref="CF15:CF16"/>
    <mergeCell ref="CG15:CG16"/>
    <mergeCell ref="CH15:CH16"/>
    <mergeCell ref="BW15:BW16"/>
    <mergeCell ref="BX15:BX16"/>
    <mergeCell ref="BY15:BY16"/>
    <mergeCell ref="BZ15:BZ16"/>
    <mergeCell ref="CA15:CA16"/>
    <mergeCell ref="CC15:CC16"/>
    <mergeCell ref="J15:J16"/>
    <mergeCell ref="K15:K16"/>
    <mergeCell ref="AC15:AC16"/>
    <mergeCell ref="AD15:AD16"/>
    <mergeCell ref="AE15:AE16"/>
    <mergeCell ref="AF15:AF16"/>
    <mergeCell ref="AI15:AI16"/>
    <mergeCell ref="AJ15:AJ16"/>
    <mergeCell ref="W15:W16"/>
    <mergeCell ref="X15:X16"/>
    <mergeCell ref="Y15:Y16"/>
    <mergeCell ref="Z15:Z16"/>
    <mergeCell ref="AA15:AA16"/>
    <mergeCell ref="AB15:AB16"/>
    <mergeCell ref="V15:V16"/>
    <mergeCell ref="AG9:AH15"/>
    <mergeCell ref="AI9:AJ14"/>
    <mergeCell ref="T10:AF10"/>
    <mergeCell ref="T11:T16"/>
    <mergeCell ref="U11:Y14"/>
    <mergeCell ref="Z11:AA14"/>
    <mergeCell ref="AB11:AF14"/>
    <mergeCell ref="U15:U16"/>
    <mergeCell ref="EY14:EY16"/>
    <mergeCell ref="EZ14:FA15"/>
    <mergeCell ref="EP15:EP16"/>
    <mergeCell ref="EQ15:EQ16"/>
    <mergeCell ref="ER15:ER16"/>
    <mergeCell ref="ES15:ES16"/>
    <mergeCell ref="DL11:DM14"/>
    <mergeCell ref="DN11:DR14"/>
    <mergeCell ref="DW11:DW16"/>
    <mergeCell ref="DX11:EB14"/>
    <mergeCell ref="EC11:ED14"/>
    <mergeCell ref="EE11:EI14"/>
    <mergeCell ref="DP15:DP16"/>
    <mergeCell ref="DQ15:DQ16"/>
    <mergeCell ref="DR15:DR16"/>
    <mergeCell ref="DU15:DU16"/>
    <mergeCell ref="EW9:EX15"/>
    <mergeCell ref="ET15:ET16"/>
    <mergeCell ref="EU15:EU16"/>
    <mergeCell ref="EV15:EV16"/>
    <mergeCell ref="EI15:EI16"/>
    <mergeCell ref="EK15:EK16"/>
    <mergeCell ref="EL15:EL16"/>
    <mergeCell ref="EM15:EM16"/>
    <mergeCell ref="AK10:AW10"/>
    <mergeCell ref="AX10:BE10"/>
    <mergeCell ref="BF10:BJ10"/>
    <mergeCell ref="BO10:CA10"/>
    <mergeCell ref="CB10:CN10"/>
    <mergeCell ref="CS10:CX10"/>
    <mergeCell ref="CY10:DE10"/>
    <mergeCell ref="BK9:BL15"/>
    <mergeCell ref="BM9:BN14"/>
    <mergeCell ref="BO9:CA9"/>
    <mergeCell ref="CB9:CN9"/>
    <mergeCell ref="CO9:CP15"/>
    <mergeCell ref="CQ9:CR14"/>
    <mergeCell ref="CC11:CG14"/>
    <mergeCell ref="CH11:CI14"/>
    <mergeCell ref="CJ11:CN14"/>
    <mergeCell ref="BP15:BP16"/>
    <mergeCell ref="AK11:AK16"/>
    <mergeCell ref="AL11:AP14"/>
    <mergeCell ref="AQ11:AR14"/>
    <mergeCell ref="AS11:AW14"/>
    <mergeCell ref="AX11:AX16"/>
    <mergeCell ref="AY11:BC14"/>
    <mergeCell ref="BD11:BE14"/>
    <mergeCell ref="EP9:EV9"/>
    <mergeCell ref="DF10:DR10"/>
    <mergeCell ref="DW10:EI10"/>
    <mergeCell ref="EJ10:EO10"/>
    <mergeCell ref="EP10:EV10"/>
    <mergeCell ref="CY11:CZ14"/>
    <mergeCell ref="DA11:DE14"/>
    <mergeCell ref="DF11:DF16"/>
    <mergeCell ref="DG11:DK14"/>
    <mergeCell ref="CY15:CY16"/>
    <mergeCell ref="CZ15:CZ16"/>
    <mergeCell ref="DA15:DA16"/>
    <mergeCell ref="DB15:DB16"/>
    <mergeCell ref="DJ15:DJ16"/>
    <mergeCell ref="DK15:DK16"/>
    <mergeCell ref="DL15:DL16"/>
    <mergeCell ref="DM15:DM16"/>
    <mergeCell ref="DN15:DN16"/>
    <mergeCell ref="DO15:DO16"/>
    <mergeCell ref="DC15:DC16"/>
    <mergeCell ref="DD15:DD16"/>
    <mergeCell ref="DE15:DE16"/>
    <mergeCell ref="DG15:DG16"/>
    <mergeCell ref="DH15:DH16"/>
    <mergeCell ref="AL15:AL16"/>
    <mergeCell ref="AM15:AM16"/>
    <mergeCell ref="AN15:AN16"/>
    <mergeCell ref="AO15:AO16"/>
    <mergeCell ref="AV15:AV16"/>
    <mergeCell ref="AW15:AW16"/>
    <mergeCell ref="AY15:AY16"/>
    <mergeCell ref="AZ15:AZ16"/>
    <mergeCell ref="BA15:BA16"/>
    <mergeCell ref="BB15:BB16"/>
    <mergeCell ref="AP15:AP16"/>
    <mergeCell ref="AQ15:AQ16"/>
    <mergeCell ref="AR15:AR16"/>
    <mergeCell ref="AS15:AS16"/>
    <mergeCell ref="AT15:AT16"/>
    <mergeCell ref="AU15:AU16"/>
    <mergeCell ref="BC15:BC16"/>
    <mergeCell ref="BD15:BD16"/>
    <mergeCell ref="CS9:CX9"/>
    <mergeCell ref="CY9:DR9"/>
    <mergeCell ref="DS9:DT15"/>
    <mergeCell ref="DU9:DV14"/>
    <mergeCell ref="DW9:EO9"/>
    <mergeCell ref="BF11:BJ14"/>
    <mergeCell ref="BO11:BO16"/>
    <mergeCell ref="BP11:BT14"/>
    <mergeCell ref="BU11:BV14"/>
    <mergeCell ref="BW11:CA14"/>
    <mergeCell ref="CB11:CB16"/>
    <mergeCell ref="BI15:BI16"/>
    <mergeCell ref="BJ15:BJ16"/>
    <mergeCell ref="BM15:BM16"/>
    <mergeCell ref="BN15:BN16"/>
    <mergeCell ref="BQ15:BQ16"/>
    <mergeCell ref="BR15:BR16"/>
    <mergeCell ref="BS15:BS16"/>
    <mergeCell ref="BT15:BT16"/>
    <mergeCell ref="BU15:BU16"/>
    <mergeCell ref="BV15:BV16"/>
    <mergeCell ref="CI15:CI16"/>
    <mergeCell ref="CR15:CR16"/>
    <mergeCell ref="CT15:CT16"/>
    <mergeCell ref="CY7:DT7"/>
    <mergeCell ref="DU7:EX7"/>
    <mergeCell ref="EY7:FA13"/>
    <mergeCell ref="FB7:FB16"/>
    <mergeCell ref="E8:S8"/>
    <mergeCell ref="T8:AH8"/>
    <mergeCell ref="AI8:BE8"/>
    <mergeCell ref="BF8:BL8"/>
    <mergeCell ref="BM8:CA8"/>
    <mergeCell ref="CB8:CP8"/>
    <mergeCell ref="T7:AH7"/>
    <mergeCell ref="AI7:BE7"/>
    <mergeCell ref="BF7:BL7"/>
    <mergeCell ref="BM7:CA7"/>
    <mergeCell ref="CB7:CP7"/>
    <mergeCell ref="CQ7:CX7"/>
    <mergeCell ref="CQ8:CX8"/>
    <mergeCell ref="CY8:DT8"/>
    <mergeCell ref="DU8:EX8"/>
    <mergeCell ref="E9:F14"/>
    <mergeCell ref="G9:S9"/>
    <mergeCell ref="T9:AF9"/>
    <mergeCell ref="AK9:BE9"/>
    <mergeCell ref="BF9:BJ9"/>
    <mergeCell ref="C4:R4"/>
    <mergeCell ref="C5:S5"/>
    <mergeCell ref="A7:A16"/>
    <mergeCell ref="B7:B16"/>
    <mergeCell ref="C7:C16"/>
    <mergeCell ref="D7:D16"/>
    <mergeCell ref="E7:S7"/>
    <mergeCell ref="G11:G16"/>
    <mergeCell ref="H11:L14"/>
    <mergeCell ref="M11:N14"/>
    <mergeCell ref="G10:S10"/>
    <mergeCell ref="O11:S14"/>
    <mergeCell ref="R15:R16"/>
    <mergeCell ref="S15:S16"/>
    <mergeCell ref="L15:L16"/>
    <mergeCell ref="M15:M16"/>
    <mergeCell ref="N15:N16"/>
    <mergeCell ref="O15:O16"/>
    <mergeCell ref="P15:P16"/>
    <mergeCell ref="Q15:Q16"/>
    <mergeCell ref="E15:E16"/>
    <mergeCell ref="F15:F16"/>
    <mergeCell ref="H15:H16"/>
    <mergeCell ref="I15:I16"/>
  </mergeCells>
  <printOptions horizontalCentered="1"/>
  <pageMargins left="0.23622047244094491" right="0.23622047244094491" top="0.15748031496062992" bottom="0.35433070866141736" header="0" footer="0"/>
  <pageSetup paperSize="9" scale="36" orientation="landscape" r:id="rId1"/>
  <headerFooter differentFirst="1">
    <oddHeader>&amp;C&amp;P</oddHeader>
  </headerFooter>
  <colBreaks count="8" manualBreakCount="8">
    <brk id="19" max="33" man="1"/>
    <brk id="35" max="33" man="1"/>
    <brk id="53" max="33" man="1"/>
    <brk id="72" max="33" man="1"/>
    <brk id="92" max="33" man="1"/>
    <brk id="111" max="33" man="1"/>
    <brk id="128" max="33" man="1"/>
    <brk id="14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Контингент 2021 8 мес.</vt:lpstr>
      <vt:lpstr>Контингент 2021 4 мес.</vt:lpstr>
      <vt:lpstr>'Контингент 2021 4 мес.'!Заголовки_для_печати</vt:lpstr>
      <vt:lpstr>'Контингент 2021 8 мес.'!Заголовки_для_печати</vt:lpstr>
      <vt:lpstr>'Контингент 2021 4 мес.'!Область_печати</vt:lpstr>
      <vt:lpstr>'Контингент 2021 8 мес.'!Область_печати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2021-12-17T12:47:31Z</dcterms:modified>
</cp:coreProperties>
</file>