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'Лист1'!$A$2:$E$32</definedName>
  </definedNames>
  <calcPr fullCalcOnLoad="1"/>
</workbook>
</file>

<file path=xl/sharedStrings.xml><?xml version="1.0" encoding="utf-8"?>
<sst xmlns="http://schemas.openxmlformats.org/spreadsheetml/2006/main" count="61" uniqueCount="49">
  <si>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</si>
  <si>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</si>
  <si>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</si>
  <si>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</si>
  <si>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</si>
  <si>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</si>
  <si>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</si>
  <si>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</si>
  <si>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</si>
  <si>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</si>
  <si>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</si>
  <si>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</si>
  <si>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</si>
  <si>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</si>
  <si>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</si>
  <si>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</si>
  <si>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</si>
  <si>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</si>
  <si>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</si>
  <si>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</si>
  <si>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</si>
  <si>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</si>
  <si>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</si>
  <si>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</si>
  <si>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</si>
  <si>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</si>
  <si>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</si>
  <si>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</si>
  <si>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</si>
  <si>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Заместитель Главы Администрации -</t>
  </si>
  <si>
    <t>Л.В. Тарасова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</si>
  <si>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</si>
  <si>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</si>
  <si>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</si>
  <si>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</si>
  <si>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</si>
  <si>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</si>
  <si>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</si>
  <si>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</si>
  <si>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</si>
  <si>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</si>
  <si>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</si>
  <si>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</si>
  <si>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Приложение 11</t>
  </si>
  <si>
    <t>к проекту решения Совета депутатов</t>
  </si>
  <si>
    <t xml:space="preserve"> от  " ____ " _________  2022 г. №_____</t>
  </si>
  <si>
    <t>2023 год                     (тыс. руб.)</t>
  </si>
  <si>
    <t xml:space="preserve">начальник Финансово-казначейского Управления                                                                                 </t>
  </si>
  <si>
    <t xml:space="preserve">Одинцовского городского округа в 2023 году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</si>
</sst>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8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192" fontId="4" fillId="33" borderId="10" xfId="67" applyNumberFormat="1" applyFont="1" applyFill="1" applyBorder="1" applyAlignment="1">
      <alignment horizontal="center" vertical="center" wrapText="1"/>
    </xf>
    <xf numFmtId="192" fontId="3" fillId="33" borderId="10" xfId="67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/>
    </xf>
    <xf numFmtId="0" fontId="1" fillId="0" borderId="0" xfId="57" applyFont="1" applyFill="1" applyBorder="1" applyAlignment="1">
      <alignment horizontal="righ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7" fillId="34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60" applyFont="1" applyFill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4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zoomScalePageLayoutView="0" workbookViewId="0" topLeftCell="A20">
      <selection activeCell="D17" sqref="D17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80.00390625" style="1" customWidth="1"/>
    <col min="5" max="5" width="29.28125" style="11" customWidth="1"/>
    <col min="6" max="16384" width="9.140625" style="1" customWidth="1"/>
  </cols>
  <sheetData>
    <row r="1" spans="1:5" ht="15.75" hidden="1">
      <c r="A1" s="35" t="s">
        <v>28</v>
      </c>
      <c r="B1" s="35"/>
      <c r="C1" s="35"/>
      <c r="D1" s="35"/>
      <c r="E1" s="35"/>
    </row>
    <row r="2" spans="1:5" ht="15.75">
      <c r="A2" s="23"/>
      <c r="B2" s="23"/>
      <c r="C2" s="23"/>
      <c r="D2" s="23"/>
      <c r="E2" s="23" t="s">
        <v>43</v>
      </c>
    </row>
    <row r="3" spans="1:5" ht="15.75">
      <c r="A3" s="35" t="s">
        <v>44</v>
      </c>
      <c r="B3" s="35"/>
      <c r="C3" s="35"/>
      <c r="D3" s="35"/>
      <c r="E3" s="35"/>
    </row>
    <row r="4" spans="1:5" ht="15.75">
      <c r="A4" s="35" t="s">
        <v>12</v>
      </c>
      <c r="B4" s="35"/>
      <c r="C4" s="35"/>
      <c r="D4" s="35"/>
      <c r="E4" s="35"/>
    </row>
    <row r="5" spans="1:6" ht="15.75" customHeight="1">
      <c r="A5" s="40" t="s">
        <v>45</v>
      </c>
      <c r="B5" s="40"/>
      <c r="C5" s="40"/>
      <c r="D5" s="40"/>
      <c r="E5" s="40"/>
      <c r="F5" s="34"/>
    </row>
    <row r="6" spans="1:5" ht="15.75">
      <c r="A6" s="23"/>
      <c r="B6" s="23"/>
      <c r="C6" s="23"/>
      <c r="D6" s="23"/>
      <c r="E6" s="23"/>
    </row>
    <row r="7" spans="1:5" ht="15.75">
      <c r="A7" s="23"/>
      <c r="B7" s="23"/>
      <c r="C7" s="23"/>
      <c r="D7" s="23"/>
      <c r="E7" s="23"/>
    </row>
    <row r="8" spans="1:5" ht="21" customHeight="1">
      <c r="A8" s="41" t="s">
        <v>0</v>
      </c>
      <c r="B8" s="41"/>
      <c r="C8" s="41"/>
      <c r="D8" s="41"/>
      <c r="E8" s="41"/>
    </row>
    <row r="9" spans="1:5" ht="18.75" customHeight="1">
      <c r="A9" s="41" t="s">
        <v>48</v>
      </c>
      <c r="B9" s="41"/>
      <c r="C9" s="41"/>
      <c r="D9" s="41"/>
      <c r="E9" s="41"/>
    </row>
    <row r="10" ht="15.75" customHeight="1">
      <c r="E10" s="16"/>
    </row>
    <row r="11" spans="1:5" ht="85.5">
      <c r="A11" s="2" t="s">
        <v>1</v>
      </c>
      <c r="B11" s="15" t="s">
        <v>4</v>
      </c>
      <c r="C11" s="2" t="s">
        <v>6</v>
      </c>
      <c r="D11" s="2" t="s">
        <v>7</v>
      </c>
      <c r="E11" s="22" t="s">
        <v>46</v>
      </c>
    </row>
    <row r="12" spans="1:5" ht="27.75" customHeight="1">
      <c r="A12" s="4"/>
      <c r="B12" s="5"/>
      <c r="C12" s="42" t="s">
        <v>13</v>
      </c>
      <c r="D12" s="43"/>
      <c r="E12" s="17">
        <f>SUM(E29*-1)</f>
        <v>-1771304.387149997</v>
      </c>
    </row>
    <row r="13" spans="1:5" ht="29.25" customHeight="1">
      <c r="A13" s="4"/>
      <c r="B13" s="7"/>
      <c r="C13" s="36" t="s">
        <v>0</v>
      </c>
      <c r="D13" s="37"/>
      <c r="E13" s="18"/>
    </row>
    <row r="14" spans="1:5" ht="39.75" customHeight="1">
      <c r="A14" s="38" t="s">
        <v>8</v>
      </c>
      <c r="B14" s="12" t="s">
        <v>5</v>
      </c>
      <c r="C14" s="13" t="s">
        <v>14</v>
      </c>
      <c r="D14" s="14" t="s">
        <v>2</v>
      </c>
      <c r="E14" s="19">
        <f>E15+E17</f>
        <v>2032000</v>
      </c>
    </row>
    <row r="15" spans="1:10" s="3" customFormat="1" ht="42" customHeight="1">
      <c r="A15" s="39"/>
      <c r="B15" s="7" t="s">
        <v>5</v>
      </c>
      <c r="C15" s="8" t="s">
        <v>15</v>
      </c>
      <c r="D15" s="9" t="s">
        <v>27</v>
      </c>
      <c r="E15" s="20">
        <f>E16</f>
        <v>3099000</v>
      </c>
      <c r="F15" s="35"/>
      <c r="G15" s="35"/>
      <c r="H15" s="35"/>
      <c r="I15" s="35"/>
      <c r="J15" s="35"/>
    </row>
    <row r="16" spans="1:10" s="3" customFormat="1" ht="42.75" customHeight="1">
      <c r="A16" s="39"/>
      <c r="B16" s="7" t="s">
        <v>5</v>
      </c>
      <c r="C16" s="8" t="s">
        <v>16</v>
      </c>
      <c r="D16" s="10" t="s">
        <v>33</v>
      </c>
      <c r="E16" s="29">
        <v>3099000</v>
      </c>
      <c r="F16" s="35"/>
      <c r="G16" s="35"/>
      <c r="H16" s="35"/>
      <c r="I16" s="35"/>
      <c r="J16" s="35"/>
    </row>
    <row r="17" spans="1:10" s="3" customFormat="1" ht="43.5" customHeight="1">
      <c r="A17" s="39"/>
      <c r="B17" s="7" t="s">
        <v>5</v>
      </c>
      <c r="C17" s="8" t="s">
        <v>17</v>
      </c>
      <c r="D17" s="10" t="s">
        <v>32</v>
      </c>
      <c r="E17" s="29">
        <f>SUM(E18)</f>
        <v>-1067000</v>
      </c>
      <c r="F17" s="35"/>
      <c r="G17" s="35"/>
      <c r="H17" s="35"/>
      <c r="I17" s="35"/>
      <c r="J17" s="35"/>
    </row>
    <row r="18" spans="1:10" ht="45" customHeight="1">
      <c r="A18" s="39"/>
      <c r="B18" s="7" t="s">
        <v>5</v>
      </c>
      <c r="C18" s="8" t="s">
        <v>18</v>
      </c>
      <c r="D18" s="10" t="s">
        <v>31</v>
      </c>
      <c r="E18" s="29">
        <v>-1067000</v>
      </c>
      <c r="F18" s="35"/>
      <c r="G18" s="35"/>
      <c r="H18" s="35"/>
      <c r="I18" s="35"/>
      <c r="J18" s="35"/>
    </row>
    <row r="19" spans="1:10" ht="45.75" customHeight="1">
      <c r="A19" s="39" t="s">
        <v>11</v>
      </c>
      <c r="B19" s="12" t="s">
        <v>5</v>
      </c>
      <c r="C19" s="13" t="s">
        <v>34</v>
      </c>
      <c r="D19" s="14" t="s">
        <v>35</v>
      </c>
      <c r="E19" s="32">
        <f>SUM(E20+E22)</f>
        <v>-260700</v>
      </c>
      <c r="F19"/>
      <c r="G19"/>
      <c r="H19"/>
      <c r="I19"/>
      <c r="J19"/>
    </row>
    <row r="20" spans="1:10" ht="53.25" customHeight="1">
      <c r="A20" s="39"/>
      <c r="B20" s="7" t="s">
        <v>5</v>
      </c>
      <c r="C20" s="8" t="s">
        <v>36</v>
      </c>
      <c r="D20" s="26" t="s">
        <v>37</v>
      </c>
      <c r="E20" s="27">
        <f>SUM(E21)</f>
        <v>0</v>
      </c>
      <c r="F20"/>
      <c r="G20"/>
      <c r="H20"/>
      <c r="I20"/>
      <c r="J20"/>
    </row>
    <row r="21" spans="1:10" ht="52.5" customHeight="1">
      <c r="A21" s="39"/>
      <c r="B21" s="7" t="s">
        <v>5</v>
      </c>
      <c r="C21" s="8" t="s">
        <v>38</v>
      </c>
      <c r="D21" s="26" t="s">
        <v>37</v>
      </c>
      <c r="E21" s="29">
        <v>0</v>
      </c>
      <c r="F21"/>
      <c r="G21"/>
      <c r="H21"/>
      <c r="I21"/>
      <c r="J21"/>
    </row>
    <row r="22" spans="1:10" ht="49.5" customHeight="1">
      <c r="A22" s="39"/>
      <c r="B22" s="7" t="s">
        <v>5</v>
      </c>
      <c r="C22" s="8" t="s">
        <v>39</v>
      </c>
      <c r="D22" s="26" t="s">
        <v>40</v>
      </c>
      <c r="E22" s="33">
        <f>SUM(E23)</f>
        <v>-260700</v>
      </c>
      <c r="F22"/>
      <c r="G22"/>
      <c r="H22"/>
      <c r="I22"/>
      <c r="J22"/>
    </row>
    <row r="23" spans="1:10" ht="50.25" customHeight="1">
      <c r="A23" s="47"/>
      <c r="B23" s="7" t="s">
        <v>5</v>
      </c>
      <c r="C23" s="8" t="s">
        <v>41</v>
      </c>
      <c r="D23" s="25" t="s">
        <v>40</v>
      </c>
      <c r="E23" s="33">
        <v>-260700</v>
      </c>
      <c r="F23"/>
      <c r="G23"/>
      <c r="H23"/>
      <c r="I23"/>
      <c r="J23"/>
    </row>
    <row r="24" spans="1:5" ht="45.75" customHeight="1">
      <c r="A24" s="48" t="s">
        <v>42</v>
      </c>
      <c r="B24" s="12"/>
      <c r="C24" s="13" t="s">
        <v>19</v>
      </c>
      <c r="D24" s="14" t="s">
        <v>3</v>
      </c>
      <c r="E24" s="27">
        <f>E27+E26</f>
        <v>4.3871499970555305</v>
      </c>
    </row>
    <row r="25" spans="1:5" ht="40.5" customHeight="1">
      <c r="A25" s="48"/>
      <c r="B25" s="7"/>
      <c r="C25" s="8" t="s">
        <v>20</v>
      </c>
      <c r="D25" s="9" t="s">
        <v>10</v>
      </c>
      <c r="E25" s="29">
        <f>SUM(E26)</f>
        <v>-38814407.95</v>
      </c>
    </row>
    <row r="26" spans="1:5" ht="42.75" customHeight="1">
      <c r="A26" s="48"/>
      <c r="B26" s="7"/>
      <c r="C26" s="8" t="s">
        <v>21</v>
      </c>
      <c r="D26" s="9" t="s">
        <v>25</v>
      </c>
      <c r="E26" s="29">
        <f>-35715407.95-E16-E21</f>
        <v>-38814407.95</v>
      </c>
    </row>
    <row r="27" spans="1:5" ht="39.75" customHeight="1">
      <c r="A27" s="48"/>
      <c r="B27" s="7"/>
      <c r="C27" s="8" t="s">
        <v>22</v>
      </c>
      <c r="D27" s="9" t="s">
        <v>9</v>
      </c>
      <c r="E27" s="29">
        <f>SUM(E28)</f>
        <v>38814412.33715</v>
      </c>
    </row>
    <row r="28" spans="1:5" ht="41.25" customHeight="1">
      <c r="A28" s="48"/>
      <c r="B28" s="7"/>
      <c r="C28" s="8" t="s">
        <v>23</v>
      </c>
      <c r="D28" s="9" t="s">
        <v>26</v>
      </c>
      <c r="E28" s="29">
        <f>37486712.33715-E18-E23</f>
        <v>38814412.33715</v>
      </c>
    </row>
    <row r="29" spans="1:5" s="30" customFormat="1" ht="35.25" customHeight="1">
      <c r="A29" s="31"/>
      <c r="B29" s="28"/>
      <c r="C29" s="45" t="s">
        <v>24</v>
      </c>
      <c r="D29" s="46"/>
      <c r="E29" s="27">
        <f>E14+E24+E19</f>
        <v>1771304.387149997</v>
      </c>
    </row>
    <row r="30" spans="1:5" ht="15.75">
      <c r="A30" s="6"/>
      <c r="B30" s="21"/>
      <c r="C30" s="21"/>
      <c r="D30" s="21"/>
      <c r="E30" s="1"/>
    </row>
    <row r="31" spans="1:3" ht="18.75">
      <c r="A31" s="44" t="s">
        <v>29</v>
      </c>
      <c r="B31" s="44"/>
      <c r="C31" s="44"/>
    </row>
    <row r="32" spans="1:5" ht="18" customHeight="1">
      <c r="A32" s="44" t="s">
        <v>47</v>
      </c>
      <c r="B32" s="44"/>
      <c r="C32" s="44"/>
      <c r="D32" s="44"/>
      <c r="E32" s="24" t="s">
        <v>30</v>
      </c>
    </row>
    <row r="33" ht="18" customHeight="1">
      <c r="E33" s="24"/>
    </row>
    <row r="34" ht="15.75" hidden="1"/>
  </sheetData>
  <sheetProtection/>
  <mergeCells count="18">
    <mergeCell ref="A32:D32"/>
    <mergeCell ref="C29:D29"/>
    <mergeCell ref="A19:A23"/>
    <mergeCell ref="A31:C31"/>
    <mergeCell ref="A24:A28"/>
    <mergeCell ref="C12:D12"/>
    <mergeCell ref="F16:J16"/>
    <mergeCell ref="A9:E9"/>
    <mergeCell ref="F15:J15"/>
    <mergeCell ref="F17:J17"/>
    <mergeCell ref="C13:D13"/>
    <mergeCell ref="A14:A18"/>
    <mergeCell ref="F18:J18"/>
    <mergeCell ref="A1:E1"/>
    <mergeCell ref="A3:E3"/>
    <mergeCell ref="A4:E4"/>
    <mergeCell ref="A5:E5"/>
    <mergeCell ref="A8:E8"/>
  </mergeCells>
  <printOptions/>
  <pageMargins left="0.5905511811023623" right="0.1968503937007874" top="0.28" bottom="0" header="0.11811023622047245" footer="0.1181102362204724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BAI</cp:lastModifiedBy>
  <cp:lastPrinted>2022-09-15T15:51:48Z</cp:lastPrinted>
  <dcterms:created xsi:type="dcterms:W3CDTF">2010-08-05T10:39:05Z</dcterms:created>
  <dcterms:modified xsi:type="dcterms:W3CDTF">2022-11-10T10:59:56Z</dcterms:modified>
  <cp:category/>
  <cp:version/>
  <cp:contentType/>
  <cp:contentStatus/>
</cp:coreProperties>
</file>