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Print_Titles" localSheetId="0">Лист1!$3:$6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/>
  <c r="I33" i="1"/>
  <c r="I34" i="1"/>
  <c r="I36" i="1"/>
  <c r="F28" i="1"/>
  <c r="G27" i="1"/>
  <c r="G24" i="1"/>
  <c r="K37" i="1" l="1"/>
  <c r="K36" i="1"/>
  <c r="J37" i="1"/>
  <c r="J36" i="1"/>
  <c r="H36" i="1"/>
  <c r="G36" i="1"/>
  <c r="G37" i="1"/>
  <c r="K34" i="1"/>
  <c r="K33" i="1"/>
  <c r="J34" i="1"/>
  <c r="J33" i="1"/>
  <c r="H34" i="1"/>
  <c r="H33" i="1"/>
  <c r="G33" i="1"/>
  <c r="G34" i="1"/>
  <c r="I35" i="1" l="1"/>
  <c r="K35" i="1"/>
  <c r="J35" i="1"/>
  <c r="K27" i="1"/>
  <c r="J27" i="1"/>
  <c r="I27" i="1"/>
  <c r="H27" i="1"/>
  <c r="K24" i="1"/>
  <c r="J24" i="1"/>
  <c r="I24" i="1"/>
  <c r="H24" i="1"/>
  <c r="F36" i="1"/>
  <c r="F37" i="1"/>
  <c r="G35" i="1"/>
  <c r="H35" i="1"/>
  <c r="F34" i="1"/>
  <c r="F33" i="1"/>
  <c r="G32" i="1"/>
  <c r="H32" i="1"/>
  <c r="K32" i="1"/>
  <c r="J32" i="1"/>
  <c r="I32" i="1"/>
  <c r="F31" i="1"/>
  <c r="F30" i="1"/>
  <c r="F29" i="1"/>
  <c r="F26" i="1"/>
  <c r="F25" i="1"/>
  <c r="F27" i="1" l="1"/>
  <c r="F24" i="1"/>
  <c r="F35" i="1"/>
  <c r="F32" i="1"/>
</calcChain>
</file>

<file path=xl/sharedStrings.xml><?xml version="1.0" encoding="utf-8"?>
<sst xmlns="http://schemas.openxmlformats.org/spreadsheetml/2006/main" count="121" uniqueCount="66">
  <si>
    <t>Сроки исполнения мероприятия</t>
  </si>
  <si>
    <t>Источники финансирования</t>
  </si>
  <si>
    <t xml:space="preserve">Ответственный за выполнение мероприятия </t>
  </si>
  <si>
    <t xml:space="preserve">Результаты выполнения мероприятия </t>
  </si>
  <si>
    <t>Подпрограмма «Разработка Генерального плана развития городского округа»</t>
  </si>
  <si>
    <t>1.</t>
  </si>
  <si>
    <t>Средства бюджета Московской области</t>
  </si>
  <si>
    <t>Управление градостроительной деятельности</t>
  </si>
  <si>
    <t>Средства бюджета Одинцовского городского округа</t>
  </si>
  <si>
    <t>В пределах средств, предусмотренных на обеспечение деятельности ответственного исполнителя</t>
  </si>
  <si>
    <t>2.</t>
  </si>
  <si>
    <t>Совет депутатов Одинцовского городского округа</t>
  </si>
  <si>
    <t>Разработанный проект нормативов градостроительного проектирования  Одинцовского городского округа (внесение изменений в нормативы градостроительного проектирования).</t>
  </si>
  <si>
    <t>Итого по подпрограмме:</t>
  </si>
  <si>
    <t>Подпрограмма «Реализация политики пространственного развития городского округа»</t>
  </si>
  <si>
    <t>Итого:</t>
  </si>
  <si>
    <t>2023-2027 годы</t>
  </si>
  <si>
    <t>Итого</t>
  </si>
  <si>
    <t>Обеспечение выполнения переданных государственных полномочий</t>
  </si>
  <si>
    <t>Итого по муниципальной программе:</t>
  </si>
  <si>
    <t xml:space="preserve">Начальник Управления градостроительной деятельности  </t>
  </si>
  <si>
    <t>Главный бухгалтер Администрации</t>
  </si>
  <si>
    <t>Одинцовского городского округа</t>
  </si>
  <si>
    <t>2023-2027
годы</t>
  </si>
  <si>
    <t>2023-2027
 годы</t>
  </si>
  <si>
    <t>2023
год</t>
  </si>
  <si>
    <t>2024
год</t>
  </si>
  <si>
    <t>2025
год</t>
  </si>
  <si>
    <t>2026
год</t>
  </si>
  <si>
    <t>2027
год</t>
  </si>
  <si>
    <t>Всего
(тыс. руб.)</t>
  </si>
  <si>
    <t>Объемы финансирования по годам
(тыс. руб.)</t>
  </si>
  <si>
    <t>№
п/п</t>
  </si>
  <si>
    <t xml:space="preserve">Мероприятие программы/подпрограммы </t>
  </si>
  <si>
    <t>1.1</t>
  </si>
  <si>
    <t>1.2</t>
  </si>
  <si>
    <t>1.3</t>
  </si>
  <si>
    <t>2.1</t>
  </si>
  <si>
    <t>2.2</t>
  </si>
  <si>
    <t>Управление капитального строительства</t>
  </si>
  <si>
    <t>Н.В. Рыбакова</t>
  </si>
  <si>
    <t>Н.А. Стародубова</t>
  </si>
  <si>
    <r>
      <t xml:space="preserve">Основное мероприятие 02. 
</t>
    </r>
    <r>
      <rPr>
        <sz val="10"/>
        <color theme="1"/>
        <rFont val="Times New Roman"/>
        <family val="1"/>
        <charset val="204"/>
      </rPr>
      <t xml:space="preserve">Разработка и внесение изменений в документы территориального планирования и градостроительного зонирования муниципального образования </t>
    </r>
  </si>
  <si>
    <r>
      <t xml:space="preserve">Мероприятие 02.02
</t>
    </r>
    <r>
      <rPr>
        <sz val="10"/>
        <color theme="1"/>
        <rFont val="Times New Roman"/>
        <family val="1"/>
        <charset val="204"/>
      </rPr>
      <t>Обеспечение рассмотрения и утверждения представительными органами местного самоуправления муниципального образования проекта генерального плана (внесение изменений в генеральный план) городского округа</t>
    </r>
  </si>
  <si>
    <r>
      <t xml:space="preserve">Мероприятие 02.03
</t>
    </r>
    <r>
      <rPr>
        <sz val="10"/>
        <color theme="1"/>
        <rFont val="Times New Roman"/>
        <family val="1"/>
        <charset val="204"/>
      </rPr>
      <t xml:space="preserve">Обеспечение утверждения Администрацией городского округа карты планируемого размещения объектов местного значения </t>
    </r>
  </si>
  <si>
    <t>1.4</t>
  </si>
  <si>
    <t>1.5</t>
  </si>
  <si>
    <r>
      <t xml:space="preserve">Мероприятие 02.05 
</t>
    </r>
    <r>
      <rPr>
        <sz val="10"/>
        <color theme="1"/>
        <rFont val="Times New Roman"/>
        <family val="1"/>
        <charset val="204"/>
      </rPr>
      <t>Обеспечение утверждения Администрацией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</t>
    </r>
  </si>
  <si>
    <r>
      <t>Основное мероприятие 03.</t>
    </r>
    <r>
      <rPr>
        <sz val="10"/>
        <color theme="1"/>
        <rFont val="Times New Roman"/>
        <family val="1"/>
        <charset val="204"/>
      </rPr>
      <t xml:space="preserve"> Обеспечение разработки и внесение изменений в нормативы градостроительного проектирования городского округа</t>
    </r>
  </si>
  <si>
    <r>
      <t xml:space="preserve">Мероприятие 03.01 
</t>
    </r>
    <r>
      <rPr>
        <sz val="10"/>
        <color theme="1"/>
        <rFont val="Times New Roman"/>
        <family val="1"/>
        <charset val="204"/>
      </rPr>
      <t>Разработка и внесение изменений в нормативы градостроительного проектирования городского округа</t>
    </r>
  </si>
  <si>
    <r>
      <t xml:space="preserve">Мероприятие 03.02 
</t>
    </r>
    <r>
      <rPr>
        <sz val="10"/>
        <color theme="1"/>
        <rFont val="Times New Roman"/>
        <family val="1"/>
        <charset val="204"/>
      </rPr>
      <t>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</t>
    </r>
  </si>
  <si>
    <r>
      <t xml:space="preserve">Основное мероприятие 04.
</t>
    </r>
    <r>
      <rPr>
        <sz val="10"/>
        <color theme="1"/>
        <rFont val="Times New Roman"/>
        <family val="1"/>
        <charset val="204"/>
      </rPr>
      <t xml:space="preserve">Финансовое обеспечение выполнения отдельных государственных 
полномочий в сфере архитектуры и градостроительства, переданных 
органам местного самоуправления муниципальных образований 
</t>
    </r>
  </si>
  <si>
    <r>
      <rPr>
        <b/>
        <sz val="10"/>
        <color theme="1"/>
        <rFont val="Times New Roman"/>
        <family val="1"/>
        <charset val="204"/>
      </rPr>
      <t>Мероприятие 04.01</t>
    </r>
    <r>
      <rPr>
        <sz val="10"/>
        <color theme="1"/>
        <rFont val="Times New Roman"/>
        <family val="1"/>
        <charset val="204"/>
      </rPr>
      <t xml:space="preserve">
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 </t>
    </r>
  </si>
  <si>
    <r>
      <t>Основное мероприятие 05.</t>
    </r>
    <r>
      <rPr>
        <sz val="10"/>
        <color theme="1"/>
        <rFont val="Times New Roman"/>
        <family val="1"/>
        <charset val="204"/>
      </rPr>
      <t xml:space="preserve">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</si>
  <si>
    <r>
      <t xml:space="preserve">Мероприятие 05.01. 
</t>
    </r>
    <r>
      <rPr>
        <sz val="10"/>
        <color theme="1"/>
        <rFont val="Times New Roman"/>
        <family val="1"/>
        <charset val="204"/>
      </rPr>
      <t>Ликвидация самовольных, недостроенных и аварийных объектов на территории городского округа</t>
    </r>
  </si>
  <si>
    <t>Приложение 1 к муниципальной программе</t>
  </si>
  <si>
    <t xml:space="preserve">Перечень мероприятий муниципальной программы Одинцовского городского округа Московской области 
«Архитектура и градостроительство»
</t>
  </si>
  <si>
    <r>
      <t xml:space="preserve">Мероприятие 02.01 
</t>
    </r>
    <r>
      <rPr>
        <sz val="10"/>
        <color theme="1"/>
        <rFont val="Times New Roman"/>
        <family val="1"/>
        <charset val="204"/>
      </rPr>
      <t>Проведение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  </r>
  </si>
  <si>
    <r>
      <t xml:space="preserve">Мероприятие 02.04
</t>
    </r>
    <r>
      <rPr>
        <sz val="10"/>
        <color theme="1"/>
        <rFont val="Times New Roman"/>
        <family val="1"/>
        <charset val="204"/>
      </rPr>
      <t>Обеспечение проведения публичных слушаний/ общественных обсуждений по проекту Правил землепользования и застройки (внесение изменений в Правила землепользования и застройки) городского округа</t>
    </r>
  </si>
  <si>
    <t>Проведение необходимого количества публичных слушаний по проекту генерального плана Одинцовского городского округа (внесения изменений в генеральный план городского округа)</t>
  </si>
  <si>
    <t>Утвержденние генерального плана Одинцовского городского округа (внесение изменений в генеральный план)</t>
  </si>
  <si>
    <t>Утверждение карты планируемого размещения объектов местного значения Одинцовского городского округа</t>
  </si>
  <si>
    <t>Проведение необходимого количества публичных слушаний по проекту Правил землепользования и застройки (внесения изменений в Правила землепользования и застройки) Одинцовского городского округа</t>
  </si>
  <si>
    <t>Утверждение Правил землепользования и застройки Одинцовского городского округа (внесение изменений в Правила землепользования и застройки городского округа)</t>
  </si>
  <si>
    <t>Утверждение нормативов градостроительного проектирования  Одинцовского городского округа (внесение изменений в нормативы градостроительного проектирования)</t>
  </si>
  <si>
    <t>Сокращение на территории Одинцовского городского округа  числа самовольных, недостроенных и аварийных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</si>
</sst>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right" vertical="center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8" zoomScaleNormal="100" zoomScaleSheetLayoutView="100" workbookViewId="0">
      <selection activeCell="F19" sqref="F19:K19"/>
    </sheetView>
  </sheetViews>
  <sheetFormatPr defaultRowHeight="15" x14ac:dyDescent="0.25"/>
  <cols>
    <col min="1" max="1" width="6.5703125" style="2" customWidth="1"/>
    <col min="2" max="2" width="30.140625" customWidth="1"/>
    <col min="3" max="3" width="13.28515625" customWidth="1"/>
    <col min="5" max="5" width="7.42578125" customWidth="1"/>
    <col min="6" max="6" width="14.85546875" customWidth="1"/>
    <col min="7" max="7" width="12" customWidth="1"/>
    <col min="8" max="8" width="11.42578125" customWidth="1"/>
    <col min="9" max="9" width="11.28515625" customWidth="1"/>
    <col min="10" max="10" width="10.85546875" customWidth="1"/>
    <col min="11" max="11" width="13.7109375" customWidth="1"/>
    <col min="12" max="12" width="17" customWidth="1"/>
    <col min="13" max="13" width="35.42578125" style="33" customWidth="1"/>
  </cols>
  <sheetData>
    <row r="1" spans="1:13" ht="28.5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6.9" customHeight="1" x14ac:dyDescent="0.25">
      <c r="A2" s="9"/>
      <c r="B2" s="54" t="s">
        <v>56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24"/>
    </row>
    <row r="3" spans="1:13" ht="15" customHeight="1" x14ac:dyDescent="0.25">
      <c r="A3" s="71" t="s">
        <v>32</v>
      </c>
      <c r="B3" s="64" t="s">
        <v>33</v>
      </c>
      <c r="C3" s="60" t="s">
        <v>0</v>
      </c>
      <c r="D3" s="60" t="s">
        <v>1</v>
      </c>
      <c r="E3" s="60"/>
      <c r="F3" s="64" t="s">
        <v>30</v>
      </c>
      <c r="G3" s="62" t="s">
        <v>31</v>
      </c>
      <c r="H3" s="67"/>
      <c r="I3" s="67"/>
      <c r="J3" s="67"/>
      <c r="K3" s="68"/>
      <c r="L3" s="60" t="s">
        <v>2</v>
      </c>
      <c r="M3" s="61" t="s">
        <v>3</v>
      </c>
    </row>
    <row r="4" spans="1:13" x14ac:dyDescent="0.25">
      <c r="A4" s="72"/>
      <c r="B4" s="66"/>
      <c r="C4" s="60"/>
      <c r="D4" s="60"/>
      <c r="E4" s="60"/>
      <c r="F4" s="66"/>
      <c r="G4" s="63"/>
      <c r="H4" s="69"/>
      <c r="I4" s="69"/>
      <c r="J4" s="69"/>
      <c r="K4" s="70"/>
      <c r="L4" s="60"/>
      <c r="M4" s="61"/>
    </row>
    <row r="5" spans="1:13" x14ac:dyDescent="0.25">
      <c r="A5" s="72"/>
      <c r="B5" s="66"/>
      <c r="C5" s="60"/>
      <c r="D5" s="60"/>
      <c r="E5" s="60"/>
      <c r="F5" s="66"/>
      <c r="G5" s="62" t="s">
        <v>25</v>
      </c>
      <c r="H5" s="62" t="s">
        <v>26</v>
      </c>
      <c r="I5" s="62" t="s">
        <v>27</v>
      </c>
      <c r="J5" s="62" t="s">
        <v>28</v>
      </c>
      <c r="K5" s="64" t="s">
        <v>29</v>
      </c>
      <c r="L5" s="60"/>
      <c r="M5" s="61"/>
    </row>
    <row r="6" spans="1:13" x14ac:dyDescent="0.25">
      <c r="A6" s="73"/>
      <c r="B6" s="65"/>
      <c r="C6" s="60"/>
      <c r="D6" s="60"/>
      <c r="E6" s="60"/>
      <c r="F6" s="65"/>
      <c r="G6" s="63"/>
      <c r="H6" s="63"/>
      <c r="I6" s="63"/>
      <c r="J6" s="63"/>
      <c r="K6" s="65"/>
      <c r="L6" s="60"/>
      <c r="M6" s="61"/>
    </row>
    <row r="7" spans="1:13" x14ac:dyDescent="0.25">
      <c r="A7" s="5">
        <v>1</v>
      </c>
      <c r="B7" s="3">
        <v>2</v>
      </c>
      <c r="C7" s="3">
        <v>3</v>
      </c>
      <c r="D7" s="60">
        <v>4</v>
      </c>
      <c r="E7" s="60"/>
      <c r="F7" s="3">
        <v>6</v>
      </c>
      <c r="G7" s="7">
        <v>7</v>
      </c>
      <c r="H7" s="7">
        <v>8</v>
      </c>
      <c r="I7" s="7">
        <v>9</v>
      </c>
      <c r="J7" s="7">
        <v>10</v>
      </c>
      <c r="K7" s="3">
        <v>11</v>
      </c>
      <c r="L7" s="3">
        <v>12</v>
      </c>
      <c r="M7" s="27">
        <v>13</v>
      </c>
    </row>
    <row r="8" spans="1:13" ht="21" customHeight="1" x14ac:dyDescent="0.25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76.5" x14ac:dyDescent="0.25">
      <c r="A9" s="25">
        <v>1</v>
      </c>
      <c r="B9" s="15" t="s">
        <v>42</v>
      </c>
      <c r="C9" s="23" t="s">
        <v>23</v>
      </c>
      <c r="D9" s="49" t="s">
        <v>8</v>
      </c>
      <c r="E9" s="50"/>
      <c r="F9" s="51" t="s">
        <v>9</v>
      </c>
      <c r="G9" s="52"/>
      <c r="H9" s="52"/>
      <c r="I9" s="52"/>
      <c r="J9" s="52"/>
      <c r="K9" s="53"/>
      <c r="L9" s="26" t="s">
        <v>7</v>
      </c>
      <c r="M9" s="28"/>
    </row>
    <row r="10" spans="1:13" ht="102" x14ac:dyDescent="0.25">
      <c r="A10" s="20" t="s">
        <v>34</v>
      </c>
      <c r="B10" s="10" t="s">
        <v>57</v>
      </c>
      <c r="C10" s="22" t="s">
        <v>24</v>
      </c>
      <c r="D10" s="48" t="s">
        <v>8</v>
      </c>
      <c r="E10" s="48"/>
      <c r="F10" s="51" t="s">
        <v>9</v>
      </c>
      <c r="G10" s="52"/>
      <c r="H10" s="52"/>
      <c r="I10" s="52"/>
      <c r="J10" s="52"/>
      <c r="K10" s="53"/>
      <c r="L10" s="12" t="s">
        <v>7</v>
      </c>
      <c r="M10" s="29" t="s">
        <v>59</v>
      </c>
    </row>
    <row r="11" spans="1:13" ht="48.6" customHeight="1" x14ac:dyDescent="0.25">
      <c r="A11" s="56" t="s">
        <v>35</v>
      </c>
      <c r="B11" s="78" t="s">
        <v>43</v>
      </c>
      <c r="C11" s="77" t="s">
        <v>23</v>
      </c>
      <c r="D11" s="36" t="s">
        <v>8</v>
      </c>
      <c r="E11" s="37"/>
      <c r="F11" s="36" t="s">
        <v>9</v>
      </c>
      <c r="G11" s="40"/>
      <c r="H11" s="40"/>
      <c r="I11" s="40"/>
      <c r="J11" s="40"/>
      <c r="K11" s="37"/>
      <c r="L11" s="48" t="s">
        <v>7</v>
      </c>
      <c r="M11" s="74" t="s">
        <v>60</v>
      </c>
    </row>
    <row r="12" spans="1:13" ht="63" customHeight="1" x14ac:dyDescent="0.25">
      <c r="A12" s="56"/>
      <c r="B12" s="78"/>
      <c r="C12" s="77"/>
      <c r="D12" s="38"/>
      <c r="E12" s="39"/>
      <c r="F12" s="38"/>
      <c r="G12" s="41"/>
      <c r="H12" s="41"/>
      <c r="I12" s="41"/>
      <c r="J12" s="41"/>
      <c r="K12" s="39"/>
      <c r="L12" s="48"/>
      <c r="M12" s="75"/>
    </row>
    <row r="13" spans="1:13" ht="46.5" customHeight="1" x14ac:dyDescent="0.25">
      <c r="A13" s="56" t="s">
        <v>36</v>
      </c>
      <c r="B13" s="76" t="s">
        <v>44</v>
      </c>
      <c r="C13" s="77" t="s">
        <v>24</v>
      </c>
      <c r="D13" s="36" t="s">
        <v>8</v>
      </c>
      <c r="E13" s="37"/>
      <c r="F13" s="36" t="s">
        <v>9</v>
      </c>
      <c r="G13" s="40"/>
      <c r="H13" s="40"/>
      <c r="I13" s="40"/>
      <c r="J13" s="40"/>
      <c r="K13" s="37"/>
      <c r="L13" s="48" t="s">
        <v>7</v>
      </c>
      <c r="M13" s="74" t="s">
        <v>61</v>
      </c>
    </row>
    <row r="14" spans="1:13" ht="45.75" customHeight="1" x14ac:dyDescent="0.25">
      <c r="A14" s="56"/>
      <c r="B14" s="76"/>
      <c r="C14" s="77"/>
      <c r="D14" s="38"/>
      <c r="E14" s="39"/>
      <c r="F14" s="38"/>
      <c r="G14" s="41"/>
      <c r="H14" s="41"/>
      <c r="I14" s="41"/>
      <c r="J14" s="41"/>
      <c r="K14" s="39"/>
      <c r="L14" s="48"/>
      <c r="M14" s="75"/>
    </row>
    <row r="15" spans="1:13" ht="63.6" customHeight="1" x14ac:dyDescent="0.25">
      <c r="A15" s="56" t="s">
        <v>45</v>
      </c>
      <c r="B15" s="76" t="s">
        <v>58</v>
      </c>
      <c r="C15" s="77" t="s">
        <v>24</v>
      </c>
      <c r="D15" s="36" t="s">
        <v>8</v>
      </c>
      <c r="E15" s="37"/>
      <c r="F15" s="36" t="s">
        <v>9</v>
      </c>
      <c r="G15" s="40"/>
      <c r="H15" s="40"/>
      <c r="I15" s="40"/>
      <c r="J15" s="40"/>
      <c r="K15" s="37"/>
      <c r="L15" s="48" t="s">
        <v>7</v>
      </c>
      <c r="M15" s="74" t="s">
        <v>62</v>
      </c>
    </row>
    <row r="16" spans="1:13" ht="49.15" customHeight="1" x14ac:dyDescent="0.25">
      <c r="A16" s="56"/>
      <c r="B16" s="76"/>
      <c r="C16" s="77"/>
      <c r="D16" s="38"/>
      <c r="E16" s="39"/>
      <c r="F16" s="38"/>
      <c r="G16" s="41"/>
      <c r="H16" s="41"/>
      <c r="I16" s="41"/>
      <c r="J16" s="41"/>
      <c r="K16" s="39"/>
      <c r="L16" s="48"/>
      <c r="M16" s="75"/>
    </row>
    <row r="17" spans="1:13" ht="121.15" customHeight="1" x14ac:dyDescent="0.25">
      <c r="A17" s="20" t="s">
        <v>46</v>
      </c>
      <c r="B17" s="10" t="s">
        <v>47</v>
      </c>
      <c r="C17" s="11" t="s">
        <v>23</v>
      </c>
      <c r="D17" s="48" t="s">
        <v>8</v>
      </c>
      <c r="E17" s="48"/>
      <c r="F17" s="98" t="s">
        <v>9</v>
      </c>
      <c r="G17" s="99"/>
      <c r="H17" s="99"/>
      <c r="I17" s="99"/>
      <c r="J17" s="99"/>
      <c r="K17" s="100"/>
      <c r="L17" s="12" t="s">
        <v>11</v>
      </c>
      <c r="M17" s="30" t="s">
        <v>63</v>
      </c>
    </row>
    <row r="18" spans="1:13" ht="67.900000000000006" customHeight="1" x14ac:dyDescent="0.25">
      <c r="A18" s="13" t="s">
        <v>10</v>
      </c>
      <c r="B18" s="10" t="s">
        <v>48</v>
      </c>
      <c r="C18" s="11" t="s">
        <v>23</v>
      </c>
      <c r="D18" s="48" t="s">
        <v>8</v>
      </c>
      <c r="E18" s="48"/>
      <c r="F18" s="48" t="s">
        <v>9</v>
      </c>
      <c r="G18" s="48"/>
      <c r="H18" s="48"/>
      <c r="I18" s="48"/>
      <c r="J18" s="48"/>
      <c r="K18" s="48"/>
      <c r="L18" s="21" t="s">
        <v>7</v>
      </c>
      <c r="M18" s="31"/>
    </row>
    <row r="19" spans="1:13" ht="78.599999999999994" customHeight="1" x14ac:dyDescent="0.25">
      <c r="A19" s="13" t="s">
        <v>37</v>
      </c>
      <c r="B19" s="14" t="s">
        <v>49</v>
      </c>
      <c r="C19" s="11" t="s">
        <v>23</v>
      </c>
      <c r="D19" s="48" t="s">
        <v>8</v>
      </c>
      <c r="E19" s="48"/>
      <c r="F19" s="48" t="s">
        <v>9</v>
      </c>
      <c r="G19" s="48"/>
      <c r="H19" s="48"/>
      <c r="I19" s="48"/>
      <c r="J19" s="48"/>
      <c r="K19" s="48"/>
      <c r="L19" s="12" t="s">
        <v>7</v>
      </c>
      <c r="M19" s="31" t="s">
        <v>12</v>
      </c>
    </row>
    <row r="20" spans="1:13" ht="142.9" customHeight="1" x14ac:dyDescent="0.25">
      <c r="A20" s="13" t="s">
        <v>38</v>
      </c>
      <c r="B20" s="10" t="s">
        <v>50</v>
      </c>
      <c r="C20" s="11" t="s">
        <v>23</v>
      </c>
      <c r="D20" s="48" t="s">
        <v>8</v>
      </c>
      <c r="E20" s="48"/>
      <c r="F20" s="98" t="s">
        <v>9</v>
      </c>
      <c r="G20" s="99"/>
      <c r="H20" s="99"/>
      <c r="I20" s="99"/>
      <c r="J20" s="99"/>
      <c r="K20" s="100"/>
      <c r="L20" s="12" t="s">
        <v>11</v>
      </c>
      <c r="M20" s="30" t="s">
        <v>64</v>
      </c>
    </row>
    <row r="21" spans="1:13" ht="55.9" customHeight="1" x14ac:dyDescent="0.25">
      <c r="A21" s="79"/>
      <c r="B21" s="78" t="s">
        <v>13</v>
      </c>
      <c r="C21" s="82" t="s">
        <v>23</v>
      </c>
      <c r="D21" s="42" t="s">
        <v>8</v>
      </c>
      <c r="E21" s="43"/>
      <c r="F21" s="42" t="s">
        <v>9</v>
      </c>
      <c r="G21" s="46"/>
      <c r="H21" s="46"/>
      <c r="I21" s="46"/>
      <c r="J21" s="46"/>
      <c r="K21" s="43"/>
      <c r="L21" s="80"/>
      <c r="M21" s="81"/>
    </row>
    <row r="22" spans="1:13" ht="1.5" customHeight="1" x14ac:dyDescent="0.25">
      <c r="A22" s="79"/>
      <c r="B22" s="78"/>
      <c r="C22" s="82"/>
      <c r="D22" s="44"/>
      <c r="E22" s="45"/>
      <c r="F22" s="44"/>
      <c r="G22" s="47"/>
      <c r="H22" s="47"/>
      <c r="I22" s="47"/>
      <c r="J22" s="47"/>
      <c r="K22" s="45"/>
      <c r="L22" s="80"/>
      <c r="M22" s="81"/>
    </row>
    <row r="23" spans="1:13" ht="16.899999999999999" customHeight="1" x14ac:dyDescent="0.25">
      <c r="A23" s="84" t="s">
        <v>14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6.45" customHeight="1" x14ac:dyDescent="0.25">
      <c r="A24" s="88" t="s">
        <v>5</v>
      </c>
      <c r="B24" s="89" t="s">
        <v>51</v>
      </c>
      <c r="C24" s="77" t="s">
        <v>23</v>
      </c>
      <c r="D24" s="48" t="s">
        <v>15</v>
      </c>
      <c r="E24" s="48"/>
      <c r="F24" s="16">
        <f t="shared" ref="F24:K24" si="0">SUM(F25:F26)</f>
        <v>13443</v>
      </c>
      <c r="G24" s="16">
        <f t="shared" si="0"/>
        <v>4481</v>
      </c>
      <c r="H24" s="16">
        <f t="shared" si="0"/>
        <v>4481</v>
      </c>
      <c r="I24" s="16">
        <f t="shared" si="0"/>
        <v>4481</v>
      </c>
      <c r="J24" s="16">
        <f t="shared" si="0"/>
        <v>0</v>
      </c>
      <c r="K24" s="16">
        <f t="shared" si="0"/>
        <v>0</v>
      </c>
      <c r="L24" s="48" t="s">
        <v>7</v>
      </c>
      <c r="M24" s="81"/>
    </row>
    <row r="25" spans="1:13" ht="46.5" customHeight="1" x14ac:dyDescent="0.25">
      <c r="A25" s="88"/>
      <c r="B25" s="90"/>
      <c r="C25" s="77"/>
      <c r="D25" s="48" t="s">
        <v>6</v>
      </c>
      <c r="E25" s="48"/>
      <c r="F25" s="16">
        <f>SUM(G25:K25)</f>
        <v>13443</v>
      </c>
      <c r="G25" s="16">
        <v>4481</v>
      </c>
      <c r="H25" s="16">
        <v>4481</v>
      </c>
      <c r="I25" s="16">
        <v>4481</v>
      </c>
      <c r="J25" s="16">
        <v>0</v>
      </c>
      <c r="K25" s="16">
        <v>0</v>
      </c>
      <c r="L25" s="48"/>
      <c r="M25" s="81"/>
    </row>
    <row r="26" spans="1:13" ht="51.6" customHeight="1" x14ac:dyDescent="0.25">
      <c r="A26" s="88"/>
      <c r="B26" s="91"/>
      <c r="C26" s="77"/>
      <c r="D26" s="48" t="s">
        <v>8</v>
      </c>
      <c r="E26" s="48"/>
      <c r="F26" s="16">
        <f>SUM(G26:K26)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48"/>
      <c r="M26" s="81"/>
    </row>
    <row r="27" spans="1:13" ht="24" customHeight="1" x14ac:dyDescent="0.25">
      <c r="A27" s="92" t="s">
        <v>34</v>
      </c>
      <c r="B27" s="80" t="s">
        <v>52</v>
      </c>
      <c r="C27" s="93" t="s">
        <v>16</v>
      </c>
      <c r="D27" s="48" t="s">
        <v>17</v>
      </c>
      <c r="E27" s="48"/>
      <c r="F27" s="16">
        <f t="shared" ref="F27:K27" si="1">SUM(F28:F29)</f>
        <v>13443</v>
      </c>
      <c r="G27" s="16">
        <f t="shared" si="1"/>
        <v>4481</v>
      </c>
      <c r="H27" s="16">
        <f t="shared" si="1"/>
        <v>4481</v>
      </c>
      <c r="I27" s="16">
        <f t="shared" si="1"/>
        <v>4481</v>
      </c>
      <c r="J27" s="16">
        <f t="shared" si="1"/>
        <v>0</v>
      </c>
      <c r="K27" s="16">
        <f t="shared" si="1"/>
        <v>0</v>
      </c>
      <c r="L27" s="48" t="s">
        <v>7</v>
      </c>
      <c r="M27" s="74" t="s">
        <v>18</v>
      </c>
    </row>
    <row r="28" spans="1:13" ht="39.6" customHeight="1" x14ac:dyDescent="0.25">
      <c r="A28" s="92"/>
      <c r="B28" s="80"/>
      <c r="C28" s="94"/>
      <c r="D28" s="48" t="s">
        <v>6</v>
      </c>
      <c r="E28" s="48"/>
      <c r="F28" s="16">
        <f>SUM(G28:K28)</f>
        <v>13443</v>
      </c>
      <c r="G28" s="16">
        <v>4481</v>
      </c>
      <c r="H28" s="16">
        <v>4481</v>
      </c>
      <c r="I28" s="16">
        <v>4481</v>
      </c>
      <c r="J28" s="16">
        <v>0</v>
      </c>
      <c r="K28" s="17">
        <v>0</v>
      </c>
      <c r="L28" s="48"/>
      <c r="M28" s="83"/>
    </row>
    <row r="29" spans="1:13" ht="48.6" customHeight="1" x14ac:dyDescent="0.25">
      <c r="A29" s="92"/>
      <c r="B29" s="80"/>
      <c r="C29" s="95"/>
      <c r="D29" s="48" t="s">
        <v>8</v>
      </c>
      <c r="E29" s="48"/>
      <c r="F29" s="16">
        <f>SUM(G29:K29)</f>
        <v>0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48"/>
      <c r="M29" s="75"/>
    </row>
    <row r="30" spans="1:13" ht="83.25" customHeight="1" x14ac:dyDescent="0.25">
      <c r="A30" s="18" t="s">
        <v>10</v>
      </c>
      <c r="B30" s="19" t="s">
        <v>53</v>
      </c>
      <c r="C30" s="11" t="s">
        <v>23</v>
      </c>
      <c r="D30" s="48" t="s">
        <v>8</v>
      </c>
      <c r="E30" s="48"/>
      <c r="F30" s="16">
        <f>SUM(G30:K30)</f>
        <v>51630</v>
      </c>
      <c r="G30" s="16">
        <v>21630</v>
      </c>
      <c r="H30" s="16">
        <v>15000</v>
      </c>
      <c r="I30" s="16">
        <v>15000</v>
      </c>
      <c r="J30" s="16">
        <v>0</v>
      </c>
      <c r="K30" s="17">
        <v>0</v>
      </c>
      <c r="L30" s="48" t="s">
        <v>39</v>
      </c>
      <c r="M30" s="31"/>
    </row>
    <row r="31" spans="1:13" ht="74.25" customHeight="1" x14ac:dyDescent="0.25">
      <c r="A31" s="35" t="s">
        <v>37</v>
      </c>
      <c r="B31" s="19" t="s">
        <v>54</v>
      </c>
      <c r="C31" s="11" t="s">
        <v>23</v>
      </c>
      <c r="D31" s="48" t="s">
        <v>8</v>
      </c>
      <c r="E31" s="48"/>
      <c r="F31" s="16">
        <f>SUM(G31:K31)</f>
        <v>51630</v>
      </c>
      <c r="G31" s="16">
        <v>21630</v>
      </c>
      <c r="H31" s="16">
        <v>15000</v>
      </c>
      <c r="I31" s="16">
        <v>15000</v>
      </c>
      <c r="J31" s="16">
        <v>0</v>
      </c>
      <c r="K31" s="17">
        <v>0</v>
      </c>
      <c r="L31" s="48"/>
      <c r="M31" s="30" t="s">
        <v>65</v>
      </c>
    </row>
    <row r="32" spans="1:13" ht="21.6" customHeight="1" x14ac:dyDescent="0.25">
      <c r="A32" s="96"/>
      <c r="B32" s="97" t="s">
        <v>13</v>
      </c>
      <c r="C32" s="87" t="s">
        <v>23</v>
      </c>
      <c r="D32" s="60" t="s">
        <v>15</v>
      </c>
      <c r="E32" s="60"/>
      <c r="F32" s="8">
        <f t="shared" ref="F32:K32" si="2">SUM(F33:F34)</f>
        <v>65073</v>
      </c>
      <c r="G32" s="8">
        <f t="shared" si="2"/>
        <v>26111</v>
      </c>
      <c r="H32" s="8">
        <f t="shared" si="2"/>
        <v>19481</v>
      </c>
      <c r="I32" s="8">
        <f t="shared" si="2"/>
        <v>19481</v>
      </c>
      <c r="J32" s="8">
        <f t="shared" si="2"/>
        <v>0</v>
      </c>
      <c r="K32" s="8">
        <f t="shared" si="2"/>
        <v>0</v>
      </c>
      <c r="L32" s="4"/>
      <c r="M32" s="32"/>
    </row>
    <row r="33" spans="1:13" ht="57" customHeight="1" x14ac:dyDescent="0.25">
      <c r="A33" s="96"/>
      <c r="B33" s="97"/>
      <c r="C33" s="87"/>
      <c r="D33" s="60" t="s">
        <v>6</v>
      </c>
      <c r="E33" s="60"/>
      <c r="F33" s="8">
        <f>SUM(G33:K33)</f>
        <v>13443</v>
      </c>
      <c r="G33" s="8">
        <f>SUM(G25)</f>
        <v>4481</v>
      </c>
      <c r="H33" s="8">
        <f>SUM(H25)</f>
        <v>4481</v>
      </c>
      <c r="I33" s="8">
        <f>SUM(I25)</f>
        <v>4481</v>
      </c>
      <c r="J33" s="8">
        <f>-SUM(J25)</f>
        <v>0</v>
      </c>
      <c r="K33" s="8">
        <f>-SUM(K25)</f>
        <v>0</v>
      </c>
      <c r="L33" s="4"/>
      <c r="M33" s="32"/>
    </row>
    <row r="34" spans="1:13" ht="69" customHeight="1" x14ac:dyDescent="0.25">
      <c r="A34" s="96"/>
      <c r="B34" s="97"/>
      <c r="C34" s="87"/>
      <c r="D34" s="60" t="s">
        <v>8</v>
      </c>
      <c r="E34" s="60"/>
      <c r="F34" s="8">
        <f>SUM(G34:K34)</f>
        <v>51630</v>
      </c>
      <c r="G34" s="8">
        <f>SUM(G26,G30)</f>
        <v>21630</v>
      </c>
      <c r="H34" s="8">
        <f>SUM(H30,H26)</f>
        <v>15000</v>
      </c>
      <c r="I34" s="8">
        <f>SUM(I26,I30)</f>
        <v>15000</v>
      </c>
      <c r="J34" s="8">
        <f>-SUM(J26,J30)</f>
        <v>0</v>
      </c>
      <c r="K34" s="8">
        <f>-SUM(K30,K26)</f>
        <v>0</v>
      </c>
      <c r="L34" s="6"/>
      <c r="M34" s="32"/>
    </row>
    <row r="35" spans="1:13" ht="22.15" customHeight="1" x14ac:dyDescent="0.25">
      <c r="A35" s="57"/>
      <c r="B35" s="97" t="s">
        <v>19</v>
      </c>
      <c r="C35" s="87" t="s">
        <v>23</v>
      </c>
      <c r="D35" s="60" t="s">
        <v>15</v>
      </c>
      <c r="E35" s="60"/>
      <c r="F35" s="8">
        <f t="shared" ref="F35:K35" si="3">SUM(F36:F37)</f>
        <v>65073</v>
      </c>
      <c r="G35" s="8">
        <f t="shared" si="3"/>
        <v>26111</v>
      </c>
      <c r="H35" s="8">
        <f t="shared" si="3"/>
        <v>19481</v>
      </c>
      <c r="I35" s="8">
        <f t="shared" si="3"/>
        <v>19481</v>
      </c>
      <c r="J35" s="8">
        <f t="shared" si="3"/>
        <v>0</v>
      </c>
      <c r="K35" s="8">
        <f t="shared" si="3"/>
        <v>0</v>
      </c>
      <c r="L35" s="4"/>
      <c r="M35" s="32"/>
    </row>
    <row r="36" spans="1:13" ht="54" customHeight="1" x14ac:dyDescent="0.25">
      <c r="A36" s="58"/>
      <c r="B36" s="97"/>
      <c r="C36" s="87"/>
      <c r="D36" s="60" t="s">
        <v>6</v>
      </c>
      <c r="E36" s="60"/>
      <c r="F36" s="8">
        <f>SUM(G36:K36)</f>
        <v>13443</v>
      </c>
      <c r="G36" s="8">
        <f>SUM(G28)</f>
        <v>4481</v>
      </c>
      <c r="H36" s="8">
        <f>SUM(H28)</f>
        <v>4481</v>
      </c>
      <c r="I36" s="8">
        <f>SUM(I28)</f>
        <v>4481</v>
      </c>
      <c r="J36" s="8">
        <f>-SUM(J28)</f>
        <v>0</v>
      </c>
      <c r="K36" s="8">
        <f>-SUM(K28)</f>
        <v>0</v>
      </c>
      <c r="L36" s="4"/>
      <c r="M36" s="32"/>
    </row>
    <row r="37" spans="1:13" ht="67.150000000000006" customHeight="1" x14ac:dyDescent="0.25">
      <c r="A37" s="59"/>
      <c r="B37" s="97"/>
      <c r="C37" s="87"/>
      <c r="D37" s="60" t="s">
        <v>8</v>
      </c>
      <c r="E37" s="60"/>
      <c r="F37" s="8">
        <f>SUM(G37:K37)</f>
        <v>51630</v>
      </c>
      <c r="G37" s="8">
        <f>SUM(G29,G31)</f>
        <v>21630</v>
      </c>
      <c r="H37" s="8">
        <f>SUM(H29,H31)</f>
        <v>15000</v>
      </c>
      <c r="I37" s="8">
        <f>SUM(I29,I31)</f>
        <v>15000</v>
      </c>
      <c r="J37" s="8">
        <f>-SUM(J31,J29)</f>
        <v>0</v>
      </c>
      <c r="K37" s="8">
        <f>-SUM(K31,K29)</f>
        <v>0</v>
      </c>
      <c r="L37" s="4"/>
      <c r="M37" s="32"/>
    </row>
    <row r="38" spans="1:13" ht="15" customHeight="1" x14ac:dyDescent="0.25">
      <c r="A38" s="1"/>
    </row>
    <row r="39" spans="1:13" ht="18.75" x14ac:dyDescent="0.3">
      <c r="A39" s="1" t="s">
        <v>20</v>
      </c>
      <c r="M39" s="34" t="s">
        <v>40</v>
      </c>
    </row>
    <row r="40" spans="1:13" ht="15.75" customHeight="1" x14ac:dyDescent="0.25">
      <c r="A40" s="1"/>
    </row>
    <row r="41" spans="1:13" ht="18.75" x14ac:dyDescent="0.25">
      <c r="A41" s="1" t="s">
        <v>21</v>
      </c>
    </row>
    <row r="42" spans="1:13" ht="18.75" x14ac:dyDescent="0.3">
      <c r="A42" s="1" t="s">
        <v>22</v>
      </c>
      <c r="M42" s="34" t="s">
        <v>41</v>
      </c>
    </row>
  </sheetData>
  <mergeCells count="89">
    <mergeCell ref="B35:B37"/>
    <mergeCell ref="C35:C37"/>
    <mergeCell ref="D35:E35"/>
    <mergeCell ref="D36:E36"/>
    <mergeCell ref="D37:E37"/>
    <mergeCell ref="D29:E29"/>
    <mergeCell ref="A27:A29"/>
    <mergeCell ref="C27:C29"/>
    <mergeCell ref="D28:E28"/>
    <mergeCell ref="A32:A34"/>
    <mergeCell ref="B32:B34"/>
    <mergeCell ref="D31:E31"/>
    <mergeCell ref="D30:E30"/>
    <mergeCell ref="L30:L31"/>
    <mergeCell ref="C32:C34"/>
    <mergeCell ref="D32:E32"/>
    <mergeCell ref="D33:E33"/>
    <mergeCell ref="D34:E34"/>
    <mergeCell ref="L21:L22"/>
    <mergeCell ref="M21:M22"/>
    <mergeCell ref="C21:C22"/>
    <mergeCell ref="L27:L29"/>
    <mergeCell ref="M27:M29"/>
    <mergeCell ref="A23:M23"/>
    <mergeCell ref="A24:A26"/>
    <mergeCell ref="D24:E24"/>
    <mergeCell ref="M24:M26"/>
    <mergeCell ref="D25:E25"/>
    <mergeCell ref="B24:B26"/>
    <mergeCell ref="C24:C26"/>
    <mergeCell ref="L24:L26"/>
    <mergeCell ref="D26:E26"/>
    <mergeCell ref="B27:B29"/>
    <mergeCell ref="D27:E27"/>
    <mergeCell ref="B13:B14"/>
    <mergeCell ref="A11:A12"/>
    <mergeCell ref="B11:B12"/>
    <mergeCell ref="A21:A22"/>
    <mergeCell ref="B21:B22"/>
    <mergeCell ref="G3:K4"/>
    <mergeCell ref="A3:A6"/>
    <mergeCell ref="B3:B6"/>
    <mergeCell ref="M15:M16"/>
    <mergeCell ref="B15:B16"/>
    <mergeCell ref="L15:L16"/>
    <mergeCell ref="C15:C16"/>
    <mergeCell ref="M11:M12"/>
    <mergeCell ref="L13:L14"/>
    <mergeCell ref="M13:M14"/>
    <mergeCell ref="F10:K10"/>
    <mergeCell ref="D10:E10"/>
    <mergeCell ref="C11:C12"/>
    <mergeCell ref="L11:L12"/>
    <mergeCell ref="A13:A14"/>
    <mergeCell ref="C13:C14"/>
    <mergeCell ref="B2:L2"/>
    <mergeCell ref="A1:M1"/>
    <mergeCell ref="A15:A16"/>
    <mergeCell ref="A35:A37"/>
    <mergeCell ref="A8:M8"/>
    <mergeCell ref="L3:L6"/>
    <mergeCell ref="M3:M6"/>
    <mergeCell ref="C3:C6"/>
    <mergeCell ref="D3:E6"/>
    <mergeCell ref="D7:E7"/>
    <mergeCell ref="G5:G6"/>
    <mergeCell ref="H5:H6"/>
    <mergeCell ref="I5:I6"/>
    <mergeCell ref="J5:J6"/>
    <mergeCell ref="K5:K6"/>
    <mergeCell ref="F3:F6"/>
    <mergeCell ref="D9:E9"/>
    <mergeCell ref="F9:K9"/>
    <mergeCell ref="F11:K12"/>
    <mergeCell ref="D11:E12"/>
    <mergeCell ref="D13:E14"/>
    <mergeCell ref="F13:K14"/>
    <mergeCell ref="D15:E16"/>
    <mergeCell ref="F15:K16"/>
    <mergeCell ref="D21:E22"/>
    <mergeCell ref="F21:K22"/>
    <mergeCell ref="D19:E19"/>
    <mergeCell ref="F19:K19"/>
    <mergeCell ref="D18:E18"/>
    <mergeCell ref="F18:K18"/>
    <mergeCell ref="D17:E17"/>
    <mergeCell ref="D20:E20"/>
    <mergeCell ref="F20:K20"/>
    <mergeCell ref="F17:K17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70" fitToWidth="0" fitToHeight="0" orientation="landscape" r:id="rId1"/>
  <headerFooter differentFirst="1">
    <oddHeader>&amp;C&amp;P</oddHeader>
  </headerFooter>
  <rowBreaks count="2" manualBreakCount="2">
    <brk id="16" max="16383" man="1"/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2022-11-10T11:48:18Z</dcterms:modified>
</cp:coreProperties>
</file>