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18-64-104\Share\_Общее\Муниципальная программа Развитие инженерной инфраструктуры и энергоэффективности\МП ЖКХ и энергетика 2023-2027 гг\Версия 1 от 18.11.2022 №6833\От Екатерины Юрьевны 25.11.2022\"/>
    </mc:Choice>
  </mc:AlternateContent>
  <bookViews>
    <workbookView xWindow="0" yWindow="0" windowWidth="28800" windowHeight="12300"/>
  </bookViews>
  <sheets>
    <sheet name="Приложение 1" sheetId="1" r:id="rId1"/>
  </sheets>
  <definedNames>
    <definedName name="_xlnm._FilterDatabase" localSheetId="0" hidden="1">'Приложение 1'!$A$94:$L$211</definedName>
    <definedName name="_xlnm.Print_Titles" localSheetId="0">'Приложение 1'!$7:$8</definedName>
    <definedName name="_xlnm.Print_Area" localSheetId="0">'Приложение 1'!$A$1:$L$334</definedName>
  </definedNames>
  <calcPr calcId="162913"/>
</workbook>
</file>

<file path=xl/calcChain.xml><?xml version="1.0" encoding="utf-8"?>
<calcChain xmlns="http://schemas.openxmlformats.org/spreadsheetml/2006/main">
  <c r="G283" i="1" l="1"/>
  <c r="H283" i="1"/>
  <c r="I283" i="1"/>
  <c r="J283" i="1"/>
  <c r="F283" i="1"/>
  <c r="F87" i="1" l="1"/>
  <c r="G87" i="1"/>
  <c r="H87" i="1"/>
  <c r="I87" i="1"/>
  <c r="J87" i="1"/>
  <c r="E88" i="1"/>
  <c r="E89" i="1"/>
  <c r="G57" i="1"/>
  <c r="H57" i="1"/>
  <c r="I57" i="1"/>
  <c r="J57" i="1"/>
  <c r="F57" i="1"/>
  <c r="G56" i="1"/>
  <c r="H56" i="1"/>
  <c r="I56" i="1"/>
  <c r="J56" i="1"/>
  <c r="F56" i="1"/>
  <c r="J18" i="1"/>
  <c r="I18" i="1"/>
  <c r="J17" i="1"/>
  <c r="I17" i="1"/>
  <c r="G175" i="1"/>
  <c r="I175" i="1"/>
  <c r="J175" i="1"/>
  <c r="F175" i="1"/>
  <c r="G174" i="1"/>
  <c r="I174" i="1"/>
  <c r="J174" i="1"/>
  <c r="F174" i="1"/>
  <c r="F197" i="1"/>
  <c r="G197" i="1"/>
  <c r="I197" i="1"/>
  <c r="J197" i="1"/>
  <c r="E87" i="1" l="1"/>
  <c r="H39" i="1"/>
  <c r="I39" i="1"/>
  <c r="E42" i="1"/>
  <c r="E41" i="1"/>
  <c r="E40" i="1"/>
  <c r="J39" i="1"/>
  <c r="G39" i="1"/>
  <c r="F39" i="1"/>
  <c r="E46" i="1"/>
  <c r="E45" i="1"/>
  <c r="E44" i="1"/>
  <c r="J43" i="1"/>
  <c r="I43" i="1"/>
  <c r="H43" i="1"/>
  <c r="G43" i="1"/>
  <c r="F43" i="1"/>
  <c r="E50" i="1"/>
  <c r="E49" i="1"/>
  <c r="E48" i="1"/>
  <c r="J47" i="1"/>
  <c r="I47" i="1"/>
  <c r="H47" i="1"/>
  <c r="G47" i="1"/>
  <c r="F47" i="1"/>
  <c r="E38" i="1"/>
  <c r="E37" i="1"/>
  <c r="E36" i="1"/>
  <c r="J35" i="1"/>
  <c r="I35" i="1"/>
  <c r="H35" i="1"/>
  <c r="G35" i="1"/>
  <c r="F35" i="1"/>
  <c r="J52" i="1"/>
  <c r="E79" i="1"/>
  <c r="E78" i="1"/>
  <c r="J77" i="1"/>
  <c r="I77" i="1"/>
  <c r="H77" i="1"/>
  <c r="G77" i="1"/>
  <c r="F77" i="1"/>
  <c r="E64" i="1"/>
  <c r="E63" i="1"/>
  <c r="J62" i="1"/>
  <c r="I62" i="1"/>
  <c r="H62" i="1"/>
  <c r="G62" i="1"/>
  <c r="F62" i="1"/>
  <c r="E67" i="1"/>
  <c r="E66" i="1"/>
  <c r="J65" i="1"/>
  <c r="I65" i="1"/>
  <c r="H65" i="1"/>
  <c r="G65" i="1"/>
  <c r="F65" i="1"/>
  <c r="E70" i="1"/>
  <c r="E69" i="1"/>
  <c r="J68" i="1"/>
  <c r="I68" i="1"/>
  <c r="H68" i="1"/>
  <c r="G68" i="1"/>
  <c r="F68" i="1"/>
  <c r="E73" i="1"/>
  <c r="E72" i="1"/>
  <c r="J71" i="1"/>
  <c r="I71" i="1"/>
  <c r="H71" i="1"/>
  <c r="G71" i="1"/>
  <c r="F71" i="1"/>
  <c r="E76" i="1"/>
  <c r="E75" i="1"/>
  <c r="J74" i="1"/>
  <c r="I74" i="1"/>
  <c r="H74" i="1"/>
  <c r="G74" i="1"/>
  <c r="F74" i="1"/>
  <c r="E82" i="1"/>
  <c r="E81" i="1"/>
  <c r="J80" i="1"/>
  <c r="I80" i="1"/>
  <c r="H80" i="1"/>
  <c r="G80" i="1"/>
  <c r="F80" i="1"/>
  <c r="F269" i="1"/>
  <c r="G269" i="1"/>
  <c r="H269" i="1"/>
  <c r="I269" i="1"/>
  <c r="J269" i="1"/>
  <c r="E271" i="1"/>
  <c r="E269" i="1" s="1"/>
  <c r="E77" i="1" l="1"/>
  <c r="E35" i="1"/>
  <c r="E47" i="1"/>
  <c r="E43" i="1"/>
  <c r="E39" i="1"/>
  <c r="E74" i="1"/>
  <c r="E71" i="1"/>
  <c r="E65" i="1"/>
  <c r="E62" i="1"/>
  <c r="E80" i="1"/>
  <c r="E68" i="1"/>
  <c r="G308" i="1"/>
  <c r="H308" i="1"/>
  <c r="I308" i="1"/>
  <c r="J308" i="1"/>
  <c r="F308" i="1"/>
  <c r="G307" i="1"/>
  <c r="H307" i="1"/>
  <c r="I307" i="1"/>
  <c r="J307" i="1"/>
  <c r="G306" i="1"/>
  <c r="G305" i="1" s="1"/>
  <c r="H306" i="1"/>
  <c r="H305" i="1" s="1"/>
  <c r="I306" i="1"/>
  <c r="J306" i="1"/>
  <c r="F307" i="1"/>
  <c r="F304" i="1" s="1"/>
  <c r="F306" i="1"/>
  <c r="E309" i="1"/>
  <c r="E310" i="1"/>
  <c r="E284" i="1"/>
  <c r="G191" i="1"/>
  <c r="H191" i="1"/>
  <c r="I191" i="1"/>
  <c r="J191" i="1"/>
  <c r="F191" i="1"/>
  <c r="E192" i="1"/>
  <c r="E193" i="1"/>
  <c r="G188" i="1"/>
  <c r="H188" i="1"/>
  <c r="I188" i="1"/>
  <c r="J188" i="1"/>
  <c r="F188" i="1"/>
  <c r="E189" i="1"/>
  <c r="E190" i="1"/>
  <c r="F263" i="1"/>
  <c r="J305" i="1" l="1"/>
  <c r="I305" i="1"/>
  <c r="E308" i="1"/>
  <c r="E307" i="1"/>
  <c r="E306" i="1"/>
  <c r="F305" i="1"/>
  <c r="E191" i="1"/>
  <c r="E188" i="1"/>
  <c r="J143" i="1"/>
  <c r="I143" i="1"/>
  <c r="H143" i="1"/>
  <c r="G143" i="1"/>
  <c r="F143" i="1"/>
  <c r="G139" i="1"/>
  <c r="H139" i="1"/>
  <c r="I139" i="1"/>
  <c r="J139" i="1"/>
  <c r="F139" i="1"/>
  <c r="E136" i="1"/>
  <c r="E137" i="1"/>
  <c r="E138" i="1"/>
  <c r="E140" i="1"/>
  <c r="E141" i="1"/>
  <c r="E142" i="1"/>
  <c r="E144" i="1"/>
  <c r="E145" i="1"/>
  <c r="E146" i="1"/>
  <c r="E305" i="1" l="1"/>
  <c r="E143" i="1"/>
  <c r="E139" i="1"/>
  <c r="G113" i="1"/>
  <c r="H113" i="1"/>
  <c r="F113" i="1"/>
  <c r="G112" i="1"/>
  <c r="H112" i="1"/>
  <c r="F112" i="1"/>
  <c r="F202" i="1"/>
  <c r="G202" i="1"/>
  <c r="H202" i="1"/>
  <c r="H199" i="1" s="1"/>
  <c r="I202" i="1"/>
  <c r="J202" i="1"/>
  <c r="F201" i="1"/>
  <c r="G201" i="1"/>
  <c r="H201" i="1"/>
  <c r="H198" i="1" s="1"/>
  <c r="I201" i="1"/>
  <c r="J201" i="1"/>
  <c r="G203" i="1"/>
  <c r="G200" i="1" s="1"/>
  <c r="H203" i="1"/>
  <c r="H200" i="1" s="1"/>
  <c r="I203" i="1"/>
  <c r="I200" i="1" s="1"/>
  <c r="J203" i="1"/>
  <c r="J200" i="1" s="1"/>
  <c r="F203" i="1"/>
  <c r="F200" i="1" s="1"/>
  <c r="E204" i="1"/>
  <c r="E201" i="1" s="1"/>
  <c r="E205" i="1"/>
  <c r="E202" i="1" s="1"/>
  <c r="F159" i="1"/>
  <c r="G159" i="1"/>
  <c r="H159" i="1"/>
  <c r="I159" i="1"/>
  <c r="J159" i="1"/>
  <c r="J158" i="1"/>
  <c r="I158" i="1"/>
  <c r="H158" i="1"/>
  <c r="G158" i="1"/>
  <c r="F158" i="1"/>
  <c r="G164" i="1"/>
  <c r="H164" i="1"/>
  <c r="I164" i="1"/>
  <c r="J164" i="1"/>
  <c r="F164" i="1"/>
  <c r="E165" i="1"/>
  <c r="E166" i="1"/>
  <c r="E163" i="1"/>
  <c r="E162" i="1"/>
  <c r="F161" i="1"/>
  <c r="F157" i="1" s="1"/>
  <c r="G161" i="1"/>
  <c r="H161" i="1"/>
  <c r="I161" i="1"/>
  <c r="J161" i="1"/>
  <c r="G132" i="1"/>
  <c r="G129" i="1" s="1"/>
  <c r="H132" i="1"/>
  <c r="H129" i="1" s="1"/>
  <c r="I132" i="1"/>
  <c r="I129" i="1" s="1"/>
  <c r="F131" i="1"/>
  <c r="G131" i="1"/>
  <c r="H131" i="1"/>
  <c r="I131" i="1"/>
  <c r="J131" i="1"/>
  <c r="F130" i="1"/>
  <c r="G130" i="1"/>
  <c r="H130" i="1"/>
  <c r="I130" i="1"/>
  <c r="J130" i="1"/>
  <c r="E134" i="1"/>
  <c r="E131" i="1" s="1"/>
  <c r="E133" i="1"/>
  <c r="E130" i="1" s="1"/>
  <c r="F132" i="1"/>
  <c r="F129" i="1" s="1"/>
  <c r="J132" i="1"/>
  <c r="J129" i="1" s="1"/>
  <c r="G18" i="1"/>
  <c r="H18" i="1"/>
  <c r="G17" i="1"/>
  <c r="H17" i="1"/>
  <c r="F17" i="1"/>
  <c r="F18" i="1"/>
  <c r="G16" i="1"/>
  <c r="H16" i="1"/>
  <c r="I16" i="1"/>
  <c r="J16" i="1"/>
  <c r="F16" i="1"/>
  <c r="G31" i="1"/>
  <c r="H31" i="1"/>
  <c r="I31" i="1"/>
  <c r="J31" i="1"/>
  <c r="F31" i="1"/>
  <c r="E28" i="1"/>
  <c r="E29" i="1"/>
  <c r="E30" i="1"/>
  <c r="E32" i="1"/>
  <c r="E33" i="1"/>
  <c r="E34" i="1"/>
  <c r="J27" i="1"/>
  <c r="I27" i="1"/>
  <c r="G27" i="1"/>
  <c r="F27" i="1"/>
  <c r="H27" i="1"/>
  <c r="E24" i="1"/>
  <c r="E25" i="1"/>
  <c r="E26" i="1"/>
  <c r="G23" i="1"/>
  <c r="H23" i="1"/>
  <c r="I23" i="1"/>
  <c r="J23" i="1"/>
  <c r="F23" i="1"/>
  <c r="G19" i="1"/>
  <c r="H19" i="1"/>
  <c r="I19" i="1"/>
  <c r="J19" i="1"/>
  <c r="F19" i="1"/>
  <c r="E20" i="1"/>
  <c r="E21" i="1"/>
  <c r="E22" i="1"/>
  <c r="G157" i="1" l="1"/>
  <c r="J157" i="1"/>
  <c r="E161" i="1"/>
  <c r="E158" i="1"/>
  <c r="H175" i="1"/>
  <c r="E199" i="1"/>
  <c r="H174" i="1"/>
  <c r="H197" i="1"/>
  <c r="E198" i="1"/>
  <c r="H157" i="1"/>
  <c r="I157" i="1"/>
  <c r="H15" i="1"/>
  <c r="G15" i="1"/>
  <c r="I15" i="1"/>
  <c r="E159" i="1"/>
  <c r="E203" i="1"/>
  <c r="E200" i="1" s="1"/>
  <c r="E164" i="1"/>
  <c r="E132" i="1"/>
  <c r="E129" i="1" s="1"/>
  <c r="E18" i="1"/>
  <c r="F15" i="1"/>
  <c r="J15" i="1"/>
  <c r="E31" i="1"/>
  <c r="E27" i="1"/>
  <c r="E23" i="1"/>
  <c r="E19" i="1"/>
  <c r="E244" i="1"/>
  <c r="E243" i="1"/>
  <c r="E242" i="1"/>
  <c r="F241" i="1"/>
  <c r="G241" i="1"/>
  <c r="H241" i="1"/>
  <c r="I241" i="1"/>
  <c r="J241" i="1"/>
  <c r="G240" i="1"/>
  <c r="G248" i="1" s="1"/>
  <c r="H240" i="1"/>
  <c r="H248" i="1" s="1"/>
  <c r="I240" i="1"/>
  <c r="I248" i="1" s="1"/>
  <c r="J240" i="1"/>
  <c r="J248" i="1" s="1"/>
  <c r="F240" i="1"/>
  <c r="F248" i="1" s="1"/>
  <c r="G239" i="1"/>
  <c r="G247" i="1" s="1"/>
  <c r="H239" i="1"/>
  <c r="H247" i="1" s="1"/>
  <c r="I239" i="1"/>
  <c r="J239" i="1"/>
  <c r="J247" i="1" s="1"/>
  <c r="F239" i="1"/>
  <c r="F247" i="1" s="1"/>
  <c r="G238" i="1"/>
  <c r="G246" i="1" s="1"/>
  <c r="H238" i="1"/>
  <c r="I238" i="1"/>
  <c r="I246" i="1" s="1"/>
  <c r="J238" i="1"/>
  <c r="J246" i="1" s="1"/>
  <c r="F238" i="1"/>
  <c r="F246" i="1" s="1"/>
  <c r="G304" i="1"/>
  <c r="G322" i="1" s="1"/>
  <c r="H304" i="1"/>
  <c r="H322" i="1" s="1"/>
  <c r="I304" i="1"/>
  <c r="J304" i="1"/>
  <c r="F322" i="1"/>
  <c r="G303" i="1"/>
  <c r="H303" i="1"/>
  <c r="I303" i="1"/>
  <c r="J303" i="1"/>
  <c r="F303" i="1"/>
  <c r="I322" i="1"/>
  <c r="G315" i="1"/>
  <c r="H315" i="1"/>
  <c r="H314" i="1" s="1"/>
  <c r="I315" i="1"/>
  <c r="J315" i="1"/>
  <c r="F315" i="1"/>
  <c r="F314" i="1" s="1"/>
  <c r="E316" i="1"/>
  <c r="I314" i="1"/>
  <c r="F317" i="1"/>
  <c r="G317" i="1"/>
  <c r="H317" i="1"/>
  <c r="I317" i="1"/>
  <c r="J317" i="1"/>
  <c r="E319" i="1"/>
  <c r="E313" i="1"/>
  <c r="E312" i="1"/>
  <c r="F311" i="1"/>
  <c r="G311" i="1"/>
  <c r="H311" i="1"/>
  <c r="I311" i="1"/>
  <c r="J311" i="1"/>
  <c r="G289" i="1"/>
  <c r="H289" i="1"/>
  <c r="I289" i="1"/>
  <c r="J289" i="1"/>
  <c r="F289" i="1"/>
  <c r="E318" i="1"/>
  <c r="E294" i="1"/>
  <c r="E227" i="1"/>
  <c r="G235" i="1"/>
  <c r="H235" i="1"/>
  <c r="I235" i="1"/>
  <c r="J235" i="1"/>
  <c r="F235" i="1"/>
  <c r="G223" i="1"/>
  <c r="H223" i="1"/>
  <c r="I223" i="1"/>
  <c r="J223" i="1"/>
  <c r="F223" i="1"/>
  <c r="E157" i="1" l="1"/>
  <c r="E317" i="1"/>
  <c r="E197" i="1"/>
  <c r="G321" i="1"/>
  <c r="G320" i="1" s="1"/>
  <c r="H302" i="1"/>
  <c r="G245" i="1"/>
  <c r="H237" i="1"/>
  <c r="E239" i="1"/>
  <c r="H321" i="1"/>
  <c r="H320" i="1" s="1"/>
  <c r="E315" i="1"/>
  <c r="E314" i="1" s="1"/>
  <c r="G314" i="1"/>
  <c r="E15" i="1"/>
  <c r="J314" i="1"/>
  <c r="I321" i="1"/>
  <c r="I320" i="1" s="1"/>
  <c r="E304" i="1"/>
  <c r="G237" i="1"/>
  <c r="F245" i="1"/>
  <c r="J321" i="1"/>
  <c r="E248" i="1"/>
  <c r="G302" i="1"/>
  <c r="H246" i="1"/>
  <c r="E246" i="1" s="1"/>
  <c r="F321" i="1"/>
  <c r="F320" i="1" s="1"/>
  <c r="I247" i="1"/>
  <c r="I245" i="1" s="1"/>
  <c r="J245" i="1"/>
  <c r="J237" i="1"/>
  <c r="E240" i="1"/>
  <c r="E241" i="1"/>
  <c r="I237" i="1"/>
  <c r="E238" i="1"/>
  <c r="F237" i="1"/>
  <c r="J322" i="1"/>
  <c r="E322" i="1" s="1"/>
  <c r="J302" i="1"/>
  <c r="I302" i="1"/>
  <c r="F302" i="1"/>
  <c r="E303" i="1"/>
  <c r="E302" i="1" s="1"/>
  <c r="E311" i="1"/>
  <c r="E237" i="1" l="1"/>
  <c r="E321" i="1"/>
  <c r="J320" i="1"/>
  <c r="H245" i="1"/>
  <c r="E247" i="1"/>
  <c r="E245" i="1" s="1"/>
  <c r="E320" i="1"/>
  <c r="E196" i="1"/>
  <c r="E195" i="1"/>
  <c r="E194" i="1"/>
  <c r="F208" i="1"/>
  <c r="G208" i="1"/>
  <c r="H208" i="1"/>
  <c r="I208" i="1"/>
  <c r="J208" i="1"/>
  <c r="G207" i="1"/>
  <c r="H207" i="1"/>
  <c r="I207" i="1"/>
  <c r="J207" i="1"/>
  <c r="J206" i="1" s="1"/>
  <c r="F207" i="1"/>
  <c r="E211" i="1"/>
  <c r="E208" i="1" s="1"/>
  <c r="E210" i="1"/>
  <c r="E207" i="1" s="1"/>
  <c r="E209" i="1"/>
  <c r="E206" i="1" s="1"/>
  <c r="F156" i="1"/>
  <c r="G156" i="1"/>
  <c r="H156" i="1"/>
  <c r="I156" i="1"/>
  <c r="J156" i="1"/>
  <c r="F155" i="1"/>
  <c r="G155" i="1"/>
  <c r="H155" i="1"/>
  <c r="I155" i="1"/>
  <c r="J155" i="1"/>
  <c r="F154" i="1"/>
  <c r="G154" i="1"/>
  <c r="H154" i="1"/>
  <c r="I154" i="1"/>
  <c r="J154" i="1"/>
  <c r="E160" i="1"/>
  <c r="F153" i="1"/>
  <c r="G153" i="1"/>
  <c r="H153" i="1"/>
  <c r="I153" i="1"/>
  <c r="J153" i="1"/>
  <c r="E155" i="1"/>
  <c r="E154" i="1"/>
  <c r="E169" i="1"/>
  <c r="E168" i="1"/>
  <c r="F167" i="1"/>
  <c r="G167" i="1"/>
  <c r="H167" i="1"/>
  <c r="I167" i="1"/>
  <c r="J167" i="1"/>
  <c r="G172" i="1"/>
  <c r="H172" i="1"/>
  <c r="I172" i="1"/>
  <c r="J172" i="1"/>
  <c r="F172" i="1"/>
  <c r="G171" i="1"/>
  <c r="H171" i="1"/>
  <c r="I171" i="1"/>
  <c r="J171" i="1"/>
  <c r="F171" i="1"/>
  <c r="E185" i="1"/>
  <c r="E186" i="1"/>
  <c r="E187" i="1"/>
  <c r="E184" i="1"/>
  <c r="E183" i="1"/>
  <c r="J182" i="1"/>
  <c r="I182" i="1"/>
  <c r="H182" i="1"/>
  <c r="G182" i="1"/>
  <c r="F182" i="1"/>
  <c r="E181" i="1"/>
  <c r="E180" i="1"/>
  <c r="J179" i="1"/>
  <c r="I179" i="1"/>
  <c r="H179" i="1"/>
  <c r="G179" i="1"/>
  <c r="F179" i="1"/>
  <c r="E178" i="1"/>
  <c r="E177" i="1"/>
  <c r="J176" i="1"/>
  <c r="I176" i="1"/>
  <c r="H176" i="1"/>
  <c r="G176" i="1"/>
  <c r="F176" i="1"/>
  <c r="J233" i="1" l="1"/>
  <c r="G233" i="1"/>
  <c r="H206" i="1"/>
  <c r="G206" i="1"/>
  <c r="I173" i="1"/>
  <c r="I170" i="1" s="1"/>
  <c r="H173" i="1"/>
  <c r="H170" i="1" s="1"/>
  <c r="E176" i="1"/>
  <c r="G173" i="1"/>
  <c r="G170" i="1" s="1"/>
  <c r="E182" i="1"/>
  <c r="E179" i="1"/>
  <c r="F206" i="1"/>
  <c r="E153" i="1"/>
  <c r="I206" i="1"/>
  <c r="E156" i="1"/>
  <c r="E167" i="1"/>
  <c r="J173" i="1"/>
  <c r="J170" i="1" s="1"/>
  <c r="E175" i="1"/>
  <c r="E172" i="1" s="1"/>
  <c r="E174" i="1"/>
  <c r="E171" i="1" s="1"/>
  <c r="F173" i="1"/>
  <c r="F170" i="1" s="1"/>
  <c r="E173" i="1" l="1"/>
  <c r="E170" i="1" s="1"/>
  <c r="F103" i="1"/>
  <c r="G103" i="1"/>
  <c r="H103" i="1"/>
  <c r="I103" i="1"/>
  <c r="J103" i="1"/>
  <c r="F102" i="1"/>
  <c r="G102" i="1"/>
  <c r="H102" i="1"/>
  <c r="I102" i="1"/>
  <c r="J102" i="1"/>
  <c r="F101" i="1"/>
  <c r="G101" i="1"/>
  <c r="H101" i="1"/>
  <c r="I101" i="1"/>
  <c r="J101" i="1"/>
  <c r="E106" i="1"/>
  <c r="E102" i="1" s="1"/>
  <c r="E107" i="1"/>
  <c r="E103" i="1" s="1"/>
  <c r="E105" i="1"/>
  <c r="E101" i="1" s="1"/>
  <c r="F104" i="1"/>
  <c r="F100" i="1" s="1"/>
  <c r="G104" i="1"/>
  <c r="G100" i="1" s="1"/>
  <c r="H104" i="1"/>
  <c r="H100" i="1" s="1"/>
  <c r="I104" i="1"/>
  <c r="I100" i="1" s="1"/>
  <c r="J104" i="1"/>
  <c r="J100" i="1" s="1"/>
  <c r="E91" i="1"/>
  <c r="F92" i="1"/>
  <c r="F90" i="1" s="1"/>
  <c r="G92" i="1"/>
  <c r="G90" i="1" s="1"/>
  <c r="H92" i="1"/>
  <c r="H90" i="1" s="1"/>
  <c r="I92" i="1"/>
  <c r="I53" i="1" s="1"/>
  <c r="J92" i="1"/>
  <c r="J53" i="1" s="1"/>
  <c r="E93" i="1"/>
  <c r="E92" i="1" s="1"/>
  <c r="F53" i="1"/>
  <c r="G53" i="1" l="1"/>
  <c r="H53" i="1"/>
  <c r="J90" i="1"/>
  <c r="I90" i="1"/>
  <c r="E104" i="1"/>
  <c r="E100" i="1" s="1"/>
  <c r="E90" i="1"/>
  <c r="G14" i="1"/>
  <c r="H14" i="1"/>
  <c r="I14" i="1"/>
  <c r="J14" i="1"/>
  <c r="G13" i="1"/>
  <c r="H13" i="1"/>
  <c r="I13" i="1"/>
  <c r="J13" i="1"/>
  <c r="F14" i="1"/>
  <c r="F13" i="1"/>
  <c r="G12" i="1"/>
  <c r="H12" i="1"/>
  <c r="I12" i="1"/>
  <c r="J12" i="1"/>
  <c r="F12" i="1"/>
  <c r="E17" i="1"/>
  <c r="E16" i="1"/>
  <c r="H95" i="1" l="1"/>
  <c r="F95" i="1"/>
  <c r="G95" i="1"/>
  <c r="J95" i="1"/>
  <c r="I95" i="1"/>
  <c r="E14" i="1"/>
  <c r="G11" i="1"/>
  <c r="F11" i="1"/>
  <c r="H11" i="1"/>
  <c r="I11" i="1"/>
  <c r="J11" i="1"/>
  <c r="E13" i="1"/>
  <c r="E12" i="1"/>
  <c r="F109" i="1"/>
  <c r="E11" i="1" l="1"/>
  <c r="E270" i="1"/>
  <c r="E268" i="1"/>
  <c r="F267" i="1"/>
  <c r="G267" i="1"/>
  <c r="H267" i="1"/>
  <c r="I267" i="1"/>
  <c r="J267" i="1"/>
  <c r="F295" i="1" l="1"/>
  <c r="F290" i="1" s="1"/>
  <c r="H295" i="1"/>
  <c r="H290" i="1" s="1"/>
  <c r="I295" i="1"/>
  <c r="I290" i="1" s="1"/>
  <c r="J295" i="1"/>
  <c r="J290" i="1" s="1"/>
  <c r="G295" i="1"/>
  <c r="G290" i="1" s="1"/>
  <c r="F214" i="1"/>
  <c r="F213" i="1"/>
  <c r="F233" i="1" s="1"/>
  <c r="E225" i="1" l="1"/>
  <c r="G251" i="1" l="1"/>
  <c r="H251" i="1"/>
  <c r="I251" i="1"/>
  <c r="J251" i="1"/>
  <c r="F251" i="1"/>
  <c r="G126" i="1"/>
  <c r="H126" i="1"/>
  <c r="I126" i="1"/>
  <c r="J126" i="1"/>
  <c r="F126" i="1"/>
  <c r="G127" i="1"/>
  <c r="H127" i="1"/>
  <c r="I127" i="1"/>
  <c r="J127" i="1"/>
  <c r="F127" i="1"/>
  <c r="F150" i="1" s="1"/>
  <c r="H109" i="1"/>
  <c r="G110" i="1"/>
  <c r="H110" i="1"/>
  <c r="I112" i="1"/>
  <c r="I110" i="1" s="1"/>
  <c r="J112" i="1"/>
  <c r="J110" i="1" s="1"/>
  <c r="G109" i="1"/>
  <c r="I149" i="1" l="1"/>
  <c r="G150" i="1"/>
  <c r="H149" i="1"/>
  <c r="H150" i="1"/>
  <c r="G149" i="1"/>
  <c r="J149" i="1"/>
  <c r="H125" i="1"/>
  <c r="G125" i="1"/>
  <c r="I125" i="1"/>
  <c r="J55" i="1"/>
  <c r="F55" i="1"/>
  <c r="J125" i="1"/>
  <c r="I55" i="1"/>
  <c r="G55" i="1"/>
  <c r="G120" i="1" l="1"/>
  <c r="H120" i="1"/>
  <c r="I120" i="1"/>
  <c r="J120" i="1"/>
  <c r="F120" i="1"/>
  <c r="E121" i="1"/>
  <c r="E122" i="1"/>
  <c r="E120" i="1" l="1"/>
  <c r="E231" i="1"/>
  <c r="H228" i="1" l="1"/>
  <c r="H226" i="1" s="1"/>
  <c r="E61" i="1" l="1"/>
  <c r="E60" i="1"/>
  <c r="I59" i="1"/>
  <c r="J59" i="1"/>
  <c r="H59" i="1"/>
  <c r="E224" i="1" l="1"/>
  <c r="G54" i="1" l="1"/>
  <c r="H54" i="1"/>
  <c r="I54" i="1"/>
  <c r="J54" i="1"/>
  <c r="F54" i="1"/>
  <c r="G117" i="1" l="1"/>
  <c r="H117" i="1"/>
  <c r="I117" i="1"/>
  <c r="J117" i="1"/>
  <c r="F117" i="1"/>
  <c r="E118" i="1"/>
  <c r="E119" i="1"/>
  <c r="E117" i="1" l="1"/>
  <c r="I263" i="1" l="1"/>
  <c r="I277" i="1" s="1"/>
  <c r="J263" i="1"/>
  <c r="J277" i="1" s="1"/>
  <c r="H263" i="1"/>
  <c r="H277" i="1" s="1"/>
  <c r="E266" i="1"/>
  <c r="E267" i="1"/>
  <c r="H97" i="1" l="1"/>
  <c r="I135" i="1" l="1"/>
  <c r="H111" i="1" l="1"/>
  <c r="E229" i="1" l="1"/>
  <c r="E296" i="1" l="1"/>
  <c r="E295" i="1" l="1"/>
  <c r="I113" i="1" l="1"/>
  <c r="I109" i="1" s="1"/>
  <c r="I150" i="1" s="1"/>
  <c r="J113" i="1"/>
  <c r="J109" i="1" s="1"/>
  <c r="J150" i="1" s="1"/>
  <c r="H55" i="1"/>
  <c r="E116" i="1"/>
  <c r="E115" i="1"/>
  <c r="J114" i="1"/>
  <c r="I114" i="1"/>
  <c r="H114" i="1"/>
  <c r="G114" i="1"/>
  <c r="F114" i="1"/>
  <c r="E114" i="1" l="1"/>
  <c r="E230" i="1" l="1"/>
  <c r="G228" i="1"/>
  <c r="G226" i="1" s="1"/>
  <c r="J96" i="1"/>
  <c r="I108" i="1" l="1"/>
  <c r="J108" i="1"/>
  <c r="H52" i="1" l="1"/>
  <c r="H96" i="1" s="1"/>
  <c r="I52" i="1"/>
  <c r="I96" i="1" s="1"/>
  <c r="F59" i="1" l="1"/>
  <c r="G59" i="1"/>
  <c r="E59" i="1" l="1"/>
  <c r="H135" i="1" l="1"/>
  <c r="F52" i="1"/>
  <c r="F96" i="1" s="1"/>
  <c r="E98" i="1" l="1"/>
  <c r="E58" i="1" l="1"/>
  <c r="I324" i="1"/>
  <c r="H324" i="1" l="1"/>
  <c r="E57" i="1"/>
  <c r="J324" i="1" l="1"/>
  <c r="G214" i="1"/>
  <c r="G234" i="1" s="1"/>
  <c r="G212" i="1" l="1"/>
  <c r="G281" i="1"/>
  <c r="J281" i="1" l="1"/>
  <c r="I281" i="1"/>
  <c r="H281" i="1"/>
  <c r="F281" i="1"/>
  <c r="E293" i="1" l="1"/>
  <c r="I262" i="1" l="1"/>
  <c r="J291" i="1" l="1"/>
  <c r="I291" i="1"/>
  <c r="H291" i="1"/>
  <c r="G291" i="1"/>
  <c r="J300" i="1"/>
  <c r="I300" i="1"/>
  <c r="H300" i="1"/>
  <c r="G300" i="1"/>
  <c r="J299" i="1"/>
  <c r="J325" i="1" s="1"/>
  <c r="H299" i="1"/>
  <c r="G299" i="1"/>
  <c r="E283" i="1"/>
  <c r="E281" i="1" s="1"/>
  <c r="J286" i="1"/>
  <c r="J285" i="1" s="1"/>
  <c r="I286" i="1"/>
  <c r="H286" i="1"/>
  <c r="H285" i="1" s="1"/>
  <c r="G286" i="1"/>
  <c r="G285" i="1" s="1"/>
  <c r="F286" i="1"/>
  <c r="F285" i="1" s="1"/>
  <c r="J278" i="1"/>
  <c r="I278" i="1"/>
  <c r="H278" i="1"/>
  <c r="G278" i="1"/>
  <c r="F278" i="1"/>
  <c r="E273" i="1"/>
  <c r="E272" i="1" s="1"/>
  <c r="G272" i="1"/>
  <c r="E265" i="1"/>
  <c r="E263" i="1" s="1"/>
  <c r="J262" i="1"/>
  <c r="H262" i="1"/>
  <c r="G263" i="1"/>
  <c r="G277" i="1" s="1"/>
  <c r="F277" i="1"/>
  <c r="E252" i="1"/>
  <c r="H250" i="1"/>
  <c r="G250" i="1"/>
  <c r="F250" i="1"/>
  <c r="J250" i="1"/>
  <c r="I250" i="1"/>
  <c r="J228" i="1"/>
  <c r="J234" i="1" s="1"/>
  <c r="I228" i="1"/>
  <c r="I226" i="1" s="1"/>
  <c r="F228" i="1"/>
  <c r="F234" i="1" s="1"/>
  <c r="I213" i="1"/>
  <c r="I233" i="1" s="1"/>
  <c r="H213" i="1"/>
  <c r="J151" i="1"/>
  <c r="J147" i="1" s="1"/>
  <c r="I151" i="1"/>
  <c r="I147" i="1" s="1"/>
  <c r="H151" i="1"/>
  <c r="H147" i="1" s="1"/>
  <c r="G151" i="1"/>
  <c r="G147" i="1" s="1"/>
  <c r="F151" i="1"/>
  <c r="J135" i="1"/>
  <c r="E124" i="1"/>
  <c r="F111" i="1"/>
  <c r="F110" i="1"/>
  <c r="F149" i="1" s="1"/>
  <c r="F147" i="1" s="1"/>
  <c r="J111" i="1"/>
  <c r="I111" i="1"/>
  <c r="G97" i="1"/>
  <c r="E83" i="1"/>
  <c r="H233" i="1" l="1"/>
  <c r="H325" i="1" s="1"/>
  <c r="G326" i="1"/>
  <c r="F226" i="1"/>
  <c r="E228" i="1"/>
  <c r="E226" i="1" s="1"/>
  <c r="J226" i="1"/>
  <c r="I51" i="1"/>
  <c r="I97" i="1"/>
  <c r="J51" i="1"/>
  <c r="J97" i="1"/>
  <c r="G324" i="1"/>
  <c r="E56" i="1"/>
  <c r="H214" i="1"/>
  <c r="E217" i="1"/>
  <c r="I299" i="1"/>
  <c r="I298" i="1" s="1"/>
  <c r="I288" i="1"/>
  <c r="E280" i="1"/>
  <c r="E222" i="1"/>
  <c r="F291" i="1"/>
  <c r="E291" i="1" s="1"/>
  <c r="H275" i="1"/>
  <c r="I215" i="1"/>
  <c r="F262" i="1"/>
  <c r="H280" i="1"/>
  <c r="G215" i="1"/>
  <c r="J275" i="1"/>
  <c r="I285" i="1"/>
  <c r="G262" i="1"/>
  <c r="J215" i="1"/>
  <c r="G288" i="1"/>
  <c r="H215" i="1"/>
  <c r="J288" i="1"/>
  <c r="G280" i="1"/>
  <c r="E54" i="1"/>
  <c r="G135" i="1"/>
  <c r="E151" i="1"/>
  <c r="G111" i="1"/>
  <c r="F327" i="1"/>
  <c r="J327" i="1"/>
  <c r="G275" i="1"/>
  <c r="E127" i="1"/>
  <c r="F125" i="1"/>
  <c r="I327" i="1"/>
  <c r="E251" i="1"/>
  <c r="E250" i="1" s="1"/>
  <c r="F280" i="1"/>
  <c r="J280" i="1"/>
  <c r="H108" i="1"/>
  <c r="I214" i="1"/>
  <c r="I234" i="1" s="1"/>
  <c r="E278" i="1"/>
  <c r="E276" i="1" s="1"/>
  <c r="E112" i="1"/>
  <c r="H327" i="1"/>
  <c r="F275" i="1"/>
  <c r="I275" i="1"/>
  <c r="I280" i="1"/>
  <c r="H288" i="1"/>
  <c r="G298" i="1"/>
  <c r="E292" i="1"/>
  <c r="F300" i="1"/>
  <c r="E290" i="1"/>
  <c r="E300" i="1" s="1"/>
  <c r="H298" i="1"/>
  <c r="G52" i="1"/>
  <c r="G96" i="1" s="1"/>
  <c r="G325" i="1" s="1"/>
  <c r="E113" i="1"/>
  <c r="E126" i="1"/>
  <c r="E277" i="1"/>
  <c r="J298" i="1"/>
  <c r="H234" i="1" l="1"/>
  <c r="H326" i="1" s="1"/>
  <c r="I326" i="1"/>
  <c r="J326" i="1"/>
  <c r="I325" i="1"/>
  <c r="E53" i="1"/>
  <c r="F97" i="1"/>
  <c r="I212" i="1"/>
  <c r="F299" i="1"/>
  <c r="E289" i="1"/>
  <c r="E299" i="1" s="1"/>
  <c r="E298" i="1" s="1"/>
  <c r="J232" i="1"/>
  <c r="H94" i="1"/>
  <c r="I94" i="1"/>
  <c r="H221" i="1"/>
  <c r="G221" i="1"/>
  <c r="E96" i="1"/>
  <c r="E52" i="1"/>
  <c r="E149" i="1"/>
  <c r="E110" i="1"/>
  <c r="H51" i="1"/>
  <c r="E55" i="1"/>
  <c r="F324" i="1"/>
  <c r="E324" i="1" s="1"/>
  <c r="E214" i="1"/>
  <c r="H212" i="1"/>
  <c r="F288" i="1"/>
  <c r="E286" i="1"/>
  <c r="E285" i="1" s="1"/>
  <c r="F221" i="1"/>
  <c r="E223" i="1"/>
  <c r="F212" i="1"/>
  <c r="E262" i="1"/>
  <c r="E213" i="1"/>
  <c r="E275" i="1"/>
  <c r="F215" i="1"/>
  <c r="E215" i="1" s="1"/>
  <c r="E125" i="1"/>
  <c r="I221" i="1"/>
  <c r="E111" i="1"/>
  <c r="G108" i="1"/>
  <c r="G51" i="1"/>
  <c r="F135" i="1"/>
  <c r="E135" i="1" s="1"/>
  <c r="F298" i="1" l="1"/>
  <c r="F325" i="1"/>
  <c r="F326" i="1"/>
  <c r="E288" i="1"/>
  <c r="J221" i="1"/>
  <c r="J94" i="1"/>
  <c r="H232" i="1"/>
  <c r="H323" i="1"/>
  <c r="G94" i="1"/>
  <c r="F108" i="1"/>
  <c r="E109" i="1"/>
  <c r="E108" i="1" s="1"/>
  <c r="F51" i="1"/>
  <c r="E51" i="1" s="1"/>
  <c r="E95" i="1"/>
  <c r="E212" i="1"/>
  <c r="F232" i="1"/>
  <c r="E221" i="1"/>
  <c r="E234" i="1"/>
  <c r="I323" i="1"/>
  <c r="I232" i="1"/>
  <c r="E233" i="1"/>
  <c r="G232" i="1"/>
  <c r="G327" i="1"/>
  <c r="E327" i="1" s="1"/>
  <c r="E235" i="1"/>
  <c r="E150" i="1"/>
  <c r="E147" i="1" s="1"/>
  <c r="J323" i="1" l="1"/>
  <c r="E97" i="1"/>
  <c r="E94" i="1" s="1"/>
  <c r="E326" i="1"/>
  <c r="F94" i="1"/>
  <c r="E232" i="1"/>
  <c r="G323" i="1"/>
  <c r="E325" i="1"/>
  <c r="F323" i="1" l="1"/>
  <c r="E323" i="1"/>
</calcChain>
</file>

<file path=xl/sharedStrings.xml><?xml version="1.0" encoding="utf-8"?>
<sst xmlns="http://schemas.openxmlformats.org/spreadsheetml/2006/main" count="824" uniqueCount="237">
  <si>
    <t>к муниципальной программе</t>
  </si>
  <si>
    <t>N п/п</t>
  </si>
  <si>
    <t>Срок исполнения мероприятия</t>
  </si>
  <si>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</si>
  <si>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</si>
  <si>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</si>
  <si>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 программы</t>
  </si>
  <si>
    <t>1.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</si>
  <si>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</si>
  <si>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</si>
  <si>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</si>
  <si>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</si>
  <si>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</si>
  <si>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>Внебюджетные источники</t>
  </si>
  <si>
    <t>1.1.</t>
  </si>
  <si>
    <t>Итого:</t>
  </si>
  <si>
    <t>1.1.2.</t>
  </si>
  <si>
    <t xml:space="preserve">Внебюджетные источники </t>
  </si>
  <si>
    <t>1.2.</t>
  </si>
  <si>
    <t>Управление жилищно-коммунального хозяйства</t>
  </si>
  <si>
    <t>Средства бюджета Одинцовского городского округа</t>
  </si>
  <si>
    <t>Содержание питьевых колодцев</t>
  </si>
  <si>
    <t>1.4.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</si>
  <si>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</si>
  <si>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1.2.1.</t>
  </si>
  <si>
    <t>1.3.</t>
  </si>
  <si>
    <t>2.</t>
  </si>
  <si>
    <t>Основное мероприятие 02. 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</si>
  <si>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2.1.</t>
  </si>
  <si>
    <t>2.2.</t>
  </si>
  <si>
    <t>3.</t>
  </si>
  <si>
    <t>3.1.</t>
  </si>
  <si>
    <t>Строительство сетей водоснабжения и водоотведения в д. Подушкино Одинцовского г.о.</t>
  </si>
  <si>
    <t>1.5.</t>
  </si>
  <si>
    <t xml:space="preserve">Управление жилищно-коммунального хозяйства 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</si>
  <si>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</si>
  <si>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4.</t>
  </si>
  <si>
    <t>4.1.</t>
  </si>
  <si>
    <t>4.2.</t>
  </si>
  <si>
    <t>4.3.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</si>
  <si>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</t>
  </si>
  <si>
    <t>Управление жилищно-коммунального хозяйства,  Управление образования администрации Одинцовского городского округа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</si>
  <si>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D). Повышение энергетической эффективности в бюджетной сфере</t>
  </si>
  <si>
    <t>1.6.</t>
  </si>
  <si>
    <t>1.7.</t>
  </si>
  <si>
    <t>1.8.</t>
  </si>
  <si>
    <t>1.9.</t>
  </si>
  <si>
    <t>1.10.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</si>
  <si>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</si>
  <si>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Управляющие компании</t>
  </si>
  <si>
    <t>Увеличение доли многоквартирных домов, оснащенных общедомовыми приборами учета потребляемых энергетических ресурсов.</t>
  </si>
  <si>
    <t>Основное мероприятие 01. Создание условий для реализации полномочий органов местного самоуправления</t>
  </si>
  <si>
    <t>ИТОГО ПО ПРОГРАММЕ:</t>
  </si>
  <si>
    <t>1.2.2.</t>
  </si>
  <si>
    <t>Мероприятие 03.02. Капитальные вложения в объекты инженерной инфраструктуры на территории военных городков</t>
  </si>
  <si>
    <t>Мероприятие 03.01.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</si>
  <si>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05.01. Утверждение схем теплоснабжения городских округов (актуализированных схем теплоснабжения городских округов)</t>
  </si>
  <si>
    <t>Мероприятие 05.02. 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</si>
  <si>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Мероприятие 05.03. Утверждение программ комплексного развития систем коммунальной инфраструктуры городских округов</t>
  </si>
  <si>
    <t>Мероприятие 01.01. Установка (модернизация) ИПТ с установкой теплообменника отопления и аппаратуры управления отоплением</t>
  </si>
  <si>
    <t>Мероприятие 01.02. Установка терморегулирующих клапанов (терморегуляторов) на отопительных приборах</t>
  </si>
  <si>
    <t>Мероприятие 01.03. Промывка трубопроводов и стояков системы отопления</t>
  </si>
  <si>
    <t>Мероприятие 01.04. Замена светильников внутреннего освещения на светодиодные</t>
  </si>
  <si>
    <t>Мероприятие 01.05. Установка автоматизированной системы регулирования освещением, датчиков движения и  освещенности</t>
  </si>
  <si>
    <t>Мероприятие 01.06. Повышение теплозащиты наружных стен, утепление кровли и чердачных помещений</t>
  </si>
  <si>
    <t>Мероприятие 01.07. Установка насосного оборудования и электроустановок с частотно-регулируемым приводом</t>
  </si>
  <si>
    <t>Мероприятие 01.08. Модернизация трубопроводов и арматуры системы ГВС</t>
  </si>
  <si>
    <t>Мероприятие 01.09. Установка аэраторов с регулятором расхода воды</t>
  </si>
  <si>
    <t>Мероприятие 01.10. Установка, замена, поверка приборов учета энергетических ресурсов на объектах бюджетной сферы</t>
  </si>
  <si>
    <t>Мероприятие 02.01. Установка, замена, поверка общедомовых приборов учета энергетических ресурсов в многоквартирных домах</t>
  </si>
  <si>
    <t>Мероприятие 01.01. Строительство газопровода к населенным пунктам с последующей газификацией</t>
  </si>
  <si>
    <t>Мероприятие 01.02. Организация в границах городского округа газоснабжения населения</t>
  </si>
  <si>
    <t>3.2.</t>
  </si>
  <si>
    <t xml:space="preserve">ПЕРЕЧЕНЬ МЕРОПРИЯТИЙ МУНИЦИПАЛЬНОЙ ПРОГРАММЫ ОДИНЦОВСКОГО ГОРОДСКОГО ОКРУГА МОСКОВСКОЙ ОБЛАСТИ </t>
  </si>
  <si>
    <t>Организация в границах городского округа газоснабжения населения</t>
  </si>
  <si>
    <t>Мероприятие подпрограммы</t>
  </si>
  <si>
    <t>Результаты выполнения мероприятия подпрограммы</t>
  </si>
  <si>
    <t>Основное мероприятие G6  «Оздоровление Волги»</t>
  </si>
  <si>
    <t>Мероприятие F5.01. Строительство и реконструкция (модернизация) объектов питьевого водоснабжения</t>
  </si>
  <si>
    <t>Управление жилищно-коммунального хозяйства, Территориальные управления Одинцовского городского округа</t>
  </si>
  <si>
    <t>Управление жилищно-коммунального хозяйства, Теруправления</t>
  </si>
  <si>
    <t>Мероприятие G6.01. 
Сокращение доли загрязненных сточных вод</t>
  </si>
  <si>
    <t>Основное мероприятие 02. Организация учета энергоресурсов в жилищном фонде Московской области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</si>
  <si>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</si>
  <si>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Реконструкция ВЗУ с. Каринское, Одинцовский г.о. (в т.ч. ПИР)</t>
  </si>
  <si>
    <t>Строительство блочно-модульных очистных сооружений с. Каринское Одинцовский г.о. (в т.ч. ПИР)</t>
  </si>
  <si>
    <t>Строительство инженерных сетей водоснабжения и водоотведения с.Введенское Одинцовского г.о.</t>
  </si>
  <si>
    <t>Организация в границах городского округа водоснабжения населения</t>
  </si>
  <si>
    <t>Обеспечение инженерной инфраструктурой земельных участков, выданных многодетным семьям</t>
  </si>
  <si>
    <t>Организация в границах городского округа электро-, тепло-, газо- и водоснабжения населения, водоотведения, снабжение населения топливом</t>
  </si>
  <si>
    <t>Строительство системы ливневой канализации д.Раздоры, Одинцовский г.о., Московская область (в т.ч. ПИР)</t>
  </si>
  <si>
    <t>Управление благоустройства</t>
  </si>
  <si>
    <t xml:space="preserve">Заместитель Главы Администрации </t>
  </si>
  <si>
    <t>М.В. Коротаев</t>
  </si>
  <si>
    <t>Поставка воды для водопроводных колонок общего пользования Одинцовского городского округа</t>
  </si>
  <si>
    <t>Основное мероприятие 01. Повышение энергетической эффективности муниципальных учреждений Московской области</t>
  </si>
  <si>
    <t>Мероприятие 02.02. 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</si>
  <si>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Строительство новых блоков грубой и биологической очистки, нового блока доочистки на очистных сооружениях, расположенных по адресу: п. ВНИИССОК, ул. Липовая, д.1-а (в том числе ПИР)</t>
  </si>
  <si>
    <t>Мероприятие 03.01. Организация работы с УК по подаче заявлений в ГУ МО "Государственная жилищная инспекция Московской области"</t>
  </si>
  <si>
    <t>Организация в границах городского округа теплоснабжения населения</t>
  </si>
  <si>
    <t>Установка блочно-модульной котельной в г. Звенигород (манеж)</t>
  </si>
  <si>
    <t>Строительство сетей водоснабжения р.п.Новоивановское, г.о. Одинцовский, в т.ч. ПИР</t>
  </si>
  <si>
    <t xml:space="preserve">Предоставление субсидий ресурсоснабжающим организациям </t>
  </si>
  <si>
    <t>1.1.1.</t>
  </si>
  <si>
    <t>2023-2027</t>
  </si>
  <si>
    <t>Количество установленных автоматизированных систем контроля за газовой безопасностью в жилых помещениях (квартирах) многоквартирных домов</t>
  </si>
  <si>
    <t xml:space="preserve">"Развитие инженерной инфраструктуры, энергоэффективности и отрасли обращения с отходами" </t>
  </si>
  <si>
    <t>Основное мероприятие F5 ‒ Федеральный проект «Чистая вода»</t>
  </si>
  <si>
    <t>Количество созданных и восстановленных ВЗУ, ВНС, станций водоподготовки, сетей (участков сетей)</t>
  </si>
  <si>
    <t>Мероприятие 02.01. Строительство и реконструкция объектов водоснабжения муниципальной собственности</t>
  </si>
  <si>
    <t>Количество построенных и реконструируемых объектов водоснабжения</t>
  </si>
  <si>
    <t>Мероприятие 02.02. Капитальный ремонт, приобретение, монтаж и ввод в эксплуатацию объектов водоснабжения муниципальной собственности</t>
  </si>
  <si>
    <t>Количество капитально отремонтированных, приобретенных и введенных в эксплуатацию объектов водоснабжения</t>
  </si>
  <si>
    <t>Количество построенных и реконструированных (модернизированных) объектов питьевого водоснабжения</t>
  </si>
  <si>
    <t xml:space="preserve">Мероприятие 02.06.  
Содержание и ремонт шахтных колодцев
</t>
  </si>
  <si>
    <t>Количество отремонтированных шахтных колодцев</t>
  </si>
  <si>
    <t>Количество построенных (реконструируемых) объектов очистки сточных вод</t>
  </si>
  <si>
    <t>Мероприятие 01.01. Строительство и реконструкция объектов очистки сточных вод муниципальной собственности</t>
  </si>
  <si>
    <t>1.1.3.</t>
  </si>
  <si>
    <t>Мероприятие 01.02. Капитальный ремонт объектов очистки сточных вод муниципальной собственности</t>
  </si>
  <si>
    <t>Количество капитально отремонтированных объектов очистки сточных вод</t>
  </si>
  <si>
    <t>Мероприятие 01.03. Организация в границах городского округа водоотведения</t>
  </si>
  <si>
    <t>Мероприятие 02.01. Строительство (реконструкция) канализационных коллекторов, канализационных насосных станций муниципальной собственности</t>
  </si>
  <si>
    <t>Мероприятие 02.02. Капитальный ремонт канализационных коллекторов и канализационных насосных станций муниципальной собственности</t>
  </si>
  <si>
    <t>Количество построенных (реконструируемых) канализационных коллекторов, канализационных насосных станций</t>
  </si>
  <si>
    <t>Количество капитально отремантированных канализационных коллекторов и канализационных насосных станций</t>
  </si>
  <si>
    <t>Основное мероприятие 03. Реализация проектов по строительству, реконструкции, модернизации объектов  очистки сточных вод с использованием финансовых инструментов «Инфраструктурного меню»</t>
  </si>
  <si>
    <t>Мероприятие 03.03. Реализация проектов по реконструкции объектов очистки сточных вод муниципальной собственности с привлечением средств займов Фонда содействия реформированию жилищно-коммунального хозяйства</t>
  </si>
  <si>
    <t>Министерство жилищно-коммунального хозяйства Московской области</t>
  </si>
  <si>
    <t>Основное мероприятие 01 – Строительство, реконструкция, капитальный ремонт объектов теплоснабжения  на территории муниципальных образований Московской области</t>
  </si>
  <si>
    <t>Мероприятие 01.01 – Строительство и реконструкция объектов теплоснабжения  муниципальной собственности</t>
  </si>
  <si>
    <t>Количество построенных (реконструируемых) объектов  теплоснабжения</t>
  </si>
  <si>
    <t>Мероприятие 01.03 – Капитальный ремонт объектов теплоснабжения муниципальной собственности</t>
  </si>
  <si>
    <t>Количество капитально отремонтированных объектов теплоснабжения</t>
  </si>
  <si>
    <t>Основное мероприятие 02 – Строительство, реконструкция, капитальный ремонт сетей водоснабжения, водоотведения, теплоснабжения муниципальной собственности</t>
  </si>
  <si>
    <t>Мероприятие 02.01 – Строительство и реконструкция сетей водоснабжения, водоотведения, теплоснабжения муниципальной собственности</t>
  </si>
  <si>
    <t>2.1.1.</t>
  </si>
  <si>
    <t>2.1.2.</t>
  </si>
  <si>
    <t>2.1.3.</t>
  </si>
  <si>
    <t>2.1.4.</t>
  </si>
  <si>
    <t>Количество построенных (реконструируемых) сетей (участков) водоснабжения, водоотведения, теплоснабжения</t>
  </si>
  <si>
    <t>Управление жилищно-коммунального хозяйства, Управление благоустройства</t>
  </si>
  <si>
    <t>Мероприятие 02.02 – Капитальный ремонт сетей водоснабжения, водоотведения, теплоснабжения муниципальной собственности</t>
  </si>
  <si>
    <t>Количество капитально отремонтированных сетей (участков) водоснабжения, водоотведения, теплоснабжения</t>
  </si>
  <si>
    <t>2.3.</t>
  </si>
  <si>
    <t>2.3.1.</t>
  </si>
  <si>
    <t>2.1.5.</t>
  </si>
  <si>
    <t>Количество построенных (реконструируемых) объектов коммунальной инфраструктуры на территории военных городков</t>
  </si>
  <si>
    <t>Количество капитально отремонтированных объектов коммунальной инфраструктуры на территории военных городков</t>
  </si>
  <si>
    <t>Основное мероприятие 04. 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</si>
  <si>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Мероприятие 04.03. 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</si>
  <si>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Основное мероприятие 03. Создание производственных мощностей в отрасли обращения с отходами</t>
  </si>
  <si>
    <t xml:space="preserve">Мероприятие 03.01 - 
Строительство и реконструкция объектов инженерной инфраструктуры для комплексов по переработке и размещению отходов (КПО) на территории муниципальных образований Московской области
</t>
  </si>
  <si>
    <t>Основное мероприятие 03.Повышение энергетической эффективности многоквартирных домов</t>
  </si>
  <si>
    <t>Мероприятие 01.01. Обеспечение деятельности муниципальных органов - учреждения в сфере жилищно-коммунального хозяйства</t>
  </si>
  <si>
    <t>Мероприятие 01.02. 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</si>
  <si>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органов-учреждений в сфере жилищно-коммунального хозяйства</t>
  </si>
  <si>
    <t>Обеспечение деятельности муниципальных учреждений в сфере жилищно-коммунального хозяйства</t>
  </si>
  <si>
    <t>Мероприятие 01.03. Организация в границах городского округа электро-, тепло-, газо- и водоснабжения населения, водоотведения, снабжения населения топливом</t>
  </si>
  <si>
    <t>Основное мероприятие 01 - Создание экономических условий для повышения эффективности работы организаций жилищно-коммунального хозяйства Московской области</t>
  </si>
  <si>
    <t xml:space="preserve">Мероприятие 01. 04- 
Приобретение объектов коммунальной инфраструктуры
</t>
  </si>
  <si>
    <t>Основное мероприятие 02 - Финансовое обеспечение расходов, направленных на осуществление полномочий в сфере жилищно-коммунального хозяйства</t>
  </si>
  <si>
    <t xml:space="preserve">Мероприятие 02.05 -
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
</t>
  </si>
  <si>
    <t xml:space="preserve">Количество приобретенных объектов коммунальной инфраструктуры
</t>
  </si>
  <si>
    <t xml:space="preserve">Реконструкция ВЗУ-8 г.п. Одинцово Одинцовский г.о. </t>
  </si>
  <si>
    <t>1.1.4.</t>
  </si>
  <si>
    <t xml:space="preserve">Реконструкция ВЗУ В.Ромашково Одинцовский г.о. </t>
  </si>
  <si>
    <t>Строительство канализационного коллектора с реконструкцией 2 -х КНС расположенного на территории с.Ромашково через с. Немчиновка с подключением к сетям АО " Мосводоканал" ( в.т.ч. ПИР, в.т.ч. тех. присоединение)</t>
  </si>
  <si>
    <t>Реконструкция ЦТП Одинцовский г.о. п. Жуковка-1 (в т.ч. ПИР)</t>
  </si>
  <si>
    <t>Реконструкция котельной Одинцовский район, с/п Барвихинское, поселок д/х Жуковка, Жуковка-2 (в т.ч. ПИР)</t>
  </si>
  <si>
    <t>Капитальный ремонт тепловых сетей Одинцовский район, с/п Барвихинское, поселок д/х Жуковка, Жуковка-2 (в т.ч. ПИР)</t>
  </si>
  <si>
    <t>2.2.1.</t>
  </si>
  <si>
    <t>Реконструкция очистных сооружений производительностью 12 425 м3/сут, расположенных по адресу: Московская область, г. Звенигород, Верхний Посад, проезд Проектируемый, владение 21 (в т.ч. ПИР)</t>
  </si>
  <si>
    <t>3.1.1.</t>
  </si>
  <si>
    <t>2.1.6.</t>
  </si>
  <si>
    <t>Строительство сетей водоснабжения и водоотведения  на территориии д.Мамоново ( в т.ч. ПИР)</t>
  </si>
  <si>
    <t>Строительство сетей водоснабжения и водоотведения  на территориии д.Баковка ( в т.ч. ПИР)</t>
  </si>
  <si>
    <t>Содержание муниципальных газопроводов</t>
  </si>
  <si>
    <t>Мероприятие 01.02. Выполнение отдельных мероприятий муниципальных программ</t>
  </si>
  <si>
    <t>Основное мероприятие 01. Строительство и содержание газопроводов в населенных пунктах</t>
  </si>
  <si>
    <t>Приложение 1</t>
  </si>
  <si>
    <t>ИТОГО по подпрограмме "Чистая вода"</t>
  </si>
  <si>
    <t>Подпрограмма "Системы водоотведения"</t>
  </si>
  <si>
    <t>2.4.</t>
  </si>
  <si>
    <t>ИТОГО по подпрограмме "Системы водоотведения"</t>
  </si>
  <si>
    <t>Подпрограмма «Объекты теплоснабжения, инженерные коммуникации»</t>
  </si>
  <si>
    <t>ИТОГО по подпрограмме «Объекты теплоснабжения, инженерные коммуникации»</t>
  </si>
  <si>
    <t>Подпрограмма"Обращение с отходами"</t>
  </si>
  <si>
    <t>ИТОГО по подпрограмме  "Обращение с отходами"</t>
  </si>
  <si>
    <t>ИТОГО по подпрограмме "Энергосбережение и повышение энергетической эффективности"</t>
  </si>
  <si>
    <t>Подпрограмма  "Энергосбережение и повышение энергетической эффективности"</t>
  </si>
  <si>
    <t>Подпрограмма  "Развитие газификации, топливнозаправочного 
комплекса и электроэнергетики"</t>
  </si>
  <si>
    <t>ИТОГО по подпрограмме "Развитие газификации, топливнозаправочного 
комплекса и электроэнергетики"</t>
  </si>
  <si>
    <t>Подпрограмма "Обеспечивающая подпрограмма"</t>
  </si>
  <si>
    <t>ИТОГО по подпрограмме  "Обеспечивающая подпрограмма"</t>
  </si>
  <si>
    <t>Подпрограмма «Реализация полномочий в сфере жилищно-коммунального хозяйства»</t>
  </si>
  <si>
    <t>ИТОГО по подпрограмме«Реализация полномочий в сфере жилищно-коммунального хозяйства»</t>
  </si>
  <si>
    <t>Подпрограмма "Чистая вода"</t>
  </si>
  <si>
    <t>Доля многоквартирных домов с присвоенными классами энергоэффективности</t>
  </si>
  <si>
    <t xml:space="preserve">Увеличение протяженности газопровода </t>
  </si>
  <si>
    <t xml:space="preserve">Количество построенных и реконструированных объектов инженерной инфраструктуры для комплексов по переработке и размещению отходов (КПО) </t>
  </si>
  <si>
    <t xml:space="preserve"> Управление образования Администрации Одинцовского городского округа, Управление жилищно-коммунального хозяйства</t>
  </si>
  <si>
    <t>М.В. Катышева</t>
  </si>
  <si>
    <t>Субсидии на возмещение затрат по установке автоматизированных систем контроля за газовой безопасностью в жилых помещениях (квартирах) многоквартирных домов</t>
  </si>
  <si>
    <t>Управление жилищно-коммунального хозяйства, Управляющие компании</t>
  </si>
  <si>
    <t>Заместитель начальника Управления бухгалтерского учета и отчетности</t>
  </si>
  <si>
    <t>2.1.7.</t>
  </si>
  <si>
    <t>Реконструкция ВЗУ 5, расположенного по адресу: Московской области, Одинцовский г.о., р.п. Большие 
Вяземы, ул. Институт, корпус Б</t>
  </si>
  <si>
    <t>Реконструкция ВЗУ г. Кубинка Одинцовский городской округ</t>
  </si>
  <si>
    <t>Реконструкция ВЗУ д. Дудино Одинцовский городской округ</t>
  </si>
  <si>
    <t>Реконструкция ВЗУ Ликино Одинцовский городской округ</t>
  </si>
  <si>
    <t>Реконструкция ВЗУ-10 Одинцовский городской округ</t>
  </si>
  <si>
    <t>Реконструкция ВЗУ-6 Одинцовский городской округ</t>
  </si>
  <si>
    <t>Реконструкция ВЗУ-9 Одинцовский городской округ</t>
  </si>
  <si>
    <t>2.1.8.</t>
  </si>
  <si>
    <t>Реконструкция ВЗУ 1 г.п. Большие Вяземы Одинцовский городской округ</t>
  </si>
  <si>
    <t>Реконструкция ВЗУ ВНИИССОК г.п. Лесной городок Одинцовский городской округ</t>
  </si>
  <si>
    <t>Реконструкция ВЗУ-2 г.п. Большие Вяземы</t>
  </si>
  <si>
    <t>Реконструкция ВЗУ-7 г.п. Одинцово Одинцовский городской округ</t>
  </si>
  <si>
    <t xml:space="preserve">Реконструкция ВЗУ Н.Ромашково Одинцовский г.о. </t>
  </si>
  <si>
    <t xml:space="preserve">Реконструкция ВЗУ ПМС-4  п.Часцовское  Одинцовский г.о. </t>
  </si>
  <si>
    <t xml:space="preserve">Реконструкция сети водоотведения поверхностных стоков ЖК "Гусарская Баллада" Одинцовский г.о. </t>
  </si>
  <si>
    <t>Субсидия АО "Одинцовская теплосеть" в качестве вклада в имущество общества, не увеличивающего его уставный капитал, в целях возмещения планируемых недополученных доходов в связи с производством и оказанием коммунальных услуг в 2022-2023 годах и уменьшения планового непокрытого убытка, в том числе для расчетов за поставленные энергоносители</t>
  </si>
  <si>
    <r>
      <t>Мероприятие 02.03 – Организация в границах городского округа теплоснабжения населения</t>
    </r>
    <r>
      <rPr>
        <sz val="13"/>
        <color rgb="FFFF0000"/>
        <rFont val="Times New Roman"/>
        <family val="1"/>
        <charset val="204"/>
      </rPr>
      <t xml:space="preserve"> </t>
    </r>
  </si>
  <si>
    <t>Мероприятие 02.05. Строительство и реконструкция (модернизация) объектов питьевого водоснабжения за счет средств местного бюджета</t>
  </si>
  <si>
    <t>Количество построенных (реконструируемых) канализационных коллекторов, канализационных насосных станций
 (приложение 3 к муниципальной программе)</t>
  </si>
  <si>
    <t>2.4.1.</t>
  </si>
  <si>
    <t>Количество построенных (реконструируемых) сетей (участков) водоснабжения, водоотведения, теплоснабжения 
(приложение 3 к муниципальной программе)</t>
  </si>
  <si>
    <t>Количество созданных и восстановленных ВЗУ, ВНС, станций водоподготовки, сетей (участков сетей) 
(приложение 3 к муниципальной программе)</t>
  </si>
  <si>
    <t>Количество созданных и восстановленных ВЗУ, ВНС, станций водоподготовки, сетей (участков сетей)
 (приложение 3 к муниципальной программе)</t>
  </si>
  <si>
    <t>Количество построенных и реконструируемых объектов водоснабжения 
(приложение 3 к муниципальной программе)</t>
  </si>
  <si>
    <t>Количество построенных (реконструируемых) объектов очистки сточных вод
(приложение 3 к муниципальной программе)</t>
  </si>
  <si>
    <t>Количество построенных (реконструируемых) объектов очистки сточных вод
 (приложение 3 к муниципальной программе)</t>
  </si>
  <si>
    <t>Количество построенных (реконструируемых) объектов  теплоснабжения
 (приложение 3 к муниципальной программе)</t>
  </si>
  <si>
    <t>Количество построенных (реконструируемых) объектов  теплоснабжения 
(приложение 3 к муниципальной программе)</t>
  </si>
  <si>
    <t xml:space="preserve">Количество построенных (реконструируемых) сетей (участков) водоснабжения, водоотведения, теплоснабжения </t>
  </si>
  <si>
    <t>Организация централизованного водоснабжения и водоотведения д. Палицы и д. Грязь Одинцовского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</si>
</sst>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0"/>
    <numFmt numFmtId="166" formatCode="0.0"/>
    <numFmt numFmtId="167" formatCode="0.00000"/>
  </numFmts>
  <fonts count="9" x14ac:knownFonts="1">
    <font>
      <sz val="11"/>
      <color rgb="FF000000"/>
      <name val="Calibri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9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right" vertical="top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/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top" wrapText="1"/>
    </xf>
    <xf numFmtId="165" fontId="3" fillId="2" borderId="1" xfId="0" applyNumberFormat="1" applyFont="1" applyFill="1" applyBorder="1" applyAlignment="1" applyProtection="1">
      <alignment horizontal="center" vertical="top" wrapText="1"/>
    </xf>
    <xf numFmtId="0" fontId="5" fillId="2" borderId="7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7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vertical="center"/>
    </xf>
    <xf numFmtId="0" fontId="8" fillId="4" borderId="0" xfId="0" applyNumberFormat="1" applyFont="1" applyFill="1" applyBorder="1" applyAlignment="1" applyProtection="1">
      <alignment vertical="center"/>
    </xf>
    <xf numFmtId="0" fontId="3" fillId="2" borderId="7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2" fontId="3" fillId="2" borderId="1" xfId="0" applyNumberFormat="1" applyFont="1" applyFill="1" applyBorder="1" applyAlignment="1" applyProtection="1">
      <alignment horizontal="center" vertical="top"/>
    </xf>
    <xf numFmtId="49" fontId="3" fillId="3" borderId="7" xfId="0" applyNumberFormat="1" applyFont="1" applyFill="1" applyBorder="1" applyAlignment="1" applyProtection="1">
      <alignment horizontal="center" vertical="top"/>
    </xf>
    <xf numFmtId="0" fontId="8" fillId="2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3" fillId="3" borderId="6" xfId="0" applyNumberFormat="1" applyFont="1" applyFill="1" applyBorder="1" applyAlignment="1" applyProtection="1">
      <alignment horizontal="left" vertical="top" wrapText="1"/>
    </xf>
    <xf numFmtId="0" fontId="3" fillId="3" borderId="7" xfId="0" applyNumberFormat="1" applyFont="1" applyFill="1" applyBorder="1" applyAlignment="1" applyProtection="1">
      <alignment horizontal="left" vertical="top" wrapText="1"/>
    </xf>
    <xf numFmtId="0" fontId="3" fillId="3" borderId="2" xfId="0" applyNumberFormat="1" applyFont="1" applyFill="1" applyBorder="1" applyAlignment="1" applyProtection="1">
      <alignment horizontal="center" vertical="top"/>
    </xf>
    <xf numFmtId="0" fontId="3" fillId="3" borderId="6" xfId="0" applyNumberFormat="1" applyFont="1" applyFill="1" applyBorder="1" applyAlignment="1" applyProtection="1">
      <alignment horizontal="center" vertical="top"/>
    </xf>
    <xf numFmtId="0" fontId="3" fillId="3" borderId="7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6" xfId="0" applyNumberFormat="1" applyFont="1" applyFill="1" applyBorder="1" applyAlignment="1" applyProtection="1">
      <alignment horizontal="center" vertical="top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6" xfId="0" applyNumberFormat="1" applyFont="1" applyFill="1" applyBorder="1" applyAlignment="1" applyProtection="1">
      <alignment horizontal="left" vertical="top" wrapText="1"/>
    </xf>
    <xf numFmtId="0" fontId="3" fillId="2" borderId="7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6" xfId="0" applyNumberFormat="1" applyFont="1" applyFill="1" applyBorder="1" applyAlignment="1" applyProtection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center" vertical="top"/>
    </xf>
    <xf numFmtId="49" fontId="3" fillId="3" borderId="6" xfId="0" applyNumberFormat="1" applyFont="1" applyFill="1" applyBorder="1" applyAlignment="1" applyProtection="1">
      <alignment horizontal="center" vertical="top"/>
    </xf>
    <xf numFmtId="49" fontId="3" fillId="3" borderId="7" xfId="0" applyNumberFormat="1" applyFont="1" applyFill="1" applyBorder="1" applyAlignment="1" applyProtection="1">
      <alignment horizontal="center" vertical="top"/>
    </xf>
    <xf numFmtId="2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" fontId="3" fillId="2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 applyProtection="1">
      <alignment horizontal="center" vertical="top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right" vertical="top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top" wrapText="1"/>
    </xf>
    <xf numFmtId="164" fontId="3" fillId="2" borderId="6" xfId="0" applyNumberFormat="1" applyFont="1" applyFill="1" applyBorder="1" applyAlignment="1" applyProtection="1">
      <alignment horizontal="center" vertical="top" wrapText="1"/>
    </xf>
    <xf numFmtId="164" fontId="3" fillId="2" borderId="7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3" fillId="3" borderId="6" xfId="0" applyNumberFormat="1" applyFont="1" applyFill="1" applyBorder="1" applyAlignment="1" applyProtection="1">
      <alignment horizontal="center" vertical="top" wrapText="1"/>
    </xf>
    <xf numFmtId="0" fontId="3" fillId="3" borderId="7" xfId="0" applyNumberFormat="1" applyFont="1" applyFill="1" applyBorder="1" applyAlignment="1" applyProtection="1">
      <alignment horizontal="center" vertical="top" wrapText="1"/>
    </xf>
    <xf numFmtId="14" fontId="3" fillId="2" borderId="2" xfId="0" applyNumberFormat="1" applyFont="1" applyFill="1" applyBorder="1" applyAlignment="1" applyProtection="1">
      <alignment horizontal="center" vertical="top"/>
    </xf>
    <xf numFmtId="14" fontId="3" fillId="2" borderId="6" xfId="0" applyNumberFormat="1" applyFont="1" applyFill="1" applyBorder="1" applyAlignment="1" applyProtection="1">
      <alignment horizontal="center" vertical="top"/>
    </xf>
    <xf numFmtId="14" fontId="3" fillId="2" borderId="7" xfId="0" applyNumberFormat="1" applyFont="1" applyFill="1" applyBorder="1" applyAlignment="1" applyProtection="1">
      <alignment horizontal="center" vertical="top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top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top"/>
    </xf>
    <xf numFmtId="0" fontId="5" fillId="2" borderId="6" xfId="0" applyNumberFormat="1" applyFont="1" applyFill="1" applyBorder="1" applyAlignment="1" applyProtection="1">
      <alignment horizontal="center" vertical="top"/>
    </xf>
    <xf numFmtId="0" fontId="5" fillId="2" borderId="7" xfId="0" applyNumberFormat="1" applyFont="1" applyFill="1" applyBorder="1" applyAlignment="1" applyProtection="1">
      <alignment horizontal="center" vertical="top"/>
    </xf>
    <xf numFmtId="2" fontId="3" fillId="2" borderId="2" xfId="0" applyNumberFormat="1" applyFont="1" applyFill="1" applyBorder="1" applyAlignment="1" applyProtection="1">
      <alignment horizontal="center" vertical="top"/>
    </xf>
    <xf numFmtId="2" fontId="3" fillId="2" borderId="6" xfId="0" applyNumberFormat="1" applyFont="1" applyFill="1" applyBorder="1" applyAlignment="1" applyProtection="1">
      <alignment horizontal="center" vertical="top"/>
    </xf>
    <xf numFmtId="2" fontId="3" fillId="2" borderId="7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top" wrapText="1"/>
    </xf>
    <xf numFmtId="165" fontId="3" fillId="2" borderId="6" xfId="0" applyNumberFormat="1" applyFont="1" applyFill="1" applyBorder="1" applyAlignment="1" applyProtection="1">
      <alignment horizontal="center" vertical="top" wrapText="1"/>
    </xf>
    <xf numFmtId="165" fontId="3" fillId="2" borderId="7" xfId="0" applyNumberFormat="1" applyFont="1" applyFill="1" applyBorder="1" applyAlignment="1" applyProtection="1">
      <alignment horizontal="center" vertical="top" wrapText="1"/>
    </xf>
    <xf numFmtId="166" fontId="3" fillId="2" borderId="2" xfId="0" applyNumberFormat="1" applyFont="1" applyFill="1" applyBorder="1" applyAlignment="1" applyProtection="1">
      <alignment horizontal="center" vertical="top" wrapText="1"/>
    </xf>
    <xf numFmtId="166" fontId="3" fillId="2" borderId="6" xfId="0" applyNumberFormat="1" applyFont="1" applyFill="1" applyBorder="1" applyAlignment="1" applyProtection="1">
      <alignment horizontal="center" vertical="top" wrapText="1"/>
    </xf>
    <xf numFmtId="166" fontId="3" fillId="2" borderId="7" xfId="0" applyNumberFormat="1" applyFont="1" applyFill="1" applyBorder="1" applyAlignment="1" applyProtection="1">
      <alignment horizontal="center" vertical="top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6" xfId="0" applyNumberFormat="1" applyFont="1" applyFill="1" applyBorder="1" applyAlignment="1" applyProtection="1">
      <alignment horizontal="center" vertical="center" wrapText="1"/>
    </xf>
    <xf numFmtId="165" fontId="5" fillId="2" borderId="7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top" wrapText="1"/>
    </xf>
    <xf numFmtId="0" fontId="4" fillId="2" borderId="2" xfId="0" applyNumberFormat="1" applyFont="1" applyFill="1" applyBorder="1" applyAlignment="1" applyProtection="1">
      <alignment horizontal="center" vertical="top"/>
    </xf>
    <xf numFmtId="0" fontId="4" fillId="2" borderId="7" xfId="0" applyNumberFormat="1" applyFont="1" applyFill="1" applyBorder="1" applyAlignment="1" applyProtection="1">
      <alignment horizontal="center" vertical="top"/>
    </xf>
    <xf numFmtId="14" fontId="5" fillId="2" borderId="1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164" fontId="5" fillId="2" borderId="0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36"/>
  <sheetViews>
    <sheetView tabSelected="1" view="pageBreakPreview" topLeftCell="A316" zoomScale="77" zoomScaleNormal="77" zoomScaleSheetLayoutView="77" zoomScalePageLayoutView="70" workbookViewId="0">
      <selection activeCell="C323" sqref="C323:C327"/>
    </sheetView>
  </sheetViews>
  <sheetFormatPr defaultColWidth="8.85546875" defaultRowHeight="75" customHeight="1" x14ac:dyDescent="0.3"/>
  <cols>
    <col min="1" max="1" width="14.140625" style="29" customWidth="1"/>
    <col min="2" max="2" width="43" style="4" customWidth="1"/>
    <col min="3" max="3" width="18" style="4" customWidth="1"/>
    <col min="4" max="4" width="37.5703125" style="4" customWidth="1"/>
    <col min="5" max="5" width="18.85546875" style="4" customWidth="1"/>
    <col min="6" max="6" width="18.7109375" style="4" customWidth="1"/>
    <col min="7" max="7" width="18.42578125" style="4" customWidth="1"/>
    <col min="8" max="8" width="18.140625" style="4" customWidth="1"/>
    <col min="9" max="9" width="19.5703125" style="4" customWidth="1"/>
    <col min="10" max="10" width="19.42578125" style="4" customWidth="1"/>
    <col min="11" max="11" width="23.5703125" style="4" customWidth="1"/>
    <col min="12" max="12" width="47.85546875" style="8" customWidth="1"/>
    <col min="13" max="13" width="35" style="4" customWidth="1"/>
    <col min="14" max="14" width="12.140625" style="4" bestFit="1" customWidth="1"/>
    <col min="15" max="16384" width="8.85546875" style="4"/>
  </cols>
  <sheetData>
    <row r="1" spans="1:12" ht="18.75" customHeight="1" x14ac:dyDescent="0.3">
      <c r="A1" s="38"/>
      <c r="B1" s="38"/>
      <c r="C1" s="38"/>
      <c r="D1" s="3"/>
      <c r="E1" s="3"/>
      <c r="F1" s="3"/>
      <c r="K1" s="3"/>
      <c r="L1" s="5" t="s">
        <v>180</v>
      </c>
    </row>
    <row r="2" spans="1:12" ht="30.75" customHeight="1" x14ac:dyDescent="0.3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" customHeight="1" x14ac:dyDescent="0.3">
      <c r="A3" s="6"/>
      <c r="B3" s="7"/>
      <c r="C3" s="7"/>
      <c r="D3" s="7"/>
      <c r="E3" s="7"/>
      <c r="F3" s="7"/>
      <c r="G3" s="7"/>
    </row>
    <row r="4" spans="1:12" ht="24.75" customHeight="1" x14ac:dyDescent="0.3">
      <c r="A4" s="133" t="s">
        <v>73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9.5" customHeight="1" x14ac:dyDescent="0.3">
      <c r="A5" s="133" t="s">
        <v>106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ht="15" customHeight="1" x14ac:dyDescent="0.3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38.25" customHeight="1" x14ac:dyDescent="0.3">
      <c r="A7" s="131" t="s">
        <v>1</v>
      </c>
      <c r="B7" s="132" t="s">
        <v>75</v>
      </c>
      <c r="C7" s="132" t="s">
        <v>2</v>
      </c>
      <c r="D7" s="132" t="s">
        <v>3</v>
      </c>
      <c r="E7" s="132" t="s">
        <v>4</v>
      </c>
      <c r="F7" s="131" t="s">
        <v>5</v>
      </c>
      <c r="G7" s="131"/>
      <c r="H7" s="131"/>
      <c r="I7" s="131"/>
      <c r="J7" s="131"/>
      <c r="K7" s="132" t="s">
        <v>6</v>
      </c>
      <c r="L7" s="101" t="s">
        <v>76</v>
      </c>
    </row>
    <row r="8" spans="1:12" ht="53.25" customHeight="1" x14ac:dyDescent="0.3">
      <c r="A8" s="131"/>
      <c r="B8" s="132"/>
      <c r="C8" s="132"/>
      <c r="D8" s="132"/>
      <c r="E8" s="132"/>
      <c r="F8" s="57">
        <v>2023</v>
      </c>
      <c r="G8" s="39">
        <v>2024</v>
      </c>
      <c r="H8" s="44">
        <v>2025</v>
      </c>
      <c r="I8" s="39">
        <v>2026</v>
      </c>
      <c r="J8" s="39">
        <v>2027</v>
      </c>
      <c r="K8" s="132"/>
      <c r="L8" s="101"/>
    </row>
    <row r="9" spans="1:12" ht="24.75" customHeight="1" x14ac:dyDescent="0.3">
      <c r="A9" s="77">
        <v>1</v>
      </c>
      <c r="B9" s="39">
        <v>2</v>
      </c>
      <c r="C9" s="39">
        <v>3</v>
      </c>
      <c r="D9" s="39">
        <v>4</v>
      </c>
      <c r="E9" s="39">
        <v>5</v>
      </c>
      <c r="F9" s="57">
        <v>6</v>
      </c>
      <c r="G9" s="39">
        <v>7</v>
      </c>
      <c r="H9" s="44">
        <v>8</v>
      </c>
      <c r="I9" s="39">
        <v>9</v>
      </c>
      <c r="J9" s="39">
        <v>10</v>
      </c>
      <c r="K9" s="39">
        <v>11</v>
      </c>
      <c r="L9" s="67">
        <v>12</v>
      </c>
    </row>
    <row r="10" spans="1:12" ht="26.25" customHeight="1" x14ac:dyDescent="0.3">
      <c r="A10" s="75"/>
      <c r="B10" s="134" t="s">
        <v>197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6"/>
    </row>
    <row r="11" spans="1:12" ht="26.25" customHeight="1" x14ac:dyDescent="0.3">
      <c r="A11" s="91" t="s">
        <v>7</v>
      </c>
      <c r="B11" s="94" t="s">
        <v>107</v>
      </c>
      <c r="C11" s="91" t="s">
        <v>104</v>
      </c>
      <c r="D11" s="50" t="s">
        <v>9</v>
      </c>
      <c r="E11" s="10">
        <f t="shared" ref="E11:E17" si="0">F11+G11+H11+I11+J11</f>
        <v>875026.8</v>
      </c>
      <c r="F11" s="10">
        <f>F12+F13+F14</f>
        <v>0</v>
      </c>
      <c r="G11" s="10">
        <f>G12+G13+G14</f>
        <v>0</v>
      </c>
      <c r="H11" s="10">
        <f>H12+H13+H14</f>
        <v>89673.86</v>
      </c>
      <c r="I11" s="10">
        <f>I12+I13+I14</f>
        <v>395183.01</v>
      </c>
      <c r="J11" s="10">
        <f>J12+J13+J14</f>
        <v>390169.93</v>
      </c>
      <c r="K11" s="101" t="s">
        <v>19</v>
      </c>
      <c r="L11" s="101"/>
    </row>
    <row r="12" spans="1:12" ht="26.25" customHeight="1" x14ac:dyDescent="0.3">
      <c r="A12" s="92"/>
      <c r="B12" s="95"/>
      <c r="C12" s="92"/>
      <c r="D12" s="50" t="s">
        <v>10</v>
      </c>
      <c r="E12" s="10">
        <f t="shared" si="0"/>
        <v>41160.300000000003</v>
      </c>
      <c r="F12" s="10">
        <f>F16</f>
        <v>0</v>
      </c>
      <c r="G12" s="10">
        <f t="shared" ref="G12:J12" si="1">G16</f>
        <v>0</v>
      </c>
      <c r="H12" s="10">
        <f t="shared" si="1"/>
        <v>41160.300000000003</v>
      </c>
      <c r="I12" s="10">
        <f t="shared" si="1"/>
        <v>0</v>
      </c>
      <c r="J12" s="10">
        <f t="shared" si="1"/>
        <v>0</v>
      </c>
      <c r="K12" s="101"/>
      <c r="L12" s="101"/>
    </row>
    <row r="13" spans="1:12" ht="38.25" customHeight="1" x14ac:dyDescent="0.3">
      <c r="A13" s="92"/>
      <c r="B13" s="95"/>
      <c r="C13" s="92"/>
      <c r="D13" s="50" t="s">
        <v>11</v>
      </c>
      <c r="E13" s="10">
        <f t="shared" si="0"/>
        <v>494356.1</v>
      </c>
      <c r="F13" s="10">
        <f>F17</f>
        <v>0</v>
      </c>
      <c r="G13" s="10">
        <f t="shared" ref="G13:J13" si="2">G17</f>
        <v>0</v>
      </c>
      <c r="H13" s="10">
        <f t="shared" si="2"/>
        <v>13720.1</v>
      </c>
      <c r="I13" s="10">
        <f t="shared" si="2"/>
        <v>241852</v>
      </c>
      <c r="J13" s="10">
        <f t="shared" si="2"/>
        <v>238784</v>
      </c>
      <c r="K13" s="101"/>
      <c r="L13" s="101"/>
    </row>
    <row r="14" spans="1:12" ht="39.75" customHeight="1" x14ac:dyDescent="0.3">
      <c r="A14" s="93"/>
      <c r="B14" s="96"/>
      <c r="C14" s="93"/>
      <c r="D14" s="50" t="s">
        <v>12</v>
      </c>
      <c r="E14" s="10">
        <f t="shared" si="0"/>
        <v>339510.4</v>
      </c>
      <c r="F14" s="10">
        <f>F18</f>
        <v>0</v>
      </c>
      <c r="G14" s="10">
        <f t="shared" ref="G14:J14" si="3">G18</f>
        <v>0</v>
      </c>
      <c r="H14" s="10">
        <f t="shared" si="3"/>
        <v>34793.46</v>
      </c>
      <c r="I14" s="10">
        <f t="shared" si="3"/>
        <v>153331.01</v>
      </c>
      <c r="J14" s="10">
        <f t="shared" si="3"/>
        <v>151385.93</v>
      </c>
      <c r="K14" s="101"/>
      <c r="L14" s="101"/>
    </row>
    <row r="15" spans="1:12" ht="26.25" customHeight="1" x14ac:dyDescent="0.3">
      <c r="A15" s="91" t="s">
        <v>14</v>
      </c>
      <c r="B15" s="94" t="s">
        <v>78</v>
      </c>
      <c r="C15" s="91" t="s">
        <v>104</v>
      </c>
      <c r="D15" s="50" t="s">
        <v>9</v>
      </c>
      <c r="E15" s="10">
        <f>F15+G15+H15+I15+J15</f>
        <v>875026.8</v>
      </c>
      <c r="F15" s="10">
        <f>F16+F17+F18</f>
        <v>0</v>
      </c>
      <c r="G15" s="10">
        <f t="shared" ref="G15:J15" si="4">G16+G17+G18</f>
        <v>0</v>
      </c>
      <c r="H15" s="10">
        <f t="shared" si="4"/>
        <v>89673.86</v>
      </c>
      <c r="I15" s="10">
        <f t="shared" si="4"/>
        <v>395183.01</v>
      </c>
      <c r="J15" s="10">
        <f t="shared" si="4"/>
        <v>390169.93</v>
      </c>
      <c r="K15" s="101" t="s">
        <v>19</v>
      </c>
      <c r="L15" s="101" t="s">
        <v>108</v>
      </c>
    </row>
    <row r="16" spans="1:12" ht="26.25" customHeight="1" x14ac:dyDescent="0.3">
      <c r="A16" s="92"/>
      <c r="B16" s="95"/>
      <c r="C16" s="92"/>
      <c r="D16" s="50" t="s">
        <v>10</v>
      </c>
      <c r="E16" s="10">
        <f t="shared" si="0"/>
        <v>41160.300000000003</v>
      </c>
      <c r="F16" s="10">
        <f>F20+F24+F28+F32</f>
        <v>0</v>
      </c>
      <c r="G16" s="10">
        <f t="shared" ref="G16:J16" si="5">G20+G24+G28+G32</f>
        <v>0</v>
      </c>
      <c r="H16" s="10">
        <f t="shared" si="5"/>
        <v>41160.300000000003</v>
      </c>
      <c r="I16" s="10">
        <f t="shared" si="5"/>
        <v>0</v>
      </c>
      <c r="J16" s="10">
        <f t="shared" si="5"/>
        <v>0</v>
      </c>
      <c r="K16" s="101"/>
      <c r="L16" s="101"/>
    </row>
    <row r="17" spans="1:13" ht="42" customHeight="1" x14ac:dyDescent="0.3">
      <c r="A17" s="92"/>
      <c r="B17" s="95"/>
      <c r="C17" s="92"/>
      <c r="D17" s="50" t="s">
        <v>11</v>
      </c>
      <c r="E17" s="10">
        <f t="shared" si="0"/>
        <v>494356.1</v>
      </c>
      <c r="F17" s="10">
        <f t="shared" ref="F17:H18" si="6">F21+F25+F29+F33</f>
        <v>0</v>
      </c>
      <c r="G17" s="10">
        <f t="shared" si="6"/>
        <v>0</v>
      </c>
      <c r="H17" s="10">
        <f t="shared" si="6"/>
        <v>13720.1</v>
      </c>
      <c r="I17" s="10">
        <f>I21+I25+I29+I33+I37+I41+I45+I49</f>
        <v>241852</v>
      </c>
      <c r="J17" s="10">
        <f>J21+J25+J29+J33+J37+J41+J45+J49</f>
        <v>238784</v>
      </c>
      <c r="K17" s="101"/>
      <c r="L17" s="101"/>
    </row>
    <row r="18" spans="1:13" ht="42" customHeight="1" x14ac:dyDescent="0.3">
      <c r="A18" s="93"/>
      <c r="B18" s="96"/>
      <c r="C18" s="93"/>
      <c r="D18" s="50" t="s">
        <v>12</v>
      </c>
      <c r="E18" s="10">
        <f>F18+G18+H18+I18+J18</f>
        <v>339510.4</v>
      </c>
      <c r="F18" s="10">
        <f t="shared" si="6"/>
        <v>0</v>
      </c>
      <c r="G18" s="10">
        <f t="shared" si="6"/>
        <v>0</v>
      </c>
      <c r="H18" s="10">
        <f t="shared" si="6"/>
        <v>34793.46</v>
      </c>
      <c r="I18" s="10">
        <f>I22+I26+I30+I34+I38+I42+I46+I50</f>
        <v>153331.01</v>
      </c>
      <c r="J18" s="10">
        <f>J22+J26+J30+J34+J38+J42+J46+J50</f>
        <v>151385.93</v>
      </c>
      <c r="K18" s="101"/>
      <c r="L18" s="101"/>
    </row>
    <row r="19" spans="1:13" ht="39" customHeight="1" x14ac:dyDescent="0.3">
      <c r="A19" s="114" t="s">
        <v>103</v>
      </c>
      <c r="B19" s="100" t="s">
        <v>164</v>
      </c>
      <c r="C19" s="101" t="s">
        <v>104</v>
      </c>
      <c r="D19" s="55" t="s">
        <v>9</v>
      </c>
      <c r="E19" s="10">
        <f t="shared" ref="E19:E34" si="7">F19+G19+H19+I19+J19</f>
        <v>124948.37000000001</v>
      </c>
      <c r="F19" s="10">
        <f>F20+F21+F22</f>
        <v>0</v>
      </c>
      <c r="G19" s="10">
        <f t="shared" ref="G19:J19" si="8">G20+G21+G22</f>
        <v>0</v>
      </c>
      <c r="H19" s="10">
        <f t="shared" si="8"/>
        <v>25673.86</v>
      </c>
      <c r="I19" s="10">
        <f t="shared" si="8"/>
        <v>99274.510000000009</v>
      </c>
      <c r="J19" s="10">
        <f t="shared" si="8"/>
        <v>0</v>
      </c>
      <c r="K19" s="101" t="s">
        <v>19</v>
      </c>
      <c r="L19" s="101" t="s">
        <v>228</v>
      </c>
      <c r="M19" s="81"/>
    </row>
    <row r="20" spans="1:13" ht="37.5" customHeight="1" x14ac:dyDescent="0.3">
      <c r="A20" s="101"/>
      <c r="B20" s="100"/>
      <c r="C20" s="101"/>
      <c r="D20" s="55" t="s">
        <v>10</v>
      </c>
      <c r="E20" s="10">
        <f t="shared" si="7"/>
        <v>11784.3</v>
      </c>
      <c r="F20" s="10">
        <v>0</v>
      </c>
      <c r="G20" s="10">
        <v>0</v>
      </c>
      <c r="H20" s="10">
        <v>11784.3</v>
      </c>
      <c r="I20" s="10">
        <v>0</v>
      </c>
      <c r="J20" s="10">
        <v>0</v>
      </c>
      <c r="K20" s="101"/>
      <c r="L20" s="101"/>
    </row>
    <row r="21" spans="1:13" ht="42" customHeight="1" x14ac:dyDescent="0.3">
      <c r="A21" s="101"/>
      <c r="B21" s="100"/>
      <c r="C21" s="101"/>
      <c r="D21" s="55" t="s">
        <v>11</v>
      </c>
      <c r="E21" s="10">
        <f t="shared" si="7"/>
        <v>64684.1</v>
      </c>
      <c r="F21" s="10">
        <v>0</v>
      </c>
      <c r="G21" s="10">
        <v>0</v>
      </c>
      <c r="H21" s="10">
        <v>3928.1</v>
      </c>
      <c r="I21" s="10">
        <v>60756</v>
      </c>
      <c r="J21" s="10">
        <v>0</v>
      </c>
      <c r="K21" s="101"/>
      <c r="L21" s="101"/>
    </row>
    <row r="22" spans="1:13" ht="42" customHeight="1" x14ac:dyDescent="0.3">
      <c r="A22" s="101"/>
      <c r="B22" s="100"/>
      <c r="C22" s="101"/>
      <c r="D22" s="55" t="s">
        <v>12</v>
      </c>
      <c r="E22" s="10">
        <f t="shared" si="7"/>
        <v>48479.97</v>
      </c>
      <c r="F22" s="10">
        <v>0</v>
      </c>
      <c r="G22" s="10">
        <v>0</v>
      </c>
      <c r="H22" s="10">
        <v>9961.4599999999991</v>
      </c>
      <c r="I22" s="10">
        <v>38518.51</v>
      </c>
      <c r="J22" s="10">
        <v>0</v>
      </c>
      <c r="K22" s="101"/>
      <c r="L22" s="101"/>
    </row>
    <row r="23" spans="1:13" ht="33.75" customHeight="1" x14ac:dyDescent="0.3">
      <c r="A23" s="91" t="s">
        <v>16</v>
      </c>
      <c r="B23" s="94" t="s">
        <v>219</v>
      </c>
      <c r="C23" s="91" t="s">
        <v>104</v>
      </c>
      <c r="D23" s="55" t="s">
        <v>9</v>
      </c>
      <c r="E23" s="10">
        <f t="shared" si="7"/>
        <v>45496.729999999996</v>
      </c>
      <c r="F23" s="12">
        <f>F24+F25+F26</f>
        <v>0</v>
      </c>
      <c r="G23" s="12">
        <f t="shared" ref="G23:J23" si="9">G24+G25+G26</f>
        <v>0</v>
      </c>
      <c r="H23" s="12">
        <f t="shared" si="9"/>
        <v>20000</v>
      </c>
      <c r="I23" s="12">
        <f t="shared" si="9"/>
        <v>25496.73</v>
      </c>
      <c r="J23" s="12">
        <f t="shared" si="9"/>
        <v>0</v>
      </c>
      <c r="K23" s="101" t="s">
        <v>19</v>
      </c>
      <c r="L23" s="101" t="s">
        <v>228</v>
      </c>
    </row>
    <row r="24" spans="1:13" ht="36" customHeight="1" x14ac:dyDescent="0.3">
      <c r="A24" s="92"/>
      <c r="B24" s="95"/>
      <c r="C24" s="92"/>
      <c r="D24" s="55" t="s">
        <v>10</v>
      </c>
      <c r="E24" s="10">
        <f t="shared" si="7"/>
        <v>9180</v>
      </c>
      <c r="F24" s="10">
        <v>0</v>
      </c>
      <c r="G24" s="10">
        <v>0</v>
      </c>
      <c r="H24" s="10">
        <v>9180</v>
      </c>
      <c r="I24" s="10">
        <v>0</v>
      </c>
      <c r="J24" s="10">
        <v>0</v>
      </c>
      <c r="K24" s="101"/>
      <c r="L24" s="101"/>
    </row>
    <row r="25" spans="1:13" ht="37.5" customHeight="1" x14ac:dyDescent="0.3">
      <c r="A25" s="92"/>
      <c r="B25" s="95"/>
      <c r="C25" s="92"/>
      <c r="D25" s="55" t="s">
        <v>11</v>
      </c>
      <c r="E25" s="10">
        <f t="shared" si="7"/>
        <v>18664</v>
      </c>
      <c r="F25" s="10">
        <v>0</v>
      </c>
      <c r="G25" s="10">
        <v>0</v>
      </c>
      <c r="H25" s="10">
        <v>3060</v>
      </c>
      <c r="I25" s="10">
        <v>15604</v>
      </c>
      <c r="J25" s="10">
        <v>0</v>
      </c>
      <c r="K25" s="101"/>
      <c r="L25" s="101"/>
    </row>
    <row r="26" spans="1:13" ht="42" customHeight="1" x14ac:dyDescent="0.3">
      <c r="A26" s="93"/>
      <c r="B26" s="96"/>
      <c r="C26" s="93"/>
      <c r="D26" s="55" t="s">
        <v>12</v>
      </c>
      <c r="E26" s="10">
        <f t="shared" si="7"/>
        <v>17652.73</v>
      </c>
      <c r="F26" s="10">
        <v>0</v>
      </c>
      <c r="G26" s="10">
        <v>0</v>
      </c>
      <c r="H26" s="10">
        <v>7760</v>
      </c>
      <c r="I26" s="10">
        <v>9892.73</v>
      </c>
      <c r="J26" s="10">
        <v>0</v>
      </c>
      <c r="K26" s="101"/>
      <c r="L26" s="101"/>
    </row>
    <row r="27" spans="1:13" ht="42" customHeight="1" x14ac:dyDescent="0.3">
      <c r="A27" s="101" t="s">
        <v>118</v>
      </c>
      <c r="B27" s="100" t="s">
        <v>166</v>
      </c>
      <c r="C27" s="101" t="s">
        <v>104</v>
      </c>
      <c r="D27" s="55" t="s">
        <v>9</v>
      </c>
      <c r="E27" s="10">
        <f t="shared" si="7"/>
        <v>44000</v>
      </c>
      <c r="F27" s="10">
        <f t="shared" ref="F27:G27" si="10">F28+F29+F30</f>
        <v>0</v>
      </c>
      <c r="G27" s="10">
        <f t="shared" si="10"/>
        <v>0</v>
      </c>
      <c r="H27" s="10">
        <f>H28+H29+H30</f>
        <v>22000</v>
      </c>
      <c r="I27" s="10">
        <f t="shared" ref="I27:J27" si="11">I28+I29+I30</f>
        <v>22000</v>
      </c>
      <c r="J27" s="10">
        <f t="shared" si="11"/>
        <v>0</v>
      </c>
      <c r="K27" s="101" t="s">
        <v>19</v>
      </c>
      <c r="L27" s="101" t="s">
        <v>229</v>
      </c>
    </row>
    <row r="28" spans="1:13" ht="42" customHeight="1" x14ac:dyDescent="0.3">
      <c r="A28" s="101"/>
      <c r="B28" s="100"/>
      <c r="C28" s="101"/>
      <c r="D28" s="55" t="s">
        <v>10</v>
      </c>
      <c r="E28" s="10">
        <f t="shared" si="7"/>
        <v>10098</v>
      </c>
      <c r="F28" s="10">
        <v>0</v>
      </c>
      <c r="G28" s="10">
        <v>0</v>
      </c>
      <c r="H28" s="10">
        <v>10098</v>
      </c>
      <c r="I28" s="10">
        <v>0</v>
      </c>
      <c r="J28" s="10">
        <v>0</v>
      </c>
      <c r="K28" s="101"/>
      <c r="L28" s="101"/>
    </row>
    <row r="29" spans="1:13" ht="42" customHeight="1" x14ac:dyDescent="0.3">
      <c r="A29" s="101"/>
      <c r="B29" s="100"/>
      <c r="C29" s="101"/>
      <c r="D29" s="55" t="s">
        <v>11</v>
      </c>
      <c r="E29" s="10">
        <f t="shared" si="7"/>
        <v>16830</v>
      </c>
      <c r="F29" s="10">
        <v>0</v>
      </c>
      <c r="G29" s="10">
        <v>0</v>
      </c>
      <c r="H29" s="10">
        <v>3366</v>
      </c>
      <c r="I29" s="10">
        <v>13464</v>
      </c>
      <c r="J29" s="10">
        <v>0</v>
      </c>
      <c r="K29" s="101"/>
      <c r="L29" s="101"/>
    </row>
    <row r="30" spans="1:13" ht="42" customHeight="1" x14ac:dyDescent="0.3">
      <c r="A30" s="101"/>
      <c r="B30" s="100"/>
      <c r="C30" s="101"/>
      <c r="D30" s="55" t="s">
        <v>12</v>
      </c>
      <c r="E30" s="10">
        <f t="shared" si="7"/>
        <v>17072</v>
      </c>
      <c r="F30" s="10">
        <v>0</v>
      </c>
      <c r="G30" s="10">
        <v>0</v>
      </c>
      <c r="H30" s="10">
        <v>8536</v>
      </c>
      <c r="I30" s="10">
        <v>8536</v>
      </c>
      <c r="J30" s="10">
        <v>0</v>
      </c>
      <c r="K30" s="101"/>
      <c r="L30" s="101"/>
    </row>
    <row r="31" spans="1:13" ht="42" customHeight="1" x14ac:dyDescent="0.3">
      <c r="A31" s="101" t="s">
        <v>165</v>
      </c>
      <c r="B31" s="100" t="s">
        <v>220</v>
      </c>
      <c r="C31" s="101" t="s">
        <v>104</v>
      </c>
      <c r="D31" s="55" t="s">
        <v>9</v>
      </c>
      <c r="E31" s="10">
        <f t="shared" si="7"/>
        <v>44000</v>
      </c>
      <c r="F31" s="10">
        <f>F32+F33+F34</f>
        <v>0</v>
      </c>
      <c r="G31" s="10">
        <f t="shared" ref="G31:J31" si="12">G32+G33+G34</f>
        <v>0</v>
      </c>
      <c r="H31" s="10">
        <f t="shared" si="12"/>
        <v>22000</v>
      </c>
      <c r="I31" s="10">
        <f t="shared" si="12"/>
        <v>22000</v>
      </c>
      <c r="J31" s="10">
        <f t="shared" si="12"/>
        <v>0</v>
      </c>
      <c r="K31" s="101" t="s">
        <v>19</v>
      </c>
      <c r="L31" s="101" t="s">
        <v>228</v>
      </c>
    </row>
    <row r="32" spans="1:13" ht="42" customHeight="1" x14ac:dyDescent="0.3">
      <c r="A32" s="101"/>
      <c r="B32" s="100"/>
      <c r="C32" s="101"/>
      <c r="D32" s="55" t="s">
        <v>10</v>
      </c>
      <c r="E32" s="10">
        <f t="shared" si="7"/>
        <v>10098</v>
      </c>
      <c r="F32" s="10">
        <v>0</v>
      </c>
      <c r="G32" s="10">
        <v>0</v>
      </c>
      <c r="H32" s="10">
        <v>10098</v>
      </c>
      <c r="I32" s="10">
        <v>0</v>
      </c>
      <c r="J32" s="10">
        <v>0</v>
      </c>
      <c r="K32" s="101"/>
      <c r="L32" s="101"/>
    </row>
    <row r="33" spans="1:12" ht="42" customHeight="1" x14ac:dyDescent="0.3">
      <c r="A33" s="101"/>
      <c r="B33" s="100"/>
      <c r="C33" s="101"/>
      <c r="D33" s="55" t="s">
        <v>11</v>
      </c>
      <c r="E33" s="10">
        <f t="shared" si="7"/>
        <v>16830</v>
      </c>
      <c r="F33" s="10">
        <v>0</v>
      </c>
      <c r="G33" s="10">
        <v>0</v>
      </c>
      <c r="H33" s="10">
        <v>3366</v>
      </c>
      <c r="I33" s="10">
        <v>13464</v>
      </c>
      <c r="J33" s="10">
        <v>0</v>
      </c>
      <c r="K33" s="101"/>
      <c r="L33" s="101"/>
    </row>
    <row r="34" spans="1:12" ht="42" customHeight="1" x14ac:dyDescent="0.3">
      <c r="A34" s="101"/>
      <c r="B34" s="100"/>
      <c r="C34" s="101"/>
      <c r="D34" s="55" t="s">
        <v>12</v>
      </c>
      <c r="E34" s="10">
        <f t="shared" si="7"/>
        <v>17072</v>
      </c>
      <c r="F34" s="10">
        <v>0</v>
      </c>
      <c r="G34" s="10">
        <v>0</v>
      </c>
      <c r="H34" s="10">
        <v>8536</v>
      </c>
      <c r="I34" s="10">
        <v>8536</v>
      </c>
      <c r="J34" s="10">
        <v>0</v>
      </c>
      <c r="K34" s="101"/>
      <c r="L34" s="101"/>
    </row>
    <row r="35" spans="1:12" ht="42" customHeight="1" x14ac:dyDescent="0.3">
      <c r="A35" s="101" t="s">
        <v>165</v>
      </c>
      <c r="B35" s="100" t="s">
        <v>215</v>
      </c>
      <c r="C35" s="101" t="s">
        <v>104</v>
      </c>
      <c r="D35" s="62" t="s">
        <v>9</v>
      </c>
      <c r="E35" s="10">
        <f t="shared" ref="E35:E46" si="13">F35+G35+H35+I35+J35</f>
        <v>158169.93</v>
      </c>
      <c r="F35" s="10">
        <f>F36+F37+F38</f>
        <v>0</v>
      </c>
      <c r="G35" s="10">
        <f t="shared" ref="G35:J35" si="14">G36+G37+G38</f>
        <v>0</v>
      </c>
      <c r="H35" s="10">
        <f t="shared" si="14"/>
        <v>0</v>
      </c>
      <c r="I35" s="10">
        <f t="shared" si="14"/>
        <v>58000</v>
      </c>
      <c r="J35" s="10">
        <f t="shared" si="14"/>
        <v>100169.93</v>
      </c>
      <c r="K35" s="101" t="s">
        <v>19</v>
      </c>
      <c r="L35" s="101" t="s">
        <v>228</v>
      </c>
    </row>
    <row r="36" spans="1:12" ht="42" customHeight="1" x14ac:dyDescent="0.3">
      <c r="A36" s="101"/>
      <c r="B36" s="100"/>
      <c r="C36" s="101"/>
      <c r="D36" s="62" t="s">
        <v>10</v>
      </c>
      <c r="E36" s="10">
        <f t="shared" si="13"/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1"/>
      <c r="L36" s="101"/>
    </row>
    <row r="37" spans="1:12" ht="42" customHeight="1" x14ac:dyDescent="0.3">
      <c r="A37" s="101"/>
      <c r="B37" s="100"/>
      <c r="C37" s="101"/>
      <c r="D37" s="62" t="s">
        <v>11</v>
      </c>
      <c r="E37" s="10">
        <f t="shared" si="13"/>
        <v>96800</v>
      </c>
      <c r="F37" s="10">
        <v>0</v>
      </c>
      <c r="G37" s="10">
        <v>0</v>
      </c>
      <c r="H37" s="10">
        <v>0</v>
      </c>
      <c r="I37" s="10">
        <v>35496</v>
      </c>
      <c r="J37" s="10">
        <v>61304</v>
      </c>
      <c r="K37" s="101"/>
      <c r="L37" s="101"/>
    </row>
    <row r="38" spans="1:12" ht="42" customHeight="1" x14ac:dyDescent="0.3">
      <c r="A38" s="101"/>
      <c r="B38" s="100"/>
      <c r="C38" s="101"/>
      <c r="D38" s="62" t="s">
        <v>12</v>
      </c>
      <c r="E38" s="10">
        <f t="shared" si="13"/>
        <v>61369.93</v>
      </c>
      <c r="F38" s="10">
        <v>0</v>
      </c>
      <c r="G38" s="10">
        <v>0</v>
      </c>
      <c r="H38" s="10">
        <v>0</v>
      </c>
      <c r="I38" s="10">
        <v>22504</v>
      </c>
      <c r="J38" s="10">
        <v>38865.93</v>
      </c>
      <c r="K38" s="101"/>
      <c r="L38" s="101"/>
    </row>
    <row r="39" spans="1:12" ht="42" customHeight="1" x14ac:dyDescent="0.3">
      <c r="A39" s="101" t="s">
        <v>165</v>
      </c>
      <c r="B39" s="100" t="s">
        <v>216</v>
      </c>
      <c r="C39" s="101" t="s">
        <v>104</v>
      </c>
      <c r="D39" s="62" t="s">
        <v>9</v>
      </c>
      <c r="E39" s="10">
        <f t="shared" ref="E39:E42" si="15">F39+G39+H39+I39+J39</f>
        <v>172261.44</v>
      </c>
      <c r="F39" s="10">
        <f>F40+F41+F42</f>
        <v>0</v>
      </c>
      <c r="G39" s="10">
        <f t="shared" ref="G39:J39" si="16">G40+G41+G42</f>
        <v>0</v>
      </c>
      <c r="H39" s="10">
        <f t="shared" si="16"/>
        <v>0</v>
      </c>
      <c r="I39" s="10">
        <f t="shared" si="16"/>
        <v>62261.440000000002</v>
      </c>
      <c r="J39" s="10">
        <f t="shared" si="16"/>
        <v>110000</v>
      </c>
      <c r="K39" s="101" t="s">
        <v>19</v>
      </c>
      <c r="L39" s="101" t="s">
        <v>228</v>
      </c>
    </row>
    <row r="40" spans="1:12" ht="42" customHeight="1" x14ac:dyDescent="0.3">
      <c r="A40" s="101"/>
      <c r="B40" s="100"/>
      <c r="C40" s="101"/>
      <c r="D40" s="62" t="s">
        <v>10</v>
      </c>
      <c r="E40" s="10">
        <f t="shared" si="15"/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1"/>
      <c r="L40" s="101"/>
    </row>
    <row r="41" spans="1:12" ht="42" customHeight="1" x14ac:dyDescent="0.3">
      <c r="A41" s="101"/>
      <c r="B41" s="100"/>
      <c r="C41" s="101"/>
      <c r="D41" s="62" t="s">
        <v>11</v>
      </c>
      <c r="E41" s="10">
        <f t="shared" si="15"/>
        <v>105424</v>
      </c>
      <c r="F41" s="10">
        <v>0</v>
      </c>
      <c r="G41" s="10">
        <v>0</v>
      </c>
      <c r="H41" s="10">
        <v>0</v>
      </c>
      <c r="I41" s="10">
        <v>38104</v>
      </c>
      <c r="J41" s="10">
        <v>67320</v>
      </c>
      <c r="K41" s="101"/>
      <c r="L41" s="101"/>
    </row>
    <row r="42" spans="1:12" ht="42" customHeight="1" x14ac:dyDescent="0.3">
      <c r="A42" s="101"/>
      <c r="B42" s="100"/>
      <c r="C42" s="101"/>
      <c r="D42" s="62" t="s">
        <v>12</v>
      </c>
      <c r="E42" s="10">
        <f t="shared" si="15"/>
        <v>66837.440000000002</v>
      </c>
      <c r="F42" s="10">
        <v>0</v>
      </c>
      <c r="G42" s="10">
        <v>0</v>
      </c>
      <c r="H42" s="10">
        <v>0</v>
      </c>
      <c r="I42" s="10">
        <v>24157.439999999999</v>
      </c>
      <c r="J42" s="10">
        <v>42680</v>
      </c>
      <c r="K42" s="101"/>
      <c r="L42" s="101"/>
    </row>
    <row r="43" spans="1:12" ht="42" customHeight="1" x14ac:dyDescent="0.3">
      <c r="A43" s="101" t="s">
        <v>165</v>
      </c>
      <c r="B43" s="100" t="s">
        <v>217</v>
      </c>
      <c r="C43" s="101" t="s">
        <v>104</v>
      </c>
      <c r="D43" s="62" t="s">
        <v>9</v>
      </c>
      <c r="E43" s="10">
        <f t="shared" si="13"/>
        <v>150150.33000000002</v>
      </c>
      <c r="F43" s="10">
        <f>F44+F45+F46</f>
        <v>0</v>
      </c>
      <c r="G43" s="10">
        <f t="shared" ref="G43:J43" si="17">G44+G45+G46</f>
        <v>0</v>
      </c>
      <c r="H43" s="10">
        <f t="shared" si="17"/>
        <v>0</v>
      </c>
      <c r="I43" s="10">
        <f t="shared" si="17"/>
        <v>70150.33</v>
      </c>
      <c r="J43" s="10">
        <f t="shared" si="17"/>
        <v>80000</v>
      </c>
      <c r="K43" s="101" t="s">
        <v>19</v>
      </c>
      <c r="L43" s="101" t="s">
        <v>228</v>
      </c>
    </row>
    <row r="44" spans="1:12" ht="42" customHeight="1" x14ac:dyDescent="0.3">
      <c r="A44" s="101"/>
      <c r="B44" s="100"/>
      <c r="C44" s="101"/>
      <c r="D44" s="62" t="s">
        <v>10</v>
      </c>
      <c r="E44" s="10">
        <f t="shared" si="13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1"/>
      <c r="L44" s="101"/>
    </row>
    <row r="45" spans="1:12" ht="42" customHeight="1" x14ac:dyDescent="0.3">
      <c r="A45" s="101"/>
      <c r="B45" s="100"/>
      <c r="C45" s="101"/>
      <c r="D45" s="62" t="s">
        <v>11</v>
      </c>
      <c r="E45" s="10">
        <f t="shared" si="13"/>
        <v>91892</v>
      </c>
      <c r="F45" s="10">
        <v>0</v>
      </c>
      <c r="G45" s="10">
        <v>0</v>
      </c>
      <c r="H45" s="10">
        <v>0</v>
      </c>
      <c r="I45" s="10">
        <v>42932</v>
      </c>
      <c r="J45" s="10">
        <v>48960</v>
      </c>
      <c r="K45" s="101"/>
      <c r="L45" s="101"/>
    </row>
    <row r="46" spans="1:12" ht="42" customHeight="1" x14ac:dyDescent="0.3">
      <c r="A46" s="101"/>
      <c r="B46" s="100"/>
      <c r="C46" s="101"/>
      <c r="D46" s="62" t="s">
        <v>12</v>
      </c>
      <c r="E46" s="10">
        <f t="shared" si="13"/>
        <v>58258.33</v>
      </c>
      <c r="F46" s="10">
        <v>0</v>
      </c>
      <c r="G46" s="10">
        <v>0</v>
      </c>
      <c r="H46" s="10">
        <v>0</v>
      </c>
      <c r="I46" s="10">
        <v>27218.33</v>
      </c>
      <c r="J46" s="10">
        <v>31040</v>
      </c>
      <c r="K46" s="101"/>
      <c r="L46" s="101"/>
    </row>
    <row r="47" spans="1:12" ht="42" customHeight="1" x14ac:dyDescent="0.3">
      <c r="A47" s="101" t="s">
        <v>165</v>
      </c>
      <c r="B47" s="100" t="s">
        <v>218</v>
      </c>
      <c r="C47" s="101" t="s">
        <v>104</v>
      </c>
      <c r="D47" s="83" t="s">
        <v>9</v>
      </c>
      <c r="E47" s="10">
        <f t="shared" ref="E47:E50" si="18">F47+G47+H47+I47+J47</f>
        <v>136000</v>
      </c>
      <c r="F47" s="10">
        <f>F48+F49+F50</f>
        <v>0</v>
      </c>
      <c r="G47" s="10">
        <f t="shared" ref="G47:J47" si="19">G48+G49+G50</f>
        <v>0</v>
      </c>
      <c r="H47" s="10">
        <f t="shared" si="19"/>
        <v>0</v>
      </c>
      <c r="I47" s="10">
        <f t="shared" si="19"/>
        <v>36000</v>
      </c>
      <c r="J47" s="10">
        <f t="shared" si="19"/>
        <v>100000</v>
      </c>
      <c r="K47" s="101" t="s">
        <v>19</v>
      </c>
      <c r="L47" s="101" t="s">
        <v>228</v>
      </c>
    </row>
    <row r="48" spans="1:12" ht="42" customHeight="1" x14ac:dyDescent="0.3">
      <c r="A48" s="101"/>
      <c r="B48" s="100"/>
      <c r="C48" s="101"/>
      <c r="D48" s="83" t="s">
        <v>10</v>
      </c>
      <c r="E48" s="10">
        <f t="shared" si="18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1"/>
      <c r="L48" s="101"/>
    </row>
    <row r="49" spans="1:13" ht="42" customHeight="1" x14ac:dyDescent="0.3">
      <c r="A49" s="101"/>
      <c r="B49" s="100"/>
      <c r="C49" s="101"/>
      <c r="D49" s="83" t="s">
        <v>11</v>
      </c>
      <c r="E49" s="10">
        <f t="shared" si="18"/>
        <v>83232</v>
      </c>
      <c r="F49" s="10">
        <v>0</v>
      </c>
      <c r="G49" s="10">
        <v>0</v>
      </c>
      <c r="H49" s="10">
        <v>0</v>
      </c>
      <c r="I49" s="10">
        <v>22032</v>
      </c>
      <c r="J49" s="10">
        <v>61200</v>
      </c>
      <c r="K49" s="101"/>
      <c r="L49" s="101"/>
    </row>
    <row r="50" spans="1:13" ht="42" customHeight="1" x14ac:dyDescent="0.3">
      <c r="A50" s="101"/>
      <c r="B50" s="100"/>
      <c r="C50" s="101"/>
      <c r="D50" s="83" t="s">
        <v>12</v>
      </c>
      <c r="E50" s="10">
        <f t="shared" si="18"/>
        <v>52768</v>
      </c>
      <c r="F50" s="10">
        <v>0</v>
      </c>
      <c r="G50" s="10">
        <v>0</v>
      </c>
      <c r="H50" s="10">
        <v>0</v>
      </c>
      <c r="I50" s="10">
        <v>13968</v>
      </c>
      <c r="J50" s="10">
        <v>38800</v>
      </c>
      <c r="K50" s="101"/>
      <c r="L50" s="101"/>
    </row>
    <row r="51" spans="1:13" ht="23.25" customHeight="1" x14ac:dyDescent="0.3">
      <c r="A51" s="112" t="s">
        <v>26</v>
      </c>
      <c r="B51" s="100" t="s">
        <v>8</v>
      </c>
      <c r="C51" s="112" t="s">
        <v>104</v>
      </c>
      <c r="D51" s="9" t="s">
        <v>9</v>
      </c>
      <c r="E51" s="10">
        <f>F51+G51+H51+I51+J51</f>
        <v>1102885.1499999999</v>
      </c>
      <c r="F51" s="10">
        <f>SUM(F52:F53)</f>
        <v>10400</v>
      </c>
      <c r="G51" s="10">
        <f>SUM(G52:G53)</f>
        <v>46041.07</v>
      </c>
      <c r="H51" s="10">
        <f>SUM(H52:H53)</f>
        <v>2600</v>
      </c>
      <c r="I51" s="10">
        <f>SUM(I52:I53)</f>
        <v>525378.58000000007</v>
      </c>
      <c r="J51" s="10">
        <f>SUM(J52:J53)</f>
        <v>518465.5</v>
      </c>
      <c r="K51" s="101" t="s">
        <v>79</v>
      </c>
      <c r="L51" s="112"/>
    </row>
    <row r="52" spans="1:13" ht="45" customHeight="1" x14ac:dyDescent="0.3">
      <c r="A52" s="112"/>
      <c r="B52" s="100"/>
      <c r="C52" s="112"/>
      <c r="D52" s="83" t="s">
        <v>11</v>
      </c>
      <c r="E52" s="10">
        <f>F52+G52+H52+I52+J52</f>
        <v>666437.56000000006</v>
      </c>
      <c r="F52" s="10">
        <f>F56</f>
        <v>3125</v>
      </c>
      <c r="G52" s="10">
        <f>G56</f>
        <v>25353.79</v>
      </c>
      <c r="H52" s="10">
        <f>H56</f>
        <v>0</v>
      </c>
      <c r="I52" s="10">
        <f>I56</f>
        <v>322004.45</v>
      </c>
      <c r="J52" s="10">
        <f>J56</f>
        <v>315954.32</v>
      </c>
      <c r="K52" s="101"/>
      <c r="L52" s="112"/>
    </row>
    <row r="53" spans="1:13" ht="45" customHeight="1" x14ac:dyDescent="0.3">
      <c r="A53" s="112"/>
      <c r="B53" s="100"/>
      <c r="C53" s="112"/>
      <c r="D53" s="83" t="s">
        <v>12</v>
      </c>
      <c r="E53" s="10">
        <f>F53+G53+H53+I53+J53</f>
        <v>436447.58999999997</v>
      </c>
      <c r="F53" s="10">
        <f>F57+F85+F89+F92</f>
        <v>7275</v>
      </c>
      <c r="G53" s="10">
        <f>G57+G85+G89+G92</f>
        <v>20687.28</v>
      </c>
      <c r="H53" s="10">
        <f>H57+H85+H89+H92</f>
        <v>2600</v>
      </c>
      <c r="I53" s="10">
        <f>I57+I85+I89+I92</f>
        <v>203374.13</v>
      </c>
      <c r="J53" s="10">
        <f>J57+J85+J89+J92</f>
        <v>202511.18</v>
      </c>
      <c r="K53" s="101"/>
      <c r="L53" s="112"/>
      <c r="M53" s="11"/>
    </row>
    <row r="54" spans="1:13" ht="44.25" customHeight="1" x14ac:dyDescent="0.3">
      <c r="A54" s="112"/>
      <c r="B54" s="100"/>
      <c r="C54" s="112"/>
      <c r="D54" s="83" t="s">
        <v>13</v>
      </c>
      <c r="E54" s="10">
        <f>SUM(F54:J54)</f>
        <v>0</v>
      </c>
      <c r="F54" s="10">
        <f>F58+F86</f>
        <v>0</v>
      </c>
      <c r="G54" s="10">
        <f>G58+G86</f>
        <v>0</v>
      </c>
      <c r="H54" s="10">
        <f>H58+H86</f>
        <v>0</v>
      </c>
      <c r="I54" s="10">
        <f>I58+I86</f>
        <v>0</v>
      </c>
      <c r="J54" s="10">
        <f>J58+J86</f>
        <v>0</v>
      </c>
      <c r="K54" s="101"/>
      <c r="L54" s="112"/>
    </row>
    <row r="55" spans="1:13" ht="32.25" customHeight="1" x14ac:dyDescent="0.3">
      <c r="A55" s="97" t="s">
        <v>28</v>
      </c>
      <c r="B55" s="100" t="s">
        <v>109</v>
      </c>
      <c r="C55" s="97" t="s">
        <v>104</v>
      </c>
      <c r="D55" s="33" t="s">
        <v>9</v>
      </c>
      <c r="E55" s="10">
        <f t="shared" ref="E55:E79" si="20">F55+G55+H55+I55+J55</f>
        <v>1087085.1499999999</v>
      </c>
      <c r="F55" s="12">
        <f>F56+F57+F58</f>
        <v>5000</v>
      </c>
      <c r="G55" s="12">
        <f t="shared" ref="G55:J55" si="21">G56+G57+G58</f>
        <v>43441.07</v>
      </c>
      <c r="H55" s="12">
        <f t="shared" si="21"/>
        <v>0</v>
      </c>
      <c r="I55" s="12">
        <f t="shared" si="21"/>
        <v>522778.58</v>
      </c>
      <c r="J55" s="12">
        <f t="shared" si="21"/>
        <v>515865.5</v>
      </c>
      <c r="K55" s="91" t="s">
        <v>79</v>
      </c>
      <c r="L55" s="91" t="s">
        <v>110</v>
      </c>
    </row>
    <row r="56" spans="1:13" ht="39.75" customHeight="1" x14ac:dyDescent="0.3">
      <c r="A56" s="98"/>
      <c r="B56" s="100"/>
      <c r="C56" s="98"/>
      <c r="D56" s="33" t="s">
        <v>11</v>
      </c>
      <c r="E56" s="10">
        <f t="shared" si="20"/>
        <v>666437.56000000006</v>
      </c>
      <c r="F56" s="12">
        <f>F60+F63+F66+F69+F72+F75+F78+F81</f>
        <v>3125</v>
      </c>
      <c r="G56" s="12">
        <f t="shared" ref="G56:J56" si="22">G60+G63+G66+G69+G72+G75+G78+G81</f>
        <v>25353.79</v>
      </c>
      <c r="H56" s="12">
        <f t="shared" si="22"/>
        <v>0</v>
      </c>
      <c r="I56" s="12">
        <f t="shared" si="22"/>
        <v>322004.45</v>
      </c>
      <c r="J56" s="12">
        <f t="shared" si="22"/>
        <v>315954.32</v>
      </c>
      <c r="K56" s="92"/>
      <c r="L56" s="92"/>
    </row>
    <row r="57" spans="1:13" ht="36.75" customHeight="1" x14ac:dyDescent="0.3">
      <c r="A57" s="98"/>
      <c r="B57" s="100"/>
      <c r="C57" s="98"/>
      <c r="D57" s="33" t="s">
        <v>12</v>
      </c>
      <c r="E57" s="10">
        <f t="shared" si="20"/>
        <v>420647.58999999997</v>
      </c>
      <c r="F57" s="12">
        <f>F61+F64+F67+F70+F73+F76+F79+F82</f>
        <v>1875</v>
      </c>
      <c r="G57" s="12">
        <f t="shared" ref="G57:J57" si="23">G61+G64+G67+G70+G73+G76+G79+G82</f>
        <v>18087.28</v>
      </c>
      <c r="H57" s="12">
        <f t="shared" si="23"/>
        <v>0</v>
      </c>
      <c r="I57" s="12">
        <f t="shared" si="23"/>
        <v>200774.13</v>
      </c>
      <c r="J57" s="12">
        <f t="shared" si="23"/>
        <v>199911.18</v>
      </c>
      <c r="K57" s="92"/>
      <c r="L57" s="92"/>
    </row>
    <row r="58" spans="1:13" ht="45" customHeight="1" x14ac:dyDescent="0.3">
      <c r="A58" s="99"/>
      <c r="B58" s="100"/>
      <c r="C58" s="99"/>
      <c r="D58" s="33" t="s">
        <v>13</v>
      </c>
      <c r="E58" s="10">
        <f t="shared" si="20"/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93"/>
      <c r="L58" s="93"/>
    </row>
    <row r="59" spans="1:13" ht="27.75" customHeight="1" x14ac:dyDescent="0.3">
      <c r="A59" s="103" t="s">
        <v>136</v>
      </c>
      <c r="B59" s="104" t="s">
        <v>84</v>
      </c>
      <c r="C59" s="115" t="s">
        <v>104</v>
      </c>
      <c r="D59" s="40" t="s">
        <v>15</v>
      </c>
      <c r="E59" s="13">
        <f t="shared" si="20"/>
        <v>48441.07</v>
      </c>
      <c r="F59" s="13">
        <f>F60+F61</f>
        <v>5000</v>
      </c>
      <c r="G59" s="13">
        <f>G60+G61</f>
        <v>43441.07</v>
      </c>
      <c r="H59" s="13">
        <f>H60+H61</f>
        <v>0</v>
      </c>
      <c r="I59" s="13">
        <f>I60+I61</f>
        <v>0</v>
      </c>
      <c r="J59" s="13">
        <f>J60+J61</f>
        <v>0</v>
      </c>
      <c r="K59" s="101" t="s">
        <v>19</v>
      </c>
      <c r="L59" s="101" t="s">
        <v>230</v>
      </c>
    </row>
    <row r="60" spans="1:13" ht="39.75" customHeight="1" x14ac:dyDescent="0.3">
      <c r="A60" s="103"/>
      <c r="B60" s="104"/>
      <c r="C60" s="115"/>
      <c r="D60" s="40" t="s">
        <v>11</v>
      </c>
      <c r="E60" s="13">
        <f t="shared" si="20"/>
        <v>28478.79</v>
      </c>
      <c r="F60" s="13">
        <v>3125</v>
      </c>
      <c r="G60" s="13">
        <v>25353.79</v>
      </c>
      <c r="H60" s="13">
        <v>0</v>
      </c>
      <c r="I60" s="13">
        <v>0</v>
      </c>
      <c r="J60" s="13">
        <v>0</v>
      </c>
      <c r="K60" s="101"/>
      <c r="L60" s="101"/>
    </row>
    <row r="61" spans="1:13" ht="39.75" customHeight="1" x14ac:dyDescent="0.3">
      <c r="A61" s="103"/>
      <c r="B61" s="104"/>
      <c r="C61" s="115"/>
      <c r="D61" s="40" t="s">
        <v>12</v>
      </c>
      <c r="E61" s="13">
        <f t="shared" si="20"/>
        <v>19962.28</v>
      </c>
      <c r="F61" s="13">
        <v>1875</v>
      </c>
      <c r="G61" s="13">
        <v>18087.28</v>
      </c>
      <c r="H61" s="13">
        <v>0</v>
      </c>
      <c r="I61" s="13">
        <v>0</v>
      </c>
      <c r="J61" s="13">
        <v>0</v>
      </c>
      <c r="K61" s="101"/>
      <c r="L61" s="101"/>
    </row>
    <row r="62" spans="1:13" ht="27.75" customHeight="1" x14ac:dyDescent="0.3">
      <c r="A62" s="103" t="s">
        <v>137</v>
      </c>
      <c r="B62" s="104" t="s">
        <v>207</v>
      </c>
      <c r="C62" s="115" t="s">
        <v>104</v>
      </c>
      <c r="D62" s="64" t="s">
        <v>15</v>
      </c>
      <c r="E62" s="13">
        <f t="shared" si="20"/>
        <v>143175.45000000001</v>
      </c>
      <c r="F62" s="13">
        <f>F63+F64</f>
        <v>0</v>
      </c>
      <c r="G62" s="13">
        <f>G63+G64</f>
        <v>0</v>
      </c>
      <c r="H62" s="13">
        <f>H63+H64</f>
        <v>0</v>
      </c>
      <c r="I62" s="13">
        <f>I63+I64</f>
        <v>127886.94</v>
      </c>
      <c r="J62" s="13">
        <f>J63+J64</f>
        <v>15288.510000000002</v>
      </c>
      <c r="K62" s="101" t="s">
        <v>19</v>
      </c>
      <c r="L62" s="101" t="s">
        <v>230</v>
      </c>
    </row>
    <row r="63" spans="1:13" ht="39.75" customHeight="1" x14ac:dyDescent="0.3">
      <c r="A63" s="103"/>
      <c r="B63" s="104"/>
      <c r="C63" s="115"/>
      <c r="D63" s="64" t="s">
        <v>11</v>
      </c>
      <c r="E63" s="13">
        <f t="shared" si="20"/>
        <v>89914</v>
      </c>
      <c r="F63" s="13">
        <v>0</v>
      </c>
      <c r="G63" s="13">
        <v>0</v>
      </c>
      <c r="H63" s="13">
        <v>0</v>
      </c>
      <c r="I63" s="13">
        <v>80312.800000000003</v>
      </c>
      <c r="J63" s="13">
        <v>9601.2000000000007</v>
      </c>
      <c r="K63" s="101"/>
      <c r="L63" s="101"/>
    </row>
    <row r="64" spans="1:13" ht="39.75" customHeight="1" x14ac:dyDescent="0.3">
      <c r="A64" s="103"/>
      <c r="B64" s="104"/>
      <c r="C64" s="115"/>
      <c r="D64" s="64" t="s">
        <v>12</v>
      </c>
      <c r="E64" s="13">
        <f t="shared" si="20"/>
        <v>53261.45</v>
      </c>
      <c r="F64" s="13">
        <v>0</v>
      </c>
      <c r="G64" s="13">
        <v>0</v>
      </c>
      <c r="H64" s="13">
        <v>0</v>
      </c>
      <c r="I64" s="13">
        <v>47574.14</v>
      </c>
      <c r="J64" s="13">
        <v>5687.31</v>
      </c>
      <c r="K64" s="101"/>
      <c r="L64" s="101"/>
    </row>
    <row r="65" spans="1:12" ht="27.75" customHeight="1" x14ac:dyDescent="0.3">
      <c r="A65" s="103" t="s">
        <v>138</v>
      </c>
      <c r="B65" s="104" t="s">
        <v>208</v>
      </c>
      <c r="C65" s="115" t="s">
        <v>104</v>
      </c>
      <c r="D65" s="64" t="s">
        <v>15</v>
      </c>
      <c r="E65" s="13">
        <f t="shared" ref="E65:E67" si="24">F65+G65+H65+I65+J65</f>
        <v>53980.639999999999</v>
      </c>
      <c r="F65" s="13">
        <f>F66+F67</f>
        <v>0</v>
      </c>
      <c r="G65" s="13">
        <f>G66+G67</f>
        <v>0</v>
      </c>
      <c r="H65" s="13">
        <f>H66+H67</f>
        <v>0</v>
      </c>
      <c r="I65" s="13">
        <f>I66+I67</f>
        <v>17970.64</v>
      </c>
      <c r="J65" s="13">
        <f>J66+J67</f>
        <v>36010</v>
      </c>
      <c r="K65" s="101" t="s">
        <v>19</v>
      </c>
      <c r="L65" s="101" t="s">
        <v>230</v>
      </c>
    </row>
    <row r="66" spans="1:12" ht="39.75" customHeight="1" x14ac:dyDescent="0.3">
      <c r="A66" s="103"/>
      <c r="B66" s="104"/>
      <c r="C66" s="115"/>
      <c r="D66" s="64" t="s">
        <v>11</v>
      </c>
      <c r="E66" s="13">
        <f t="shared" si="24"/>
        <v>33054.119999999995</v>
      </c>
      <c r="F66" s="13">
        <v>0</v>
      </c>
      <c r="G66" s="13">
        <v>0</v>
      </c>
      <c r="H66" s="13">
        <v>0</v>
      </c>
      <c r="I66" s="13">
        <v>11016</v>
      </c>
      <c r="J66" s="13">
        <v>22038.12</v>
      </c>
      <c r="K66" s="101"/>
      <c r="L66" s="101"/>
    </row>
    <row r="67" spans="1:12" ht="39.75" customHeight="1" x14ac:dyDescent="0.3">
      <c r="A67" s="103"/>
      <c r="B67" s="104"/>
      <c r="C67" s="115"/>
      <c r="D67" s="64" t="s">
        <v>12</v>
      </c>
      <c r="E67" s="13">
        <f t="shared" si="24"/>
        <v>20926.52</v>
      </c>
      <c r="F67" s="13">
        <v>0</v>
      </c>
      <c r="G67" s="13">
        <v>0</v>
      </c>
      <c r="H67" s="13">
        <v>0</v>
      </c>
      <c r="I67" s="13">
        <v>6954.64</v>
      </c>
      <c r="J67" s="13">
        <v>13971.88</v>
      </c>
      <c r="K67" s="101"/>
      <c r="L67" s="101"/>
    </row>
    <row r="68" spans="1:12" ht="27.75" customHeight="1" x14ac:dyDescent="0.3">
      <c r="A68" s="103" t="s">
        <v>139</v>
      </c>
      <c r="B68" s="104" t="s">
        <v>209</v>
      </c>
      <c r="C68" s="115" t="s">
        <v>104</v>
      </c>
      <c r="D68" s="64" t="s">
        <v>15</v>
      </c>
      <c r="E68" s="13">
        <f t="shared" si="20"/>
        <v>258497.99</v>
      </c>
      <c r="F68" s="13">
        <f>F69+F70</f>
        <v>0</v>
      </c>
      <c r="G68" s="13">
        <f>G69+G70</f>
        <v>0</v>
      </c>
      <c r="H68" s="13">
        <f>H69+H70</f>
        <v>0</v>
      </c>
      <c r="I68" s="13">
        <f>I69+I70</f>
        <v>86166</v>
      </c>
      <c r="J68" s="13">
        <f>J69+J70</f>
        <v>172331.99</v>
      </c>
      <c r="K68" s="101" t="s">
        <v>19</v>
      </c>
      <c r="L68" s="101" t="s">
        <v>230</v>
      </c>
    </row>
    <row r="69" spans="1:12" ht="39.75" customHeight="1" x14ac:dyDescent="0.3">
      <c r="A69" s="103"/>
      <c r="B69" s="104"/>
      <c r="C69" s="115"/>
      <c r="D69" s="64" t="s">
        <v>11</v>
      </c>
      <c r="E69" s="13">
        <f t="shared" si="20"/>
        <v>158200.76999999999</v>
      </c>
      <c r="F69" s="13">
        <v>0</v>
      </c>
      <c r="G69" s="13">
        <v>0</v>
      </c>
      <c r="H69" s="13">
        <v>0</v>
      </c>
      <c r="I69" s="13">
        <v>52733.59</v>
      </c>
      <c r="J69" s="13">
        <v>105467.18</v>
      </c>
      <c r="K69" s="101"/>
      <c r="L69" s="101"/>
    </row>
    <row r="70" spans="1:12" ht="39.75" customHeight="1" x14ac:dyDescent="0.3">
      <c r="A70" s="103"/>
      <c r="B70" s="104"/>
      <c r="C70" s="115"/>
      <c r="D70" s="64" t="s">
        <v>12</v>
      </c>
      <c r="E70" s="13">
        <f t="shared" si="20"/>
        <v>100297.22</v>
      </c>
      <c r="F70" s="13">
        <v>0</v>
      </c>
      <c r="G70" s="13">
        <v>0</v>
      </c>
      <c r="H70" s="13">
        <v>0</v>
      </c>
      <c r="I70" s="13">
        <v>33432.410000000003</v>
      </c>
      <c r="J70" s="13">
        <v>66864.81</v>
      </c>
      <c r="K70" s="101"/>
      <c r="L70" s="101"/>
    </row>
    <row r="71" spans="1:12" ht="27.75" customHeight="1" x14ac:dyDescent="0.3">
      <c r="A71" s="103" t="s">
        <v>146</v>
      </c>
      <c r="B71" s="104" t="s">
        <v>210</v>
      </c>
      <c r="C71" s="115" t="s">
        <v>104</v>
      </c>
      <c r="D71" s="64" t="s">
        <v>15</v>
      </c>
      <c r="E71" s="13">
        <f t="shared" ref="E71:E73" si="25">F71+G71+H71+I71+J71</f>
        <v>4400</v>
      </c>
      <c r="F71" s="13">
        <f>F72+F73</f>
        <v>0</v>
      </c>
      <c r="G71" s="13">
        <f>G72+G73</f>
        <v>0</v>
      </c>
      <c r="H71" s="13">
        <f>H72+H73</f>
        <v>0</v>
      </c>
      <c r="I71" s="13">
        <f>I72+I73</f>
        <v>1460</v>
      </c>
      <c r="J71" s="13">
        <f>J72+J73</f>
        <v>2940</v>
      </c>
      <c r="K71" s="101" t="s">
        <v>19</v>
      </c>
      <c r="L71" s="101" t="s">
        <v>230</v>
      </c>
    </row>
    <row r="72" spans="1:12" ht="39.75" customHeight="1" x14ac:dyDescent="0.3">
      <c r="A72" s="103"/>
      <c r="B72" s="104"/>
      <c r="C72" s="115"/>
      <c r="D72" s="64" t="s">
        <v>11</v>
      </c>
      <c r="E72" s="13">
        <f t="shared" si="25"/>
        <v>2692.8</v>
      </c>
      <c r="F72" s="13">
        <v>0</v>
      </c>
      <c r="G72" s="13">
        <v>0</v>
      </c>
      <c r="H72" s="13">
        <v>0</v>
      </c>
      <c r="I72" s="13">
        <v>893.52</v>
      </c>
      <c r="J72" s="13">
        <v>1799.28</v>
      </c>
      <c r="K72" s="101"/>
      <c r="L72" s="101"/>
    </row>
    <row r="73" spans="1:12" ht="39.75" customHeight="1" x14ac:dyDescent="0.3">
      <c r="A73" s="103"/>
      <c r="B73" s="104"/>
      <c r="C73" s="115"/>
      <c r="D73" s="64" t="s">
        <v>12</v>
      </c>
      <c r="E73" s="13">
        <f t="shared" si="25"/>
        <v>1707.2</v>
      </c>
      <c r="F73" s="13">
        <v>0</v>
      </c>
      <c r="G73" s="13">
        <v>0</v>
      </c>
      <c r="H73" s="13">
        <v>0</v>
      </c>
      <c r="I73" s="13">
        <v>566.48</v>
      </c>
      <c r="J73" s="13">
        <v>1140.72</v>
      </c>
      <c r="K73" s="101"/>
      <c r="L73" s="101"/>
    </row>
    <row r="74" spans="1:12" ht="27.75" customHeight="1" x14ac:dyDescent="0.3">
      <c r="A74" s="103" t="s">
        <v>174</v>
      </c>
      <c r="B74" s="104" t="s">
        <v>211</v>
      </c>
      <c r="C74" s="115" t="s">
        <v>104</v>
      </c>
      <c r="D74" s="64" t="s">
        <v>15</v>
      </c>
      <c r="E74" s="13">
        <f t="shared" si="20"/>
        <v>270590</v>
      </c>
      <c r="F74" s="13">
        <f>F75+F76</f>
        <v>0</v>
      </c>
      <c r="G74" s="13">
        <f>G75+G76</f>
        <v>0</v>
      </c>
      <c r="H74" s="13">
        <f>H75+H76</f>
        <v>0</v>
      </c>
      <c r="I74" s="13">
        <f>I75+I76</f>
        <v>135295</v>
      </c>
      <c r="J74" s="13">
        <f>J75+J76</f>
        <v>135295</v>
      </c>
      <c r="K74" s="101" t="s">
        <v>19</v>
      </c>
      <c r="L74" s="101" t="s">
        <v>230</v>
      </c>
    </row>
    <row r="75" spans="1:12" ht="39.75" customHeight="1" x14ac:dyDescent="0.3">
      <c r="A75" s="103"/>
      <c r="B75" s="104"/>
      <c r="C75" s="115"/>
      <c r="D75" s="64" t="s">
        <v>11</v>
      </c>
      <c r="E75" s="13">
        <f t="shared" si="20"/>
        <v>165601.07999999999</v>
      </c>
      <c r="F75" s="13">
        <v>0</v>
      </c>
      <c r="G75" s="13">
        <v>0</v>
      </c>
      <c r="H75" s="13">
        <v>0</v>
      </c>
      <c r="I75" s="13">
        <v>82800.539999999994</v>
      </c>
      <c r="J75" s="13">
        <v>82800.539999999994</v>
      </c>
      <c r="K75" s="101"/>
      <c r="L75" s="101"/>
    </row>
    <row r="76" spans="1:12" ht="39.75" customHeight="1" x14ac:dyDescent="0.3">
      <c r="A76" s="103"/>
      <c r="B76" s="104"/>
      <c r="C76" s="115"/>
      <c r="D76" s="64" t="s">
        <v>12</v>
      </c>
      <c r="E76" s="13">
        <f t="shared" si="20"/>
        <v>104988.92</v>
      </c>
      <c r="F76" s="13">
        <v>0</v>
      </c>
      <c r="G76" s="13">
        <v>0</v>
      </c>
      <c r="H76" s="13">
        <v>0</v>
      </c>
      <c r="I76" s="13">
        <v>52494.46</v>
      </c>
      <c r="J76" s="13">
        <v>52494.46</v>
      </c>
      <c r="K76" s="101"/>
      <c r="L76" s="101"/>
    </row>
    <row r="77" spans="1:12" ht="27.75" customHeight="1" x14ac:dyDescent="0.3">
      <c r="A77" s="103" t="s">
        <v>206</v>
      </c>
      <c r="B77" s="104" t="s">
        <v>212</v>
      </c>
      <c r="C77" s="115" t="s">
        <v>104</v>
      </c>
      <c r="D77" s="64" t="s">
        <v>15</v>
      </c>
      <c r="E77" s="13">
        <f t="shared" si="20"/>
        <v>154000</v>
      </c>
      <c r="F77" s="13">
        <f>F78+F79</f>
        <v>0</v>
      </c>
      <c r="G77" s="13">
        <f>G78+G79</f>
        <v>0</v>
      </c>
      <c r="H77" s="13">
        <f>H78+H79</f>
        <v>0</v>
      </c>
      <c r="I77" s="13">
        <f>I78+I79</f>
        <v>77000</v>
      </c>
      <c r="J77" s="13">
        <f>J78+J79</f>
        <v>77000</v>
      </c>
      <c r="K77" s="101" t="s">
        <v>19</v>
      </c>
      <c r="L77" s="101" t="s">
        <v>230</v>
      </c>
    </row>
    <row r="78" spans="1:12" ht="39.75" customHeight="1" x14ac:dyDescent="0.3">
      <c r="A78" s="103"/>
      <c r="B78" s="104"/>
      <c r="C78" s="115"/>
      <c r="D78" s="64" t="s">
        <v>11</v>
      </c>
      <c r="E78" s="13">
        <f t="shared" si="20"/>
        <v>94248</v>
      </c>
      <c r="F78" s="13">
        <v>0</v>
      </c>
      <c r="G78" s="13">
        <v>0</v>
      </c>
      <c r="H78" s="13">
        <v>0</v>
      </c>
      <c r="I78" s="13">
        <v>47124</v>
      </c>
      <c r="J78" s="13">
        <v>47124</v>
      </c>
      <c r="K78" s="101"/>
      <c r="L78" s="101"/>
    </row>
    <row r="79" spans="1:12" ht="39.75" customHeight="1" x14ac:dyDescent="0.3">
      <c r="A79" s="103"/>
      <c r="B79" s="104"/>
      <c r="C79" s="115"/>
      <c r="D79" s="64" t="s">
        <v>12</v>
      </c>
      <c r="E79" s="13">
        <f t="shared" si="20"/>
        <v>59752</v>
      </c>
      <c r="F79" s="13">
        <v>0</v>
      </c>
      <c r="G79" s="13">
        <v>0</v>
      </c>
      <c r="H79" s="13">
        <v>0</v>
      </c>
      <c r="I79" s="13">
        <v>29876</v>
      </c>
      <c r="J79" s="13">
        <v>29876</v>
      </c>
      <c r="K79" s="101"/>
      <c r="L79" s="101"/>
    </row>
    <row r="80" spans="1:12" ht="27.75" customHeight="1" x14ac:dyDescent="0.3">
      <c r="A80" s="103" t="s">
        <v>214</v>
      </c>
      <c r="B80" s="104" t="s">
        <v>213</v>
      </c>
      <c r="C80" s="115" t="s">
        <v>104</v>
      </c>
      <c r="D80" s="64" t="s">
        <v>15</v>
      </c>
      <c r="E80" s="13">
        <f t="shared" ref="E80:E82" si="26">F80+G80+H80+I80+J80</f>
        <v>154000</v>
      </c>
      <c r="F80" s="13">
        <f>F81+F82</f>
        <v>0</v>
      </c>
      <c r="G80" s="13">
        <f>G81+G82</f>
        <v>0</v>
      </c>
      <c r="H80" s="13">
        <f>H81+H82</f>
        <v>0</v>
      </c>
      <c r="I80" s="13">
        <f>I81+I82</f>
        <v>77000</v>
      </c>
      <c r="J80" s="13">
        <f>J81+J82</f>
        <v>77000</v>
      </c>
      <c r="K80" s="101" t="s">
        <v>19</v>
      </c>
      <c r="L80" s="101" t="s">
        <v>230</v>
      </c>
    </row>
    <row r="81" spans="1:12" ht="39.75" customHeight="1" x14ac:dyDescent="0.3">
      <c r="A81" s="103"/>
      <c r="B81" s="104"/>
      <c r="C81" s="115"/>
      <c r="D81" s="64" t="s">
        <v>11</v>
      </c>
      <c r="E81" s="13">
        <f t="shared" si="26"/>
        <v>94248</v>
      </c>
      <c r="F81" s="13">
        <v>0</v>
      </c>
      <c r="G81" s="13">
        <v>0</v>
      </c>
      <c r="H81" s="13">
        <v>0</v>
      </c>
      <c r="I81" s="13">
        <v>47124</v>
      </c>
      <c r="J81" s="13">
        <v>47124</v>
      </c>
      <c r="K81" s="101"/>
      <c r="L81" s="101"/>
    </row>
    <row r="82" spans="1:12" ht="39.75" customHeight="1" x14ac:dyDescent="0.3">
      <c r="A82" s="103"/>
      <c r="B82" s="104"/>
      <c r="C82" s="115"/>
      <c r="D82" s="64" t="s">
        <v>12</v>
      </c>
      <c r="E82" s="13">
        <f t="shared" si="26"/>
        <v>59752</v>
      </c>
      <c r="F82" s="13">
        <v>0</v>
      </c>
      <c r="G82" s="13">
        <v>0</v>
      </c>
      <c r="H82" s="13">
        <v>0</v>
      </c>
      <c r="I82" s="13">
        <v>29876</v>
      </c>
      <c r="J82" s="13">
        <v>29876</v>
      </c>
      <c r="K82" s="101"/>
      <c r="L82" s="101"/>
    </row>
    <row r="83" spans="1:12" ht="34.5" customHeight="1" x14ac:dyDescent="0.3">
      <c r="A83" s="102" t="s">
        <v>29</v>
      </c>
      <c r="B83" s="100" t="s">
        <v>111</v>
      </c>
      <c r="C83" s="112" t="s">
        <v>104</v>
      </c>
      <c r="D83" s="33" t="s">
        <v>9</v>
      </c>
      <c r="E83" s="10">
        <f>SUM(F83:J83)</f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1" t="s">
        <v>19</v>
      </c>
      <c r="L83" s="101" t="s">
        <v>112</v>
      </c>
    </row>
    <row r="84" spans="1:12" ht="34.5" customHeight="1" x14ac:dyDescent="0.3">
      <c r="A84" s="102"/>
      <c r="B84" s="100"/>
      <c r="C84" s="112"/>
      <c r="D84" s="33" t="s">
        <v>11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27"/>
      <c r="L84" s="127"/>
    </row>
    <row r="85" spans="1:12" ht="34.5" customHeight="1" x14ac:dyDescent="0.3">
      <c r="A85" s="102"/>
      <c r="B85" s="100"/>
      <c r="C85" s="112"/>
      <c r="D85" s="33" t="s">
        <v>12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27"/>
      <c r="L85" s="127"/>
    </row>
    <row r="86" spans="1:12" ht="34.5" customHeight="1" x14ac:dyDescent="0.3">
      <c r="A86" s="102"/>
      <c r="B86" s="100"/>
      <c r="C86" s="112"/>
      <c r="D86" s="33" t="s">
        <v>17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27"/>
      <c r="L86" s="127"/>
    </row>
    <row r="87" spans="1:12" ht="27" customHeight="1" x14ac:dyDescent="0.3">
      <c r="A87" s="97" t="s">
        <v>144</v>
      </c>
      <c r="B87" s="94" t="s">
        <v>224</v>
      </c>
      <c r="C87" s="91" t="s">
        <v>104</v>
      </c>
      <c r="D87" s="40" t="s">
        <v>15</v>
      </c>
      <c r="E87" s="10">
        <f t="shared" ref="E87:J87" si="27">E88+E89</f>
        <v>0</v>
      </c>
      <c r="F87" s="10">
        <f t="shared" si="27"/>
        <v>0</v>
      </c>
      <c r="G87" s="10">
        <f t="shared" si="27"/>
        <v>0</v>
      </c>
      <c r="H87" s="10">
        <f t="shared" si="27"/>
        <v>0</v>
      </c>
      <c r="I87" s="10">
        <f t="shared" si="27"/>
        <v>0</v>
      </c>
      <c r="J87" s="10">
        <f t="shared" si="27"/>
        <v>0</v>
      </c>
      <c r="K87" s="91" t="s">
        <v>19</v>
      </c>
      <c r="L87" s="91" t="s">
        <v>113</v>
      </c>
    </row>
    <row r="88" spans="1:12" ht="34.5" customHeight="1" x14ac:dyDescent="0.3">
      <c r="A88" s="98"/>
      <c r="B88" s="95"/>
      <c r="C88" s="92"/>
      <c r="D88" s="40" t="s">
        <v>11</v>
      </c>
      <c r="E88" s="10">
        <f t="shared" ref="E88:E89" si="28">F88+G88+H88+I88+J88</f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92"/>
      <c r="L88" s="92"/>
    </row>
    <row r="89" spans="1:12" ht="34.5" customHeight="1" x14ac:dyDescent="0.3">
      <c r="A89" s="99"/>
      <c r="B89" s="96"/>
      <c r="C89" s="93"/>
      <c r="D89" s="40" t="s">
        <v>12</v>
      </c>
      <c r="E89" s="10">
        <f t="shared" si="28"/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93"/>
      <c r="L89" s="93"/>
    </row>
    <row r="90" spans="1:12" ht="39" customHeight="1" x14ac:dyDescent="0.3">
      <c r="A90" s="108" t="s">
        <v>183</v>
      </c>
      <c r="B90" s="85" t="s">
        <v>114</v>
      </c>
      <c r="C90" s="88" t="s">
        <v>104</v>
      </c>
      <c r="D90" s="47" t="s">
        <v>15</v>
      </c>
      <c r="E90" s="13">
        <f>E91+E92</f>
        <v>15800</v>
      </c>
      <c r="F90" s="13">
        <f t="shared" ref="F90:J90" si="29">F91+F92</f>
        <v>5400</v>
      </c>
      <c r="G90" s="13">
        <f t="shared" si="29"/>
        <v>2600</v>
      </c>
      <c r="H90" s="13">
        <f t="shared" si="29"/>
        <v>2600</v>
      </c>
      <c r="I90" s="13">
        <f t="shared" si="29"/>
        <v>2600</v>
      </c>
      <c r="J90" s="13">
        <f t="shared" si="29"/>
        <v>2600</v>
      </c>
      <c r="K90" s="101" t="s">
        <v>19</v>
      </c>
      <c r="L90" s="91" t="s">
        <v>115</v>
      </c>
    </row>
    <row r="91" spans="1:12" ht="39" customHeight="1" x14ac:dyDescent="0.3">
      <c r="A91" s="109"/>
      <c r="B91" s="86"/>
      <c r="C91" s="89"/>
      <c r="D91" s="47" t="s">
        <v>11</v>
      </c>
      <c r="E91" s="10">
        <f>SUM(F91:J91)</f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01"/>
      <c r="L91" s="92"/>
    </row>
    <row r="92" spans="1:12" ht="39" customHeight="1" x14ac:dyDescent="0.3">
      <c r="A92" s="110"/>
      <c r="B92" s="87"/>
      <c r="C92" s="90"/>
      <c r="D92" s="47" t="s">
        <v>12</v>
      </c>
      <c r="E92" s="13">
        <f>E93</f>
        <v>15800</v>
      </c>
      <c r="F92" s="13">
        <f t="shared" ref="F92:J92" si="30">F93</f>
        <v>5400</v>
      </c>
      <c r="G92" s="13">
        <f t="shared" si="30"/>
        <v>2600</v>
      </c>
      <c r="H92" s="13">
        <f t="shared" si="30"/>
        <v>2600</v>
      </c>
      <c r="I92" s="13">
        <f t="shared" si="30"/>
        <v>2600</v>
      </c>
      <c r="J92" s="13">
        <f t="shared" si="30"/>
        <v>2600</v>
      </c>
      <c r="K92" s="101"/>
      <c r="L92" s="93"/>
    </row>
    <row r="93" spans="1:12" ht="90.75" customHeight="1" x14ac:dyDescent="0.3">
      <c r="A93" s="80" t="s">
        <v>226</v>
      </c>
      <c r="B93" s="2" t="s">
        <v>21</v>
      </c>
      <c r="C93" s="45" t="s">
        <v>104</v>
      </c>
      <c r="D93" s="46" t="s">
        <v>20</v>
      </c>
      <c r="E93" s="10">
        <f>SUM(F93:J93)</f>
        <v>15800</v>
      </c>
      <c r="F93" s="10">
        <v>5400</v>
      </c>
      <c r="G93" s="10">
        <v>2600</v>
      </c>
      <c r="H93" s="10">
        <v>2600</v>
      </c>
      <c r="I93" s="10">
        <v>2600</v>
      </c>
      <c r="J93" s="10">
        <v>2600</v>
      </c>
      <c r="K93" s="45" t="s">
        <v>80</v>
      </c>
      <c r="L93" s="71" t="s">
        <v>115</v>
      </c>
    </row>
    <row r="94" spans="1:12" ht="36.75" customHeight="1" x14ac:dyDescent="0.3">
      <c r="A94" s="160"/>
      <c r="B94" s="113"/>
      <c r="C94" s="128"/>
      <c r="D94" s="14" t="s">
        <v>181</v>
      </c>
      <c r="E94" s="15">
        <f>SUM(E95:E98)</f>
        <v>1977911.9500000002</v>
      </c>
      <c r="F94" s="15">
        <f t="shared" ref="F94:J94" si="31">SUM(F95:F98)</f>
        <v>10400</v>
      </c>
      <c r="G94" s="15">
        <f t="shared" si="31"/>
        <v>46041.07</v>
      </c>
      <c r="H94" s="15">
        <f t="shared" si="31"/>
        <v>92273.86</v>
      </c>
      <c r="I94" s="15">
        <f t="shared" si="31"/>
        <v>920561.59</v>
      </c>
      <c r="J94" s="15">
        <f t="shared" si="31"/>
        <v>908635.43</v>
      </c>
      <c r="K94" s="112"/>
      <c r="L94" s="112"/>
    </row>
    <row r="95" spans="1:12" ht="26.25" customHeight="1" x14ac:dyDescent="0.3">
      <c r="A95" s="160"/>
      <c r="B95" s="113"/>
      <c r="C95" s="128"/>
      <c r="D95" s="16" t="s">
        <v>10</v>
      </c>
      <c r="E95" s="15">
        <f>F95+G95+H95+I95+J95</f>
        <v>41160.300000000003</v>
      </c>
      <c r="F95" s="15">
        <f>F12</f>
        <v>0</v>
      </c>
      <c r="G95" s="15">
        <f>G12</f>
        <v>0</v>
      </c>
      <c r="H95" s="15">
        <f>H12</f>
        <v>41160.300000000003</v>
      </c>
      <c r="I95" s="15">
        <f>I12</f>
        <v>0</v>
      </c>
      <c r="J95" s="15">
        <f>J12</f>
        <v>0</v>
      </c>
      <c r="K95" s="112"/>
      <c r="L95" s="112"/>
    </row>
    <row r="96" spans="1:12" ht="39" customHeight="1" x14ac:dyDescent="0.3">
      <c r="A96" s="160"/>
      <c r="B96" s="113"/>
      <c r="C96" s="128"/>
      <c r="D96" s="14" t="s">
        <v>11</v>
      </c>
      <c r="E96" s="15">
        <f>F96+G96+H96+I96+J96</f>
        <v>1160793.6600000001</v>
      </c>
      <c r="F96" s="15">
        <f t="shared" ref="F96:J97" si="32">F13+F52</f>
        <v>3125</v>
      </c>
      <c r="G96" s="15">
        <f t="shared" si="32"/>
        <v>25353.79</v>
      </c>
      <c r="H96" s="15">
        <f t="shared" si="32"/>
        <v>13720.1</v>
      </c>
      <c r="I96" s="15">
        <f t="shared" si="32"/>
        <v>563856.44999999995</v>
      </c>
      <c r="J96" s="15">
        <f t="shared" si="32"/>
        <v>554738.32000000007</v>
      </c>
      <c r="K96" s="112"/>
      <c r="L96" s="112"/>
    </row>
    <row r="97" spans="1:13" ht="39" customHeight="1" x14ac:dyDescent="0.3">
      <c r="A97" s="160"/>
      <c r="B97" s="113"/>
      <c r="C97" s="128"/>
      <c r="D97" s="14" t="s">
        <v>20</v>
      </c>
      <c r="E97" s="15">
        <f>F97+G97+H97+I97+J97</f>
        <v>775957.99</v>
      </c>
      <c r="F97" s="15">
        <f t="shared" si="32"/>
        <v>7275</v>
      </c>
      <c r="G97" s="15">
        <f t="shared" si="32"/>
        <v>20687.28</v>
      </c>
      <c r="H97" s="15">
        <f t="shared" si="32"/>
        <v>37393.46</v>
      </c>
      <c r="I97" s="15">
        <f t="shared" si="32"/>
        <v>356705.14</v>
      </c>
      <c r="J97" s="15">
        <f t="shared" si="32"/>
        <v>353897.11</v>
      </c>
      <c r="K97" s="112"/>
      <c r="L97" s="112"/>
      <c r="M97" s="11"/>
    </row>
    <row r="98" spans="1:13" ht="39" customHeight="1" x14ac:dyDescent="0.3">
      <c r="A98" s="160"/>
      <c r="B98" s="113"/>
      <c r="C98" s="128"/>
      <c r="D98" s="14" t="s">
        <v>17</v>
      </c>
      <c r="E98" s="15">
        <f>F98+G98+H98+I98+J98</f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12"/>
      <c r="L98" s="112"/>
    </row>
    <row r="99" spans="1:13" ht="33" customHeight="1" x14ac:dyDescent="0.3">
      <c r="A99" s="73"/>
      <c r="B99" s="113" t="s">
        <v>182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1:13" ht="33" customHeight="1" x14ac:dyDescent="0.3">
      <c r="A100" s="97" t="s">
        <v>7</v>
      </c>
      <c r="B100" s="94" t="s">
        <v>77</v>
      </c>
      <c r="C100" s="91" t="s">
        <v>104</v>
      </c>
      <c r="D100" s="46" t="s">
        <v>9</v>
      </c>
      <c r="E100" s="51">
        <f>E104</f>
        <v>0</v>
      </c>
      <c r="F100" s="51">
        <f t="shared" ref="F100:J100" si="33">F104</f>
        <v>0</v>
      </c>
      <c r="G100" s="51">
        <f t="shared" si="33"/>
        <v>0</v>
      </c>
      <c r="H100" s="51">
        <f t="shared" si="33"/>
        <v>0</v>
      </c>
      <c r="I100" s="51">
        <f t="shared" si="33"/>
        <v>0</v>
      </c>
      <c r="J100" s="51">
        <f t="shared" si="33"/>
        <v>0</v>
      </c>
      <c r="K100" s="91" t="s">
        <v>19</v>
      </c>
      <c r="L100" s="117"/>
    </row>
    <row r="101" spans="1:13" ht="33" customHeight="1" x14ac:dyDescent="0.3">
      <c r="A101" s="98"/>
      <c r="B101" s="95"/>
      <c r="C101" s="92"/>
      <c r="D101" s="46" t="s">
        <v>10</v>
      </c>
      <c r="E101" s="51">
        <f>E105</f>
        <v>0</v>
      </c>
      <c r="F101" s="51">
        <f t="shared" ref="F101:J101" si="34">F105</f>
        <v>0</v>
      </c>
      <c r="G101" s="51">
        <f t="shared" si="34"/>
        <v>0</v>
      </c>
      <c r="H101" s="51">
        <f t="shared" si="34"/>
        <v>0</v>
      </c>
      <c r="I101" s="51">
        <f t="shared" si="34"/>
        <v>0</v>
      </c>
      <c r="J101" s="51">
        <f t="shared" si="34"/>
        <v>0</v>
      </c>
      <c r="K101" s="92"/>
      <c r="L101" s="118"/>
    </row>
    <row r="102" spans="1:13" ht="33" customHeight="1" x14ac:dyDescent="0.3">
      <c r="A102" s="98"/>
      <c r="B102" s="95"/>
      <c r="C102" s="92"/>
      <c r="D102" s="46" t="s">
        <v>11</v>
      </c>
      <c r="E102" s="51">
        <f t="shared" ref="E102:J103" si="35">E106</f>
        <v>0</v>
      </c>
      <c r="F102" s="51">
        <f t="shared" si="35"/>
        <v>0</v>
      </c>
      <c r="G102" s="51">
        <f t="shared" si="35"/>
        <v>0</v>
      </c>
      <c r="H102" s="51">
        <f t="shared" si="35"/>
        <v>0</v>
      </c>
      <c r="I102" s="51">
        <f t="shared" si="35"/>
        <v>0</v>
      </c>
      <c r="J102" s="51">
        <f t="shared" si="35"/>
        <v>0</v>
      </c>
      <c r="K102" s="92"/>
      <c r="L102" s="118"/>
    </row>
    <row r="103" spans="1:13" ht="33" customHeight="1" x14ac:dyDescent="0.3">
      <c r="A103" s="99"/>
      <c r="B103" s="96"/>
      <c r="C103" s="93"/>
      <c r="D103" s="46" t="s">
        <v>20</v>
      </c>
      <c r="E103" s="51">
        <f t="shared" si="35"/>
        <v>0</v>
      </c>
      <c r="F103" s="51">
        <f t="shared" si="35"/>
        <v>0</v>
      </c>
      <c r="G103" s="51">
        <f t="shared" si="35"/>
        <v>0</v>
      </c>
      <c r="H103" s="51">
        <f t="shared" si="35"/>
        <v>0</v>
      </c>
      <c r="I103" s="51">
        <f t="shared" si="35"/>
        <v>0</v>
      </c>
      <c r="J103" s="51">
        <f t="shared" si="35"/>
        <v>0</v>
      </c>
      <c r="K103" s="93"/>
      <c r="L103" s="119"/>
    </row>
    <row r="104" spans="1:13" ht="33" customHeight="1" x14ac:dyDescent="0.3">
      <c r="A104" s="97" t="s">
        <v>14</v>
      </c>
      <c r="B104" s="94" t="s">
        <v>81</v>
      </c>
      <c r="C104" s="91" t="s">
        <v>104</v>
      </c>
      <c r="D104" s="46" t="s">
        <v>9</v>
      </c>
      <c r="E104" s="51">
        <f>E105+E106+E107</f>
        <v>0</v>
      </c>
      <c r="F104" s="51">
        <f t="shared" ref="F104:J104" si="36">F105+F106+F107</f>
        <v>0</v>
      </c>
      <c r="G104" s="51">
        <f t="shared" si="36"/>
        <v>0</v>
      </c>
      <c r="H104" s="51">
        <f t="shared" si="36"/>
        <v>0</v>
      </c>
      <c r="I104" s="51">
        <f t="shared" si="36"/>
        <v>0</v>
      </c>
      <c r="J104" s="51">
        <f t="shared" si="36"/>
        <v>0</v>
      </c>
      <c r="K104" s="91" t="s">
        <v>19</v>
      </c>
      <c r="L104" s="91" t="s">
        <v>116</v>
      </c>
    </row>
    <row r="105" spans="1:13" ht="33" customHeight="1" x14ac:dyDescent="0.3">
      <c r="A105" s="98"/>
      <c r="B105" s="95"/>
      <c r="C105" s="92"/>
      <c r="D105" s="46" t="s">
        <v>10</v>
      </c>
      <c r="E105" s="51">
        <f>F105+G105+H105+I105+J105</f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92"/>
      <c r="L105" s="92"/>
    </row>
    <row r="106" spans="1:13" ht="33" customHeight="1" x14ac:dyDescent="0.3">
      <c r="A106" s="98"/>
      <c r="B106" s="95"/>
      <c r="C106" s="92"/>
      <c r="D106" s="46" t="s">
        <v>11</v>
      </c>
      <c r="E106" s="51">
        <f t="shared" ref="E106:E107" si="37">F106+G106+H106+I106+J106</f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92"/>
      <c r="L106" s="92"/>
    </row>
    <row r="107" spans="1:13" ht="33" customHeight="1" x14ac:dyDescent="0.3">
      <c r="A107" s="99"/>
      <c r="B107" s="96"/>
      <c r="C107" s="93"/>
      <c r="D107" s="46" t="s">
        <v>20</v>
      </c>
      <c r="E107" s="51">
        <f t="shared" si="37"/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93"/>
      <c r="L107" s="93"/>
    </row>
    <row r="108" spans="1:13" ht="48.75" customHeight="1" x14ac:dyDescent="0.3">
      <c r="A108" s="112" t="s">
        <v>26</v>
      </c>
      <c r="B108" s="100" t="s">
        <v>23</v>
      </c>
      <c r="C108" s="101" t="s">
        <v>104</v>
      </c>
      <c r="D108" s="33" t="s">
        <v>9</v>
      </c>
      <c r="E108" s="10">
        <f t="shared" ref="E108:J108" si="38">E109+E110</f>
        <v>1636773.11</v>
      </c>
      <c r="F108" s="10">
        <f t="shared" si="38"/>
        <v>592297.59</v>
      </c>
      <c r="G108" s="17">
        <f t="shared" si="38"/>
        <v>725778.43</v>
      </c>
      <c r="H108" s="10">
        <f t="shared" si="38"/>
        <v>318697.09000000003</v>
      </c>
      <c r="I108" s="10">
        <f t="shared" si="38"/>
        <v>0</v>
      </c>
      <c r="J108" s="10">
        <f t="shared" si="38"/>
        <v>0</v>
      </c>
      <c r="K108" s="101" t="s">
        <v>19</v>
      </c>
      <c r="L108" s="101"/>
    </row>
    <row r="109" spans="1:13" ht="43.5" customHeight="1" x14ac:dyDescent="0.3">
      <c r="A109" s="112"/>
      <c r="B109" s="100"/>
      <c r="C109" s="101"/>
      <c r="D109" s="33" t="s">
        <v>12</v>
      </c>
      <c r="E109" s="10">
        <f>F109+G109+H109+I109+J109</f>
        <v>280342.07</v>
      </c>
      <c r="F109" s="10">
        <f>+F113+F123+F124</f>
        <v>121886.71</v>
      </c>
      <c r="G109" s="10">
        <f t="shared" ref="G109:J109" si="39">+G113+G123+G124</f>
        <v>155268.35</v>
      </c>
      <c r="H109" s="10">
        <f t="shared" si="39"/>
        <v>3187.01</v>
      </c>
      <c r="I109" s="10">
        <f t="shared" si="39"/>
        <v>0</v>
      </c>
      <c r="J109" s="10">
        <f t="shared" si="39"/>
        <v>0</v>
      </c>
      <c r="K109" s="127"/>
      <c r="L109" s="127"/>
    </row>
    <row r="110" spans="1:13" ht="48" customHeight="1" x14ac:dyDescent="0.3">
      <c r="A110" s="112"/>
      <c r="B110" s="100"/>
      <c r="C110" s="101"/>
      <c r="D110" s="33" t="s">
        <v>11</v>
      </c>
      <c r="E110" s="10">
        <f>F110+G110+H110+I110+J110</f>
        <v>1356431.04</v>
      </c>
      <c r="F110" s="10">
        <f>F112</f>
        <v>470410.88</v>
      </c>
      <c r="G110" s="10">
        <f t="shared" ref="G110:J110" si="40">G112</f>
        <v>570510.08000000007</v>
      </c>
      <c r="H110" s="10">
        <f t="shared" si="40"/>
        <v>315510.08</v>
      </c>
      <c r="I110" s="10">
        <f t="shared" si="40"/>
        <v>0</v>
      </c>
      <c r="J110" s="10">
        <f t="shared" si="40"/>
        <v>0</v>
      </c>
      <c r="K110" s="127"/>
      <c r="L110" s="127"/>
    </row>
    <row r="111" spans="1:13" ht="52.5" customHeight="1" x14ac:dyDescent="0.3">
      <c r="A111" s="111" t="s">
        <v>28</v>
      </c>
      <c r="B111" s="100" t="s">
        <v>117</v>
      </c>
      <c r="C111" s="101" t="s">
        <v>104</v>
      </c>
      <c r="D111" s="42" t="s">
        <v>9</v>
      </c>
      <c r="E111" s="10">
        <f t="shared" ref="E111:J111" si="41">E112+E113</f>
        <v>1636773.11</v>
      </c>
      <c r="F111" s="10">
        <f t="shared" si="41"/>
        <v>592297.59</v>
      </c>
      <c r="G111" s="17">
        <f t="shared" si="41"/>
        <v>725778.43</v>
      </c>
      <c r="H111" s="17">
        <f t="shared" si="41"/>
        <v>318697.09000000003</v>
      </c>
      <c r="I111" s="10">
        <f t="shared" si="41"/>
        <v>0</v>
      </c>
      <c r="J111" s="10">
        <f t="shared" si="41"/>
        <v>0</v>
      </c>
      <c r="K111" s="101" t="s">
        <v>19</v>
      </c>
      <c r="L111" s="101" t="s">
        <v>116</v>
      </c>
    </row>
    <row r="112" spans="1:13" ht="39" customHeight="1" x14ac:dyDescent="0.3">
      <c r="A112" s="111"/>
      <c r="B112" s="100"/>
      <c r="C112" s="101"/>
      <c r="D112" s="42" t="s">
        <v>11</v>
      </c>
      <c r="E112" s="10">
        <f>SUM(F112:J112)</f>
        <v>1356431.04</v>
      </c>
      <c r="F112" s="10">
        <f>F115+F118+F121</f>
        <v>470410.88</v>
      </c>
      <c r="G112" s="10">
        <f t="shared" ref="G112:H112" si="42">G115+G118+G121</f>
        <v>570510.08000000007</v>
      </c>
      <c r="H112" s="10">
        <f t="shared" si="42"/>
        <v>315510.08</v>
      </c>
      <c r="I112" s="10">
        <f t="shared" ref="I112:J112" si="43">I115</f>
        <v>0</v>
      </c>
      <c r="J112" s="10">
        <f t="shared" si="43"/>
        <v>0</v>
      </c>
      <c r="K112" s="101"/>
      <c r="L112" s="101"/>
    </row>
    <row r="113" spans="1:13" ht="39.75" customHeight="1" x14ac:dyDescent="0.3">
      <c r="A113" s="111"/>
      <c r="B113" s="100"/>
      <c r="C113" s="101"/>
      <c r="D113" s="42" t="s">
        <v>12</v>
      </c>
      <c r="E113" s="10">
        <f>SUM(F113:J113)</f>
        <v>280342.07</v>
      </c>
      <c r="F113" s="10">
        <f>F116+F119+F122</f>
        <v>121886.71</v>
      </c>
      <c r="G113" s="10">
        <f t="shared" ref="G113:H113" si="44">G116+G119+G122</f>
        <v>155268.35</v>
      </c>
      <c r="H113" s="10">
        <f t="shared" si="44"/>
        <v>3187.01</v>
      </c>
      <c r="I113" s="10">
        <f>I116</f>
        <v>0</v>
      </c>
      <c r="J113" s="10">
        <f>J116</f>
        <v>0</v>
      </c>
      <c r="K113" s="101"/>
      <c r="L113" s="101"/>
    </row>
    <row r="114" spans="1:13" ht="36" customHeight="1" x14ac:dyDescent="0.3">
      <c r="A114" s="111" t="s">
        <v>136</v>
      </c>
      <c r="B114" s="100" t="s">
        <v>85</v>
      </c>
      <c r="C114" s="101" t="s">
        <v>104</v>
      </c>
      <c r="D114" s="33" t="s">
        <v>9</v>
      </c>
      <c r="E114" s="10">
        <f>F114+G114+H114+I114+J114</f>
        <v>180000</v>
      </c>
      <c r="F114" s="10">
        <f>F115+F116</f>
        <v>60000</v>
      </c>
      <c r="G114" s="10">
        <f>G115+G116</f>
        <v>120000</v>
      </c>
      <c r="H114" s="10">
        <f>H115+H116</f>
        <v>0</v>
      </c>
      <c r="I114" s="10">
        <f>I115+I116</f>
        <v>0</v>
      </c>
      <c r="J114" s="10">
        <f>J115+J116</f>
        <v>0</v>
      </c>
      <c r="K114" s="101" t="s">
        <v>19</v>
      </c>
      <c r="L114" s="101" t="s">
        <v>231</v>
      </c>
    </row>
    <row r="115" spans="1:13" ht="36" customHeight="1" x14ac:dyDescent="0.3">
      <c r="A115" s="111"/>
      <c r="B115" s="100"/>
      <c r="C115" s="101"/>
      <c r="D115" s="33" t="s">
        <v>11</v>
      </c>
      <c r="E115" s="10">
        <f>F115+G115+H115+I115+J115</f>
        <v>112500</v>
      </c>
      <c r="F115" s="10">
        <v>37500</v>
      </c>
      <c r="G115" s="10">
        <v>75000</v>
      </c>
      <c r="H115" s="10">
        <v>0</v>
      </c>
      <c r="I115" s="10">
        <v>0</v>
      </c>
      <c r="J115" s="10">
        <v>0</v>
      </c>
      <c r="K115" s="101"/>
      <c r="L115" s="101"/>
    </row>
    <row r="116" spans="1:13" ht="36" customHeight="1" x14ac:dyDescent="0.3">
      <c r="A116" s="111"/>
      <c r="B116" s="100"/>
      <c r="C116" s="101"/>
      <c r="D116" s="33" t="s">
        <v>12</v>
      </c>
      <c r="E116" s="10">
        <f>F116+G116+H116+I116+J116</f>
        <v>67500</v>
      </c>
      <c r="F116" s="10">
        <v>22500</v>
      </c>
      <c r="G116" s="10">
        <v>45000</v>
      </c>
      <c r="H116" s="10">
        <v>0</v>
      </c>
      <c r="I116" s="10">
        <v>0</v>
      </c>
      <c r="J116" s="10">
        <v>0</v>
      </c>
      <c r="K116" s="101"/>
      <c r="L116" s="101"/>
    </row>
    <row r="117" spans="1:13" ht="36" customHeight="1" x14ac:dyDescent="0.3">
      <c r="A117" s="157" t="s">
        <v>137</v>
      </c>
      <c r="B117" s="85" t="s">
        <v>97</v>
      </c>
      <c r="C117" s="141" t="s">
        <v>104</v>
      </c>
      <c r="D117" s="40" t="s">
        <v>9</v>
      </c>
      <c r="E117" s="13">
        <f t="shared" ref="E117:J117" si="45">E118+E119</f>
        <v>546210</v>
      </c>
      <c r="F117" s="13">
        <f t="shared" si="45"/>
        <v>259128.66000000003</v>
      </c>
      <c r="G117" s="13">
        <f t="shared" si="45"/>
        <v>287081.33999999997</v>
      </c>
      <c r="H117" s="13">
        <f t="shared" si="45"/>
        <v>0</v>
      </c>
      <c r="I117" s="13">
        <f t="shared" si="45"/>
        <v>0</v>
      </c>
      <c r="J117" s="10">
        <f t="shared" si="45"/>
        <v>0</v>
      </c>
      <c r="K117" s="91" t="s">
        <v>19</v>
      </c>
      <c r="L117" s="91" t="s">
        <v>231</v>
      </c>
    </row>
    <row r="118" spans="1:13" ht="36" customHeight="1" x14ac:dyDescent="0.3">
      <c r="A118" s="158"/>
      <c r="B118" s="86"/>
      <c r="C118" s="142"/>
      <c r="D118" s="40" t="s">
        <v>11</v>
      </c>
      <c r="E118" s="13">
        <f>F118+G118+H118+I118+J118</f>
        <v>342473.67000000004</v>
      </c>
      <c r="F118" s="13">
        <v>162473.67000000001</v>
      </c>
      <c r="G118" s="13">
        <v>180000</v>
      </c>
      <c r="H118" s="13">
        <v>0</v>
      </c>
      <c r="I118" s="13">
        <v>0</v>
      </c>
      <c r="J118" s="10">
        <v>0</v>
      </c>
      <c r="K118" s="92"/>
      <c r="L118" s="92"/>
    </row>
    <row r="119" spans="1:13" ht="36" customHeight="1" x14ac:dyDescent="0.3">
      <c r="A119" s="159"/>
      <c r="B119" s="87"/>
      <c r="C119" s="143"/>
      <c r="D119" s="40" t="s">
        <v>12</v>
      </c>
      <c r="E119" s="13">
        <f>F119+G119+H119+I119+J119</f>
        <v>203736.33000000002</v>
      </c>
      <c r="F119" s="13">
        <v>96654.99</v>
      </c>
      <c r="G119" s="13">
        <v>107081.34</v>
      </c>
      <c r="H119" s="13">
        <v>0</v>
      </c>
      <c r="I119" s="13">
        <v>0</v>
      </c>
      <c r="J119" s="10">
        <v>0</v>
      </c>
      <c r="K119" s="93"/>
      <c r="L119" s="93"/>
    </row>
    <row r="120" spans="1:13" ht="36" customHeight="1" x14ac:dyDescent="0.3">
      <c r="A120" s="111" t="s">
        <v>138</v>
      </c>
      <c r="B120" s="104" t="s">
        <v>172</v>
      </c>
      <c r="C120" s="116" t="s">
        <v>104</v>
      </c>
      <c r="D120" s="43" t="s">
        <v>9</v>
      </c>
      <c r="E120" s="13">
        <f t="shared" ref="E120:E122" si="46">F120+G120+H120+I120+J120</f>
        <v>910563.1100000001</v>
      </c>
      <c r="F120" s="13">
        <f>F121+F122</f>
        <v>273168.93</v>
      </c>
      <c r="G120" s="13">
        <f t="shared" ref="G120:J120" si="47">G121+G122</f>
        <v>318697.09000000003</v>
      </c>
      <c r="H120" s="13">
        <f t="shared" si="47"/>
        <v>318697.09000000003</v>
      </c>
      <c r="I120" s="13">
        <f t="shared" si="47"/>
        <v>0</v>
      </c>
      <c r="J120" s="13">
        <f t="shared" si="47"/>
        <v>0</v>
      </c>
      <c r="K120" s="101" t="s">
        <v>19</v>
      </c>
      <c r="L120" s="101" t="s">
        <v>232</v>
      </c>
    </row>
    <row r="121" spans="1:13" ht="36" customHeight="1" x14ac:dyDescent="0.3">
      <c r="A121" s="111"/>
      <c r="B121" s="104"/>
      <c r="C121" s="116"/>
      <c r="D121" s="43" t="s">
        <v>11</v>
      </c>
      <c r="E121" s="13">
        <f t="shared" si="46"/>
        <v>901457.37000000011</v>
      </c>
      <c r="F121" s="13">
        <v>270437.21000000002</v>
      </c>
      <c r="G121" s="13">
        <v>315510.08</v>
      </c>
      <c r="H121" s="13">
        <v>315510.08</v>
      </c>
      <c r="I121" s="13">
        <v>0</v>
      </c>
      <c r="J121" s="10">
        <v>0</v>
      </c>
      <c r="K121" s="101"/>
      <c r="L121" s="101"/>
    </row>
    <row r="122" spans="1:13" ht="41.25" customHeight="1" x14ac:dyDescent="0.3">
      <c r="A122" s="111"/>
      <c r="B122" s="104"/>
      <c r="C122" s="116"/>
      <c r="D122" s="43" t="s">
        <v>12</v>
      </c>
      <c r="E122" s="13">
        <f t="shared" si="46"/>
        <v>9105.74</v>
      </c>
      <c r="F122" s="13">
        <v>2731.72</v>
      </c>
      <c r="G122" s="13">
        <v>3187.01</v>
      </c>
      <c r="H122" s="13">
        <v>3187.01</v>
      </c>
      <c r="I122" s="13">
        <v>0</v>
      </c>
      <c r="J122" s="10">
        <v>0</v>
      </c>
      <c r="K122" s="101"/>
      <c r="L122" s="101"/>
    </row>
    <row r="123" spans="1:13" ht="69.75" customHeight="1" x14ac:dyDescent="0.3">
      <c r="A123" s="79" t="s">
        <v>29</v>
      </c>
      <c r="B123" s="40" t="s">
        <v>119</v>
      </c>
      <c r="C123" s="37" t="s">
        <v>104</v>
      </c>
      <c r="D123" s="40" t="s">
        <v>12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0">
        <v>0</v>
      </c>
      <c r="K123" s="32" t="s">
        <v>19</v>
      </c>
      <c r="L123" s="67" t="s">
        <v>120</v>
      </c>
      <c r="M123" s="59"/>
    </row>
    <row r="124" spans="1:13" ht="77.25" customHeight="1" x14ac:dyDescent="0.3">
      <c r="A124" s="79" t="s">
        <v>144</v>
      </c>
      <c r="B124" s="40" t="s">
        <v>121</v>
      </c>
      <c r="C124" s="37" t="s">
        <v>104</v>
      </c>
      <c r="D124" s="40" t="s">
        <v>12</v>
      </c>
      <c r="E124" s="13">
        <f>F124+G124+H124+I124+J124</f>
        <v>0</v>
      </c>
      <c r="F124" s="13">
        <v>0</v>
      </c>
      <c r="G124" s="13">
        <v>0</v>
      </c>
      <c r="H124" s="13">
        <v>0</v>
      </c>
      <c r="I124" s="13">
        <v>0</v>
      </c>
      <c r="J124" s="10">
        <v>0</v>
      </c>
      <c r="K124" s="32" t="s">
        <v>19</v>
      </c>
      <c r="L124" s="67" t="s">
        <v>116</v>
      </c>
      <c r="M124" s="60"/>
    </row>
    <row r="125" spans="1:13" ht="35.25" customHeight="1" x14ac:dyDescent="0.3">
      <c r="A125" s="112" t="s">
        <v>30</v>
      </c>
      <c r="B125" s="100" t="s">
        <v>27</v>
      </c>
      <c r="C125" s="112" t="s">
        <v>104</v>
      </c>
      <c r="D125" s="33" t="s">
        <v>9</v>
      </c>
      <c r="E125" s="10">
        <f t="shared" ref="E125:J125" si="48">SUM(E126:E128)</f>
        <v>576000</v>
      </c>
      <c r="F125" s="10">
        <f t="shared" si="48"/>
        <v>0</v>
      </c>
      <c r="G125" s="10">
        <f t="shared" si="48"/>
        <v>70000</v>
      </c>
      <c r="H125" s="10">
        <f t="shared" si="48"/>
        <v>59000</v>
      </c>
      <c r="I125" s="10">
        <f t="shared" si="48"/>
        <v>447000</v>
      </c>
      <c r="J125" s="10">
        <f t="shared" si="48"/>
        <v>0</v>
      </c>
      <c r="K125" s="101" t="s">
        <v>19</v>
      </c>
      <c r="L125" s="101"/>
    </row>
    <row r="126" spans="1:13" ht="45" customHeight="1" x14ac:dyDescent="0.3">
      <c r="A126" s="112"/>
      <c r="B126" s="100"/>
      <c r="C126" s="112"/>
      <c r="D126" s="33" t="s">
        <v>11</v>
      </c>
      <c r="E126" s="10">
        <f>SUM(F126:J126)</f>
        <v>352512</v>
      </c>
      <c r="F126" s="10">
        <f>F130+F136</f>
        <v>0</v>
      </c>
      <c r="G126" s="10">
        <f t="shared" ref="G126:J126" si="49">G130+G136</f>
        <v>42840</v>
      </c>
      <c r="H126" s="10">
        <f t="shared" si="49"/>
        <v>36108</v>
      </c>
      <c r="I126" s="10">
        <f t="shared" si="49"/>
        <v>273564</v>
      </c>
      <c r="J126" s="10">
        <f t="shared" si="49"/>
        <v>0</v>
      </c>
      <c r="K126" s="101"/>
      <c r="L126" s="101"/>
    </row>
    <row r="127" spans="1:13" ht="45" customHeight="1" x14ac:dyDescent="0.3">
      <c r="A127" s="112"/>
      <c r="B127" s="100"/>
      <c r="C127" s="112"/>
      <c r="D127" s="33" t="s">
        <v>20</v>
      </c>
      <c r="E127" s="10">
        <f>SUM(F127:J127)</f>
        <v>223488</v>
      </c>
      <c r="F127" s="10">
        <f>F131+F137</f>
        <v>0</v>
      </c>
      <c r="G127" s="10">
        <f t="shared" ref="G127:J127" si="50">G131+G137</f>
        <v>27160</v>
      </c>
      <c r="H127" s="10">
        <f t="shared" si="50"/>
        <v>22892</v>
      </c>
      <c r="I127" s="10">
        <f t="shared" si="50"/>
        <v>173436</v>
      </c>
      <c r="J127" s="10">
        <f t="shared" si="50"/>
        <v>0</v>
      </c>
      <c r="K127" s="101"/>
      <c r="L127" s="101"/>
    </row>
    <row r="128" spans="1:13" ht="39" customHeight="1" x14ac:dyDescent="0.3">
      <c r="A128" s="112"/>
      <c r="B128" s="100"/>
      <c r="C128" s="112"/>
      <c r="D128" s="33" t="s">
        <v>17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1"/>
      <c r="L128" s="101"/>
    </row>
    <row r="129" spans="1:12" ht="39" customHeight="1" x14ac:dyDescent="0.3">
      <c r="A129" s="97" t="s">
        <v>31</v>
      </c>
      <c r="B129" s="94" t="s">
        <v>122</v>
      </c>
      <c r="C129" s="97" t="s">
        <v>104</v>
      </c>
      <c r="D129" s="55" t="s">
        <v>9</v>
      </c>
      <c r="E129" s="10">
        <f>E132</f>
        <v>576000</v>
      </c>
      <c r="F129" s="10">
        <f t="shared" ref="F129:J129" si="51">F132</f>
        <v>0</v>
      </c>
      <c r="G129" s="10">
        <f t="shared" si="51"/>
        <v>70000</v>
      </c>
      <c r="H129" s="10">
        <f t="shared" si="51"/>
        <v>59000</v>
      </c>
      <c r="I129" s="10">
        <f t="shared" si="51"/>
        <v>447000</v>
      </c>
      <c r="J129" s="10">
        <f t="shared" si="51"/>
        <v>0</v>
      </c>
      <c r="K129" s="91" t="s">
        <v>19</v>
      </c>
      <c r="L129" s="91" t="s">
        <v>124</v>
      </c>
    </row>
    <row r="130" spans="1:12" ht="40.5" customHeight="1" x14ac:dyDescent="0.3">
      <c r="A130" s="98"/>
      <c r="B130" s="95"/>
      <c r="C130" s="98"/>
      <c r="D130" s="33" t="s">
        <v>11</v>
      </c>
      <c r="E130" s="10">
        <f t="shared" ref="E130:J131" si="52">E133</f>
        <v>352512</v>
      </c>
      <c r="F130" s="10">
        <f t="shared" si="52"/>
        <v>0</v>
      </c>
      <c r="G130" s="10">
        <f t="shared" si="52"/>
        <v>42840</v>
      </c>
      <c r="H130" s="10">
        <f t="shared" si="52"/>
        <v>36108</v>
      </c>
      <c r="I130" s="10">
        <f t="shared" si="52"/>
        <v>273564</v>
      </c>
      <c r="J130" s="10">
        <f t="shared" si="52"/>
        <v>0</v>
      </c>
      <c r="K130" s="92"/>
      <c r="L130" s="92"/>
    </row>
    <row r="131" spans="1:12" ht="43.5" customHeight="1" x14ac:dyDescent="0.3">
      <c r="A131" s="99"/>
      <c r="B131" s="96"/>
      <c r="C131" s="99"/>
      <c r="D131" s="33" t="s">
        <v>20</v>
      </c>
      <c r="E131" s="10">
        <f t="shared" si="52"/>
        <v>223488</v>
      </c>
      <c r="F131" s="10">
        <f t="shared" si="52"/>
        <v>0</v>
      </c>
      <c r="G131" s="10">
        <f t="shared" si="52"/>
        <v>27160</v>
      </c>
      <c r="H131" s="10">
        <f t="shared" si="52"/>
        <v>22892</v>
      </c>
      <c r="I131" s="10">
        <f t="shared" si="52"/>
        <v>173436</v>
      </c>
      <c r="J131" s="10">
        <f t="shared" si="52"/>
        <v>0</v>
      </c>
      <c r="K131" s="93"/>
      <c r="L131" s="93"/>
    </row>
    <row r="132" spans="1:12" ht="43.5" customHeight="1" x14ac:dyDescent="0.3">
      <c r="A132" s="97" t="s">
        <v>173</v>
      </c>
      <c r="B132" s="94" t="s">
        <v>167</v>
      </c>
      <c r="C132" s="97" t="s">
        <v>104</v>
      </c>
      <c r="D132" s="55" t="s">
        <v>9</v>
      </c>
      <c r="E132" s="10">
        <f>E133+E134</f>
        <v>576000</v>
      </c>
      <c r="F132" s="10">
        <f t="shared" ref="F132:J132" si="53">F133+F134</f>
        <v>0</v>
      </c>
      <c r="G132" s="10">
        <f t="shared" si="53"/>
        <v>70000</v>
      </c>
      <c r="H132" s="10">
        <f t="shared" si="53"/>
        <v>59000</v>
      </c>
      <c r="I132" s="10">
        <f t="shared" si="53"/>
        <v>447000</v>
      </c>
      <c r="J132" s="10">
        <f t="shared" si="53"/>
        <v>0</v>
      </c>
      <c r="K132" s="91" t="s">
        <v>19</v>
      </c>
      <c r="L132" s="91" t="s">
        <v>225</v>
      </c>
    </row>
    <row r="133" spans="1:12" ht="43.5" customHeight="1" x14ac:dyDescent="0.3">
      <c r="A133" s="98"/>
      <c r="B133" s="95"/>
      <c r="C133" s="98"/>
      <c r="D133" s="55" t="s">
        <v>11</v>
      </c>
      <c r="E133" s="10">
        <f>F133+G133+H133+I133+J133</f>
        <v>352512</v>
      </c>
      <c r="F133" s="10">
        <v>0</v>
      </c>
      <c r="G133" s="10">
        <v>42840</v>
      </c>
      <c r="H133" s="10">
        <v>36108</v>
      </c>
      <c r="I133" s="10">
        <v>273564</v>
      </c>
      <c r="J133" s="10">
        <v>0</v>
      </c>
      <c r="K133" s="92"/>
      <c r="L133" s="92"/>
    </row>
    <row r="134" spans="1:12" ht="43.5" customHeight="1" x14ac:dyDescent="0.3">
      <c r="A134" s="99"/>
      <c r="B134" s="96"/>
      <c r="C134" s="99"/>
      <c r="D134" s="55" t="s">
        <v>20</v>
      </c>
      <c r="E134" s="10">
        <f>F134+G134+H134+I134+J134</f>
        <v>223488</v>
      </c>
      <c r="F134" s="10">
        <v>0</v>
      </c>
      <c r="G134" s="10">
        <v>27160</v>
      </c>
      <c r="H134" s="10">
        <v>22892</v>
      </c>
      <c r="I134" s="10">
        <v>173436</v>
      </c>
      <c r="J134" s="10">
        <v>0</v>
      </c>
      <c r="K134" s="93"/>
      <c r="L134" s="93"/>
    </row>
    <row r="135" spans="1:12" ht="39" customHeight="1" x14ac:dyDescent="0.3">
      <c r="A135" s="112" t="s">
        <v>72</v>
      </c>
      <c r="B135" s="100" t="s">
        <v>123</v>
      </c>
      <c r="C135" s="112" t="s">
        <v>104</v>
      </c>
      <c r="D135" s="33" t="s">
        <v>9</v>
      </c>
      <c r="E135" s="10">
        <f t="shared" ref="E135:E146" si="54">F135+G135+H135+I135+J135</f>
        <v>0</v>
      </c>
      <c r="F135" s="10">
        <f>F136+F137</f>
        <v>0</v>
      </c>
      <c r="G135" s="10">
        <f>G136+G137</f>
        <v>0</v>
      </c>
      <c r="H135" s="10">
        <f>H136+H137</f>
        <v>0</v>
      </c>
      <c r="I135" s="10">
        <f>I136+I137</f>
        <v>0</v>
      </c>
      <c r="J135" s="10">
        <f>J136+J137</f>
        <v>0</v>
      </c>
      <c r="K135" s="101" t="s">
        <v>19</v>
      </c>
      <c r="L135" s="101" t="s">
        <v>125</v>
      </c>
    </row>
    <row r="136" spans="1:12" ht="39" customHeight="1" x14ac:dyDescent="0.3">
      <c r="A136" s="112"/>
      <c r="B136" s="100"/>
      <c r="C136" s="112"/>
      <c r="D136" s="33" t="s">
        <v>11</v>
      </c>
      <c r="E136" s="10">
        <f t="shared" si="54"/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1"/>
      <c r="L136" s="101"/>
    </row>
    <row r="137" spans="1:12" ht="39" customHeight="1" x14ac:dyDescent="0.3">
      <c r="A137" s="112"/>
      <c r="B137" s="100"/>
      <c r="C137" s="112"/>
      <c r="D137" s="33" t="s">
        <v>12</v>
      </c>
      <c r="E137" s="10">
        <f t="shared" si="54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1"/>
      <c r="L137" s="101"/>
    </row>
    <row r="138" spans="1:12" ht="39" customHeight="1" x14ac:dyDescent="0.3">
      <c r="A138" s="112"/>
      <c r="B138" s="100"/>
      <c r="C138" s="112"/>
      <c r="D138" s="33" t="s">
        <v>13</v>
      </c>
      <c r="E138" s="10">
        <f t="shared" si="54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1"/>
      <c r="L138" s="101"/>
    </row>
    <row r="139" spans="1:12" ht="39" customHeight="1" x14ac:dyDescent="0.3">
      <c r="A139" s="112" t="s">
        <v>36</v>
      </c>
      <c r="B139" s="100" t="s">
        <v>126</v>
      </c>
      <c r="C139" s="112" t="s">
        <v>104</v>
      </c>
      <c r="D139" s="83" t="s">
        <v>9</v>
      </c>
      <c r="E139" s="10">
        <f t="shared" si="54"/>
        <v>0</v>
      </c>
      <c r="F139" s="10">
        <f>F140+F141</f>
        <v>0</v>
      </c>
      <c r="G139" s="10">
        <f t="shared" ref="G139:J139" si="55">G140+G141</f>
        <v>0</v>
      </c>
      <c r="H139" s="10">
        <f t="shared" si="55"/>
        <v>0</v>
      </c>
      <c r="I139" s="10">
        <f t="shared" si="55"/>
        <v>0</v>
      </c>
      <c r="J139" s="10">
        <f t="shared" si="55"/>
        <v>0</v>
      </c>
      <c r="K139" s="101" t="s">
        <v>128</v>
      </c>
      <c r="L139" s="101"/>
    </row>
    <row r="140" spans="1:12" ht="39" customHeight="1" x14ac:dyDescent="0.3">
      <c r="A140" s="112"/>
      <c r="B140" s="100"/>
      <c r="C140" s="112"/>
      <c r="D140" s="83" t="s">
        <v>11</v>
      </c>
      <c r="E140" s="10">
        <f t="shared" si="54"/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1"/>
      <c r="L140" s="101"/>
    </row>
    <row r="141" spans="1:12" ht="39" customHeight="1" x14ac:dyDescent="0.3">
      <c r="A141" s="112"/>
      <c r="B141" s="100"/>
      <c r="C141" s="112"/>
      <c r="D141" s="83" t="s">
        <v>12</v>
      </c>
      <c r="E141" s="10">
        <f t="shared" si="54"/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1"/>
      <c r="L141" s="101"/>
    </row>
    <row r="142" spans="1:12" ht="39" customHeight="1" x14ac:dyDescent="0.3">
      <c r="A142" s="112"/>
      <c r="B142" s="100"/>
      <c r="C142" s="112"/>
      <c r="D142" s="83" t="s">
        <v>13</v>
      </c>
      <c r="E142" s="10">
        <f t="shared" si="54"/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1"/>
      <c r="L142" s="101"/>
    </row>
    <row r="143" spans="1:12" ht="39" customHeight="1" x14ac:dyDescent="0.3">
      <c r="A143" s="112" t="s">
        <v>37</v>
      </c>
      <c r="B143" s="100" t="s">
        <v>127</v>
      </c>
      <c r="C143" s="112" t="s">
        <v>104</v>
      </c>
      <c r="D143" s="83" t="s">
        <v>9</v>
      </c>
      <c r="E143" s="10">
        <f t="shared" si="54"/>
        <v>0</v>
      </c>
      <c r="F143" s="10">
        <f>F144+F145</f>
        <v>0</v>
      </c>
      <c r="G143" s="10">
        <f t="shared" ref="G143" si="56">G144+G145</f>
        <v>0</v>
      </c>
      <c r="H143" s="10">
        <f t="shared" ref="H143" si="57">H144+H145</f>
        <v>0</v>
      </c>
      <c r="I143" s="10">
        <f t="shared" ref="I143" si="58">I144+I145</f>
        <v>0</v>
      </c>
      <c r="J143" s="10">
        <f t="shared" ref="J143" si="59">J144+J145</f>
        <v>0</v>
      </c>
      <c r="K143" s="101" t="s">
        <v>128</v>
      </c>
      <c r="L143" s="101" t="s">
        <v>116</v>
      </c>
    </row>
    <row r="144" spans="1:12" ht="39" customHeight="1" x14ac:dyDescent="0.3">
      <c r="A144" s="112"/>
      <c r="B144" s="100"/>
      <c r="C144" s="112"/>
      <c r="D144" s="83" t="s">
        <v>11</v>
      </c>
      <c r="E144" s="10">
        <f t="shared" si="54"/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1"/>
      <c r="L144" s="101"/>
    </row>
    <row r="145" spans="1:12" ht="39" customHeight="1" x14ac:dyDescent="0.3">
      <c r="A145" s="112"/>
      <c r="B145" s="100"/>
      <c r="C145" s="112"/>
      <c r="D145" s="83" t="s">
        <v>12</v>
      </c>
      <c r="E145" s="10">
        <f t="shared" si="54"/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1"/>
      <c r="L145" s="101"/>
    </row>
    <row r="146" spans="1:12" ht="39" customHeight="1" x14ac:dyDescent="0.3">
      <c r="A146" s="112"/>
      <c r="B146" s="100"/>
      <c r="C146" s="112"/>
      <c r="D146" s="83" t="s">
        <v>13</v>
      </c>
      <c r="E146" s="10">
        <f t="shared" si="54"/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1"/>
      <c r="L146" s="101"/>
    </row>
    <row r="147" spans="1:12" ht="39.75" customHeight="1" x14ac:dyDescent="0.3">
      <c r="A147" s="147"/>
      <c r="B147" s="151"/>
      <c r="C147" s="154"/>
      <c r="D147" s="14" t="s">
        <v>184</v>
      </c>
      <c r="E147" s="15">
        <f>SUM(E148:E151)</f>
        <v>2212773.11</v>
      </c>
      <c r="F147" s="15">
        <f>SUM(F148:F151)</f>
        <v>592297.59</v>
      </c>
      <c r="G147" s="15">
        <f t="shared" ref="G147:J147" si="60">SUM(G148:G151)</f>
        <v>795778.43</v>
      </c>
      <c r="H147" s="15">
        <f t="shared" si="60"/>
        <v>377697.09</v>
      </c>
      <c r="I147" s="15">
        <f t="shared" si="60"/>
        <v>447000</v>
      </c>
      <c r="J147" s="15">
        <f t="shared" si="60"/>
        <v>0</v>
      </c>
      <c r="K147" s="112"/>
      <c r="L147" s="112"/>
    </row>
    <row r="148" spans="1:12" ht="39.75" customHeight="1" x14ac:dyDescent="0.3">
      <c r="A148" s="148"/>
      <c r="B148" s="152"/>
      <c r="C148" s="155"/>
      <c r="D148" s="14" t="s">
        <v>10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12"/>
      <c r="L148" s="112"/>
    </row>
    <row r="149" spans="1:12" ht="35.25" customHeight="1" x14ac:dyDescent="0.3">
      <c r="A149" s="148"/>
      <c r="B149" s="152"/>
      <c r="C149" s="155"/>
      <c r="D149" s="14" t="s">
        <v>11</v>
      </c>
      <c r="E149" s="15">
        <f>SUM(F149:J149)</f>
        <v>1708943.04</v>
      </c>
      <c r="F149" s="15">
        <f>F126+F110+F102+F140</f>
        <v>470410.88</v>
      </c>
      <c r="G149" s="15">
        <f t="shared" ref="G149:J149" si="61">G126+G110+G102+G140</f>
        <v>613350.08000000007</v>
      </c>
      <c r="H149" s="15">
        <f t="shared" si="61"/>
        <v>351618.08</v>
      </c>
      <c r="I149" s="15">
        <f t="shared" si="61"/>
        <v>273564</v>
      </c>
      <c r="J149" s="15">
        <f t="shared" si="61"/>
        <v>0</v>
      </c>
      <c r="K149" s="112"/>
      <c r="L149" s="112"/>
    </row>
    <row r="150" spans="1:12" ht="49.5" customHeight="1" x14ac:dyDescent="0.3">
      <c r="A150" s="148"/>
      <c r="B150" s="152"/>
      <c r="C150" s="155"/>
      <c r="D150" s="14" t="s">
        <v>20</v>
      </c>
      <c r="E150" s="15">
        <f>SUM(F150:J150)</f>
        <v>503830.07</v>
      </c>
      <c r="F150" s="15">
        <f>F127+F109+F103+F141</f>
        <v>121886.71</v>
      </c>
      <c r="G150" s="15">
        <f t="shared" ref="G150:J150" si="62">G127+G109+G103+G141</f>
        <v>182428.35</v>
      </c>
      <c r="H150" s="15">
        <f t="shared" si="62"/>
        <v>26079.010000000002</v>
      </c>
      <c r="I150" s="15">
        <f t="shared" si="62"/>
        <v>173436</v>
      </c>
      <c r="J150" s="15">
        <f t="shared" si="62"/>
        <v>0</v>
      </c>
      <c r="K150" s="112"/>
      <c r="L150" s="112"/>
    </row>
    <row r="151" spans="1:12" ht="34.5" customHeight="1" x14ac:dyDescent="0.3">
      <c r="A151" s="149"/>
      <c r="B151" s="153"/>
      <c r="C151" s="156"/>
      <c r="D151" s="14" t="s">
        <v>17</v>
      </c>
      <c r="E151" s="15">
        <f>SUM(F151:J151)</f>
        <v>0</v>
      </c>
      <c r="F151" s="15">
        <f>F128</f>
        <v>0</v>
      </c>
      <c r="G151" s="15">
        <f>G128</f>
        <v>0</v>
      </c>
      <c r="H151" s="15">
        <f>H128</f>
        <v>0</v>
      </c>
      <c r="I151" s="15">
        <f>I128</f>
        <v>0</v>
      </c>
      <c r="J151" s="15">
        <f>J128</f>
        <v>0</v>
      </c>
      <c r="K151" s="112"/>
      <c r="L151" s="112"/>
    </row>
    <row r="152" spans="1:12" s="3" customFormat="1" ht="36" customHeight="1" x14ac:dyDescent="0.25">
      <c r="A152" s="73"/>
      <c r="B152" s="113" t="s">
        <v>185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1:12" s="3" customFormat="1" ht="36" customHeight="1" x14ac:dyDescent="0.25">
      <c r="A153" s="97" t="s">
        <v>7</v>
      </c>
      <c r="B153" s="94" t="s">
        <v>129</v>
      </c>
      <c r="C153" s="91" t="s">
        <v>104</v>
      </c>
      <c r="D153" s="48" t="s">
        <v>15</v>
      </c>
      <c r="E153" s="17">
        <f>E157</f>
        <v>215000</v>
      </c>
      <c r="F153" s="17">
        <f t="shared" ref="F153:J153" si="63">F157</f>
        <v>165000</v>
      </c>
      <c r="G153" s="17">
        <f t="shared" si="63"/>
        <v>50000</v>
      </c>
      <c r="H153" s="17">
        <f t="shared" si="63"/>
        <v>0</v>
      </c>
      <c r="I153" s="17">
        <f t="shared" si="63"/>
        <v>0</v>
      </c>
      <c r="J153" s="17">
        <f t="shared" si="63"/>
        <v>0</v>
      </c>
      <c r="K153" s="91" t="s">
        <v>19</v>
      </c>
      <c r="L153" s="117"/>
    </row>
    <row r="154" spans="1:12" s="3" customFormat="1" ht="36" customHeight="1" x14ac:dyDescent="0.25">
      <c r="A154" s="98"/>
      <c r="B154" s="95"/>
      <c r="C154" s="92"/>
      <c r="D154" s="48" t="s">
        <v>11</v>
      </c>
      <c r="E154" s="17">
        <f t="shared" ref="E154:J156" si="64">E158</f>
        <v>131580</v>
      </c>
      <c r="F154" s="17">
        <f t="shared" si="64"/>
        <v>100980</v>
      </c>
      <c r="G154" s="17">
        <f t="shared" si="64"/>
        <v>30600</v>
      </c>
      <c r="H154" s="17">
        <f t="shared" si="64"/>
        <v>0</v>
      </c>
      <c r="I154" s="17">
        <f t="shared" si="64"/>
        <v>0</v>
      </c>
      <c r="J154" s="17">
        <f t="shared" si="64"/>
        <v>0</v>
      </c>
      <c r="K154" s="92"/>
      <c r="L154" s="118"/>
    </row>
    <row r="155" spans="1:12" s="3" customFormat="1" ht="36" customHeight="1" x14ac:dyDescent="0.25">
      <c r="A155" s="98"/>
      <c r="B155" s="95"/>
      <c r="C155" s="92"/>
      <c r="D155" s="48" t="s">
        <v>20</v>
      </c>
      <c r="E155" s="17">
        <f t="shared" si="64"/>
        <v>83420</v>
      </c>
      <c r="F155" s="17">
        <f t="shared" si="64"/>
        <v>64020</v>
      </c>
      <c r="G155" s="17">
        <f t="shared" si="64"/>
        <v>19400</v>
      </c>
      <c r="H155" s="17">
        <f t="shared" si="64"/>
        <v>0</v>
      </c>
      <c r="I155" s="17">
        <f t="shared" si="64"/>
        <v>0</v>
      </c>
      <c r="J155" s="17">
        <f t="shared" si="64"/>
        <v>0</v>
      </c>
      <c r="K155" s="92"/>
      <c r="L155" s="118"/>
    </row>
    <row r="156" spans="1:12" s="3" customFormat="1" ht="36" customHeight="1" x14ac:dyDescent="0.25">
      <c r="A156" s="98"/>
      <c r="B156" s="95"/>
      <c r="C156" s="92"/>
      <c r="D156" s="48" t="s">
        <v>13</v>
      </c>
      <c r="E156" s="17">
        <f t="shared" si="64"/>
        <v>0</v>
      </c>
      <c r="F156" s="17">
        <f t="shared" si="64"/>
        <v>0</v>
      </c>
      <c r="G156" s="17">
        <f t="shared" si="64"/>
        <v>0</v>
      </c>
      <c r="H156" s="17">
        <f t="shared" si="64"/>
        <v>0</v>
      </c>
      <c r="I156" s="17">
        <f t="shared" si="64"/>
        <v>0</v>
      </c>
      <c r="J156" s="17">
        <f t="shared" si="64"/>
        <v>0</v>
      </c>
      <c r="K156" s="93"/>
      <c r="L156" s="119"/>
    </row>
    <row r="157" spans="1:12" s="3" customFormat="1" ht="33.75" customHeight="1" x14ac:dyDescent="0.25">
      <c r="A157" s="97" t="s">
        <v>14</v>
      </c>
      <c r="B157" s="94" t="s">
        <v>130</v>
      </c>
      <c r="C157" s="91" t="s">
        <v>104</v>
      </c>
      <c r="D157" s="48" t="s">
        <v>15</v>
      </c>
      <c r="E157" s="17">
        <f>E161+E164</f>
        <v>215000</v>
      </c>
      <c r="F157" s="17">
        <f t="shared" ref="F157:J157" si="65">F161+F164</f>
        <v>165000</v>
      </c>
      <c r="G157" s="17">
        <f t="shared" si="65"/>
        <v>50000</v>
      </c>
      <c r="H157" s="17">
        <f t="shared" si="65"/>
        <v>0</v>
      </c>
      <c r="I157" s="17">
        <f t="shared" si="65"/>
        <v>0</v>
      </c>
      <c r="J157" s="17">
        <f t="shared" si="65"/>
        <v>0</v>
      </c>
      <c r="K157" s="91" t="s">
        <v>19</v>
      </c>
      <c r="L157" s="91" t="s">
        <v>131</v>
      </c>
    </row>
    <row r="158" spans="1:12" s="3" customFormat="1" ht="33.75" customHeight="1" x14ac:dyDescent="0.25">
      <c r="A158" s="98"/>
      <c r="B158" s="95"/>
      <c r="C158" s="92"/>
      <c r="D158" s="48" t="s">
        <v>11</v>
      </c>
      <c r="E158" s="17">
        <f t="shared" ref="E158:J159" si="66">E162+E165</f>
        <v>131580</v>
      </c>
      <c r="F158" s="17">
        <f t="shared" si="66"/>
        <v>100980</v>
      </c>
      <c r="G158" s="17">
        <f t="shared" si="66"/>
        <v>30600</v>
      </c>
      <c r="H158" s="17">
        <f t="shared" si="66"/>
        <v>0</v>
      </c>
      <c r="I158" s="17">
        <f t="shared" si="66"/>
        <v>0</v>
      </c>
      <c r="J158" s="17">
        <f t="shared" si="66"/>
        <v>0</v>
      </c>
      <c r="K158" s="92"/>
      <c r="L158" s="92"/>
    </row>
    <row r="159" spans="1:12" s="3" customFormat="1" ht="33.75" customHeight="1" x14ac:dyDescent="0.25">
      <c r="A159" s="98"/>
      <c r="B159" s="95"/>
      <c r="C159" s="92"/>
      <c r="D159" s="48" t="s">
        <v>20</v>
      </c>
      <c r="E159" s="17">
        <f t="shared" si="66"/>
        <v>83420</v>
      </c>
      <c r="F159" s="17">
        <f t="shared" si="66"/>
        <v>64020</v>
      </c>
      <c r="G159" s="17">
        <f t="shared" si="66"/>
        <v>19400</v>
      </c>
      <c r="H159" s="17">
        <f t="shared" si="66"/>
        <v>0</v>
      </c>
      <c r="I159" s="17">
        <f t="shared" si="66"/>
        <v>0</v>
      </c>
      <c r="J159" s="17">
        <f t="shared" si="66"/>
        <v>0</v>
      </c>
      <c r="K159" s="92"/>
      <c r="L159" s="92"/>
    </row>
    <row r="160" spans="1:12" s="3" customFormat="1" ht="36" customHeight="1" x14ac:dyDescent="0.25">
      <c r="A160" s="99"/>
      <c r="B160" s="96"/>
      <c r="C160" s="93"/>
      <c r="D160" s="48" t="s">
        <v>13</v>
      </c>
      <c r="E160" s="17">
        <f>F160+G160+H160+I160+J160</f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93"/>
      <c r="L160" s="93"/>
    </row>
    <row r="161" spans="1:12" s="3" customFormat="1" ht="36" customHeight="1" x14ac:dyDescent="0.25">
      <c r="A161" s="97" t="s">
        <v>103</v>
      </c>
      <c r="B161" s="94" t="s">
        <v>168</v>
      </c>
      <c r="C161" s="91" t="s">
        <v>104</v>
      </c>
      <c r="D161" s="55" t="s">
        <v>15</v>
      </c>
      <c r="E161" s="17">
        <f>E162+E163</f>
        <v>15000</v>
      </c>
      <c r="F161" s="17">
        <f t="shared" ref="F161:J161" si="67">F162+F163</f>
        <v>10000</v>
      </c>
      <c r="G161" s="17">
        <f t="shared" si="67"/>
        <v>5000</v>
      </c>
      <c r="H161" s="17">
        <f t="shared" si="67"/>
        <v>0</v>
      </c>
      <c r="I161" s="17">
        <f t="shared" si="67"/>
        <v>0</v>
      </c>
      <c r="J161" s="17">
        <f t="shared" si="67"/>
        <v>0</v>
      </c>
      <c r="K161" s="91" t="s">
        <v>19</v>
      </c>
      <c r="L161" s="91" t="s">
        <v>233</v>
      </c>
    </row>
    <row r="162" spans="1:12" s="3" customFormat="1" ht="36" customHeight="1" x14ac:dyDescent="0.25">
      <c r="A162" s="98"/>
      <c r="B162" s="95"/>
      <c r="C162" s="92"/>
      <c r="D162" s="55" t="s">
        <v>11</v>
      </c>
      <c r="E162" s="17">
        <f>F162+G162+H162+I162+J162</f>
        <v>9180</v>
      </c>
      <c r="F162" s="17">
        <v>6120</v>
      </c>
      <c r="G162" s="17">
        <v>3060</v>
      </c>
      <c r="H162" s="17">
        <v>0</v>
      </c>
      <c r="I162" s="17">
        <v>0</v>
      </c>
      <c r="J162" s="17">
        <v>0</v>
      </c>
      <c r="K162" s="92"/>
      <c r="L162" s="92"/>
    </row>
    <row r="163" spans="1:12" s="3" customFormat="1" ht="36" customHeight="1" x14ac:dyDescent="0.25">
      <c r="A163" s="99"/>
      <c r="B163" s="96"/>
      <c r="C163" s="93"/>
      <c r="D163" s="55" t="s">
        <v>20</v>
      </c>
      <c r="E163" s="17">
        <f>F163+G163+H163+I163+J163</f>
        <v>5820</v>
      </c>
      <c r="F163" s="17">
        <v>3880</v>
      </c>
      <c r="G163" s="17">
        <v>1940</v>
      </c>
      <c r="H163" s="17">
        <v>0</v>
      </c>
      <c r="I163" s="17">
        <v>0</v>
      </c>
      <c r="J163" s="17">
        <v>0</v>
      </c>
      <c r="K163" s="93"/>
      <c r="L163" s="93"/>
    </row>
    <row r="164" spans="1:12" s="3" customFormat="1" ht="36" customHeight="1" x14ac:dyDescent="0.25">
      <c r="A164" s="112" t="s">
        <v>16</v>
      </c>
      <c r="B164" s="100" t="s">
        <v>169</v>
      </c>
      <c r="C164" s="101" t="s">
        <v>104</v>
      </c>
      <c r="D164" s="83" t="s">
        <v>15</v>
      </c>
      <c r="E164" s="17">
        <f t="shared" ref="E164:E166" si="68">F164+G164+H164+I164+J164</f>
        <v>200000</v>
      </c>
      <c r="F164" s="17">
        <f>F165+F166</f>
        <v>155000</v>
      </c>
      <c r="G164" s="17">
        <f t="shared" ref="G164:J164" si="69">G165+G166</f>
        <v>45000</v>
      </c>
      <c r="H164" s="17">
        <f t="shared" si="69"/>
        <v>0</v>
      </c>
      <c r="I164" s="17">
        <f t="shared" si="69"/>
        <v>0</v>
      </c>
      <c r="J164" s="17">
        <f t="shared" si="69"/>
        <v>0</v>
      </c>
      <c r="K164" s="101" t="s">
        <v>19</v>
      </c>
      <c r="L164" s="101" t="s">
        <v>234</v>
      </c>
    </row>
    <row r="165" spans="1:12" s="3" customFormat="1" ht="36" customHeight="1" x14ac:dyDescent="0.25">
      <c r="A165" s="112"/>
      <c r="B165" s="100"/>
      <c r="C165" s="101"/>
      <c r="D165" s="83" t="s">
        <v>11</v>
      </c>
      <c r="E165" s="17">
        <f t="shared" si="68"/>
        <v>122400</v>
      </c>
      <c r="F165" s="17">
        <v>94860</v>
      </c>
      <c r="G165" s="17">
        <v>27540</v>
      </c>
      <c r="H165" s="17">
        <v>0</v>
      </c>
      <c r="I165" s="17">
        <v>0</v>
      </c>
      <c r="J165" s="17">
        <v>0</v>
      </c>
      <c r="K165" s="101"/>
      <c r="L165" s="101"/>
    </row>
    <row r="166" spans="1:12" s="3" customFormat="1" ht="36" customHeight="1" x14ac:dyDescent="0.25">
      <c r="A166" s="112"/>
      <c r="B166" s="100"/>
      <c r="C166" s="101"/>
      <c r="D166" s="83" t="s">
        <v>20</v>
      </c>
      <c r="E166" s="17">
        <f t="shared" si="68"/>
        <v>77600</v>
      </c>
      <c r="F166" s="17">
        <v>60140</v>
      </c>
      <c r="G166" s="17">
        <v>17460</v>
      </c>
      <c r="H166" s="17">
        <v>0</v>
      </c>
      <c r="I166" s="17">
        <v>0</v>
      </c>
      <c r="J166" s="17">
        <v>0</v>
      </c>
      <c r="K166" s="101"/>
      <c r="L166" s="101"/>
    </row>
    <row r="167" spans="1:12" s="3" customFormat="1" ht="36" customHeight="1" x14ac:dyDescent="0.25">
      <c r="A167" s="112" t="s">
        <v>18</v>
      </c>
      <c r="B167" s="100" t="s">
        <v>132</v>
      </c>
      <c r="C167" s="101" t="s">
        <v>104</v>
      </c>
      <c r="D167" s="83" t="s">
        <v>15</v>
      </c>
      <c r="E167" s="17">
        <f>E168+E169</f>
        <v>0</v>
      </c>
      <c r="F167" s="17">
        <f t="shared" ref="F167:J167" si="70">F168+F169</f>
        <v>0</v>
      </c>
      <c r="G167" s="17">
        <f t="shared" si="70"/>
        <v>0</v>
      </c>
      <c r="H167" s="17">
        <f t="shared" si="70"/>
        <v>0</v>
      </c>
      <c r="I167" s="17">
        <f t="shared" si="70"/>
        <v>0</v>
      </c>
      <c r="J167" s="17">
        <f t="shared" si="70"/>
        <v>0</v>
      </c>
      <c r="K167" s="101" t="s">
        <v>19</v>
      </c>
      <c r="L167" s="101" t="s">
        <v>133</v>
      </c>
    </row>
    <row r="168" spans="1:12" s="3" customFormat="1" ht="36" customHeight="1" x14ac:dyDescent="0.25">
      <c r="A168" s="112"/>
      <c r="B168" s="100"/>
      <c r="C168" s="101"/>
      <c r="D168" s="83" t="s">
        <v>11</v>
      </c>
      <c r="E168" s="17">
        <f>F168+G168+H168+I168+J168</f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01"/>
      <c r="L168" s="101"/>
    </row>
    <row r="169" spans="1:12" s="3" customFormat="1" ht="36" customHeight="1" x14ac:dyDescent="0.25">
      <c r="A169" s="112"/>
      <c r="B169" s="100"/>
      <c r="C169" s="101"/>
      <c r="D169" s="83" t="s">
        <v>20</v>
      </c>
      <c r="E169" s="17">
        <f>F169+G169+H169+I169+J169</f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01"/>
      <c r="L169" s="101"/>
    </row>
    <row r="170" spans="1:12" s="3" customFormat="1" ht="36" customHeight="1" x14ac:dyDescent="0.25">
      <c r="A170" s="97" t="s">
        <v>26</v>
      </c>
      <c r="B170" s="94" t="s">
        <v>134</v>
      </c>
      <c r="C170" s="91" t="s">
        <v>104</v>
      </c>
      <c r="D170" s="48" t="s">
        <v>15</v>
      </c>
      <c r="E170" s="17">
        <f t="shared" ref="E170:F172" si="71">E173+E200</f>
        <v>2326385.59</v>
      </c>
      <c r="F170" s="17">
        <f t="shared" si="71"/>
        <v>253597.76</v>
      </c>
      <c r="G170" s="17">
        <f t="shared" ref="G170:J170" si="72">G173+G200</f>
        <v>555347.57999999996</v>
      </c>
      <c r="H170" s="17">
        <f t="shared" si="72"/>
        <v>477258.57</v>
      </c>
      <c r="I170" s="17">
        <f t="shared" si="72"/>
        <v>967121.67999999993</v>
      </c>
      <c r="J170" s="17">
        <f t="shared" si="72"/>
        <v>73060</v>
      </c>
      <c r="K170" s="91" t="s">
        <v>141</v>
      </c>
      <c r="L170" s="117"/>
    </row>
    <row r="171" spans="1:12" s="3" customFormat="1" ht="36" customHeight="1" x14ac:dyDescent="0.25">
      <c r="A171" s="98"/>
      <c r="B171" s="95"/>
      <c r="C171" s="92"/>
      <c r="D171" s="48" t="s">
        <v>11</v>
      </c>
      <c r="E171" s="17">
        <f t="shared" si="71"/>
        <v>1436462.13</v>
      </c>
      <c r="F171" s="17">
        <f t="shared" si="71"/>
        <v>138802.04</v>
      </c>
      <c r="G171" s="17">
        <f t="shared" ref="G171:J172" si="73">G174+G201</f>
        <v>347868.91</v>
      </c>
      <c r="H171" s="17">
        <f t="shared" si="73"/>
        <v>299241.12</v>
      </c>
      <c r="I171" s="17">
        <f t="shared" si="73"/>
        <v>605837.34</v>
      </c>
      <c r="J171" s="17">
        <f t="shared" si="73"/>
        <v>44712.72</v>
      </c>
      <c r="K171" s="92"/>
      <c r="L171" s="118"/>
    </row>
    <row r="172" spans="1:12" s="3" customFormat="1" ht="36" customHeight="1" x14ac:dyDescent="0.25">
      <c r="A172" s="99"/>
      <c r="B172" s="96"/>
      <c r="C172" s="93"/>
      <c r="D172" s="48" t="s">
        <v>20</v>
      </c>
      <c r="E172" s="17">
        <f t="shared" si="71"/>
        <v>889923.46000000008</v>
      </c>
      <c r="F172" s="17">
        <f t="shared" si="71"/>
        <v>114795.72</v>
      </c>
      <c r="G172" s="17">
        <f t="shared" si="73"/>
        <v>207478.66999999998</v>
      </c>
      <c r="H172" s="17">
        <f t="shared" si="73"/>
        <v>178017.45</v>
      </c>
      <c r="I172" s="17">
        <f t="shared" si="73"/>
        <v>361284.34</v>
      </c>
      <c r="J172" s="17">
        <f t="shared" si="73"/>
        <v>28347.279999999999</v>
      </c>
      <c r="K172" s="93"/>
      <c r="L172" s="119"/>
    </row>
    <row r="173" spans="1:12" s="3" customFormat="1" ht="36" customHeight="1" x14ac:dyDescent="0.25">
      <c r="A173" s="97" t="s">
        <v>28</v>
      </c>
      <c r="B173" s="94" t="s">
        <v>135</v>
      </c>
      <c r="C173" s="91" t="s">
        <v>104</v>
      </c>
      <c r="D173" s="48" t="s">
        <v>15</v>
      </c>
      <c r="E173" s="17">
        <f>E174+E175</f>
        <v>2226385.59</v>
      </c>
      <c r="F173" s="17">
        <f t="shared" ref="F173:J173" si="74">F174+F175</f>
        <v>163597.76000000001</v>
      </c>
      <c r="G173" s="17">
        <f t="shared" si="74"/>
        <v>545347.57999999996</v>
      </c>
      <c r="H173" s="17">
        <f t="shared" si="74"/>
        <v>477258.57</v>
      </c>
      <c r="I173" s="17">
        <f t="shared" si="74"/>
        <v>967121.67999999993</v>
      </c>
      <c r="J173" s="17">
        <f t="shared" si="74"/>
        <v>73060</v>
      </c>
      <c r="K173" s="91" t="s">
        <v>141</v>
      </c>
      <c r="L173" s="91" t="s">
        <v>140</v>
      </c>
    </row>
    <row r="174" spans="1:12" s="3" customFormat="1" ht="36" customHeight="1" x14ac:dyDescent="0.25">
      <c r="A174" s="98"/>
      <c r="B174" s="95"/>
      <c r="C174" s="92"/>
      <c r="D174" s="48" t="s">
        <v>11</v>
      </c>
      <c r="E174" s="17">
        <f>F174+G174+H174+I174+J174</f>
        <v>1375262.13</v>
      </c>
      <c r="F174" s="17">
        <f>F177+F180+F183+F186+F189+F192+F195+F198</f>
        <v>83722.040000000008</v>
      </c>
      <c r="G174" s="17">
        <f t="shared" ref="G174:J174" si="75">G177+G180+G183+G186+G189+G192+G195+G198</f>
        <v>341748.91</v>
      </c>
      <c r="H174" s="17">
        <f t="shared" si="75"/>
        <v>299241.12</v>
      </c>
      <c r="I174" s="17">
        <f t="shared" si="75"/>
        <v>605837.34</v>
      </c>
      <c r="J174" s="17">
        <f t="shared" si="75"/>
        <v>44712.72</v>
      </c>
      <c r="K174" s="92"/>
      <c r="L174" s="92"/>
    </row>
    <row r="175" spans="1:12" s="3" customFormat="1" ht="36" customHeight="1" x14ac:dyDescent="0.25">
      <c r="A175" s="99"/>
      <c r="B175" s="96"/>
      <c r="C175" s="93"/>
      <c r="D175" s="48" t="s">
        <v>20</v>
      </c>
      <c r="E175" s="17">
        <f>F175+G175+H175+I175+J175</f>
        <v>851123.46000000008</v>
      </c>
      <c r="F175" s="17">
        <f>F178+F181+F184+F187+F190+F193+F196+F199</f>
        <v>79875.72</v>
      </c>
      <c r="G175" s="17">
        <f t="shared" ref="G175:J175" si="76">G178+G181+G184+G187+G190+G193+G196+G199</f>
        <v>203598.66999999998</v>
      </c>
      <c r="H175" s="17">
        <f t="shared" si="76"/>
        <v>178017.45</v>
      </c>
      <c r="I175" s="17">
        <f t="shared" si="76"/>
        <v>361284.34</v>
      </c>
      <c r="J175" s="17">
        <f t="shared" si="76"/>
        <v>28347.279999999999</v>
      </c>
      <c r="K175" s="93"/>
      <c r="L175" s="93"/>
    </row>
    <row r="176" spans="1:12" s="3" customFormat="1" ht="36" customHeight="1" x14ac:dyDescent="0.25">
      <c r="A176" s="97" t="s">
        <v>136</v>
      </c>
      <c r="B176" s="104" t="s">
        <v>32</v>
      </c>
      <c r="C176" s="116" t="s">
        <v>104</v>
      </c>
      <c r="D176" s="49" t="s">
        <v>15</v>
      </c>
      <c r="E176" s="13">
        <f>SUM(F176:J176)</f>
        <v>113894.21</v>
      </c>
      <c r="F176" s="18">
        <f>F177+F178</f>
        <v>21879.73</v>
      </c>
      <c r="G176" s="18">
        <f>G177+G178</f>
        <v>92014.48000000001</v>
      </c>
      <c r="H176" s="18">
        <f>H177+H178</f>
        <v>0</v>
      </c>
      <c r="I176" s="18">
        <f>I177+I178</f>
        <v>0</v>
      </c>
      <c r="J176" s="18">
        <f>J177+J178</f>
        <v>0</v>
      </c>
      <c r="K176" s="91" t="s">
        <v>19</v>
      </c>
      <c r="L176" s="91" t="s">
        <v>227</v>
      </c>
    </row>
    <row r="177" spans="1:12" s="3" customFormat="1" ht="36" customHeight="1" x14ac:dyDescent="0.25">
      <c r="A177" s="98"/>
      <c r="B177" s="104"/>
      <c r="C177" s="116"/>
      <c r="D177" s="49" t="s">
        <v>11</v>
      </c>
      <c r="E177" s="13">
        <f>SUM(F177:J177)</f>
        <v>71183.88</v>
      </c>
      <c r="F177" s="13">
        <v>13674.83</v>
      </c>
      <c r="G177" s="18">
        <v>57509.05</v>
      </c>
      <c r="H177" s="18">
        <v>0</v>
      </c>
      <c r="I177" s="18">
        <v>0</v>
      </c>
      <c r="J177" s="13">
        <v>0</v>
      </c>
      <c r="K177" s="92"/>
      <c r="L177" s="92"/>
    </row>
    <row r="178" spans="1:12" s="3" customFormat="1" ht="36" customHeight="1" x14ac:dyDescent="0.25">
      <c r="A178" s="99"/>
      <c r="B178" s="104"/>
      <c r="C178" s="116"/>
      <c r="D178" s="49" t="s">
        <v>12</v>
      </c>
      <c r="E178" s="13">
        <f>SUM(F178:J178)</f>
        <v>42710.33</v>
      </c>
      <c r="F178" s="13">
        <v>8204.9</v>
      </c>
      <c r="G178" s="18">
        <v>34505.43</v>
      </c>
      <c r="H178" s="18">
        <v>0</v>
      </c>
      <c r="I178" s="18">
        <v>0</v>
      </c>
      <c r="J178" s="13">
        <v>0</v>
      </c>
      <c r="K178" s="93"/>
      <c r="L178" s="93"/>
    </row>
    <row r="179" spans="1:12" s="3" customFormat="1" ht="36" customHeight="1" x14ac:dyDescent="0.25">
      <c r="A179" s="97" t="s">
        <v>137</v>
      </c>
      <c r="B179" s="104" t="s">
        <v>90</v>
      </c>
      <c r="C179" s="116" t="s">
        <v>104</v>
      </c>
      <c r="D179" s="49" t="s">
        <v>15</v>
      </c>
      <c r="E179" s="13">
        <f t="shared" ref="E179:E181" si="77">F179+G179+H179+I179+J179</f>
        <v>1914710.3499999999</v>
      </c>
      <c r="F179" s="13">
        <f>F180+F181</f>
        <v>53527</v>
      </c>
      <c r="G179" s="18">
        <f>G180+G181</f>
        <v>453333.1</v>
      </c>
      <c r="H179" s="18">
        <f>H180+H181</f>
        <v>477258.57</v>
      </c>
      <c r="I179" s="13">
        <f>I180+I181</f>
        <v>930591.67999999993</v>
      </c>
      <c r="J179" s="13">
        <f>J180+J181</f>
        <v>0</v>
      </c>
      <c r="K179" s="91" t="s">
        <v>91</v>
      </c>
      <c r="L179" s="91" t="s">
        <v>227</v>
      </c>
    </row>
    <row r="180" spans="1:12" s="3" customFormat="1" ht="36" customHeight="1" x14ac:dyDescent="0.25">
      <c r="A180" s="98"/>
      <c r="B180" s="104"/>
      <c r="C180" s="116"/>
      <c r="D180" s="49" t="s">
        <v>11</v>
      </c>
      <c r="E180" s="13">
        <f t="shared" si="77"/>
        <v>1200523.3899999999</v>
      </c>
      <c r="F180" s="18">
        <v>33561.43</v>
      </c>
      <c r="G180" s="13">
        <v>284239.86</v>
      </c>
      <c r="H180" s="18">
        <v>299241.12</v>
      </c>
      <c r="I180" s="18">
        <v>583480.98</v>
      </c>
      <c r="J180" s="13">
        <v>0</v>
      </c>
      <c r="K180" s="92"/>
      <c r="L180" s="92"/>
    </row>
    <row r="181" spans="1:12" s="3" customFormat="1" ht="36" customHeight="1" x14ac:dyDescent="0.25">
      <c r="A181" s="99"/>
      <c r="B181" s="104"/>
      <c r="C181" s="116"/>
      <c r="D181" s="49" t="s">
        <v>12</v>
      </c>
      <c r="E181" s="13">
        <f t="shared" si="77"/>
        <v>714186.96</v>
      </c>
      <c r="F181" s="13">
        <v>19965.57</v>
      </c>
      <c r="G181" s="13">
        <v>169093.24</v>
      </c>
      <c r="H181" s="18">
        <v>178017.45</v>
      </c>
      <c r="I181" s="13">
        <v>347110.7</v>
      </c>
      <c r="J181" s="13">
        <v>0</v>
      </c>
      <c r="K181" s="93"/>
      <c r="L181" s="93"/>
    </row>
    <row r="182" spans="1:12" s="3" customFormat="1" ht="36" customHeight="1" x14ac:dyDescent="0.25">
      <c r="A182" s="97" t="s">
        <v>138</v>
      </c>
      <c r="B182" s="85" t="s">
        <v>101</v>
      </c>
      <c r="C182" s="88" t="s">
        <v>104</v>
      </c>
      <c r="D182" s="49" t="s">
        <v>15</v>
      </c>
      <c r="E182" s="13">
        <f>F182+G182+H182+I182+J182</f>
        <v>58191.03</v>
      </c>
      <c r="F182" s="13">
        <f>F183+F184</f>
        <v>58191.03</v>
      </c>
      <c r="G182" s="13">
        <f>G183+G184</f>
        <v>0</v>
      </c>
      <c r="H182" s="13">
        <f>H183+H184</f>
        <v>0</v>
      </c>
      <c r="I182" s="13">
        <f>I183+I184</f>
        <v>0</v>
      </c>
      <c r="J182" s="13">
        <f>J183+J184</f>
        <v>0</v>
      </c>
      <c r="K182" s="91" t="s">
        <v>19</v>
      </c>
      <c r="L182" s="91" t="s">
        <v>227</v>
      </c>
    </row>
    <row r="183" spans="1:12" s="3" customFormat="1" ht="36" customHeight="1" x14ac:dyDescent="0.25">
      <c r="A183" s="98"/>
      <c r="B183" s="86"/>
      <c r="C183" s="89"/>
      <c r="D183" s="49" t="s">
        <v>11</v>
      </c>
      <c r="E183" s="13">
        <f>F183+G183+H183+I183+J183</f>
        <v>36485.78</v>
      </c>
      <c r="F183" s="13">
        <v>36485.78</v>
      </c>
      <c r="G183" s="13">
        <v>0</v>
      </c>
      <c r="H183" s="13">
        <v>0</v>
      </c>
      <c r="I183" s="13">
        <v>0</v>
      </c>
      <c r="J183" s="10">
        <v>0</v>
      </c>
      <c r="K183" s="92"/>
      <c r="L183" s="92"/>
    </row>
    <row r="184" spans="1:12" s="3" customFormat="1" ht="36" customHeight="1" x14ac:dyDescent="0.25">
      <c r="A184" s="99"/>
      <c r="B184" s="87"/>
      <c r="C184" s="90"/>
      <c r="D184" s="49" t="s">
        <v>12</v>
      </c>
      <c r="E184" s="13">
        <f>F184+G184+H184+I184+J184</f>
        <v>21705.25</v>
      </c>
      <c r="F184" s="13">
        <v>21705.25</v>
      </c>
      <c r="G184" s="13">
        <v>0</v>
      </c>
      <c r="H184" s="13">
        <v>0</v>
      </c>
      <c r="I184" s="13">
        <v>0</v>
      </c>
      <c r="J184" s="10">
        <v>0</v>
      </c>
      <c r="K184" s="93"/>
      <c r="L184" s="93"/>
    </row>
    <row r="185" spans="1:12" s="3" customFormat="1" ht="36" customHeight="1" x14ac:dyDescent="0.25">
      <c r="A185" s="97" t="s">
        <v>139</v>
      </c>
      <c r="B185" s="85" t="s">
        <v>86</v>
      </c>
      <c r="C185" s="88" t="s">
        <v>104</v>
      </c>
      <c r="D185" s="48" t="s">
        <v>15</v>
      </c>
      <c r="E185" s="13">
        <f t="shared" ref="E185:E193" si="78">F185+G185+H185+I185+J185</f>
        <v>0</v>
      </c>
      <c r="F185" s="13">
        <v>0</v>
      </c>
      <c r="G185" s="13">
        <v>0</v>
      </c>
      <c r="H185" s="13">
        <v>0</v>
      </c>
      <c r="I185" s="13">
        <v>0</v>
      </c>
      <c r="J185" s="10">
        <v>0</v>
      </c>
      <c r="K185" s="91" t="s">
        <v>19</v>
      </c>
      <c r="L185" s="91" t="s">
        <v>140</v>
      </c>
    </row>
    <row r="186" spans="1:12" s="3" customFormat="1" ht="36" customHeight="1" x14ac:dyDescent="0.25">
      <c r="A186" s="98"/>
      <c r="B186" s="86"/>
      <c r="C186" s="89"/>
      <c r="D186" s="48" t="s">
        <v>11</v>
      </c>
      <c r="E186" s="13">
        <f t="shared" si="78"/>
        <v>0</v>
      </c>
      <c r="F186" s="13">
        <v>0</v>
      </c>
      <c r="G186" s="13">
        <v>0</v>
      </c>
      <c r="H186" s="13">
        <v>0</v>
      </c>
      <c r="I186" s="13">
        <v>0</v>
      </c>
      <c r="J186" s="10">
        <v>0</v>
      </c>
      <c r="K186" s="92"/>
      <c r="L186" s="92"/>
    </row>
    <row r="187" spans="1:12" s="3" customFormat="1" ht="36" customHeight="1" x14ac:dyDescent="0.25">
      <c r="A187" s="99"/>
      <c r="B187" s="87"/>
      <c r="C187" s="90"/>
      <c r="D187" s="48" t="s">
        <v>20</v>
      </c>
      <c r="E187" s="13">
        <f t="shared" si="78"/>
        <v>0</v>
      </c>
      <c r="F187" s="13">
        <v>0</v>
      </c>
      <c r="G187" s="13">
        <v>0</v>
      </c>
      <c r="H187" s="13">
        <v>0</v>
      </c>
      <c r="I187" s="13">
        <v>0</v>
      </c>
      <c r="J187" s="10">
        <v>0</v>
      </c>
      <c r="K187" s="93"/>
      <c r="L187" s="93"/>
    </row>
    <row r="188" spans="1:12" s="3" customFormat="1" ht="36" customHeight="1" x14ac:dyDescent="0.25">
      <c r="A188" s="112" t="s">
        <v>146</v>
      </c>
      <c r="B188" s="104" t="s">
        <v>175</v>
      </c>
      <c r="C188" s="115" t="s">
        <v>104</v>
      </c>
      <c r="D188" s="56" t="s">
        <v>15</v>
      </c>
      <c r="E188" s="13">
        <f>F188+G188+H188+I188+J188</f>
        <v>12000</v>
      </c>
      <c r="F188" s="13">
        <f>F189+F190</f>
        <v>12000</v>
      </c>
      <c r="G188" s="13">
        <f t="shared" ref="G188:J188" si="79">G189+G190</f>
        <v>0</v>
      </c>
      <c r="H188" s="13">
        <f t="shared" si="79"/>
        <v>0</v>
      </c>
      <c r="I188" s="13">
        <f t="shared" si="79"/>
        <v>0</v>
      </c>
      <c r="J188" s="13">
        <f t="shared" si="79"/>
        <v>0</v>
      </c>
      <c r="K188" s="91" t="s">
        <v>19</v>
      </c>
      <c r="L188" s="91" t="s">
        <v>227</v>
      </c>
    </row>
    <row r="189" spans="1:12" s="3" customFormat="1" ht="36" customHeight="1" x14ac:dyDescent="0.25">
      <c r="A189" s="112"/>
      <c r="B189" s="104"/>
      <c r="C189" s="115"/>
      <c r="D189" s="56" t="s">
        <v>11</v>
      </c>
      <c r="E189" s="13">
        <f t="shared" si="78"/>
        <v>0</v>
      </c>
      <c r="F189" s="13">
        <v>0</v>
      </c>
      <c r="G189" s="13">
        <v>0</v>
      </c>
      <c r="H189" s="13">
        <v>0</v>
      </c>
      <c r="I189" s="13">
        <v>0</v>
      </c>
      <c r="J189" s="10">
        <v>0</v>
      </c>
      <c r="K189" s="92"/>
      <c r="L189" s="92"/>
    </row>
    <row r="190" spans="1:12" s="3" customFormat="1" ht="36" customHeight="1" x14ac:dyDescent="0.25">
      <c r="A190" s="112"/>
      <c r="B190" s="104"/>
      <c r="C190" s="115"/>
      <c r="D190" s="56" t="s">
        <v>20</v>
      </c>
      <c r="E190" s="13">
        <f t="shared" si="78"/>
        <v>12000</v>
      </c>
      <c r="F190" s="13">
        <v>12000</v>
      </c>
      <c r="G190" s="13">
        <v>0</v>
      </c>
      <c r="H190" s="13">
        <v>0</v>
      </c>
      <c r="I190" s="13">
        <v>0</v>
      </c>
      <c r="J190" s="10">
        <v>0</v>
      </c>
      <c r="K190" s="93"/>
      <c r="L190" s="93"/>
    </row>
    <row r="191" spans="1:12" s="3" customFormat="1" ht="36" customHeight="1" x14ac:dyDescent="0.25">
      <c r="A191" s="112" t="s">
        <v>174</v>
      </c>
      <c r="B191" s="104" t="s">
        <v>176</v>
      </c>
      <c r="C191" s="115"/>
      <c r="D191" s="83" t="s">
        <v>15</v>
      </c>
      <c r="E191" s="13">
        <f t="shared" si="78"/>
        <v>18000</v>
      </c>
      <c r="F191" s="13">
        <f>F192+F193</f>
        <v>18000</v>
      </c>
      <c r="G191" s="13">
        <f t="shared" ref="G191:J191" si="80">G192+G193</f>
        <v>0</v>
      </c>
      <c r="H191" s="13">
        <f t="shared" si="80"/>
        <v>0</v>
      </c>
      <c r="I191" s="13">
        <f t="shared" si="80"/>
        <v>0</v>
      </c>
      <c r="J191" s="13">
        <f t="shared" si="80"/>
        <v>0</v>
      </c>
      <c r="K191" s="101" t="s">
        <v>19</v>
      </c>
      <c r="L191" s="101" t="s">
        <v>227</v>
      </c>
    </row>
    <row r="192" spans="1:12" s="3" customFormat="1" ht="36" customHeight="1" x14ac:dyDescent="0.25">
      <c r="A192" s="112"/>
      <c r="B192" s="104"/>
      <c r="C192" s="115"/>
      <c r="D192" s="83" t="s">
        <v>11</v>
      </c>
      <c r="E192" s="13">
        <f t="shared" si="78"/>
        <v>0</v>
      </c>
      <c r="F192" s="13">
        <v>0</v>
      </c>
      <c r="G192" s="13">
        <v>0</v>
      </c>
      <c r="H192" s="13">
        <v>0</v>
      </c>
      <c r="I192" s="13">
        <v>0</v>
      </c>
      <c r="J192" s="10">
        <v>0</v>
      </c>
      <c r="K192" s="101"/>
      <c r="L192" s="101"/>
    </row>
    <row r="193" spans="1:13" s="3" customFormat="1" ht="36" customHeight="1" x14ac:dyDescent="0.25">
      <c r="A193" s="112"/>
      <c r="B193" s="104"/>
      <c r="C193" s="115"/>
      <c r="D193" s="83" t="s">
        <v>20</v>
      </c>
      <c r="E193" s="13">
        <f t="shared" si="78"/>
        <v>18000</v>
      </c>
      <c r="F193" s="13">
        <v>18000</v>
      </c>
      <c r="G193" s="13">
        <v>0</v>
      </c>
      <c r="H193" s="13">
        <v>0</v>
      </c>
      <c r="I193" s="13">
        <v>0</v>
      </c>
      <c r="J193" s="10">
        <v>0</v>
      </c>
      <c r="K193" s="101"/>
      <c r="L193" s="101"/>
    </row>
    <row r="194" spans="1:13" s="3" customFormat="1" ht="36" customHeight="1" x14ac:dyDescent="0.25">
      <c r="A194" s="112" t="s">
        <v>206</v>
      </c>
      <c r="B194" s="120" t="s">
        <v>236</v>
      </c>
      <c r="C194" s="101" t="s">
        <v>104</v>
      </c>
      <c r="D194" s="83" t="s">
        <v>15</v>
      </c>
      <c r="E194" s="17">
        <f>F194+G194+H194+I194+J194</f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01" t="s">
        <v>34</v>
      </c>
      <c r="L194" s="101" t="s">
        <v>235</v>
      </c>
    </row>
    <row r="195" spans="1:13" s="3" customFormat="1" ht="36" customHeight="1" x14ac:dyDescent="0.25">
      <c r="A195" s="112"/>
      <c r="B195" s="121"/>
      <c r="C195" s="122"/>
      <c r="D195" s="83" t="s">
        <v>11</v>
      </c>
      <c r="E195" s="17">
        <f>F195+G195+H195+I195+J195</f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22"/>
      <c r="L195" s="101"/>
    </row>
    <row r="196" spans="1:13" s="3" customFormat="1" ht="36" customHeight="1" x14ac:dyDescent="0.25">
      <c r="A196" s="112"/>
      <c r="B196" s="121"/>
      <c r="C196" s="122"/>
      <c r="D196" s="83" t="s">
        <v>20</v>
      </c>
      <c r="E196" s="17">
        <f>F196+G196+H196+I196+J196</f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22"/>
      <c r="L196" s="101"/>
    </row>
    <row r="197" spans="1:13" s="3" customFormat="1" ht="36" customHeight="1" x14ac:dyDescent="0.25">
      <c r="A197" s="97" t="s">
        <v>214</v>
      </c>
      <c r="B197" s="85" t="s">
        <v>221</v>
      </c>
      <c r="C197" s="88" t="s">
        <v>104</v>
      </c>
      <c r="D197" s="66" t="s">
        <v>15</v>
      </c>
      <c r="E197" s="13">
        <f>E198+E199</f>
        <v>109590</v>
      </c>
      <c r="F197" s="13">
        <f t="shared" ref="F197:J197" si="81">F198+F199</f>
        <v>0</v>
      </c>
      <c r="G197" s="13">
        <f t="shared" si="81"/>
        <v>0</v>
      </c>
      <c r="H197" s="13">
        <f t="shared" si="81"/>
        <v>0</v>
      </c>
      <c r="I197" s="13">
        <f t="shared" si="81"/>
        <v>36530</v>
      </c>
      <c r="J197" s="13">
        <f t="shared" si="81"/>
        <v>73060</v>
      </c>
      <c r="K197" s="91" t="s">
        <v>19</v>
      </c>
      <c r="L197" s="91" t="s">
        <v>227</v>
      </c>
    </row>
    <row r="198" spans="1:13" s="3" customFormat="1" ht="36" customHeight="1" x14ac:dyDescent="0.25">
      <c r="A198" s="98"/>
      <c r="B198" s="86"/>
      <c r="C198" s="89"/>
      <c r="D198" s="66" t="s">
        <v>11</v>
      </c>
      <c r="E198" s="13">
        <f>F198+G198+H198+I198+J198</f>
        <v>67069.08</v>
      </c>
      <c r="F198" s="13">
        <v>0</v>
      </c>
      <c r="G198" s="13">
        <v>0</v>
      </c>
      <c r="H198" s="13">
        <f t="shared" ref="H198" si="82">H201</f>
        <v>0</v>
      </c>
      <c r="I198" s="13">
        <v>22356.36</v>
      </c>
      <c r="J198" s="13">
        <v>44712.72</v>
      </c>
      <c r="K198" s="92"/>
      <c r="L198" s="92"/>
    </row>
    <row r="199" spans="1:13" s="3" customFormat="1" ht="36" customHeight="1" x14ac:dyDescent="0.25">
      <c r="A199" s="99"/>
      <c r="B199" s="87"/>
      <c r="C199" s="90"/>
      <c r="D199" s="66" t="s">
        <v>20</v>
      </c>
      <c r="E199" s="13">
        <f>F199+G199+H199+I199+J199</f>
        <v>42520.92</v>
      </c>
      <c r="F199" s="13">
        <v>0</v>
      </c>
      <c r="G199" s="13">
        <v>0</v>
      </c>
      <c r="H199" s="13">
        <f t="shared" ref="H199" si="83">H202</f>
        <v>0</v>
      </c>
      <c r="I199" s="13">
        <v>14173.64</v>
      </c>
      <c r="J199" s="13">
        <v>28347.279999999999</v>
      </c>
      <c r="K199" s="93"/>
      <c r="L199" s="93"/>
    </row>
    <row r="200" spans="1:13" s="3" customFormat="1" ht="36" customHeight="1" x14ac:dyDescent="0.25">
      <c r="A200" s="97" t="s">
        <v>29</v>
      </c>
      <c r="B200" s="85" t="s">
        <v>142</v>
      </c>
      <c r="C200" s="88" t="s">
        <v>104</v>
      </c>
      <c r="D200" s="48" t="s">
        <v>15</v>
      </c>
      <c r="E200" s="13">
        <f>E203</f>
        <v>100000</v>
      </c>
      <c r="F200" s="13">
        <f t="shared" ref="F200:J200" si="84">F203</f>
        <v>90000</v>
      </c>
      <c r="G200" s="13">
        <f t="shared" si="84"/>
        <v>10000</v>
      </c>
      <c r="H200" s="13">
        <f t="shared" si="84"/>
        <v>0</v>
      </c>
      <c r="I200" s="13">
        <f t="shared" si="84"/>
        <v>0</v>
      </c>
      <c r="J200" s="13">
        <f t="shared" si="84"/>
        <v>0</v>
      </c>
      <c r="K200" s="91" t="s">
        <v>19</v>
      </c>
      <c r="L200" s="91" t="s">
        <v>143</v>
      </c>
    </row>
    <row r="201" spans="1:13" s="3" customFormat="1" ht="36" customHeight="1" x14ac:dyDescent="0.25">
      <c r="A201" s="98"/>
      <c r="B201" s="86"/>
      <c r="C201" s="89"/>
      <c r="D201" s="48" t="s">
        <v>11</v>
      </c>
      <c r="E201" s="13">
        <f t="shared" ref="E201:J202" si="85">E204</f>
        <v>61200</v>
      </c>
      <c r="F201" s="13">
        <f t="shared" si="85"/>
        <v>55080</v>
      </c>
      <c r="G201" s="13">
        <f t="shared" si="85"/>
        <v>6120</v>
      </c>
      <c r="H201" s="13">
        <f t="shared" si="85"/>
        <v>0</v>
      </c>
      <c r="I201" s="13">
        <f t="shared" si="85"/>
        <v>0</v>
      </c>
      <c r="J201" s="13">
        <f t="shared" si="85"/>
        <v>0</v>
      </c>
      <c r="K201" s="92"/>
      <c r="L201" s="92"/>
    </row>
    <row r="202" spans="1:13" s="3" customFormat="1" ht="36" customHeight="1" x14ac:dyDescent="0.25">
      <c r="A202" s="99"/>
      <c r="B202" s="87"/>
      <c r="C202" s="90"/>
      <c r="D202" s="48" t="s">
        <v>20</v>
      </c>
      <c r="E202" s="13">
        <f t="shared" si="85"/>
        <v>38800</v>
      </c>
      <c r="F202" s="13">
        <f t="shared" si="85"/>
        <v>34920</v>
      </c>
      <c r="G202" s="13">
        <f t="shared" si="85"/>
        <v>3880</v>
      </c>
      <c r="H202" s="13">
        <f t="shared" si="85"/>
        <v>0</v>
      </c>
      <c r="I202" s="13">
        <f t="shared" si="85"/>
        <v>0</v>
      </c>
      <c r="J202" s="13">
        <f t="shared" si="85"/>
        <v>0</v>
      </c>
      <c r="K202" s="93"/>
      <c r="L202" s="93"/>
    </row>
    <row r="203" spans="1:13" s="3" customFormat="1" ht="36" customHeight="1" x14ac:dyDescent="0.25">
      <c r="A203" s="97" t="s">
        <v>171</v>
      </c>
      <c r="B203" s="85" t="s">
        <v>170</v>
      </c>
      <c r="C203" s="88" t="s">
        <v>104</v>
      </c>
      <c r="D203" s="55" t="s">
        <v>15</v>
      </c>
      <c r="E203" s="13">
        <f>F203+G203+H203+I203+J203</f>
        <v>100000</v>
      </c>
      <c r="F203" s="13">
        <f>F204+F205</f>
        <v>90000</v>
      </c>
      <c r="G203" s="13">
        <f t="shared" ref="G203:J203" si="86">G204+G205</f>
        <v>10000</v>
      </c>
      <c r="H203" s="13">
        <f t="shared" si="86"/>
        <v>0</v>
      </c>
      <c r="I203" s="13">
        <f t="shared" si="86"/>
        <v>0</v>
      </c>
      <c r="J203" s="13">
        <f t="shared" si="86"/>
        <v>0</v>
      </c>
      <c r="K203" s="91" t="s">
        <v>19</v>
      </c>
      <c r="L203" s="91" t="s">
        <v>143</v>
      </c>
    </row>
    <row r="204" spans="1:13" s="3" customFormat="1" ht="36" customHeight="1" x14ac:dyDescent="0.25">
      <c r="A204" s="98"/>
      <c r="B204" s="86"/>
      <c r="C204" s="89"/>
      <c r="D204" s="55" t="s">
        <v>11</v>
      </c>
      <c r="E204" s="13">
        <f t="shared" ref="E204:E205" si="87">F204+G204+H204+I204+J204</f>
        <v>61200</v>
      </c>
      <c r="F204" s="13">
        <v>55080</v>
      </c>
      <c r="G204" s="13">
        <v>6120</v>
      </c>
      <c r="H204" s="13">
        <v>0</v>
      </c>
      <c r="I204" s="13">
        <v>0</v>
      </c>
      <c r="J204" s="13">
        <v>0</v>
      </c>
      <c r="K204" s="92"/>
      <c r="L204" s="92"/>
    </row>
    <row r="205" spans="1:13" s="3" customFormat="1" ht="36" customHeight="1" x14ac:dyDescent="0.25">
      <c r="A205" s="99"/>
      <c r="B205" s="87"/>
      <c r="C205" s="90"/>
      <c r="D205" s="55" t="s">
        <v>20</v>
      </c>
      <c r="E205" s="13">
        <f t="shared" si="87"/>
        <v>38800</v>
      </c>
      <c r="F205" s="13">
        <v>34920</v>
      </c>
      <c r="G205" s="13">
        <v>3880</v>
      </c>
      <c r="H205" s="13">
        <v>0</v>
      </c>
      <c r="I205" s="13">
        <v>0</v>
      </c>
      <c r="J205" s="13">
        <v>0</v>
      </c>
      <c r="K205" s="93"/>
      <c r="L205" s="93"/>
    </row>
    <row r="206" spans="1:13" s="3" customFormat="1" ht="36" customHeight="1" x14ac:dyDescent="0.25">
      <c r="A206" s="97" t="s">
        <v>144</v>
      </c>
      <c r="B206" s="85" t="s">
        <v>223</v>
      </c>
      <c r="C206" s="88" t="s">
        <v>104</v>
      </c>
      <c r="D206" s="48" t="s">
        <v>15</v>
      </c>
      <c r="E206" s="13">
        <f>E209</f>
        <v>0</v>
      </c>
      <c r="F206" s="13">
        <f>F207+F208</f>
        <v>0</v>
      </c>
      <c r="G206" s="13">
        <f t="shared" ref="G206:J206" si="88">G207+G208</f>
        <v>0</v>
      </c>
      <c r="H206" s="13">
        <f t="shared" si="88"/>
        <v>0</v>
      </c>
      <c r="I206" s="13">
        <f t="shared" si="88"/>
        <v>0</v>
      </c>
      <c r="J206" s="13">
        <f t="shared" si="88"/>
        <v>0</v>
      </c>
      <c r="K206" s="91" t="s">
        <v>19</v>
      </c>
      <c r="L206" s="91" t="s">
        <v>99</v>
      </c>
      <c r="M206" s="58"/>
    </row>
    <row r="207" spans="1:13" s="3" customFormat="1" ht="36" customHeight="1" x14ac:dyDescent="0.25">
      <c r="A207" s="98"/>
      <c r="B207" s="86"/>
      <c r="C207" s="89"/>
      <c r="D207" s="48" t="s">
        <v>11</v>
      </c>
      <c r="E207" s="13">
        <f t="shared" ref="E207:J208" si="89">E210</f>
        <v>0</v>
      </c>
      <c r="F207" s="13">
        <f>F210</f>
        <v>0</v>
      </c>
      <c r="G207" s="13">
        <f t="shared" ref="G207:J207" si="90">G210</f>
        <v>0</v>
      </c>
      <c r="H207" s="13">
        <f t="shared" si="90"/>
        <v>0</v>
      </c>
      <c r="I207" s="13">
        <f t="shared" si="90"/>
        <v>0</v>
      </c>
      <c r="J207" s="13">
        <f t="shared" si="90"/>
        <v>0</v>
      </c>
      <c r="K207" s="92"/>
      <c r="L207" s="92"/>
      <c r="M207" s="58"/>
    </row>
    <row r="208" spans="1:13" s="3" customFormat="1" ht="36" customHeight="1" x14ac:dyDescent="0.25">
      <c r="A208" s="99"/>
      <c r="B208" s="87"/>
      <c r="C208" s="90"/>
      <c r="D208" s="48" t="s">
        <v>20</v>
      </c>
      <c r="E208" s="13">
        <f t="shared" si="89"/>
        <v>0</v>
      </c>
      <c r="F208" s="13">
        <f t="shared" si="89"/>
        <v>0</v>
      </c>
      <c r="G208" s="13">
        <f t="shared" si="89"/>
        <v>0</v>
      </c>
      <c r="H208" s="13">
        <f t="shared" si="89"/>
        <v>0</v>
      </c>
      <c r="I208" s="13">
        <f t="shared" si="89"/>
        <v>0</v>
      </c>
      <c r="J208" s="13">
        <f t="shared" si="89"/>
        <v>0</v>
      </c>
      <c r="K208" s="93"/>
      <c r="L208" s="93"/>
    </row>
    <row r="209" spans="1:16383" s="3" customFormat="1" ht="36" customHeight="1" x14ac:dyDescent="0.25">
      <c r="A209" s="97" t="s">
        <v>145</v>
      </c>
      <c r="B209" s="105" t="s">
        <v>100</v>
      </c>
      <c r="C209" s="88" t="s">
        <v>104</v>
      </c>
      <c r="D209" s="49" t="s">
        <v>9</v>
      </c>
      <c r="E209" s="13">
        <f t="shared" ref="E209:E211" si="91">F209+G209+I209+H209+J209</f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91" t="s">
        <v>19</v>
      </c>
      <c r="L209" s="91" t="s">
        <v>99</v>
      </c>
    </row>
    <row r="210" spans="1:16383" s="3" customFormat="1" ht="36" customHeight="1" x14ac:dyDescent="0.25">
      <c r="A210" s="98"/>
      <c r="B210" s="106"/>
      <c r="C210" s="89"/>
      <c r="D210" s="49" t="s">
        <v>11</v>
      </c>
      <c r="E210" s="13">
        <f t="shared" si="91"/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92"/>
      <c r="L210" s="92"/>
    </row>
    <row r="211" spans="1:16383" s="3" customFormat="1" ht="36" customHeight="1" x14ac:dyDescent="0.25">
      <c r="A211" s="99"/>
      <c r="B211" s="107"/>
      <c r="C211" s="90"/>
      <c r="D211" s="49" t="s">
        <v>12</v>
      </c>
      <c r="E211" s="13">
        <f t="shared" si="91"/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93"/>
      <c r="L211" s="93"/>
    </row>
    <row r="212" spans="1:16383" s="19" customFormat="1" ht="31.5" customHeight="1" x14ac:dyDescent="0.3">
      <c r="A212" s="112" t="s">
        <v>30</v>
      </c>
      <c r="B212" s="100" t="s">
        <v>35</v>
      </c>
      <c r="C212" s="101" t="s">
        <v>104</v>
      </c>
      <c r="D212" s="33" t="s">
        <v>15</v>
      </c>
      <c r="E212" s="10">
        <f>SUM(F212:J212)</f>
        <v>0</v>
      </c>
      <c r="F212" s="10">
        <f>SUM(F213:F214)</f>
        <v>0</v>
      </c>
      <c r="G212" s="10">
        <f>G213+G214</f>
        <v>0</v>
      </c>
      <c r="H212" s="10">
        <f>H213+H214</f>
        <v>0</v>
      </c>
      <c r="I212" s="10">
        <f>I213+I214</f>
        <v>0</v>
      </c>
      <c r="J212" s="10">
        <v>0</v>
      </c>
      <c r="K212" s="101" t="s">
        <v>19</v>
      </c>
      <c r="L212" s="101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  <c r="KW212" s="4"/>
      <c r="KX212" s="4"/>
      <c r="KY212" s="4"/>
      <c r="KZ212" s="4"/>
      <c r="LA212" s="4"/>
      <c r="LB212" s="4"/>
      <c r="LC212" s="4"/>
      <c r="LD212" s="4"/>
      <c r="LE212" s="4"/>
      <c r="LF212" s="4"/>
      <c r="LG212" s="4"/>
      <c r="LH212" s="4"/>
      <c r="LI212" s="4"/>
      <c r="LJ212" s="4"/>
      <c r="LK212" s="4"/>
      <c r="LL212" s="4"/>
      <c r="LM212" s="4"/>
      <c r="LN212" s="4"/>
      <c r="LO212" s="4"/>
      <c r="LP212" s="4"/>
      <c r="LQ212" s="4"/>
      <c r="LR212" s="4"/>
      <c r="LS212" s="4"/>
      <c r="LT212" s="4"/>
      <c r="LU212" s="4"/>
      <c r="LV212" s="4"/>
      <c r="LW212" s="4"/>
      <c r="LX212" s="4"/>
      <c r="LY212" s="4"/>
      <c r="LZ212" s="4"/>
      <c r="MA212" s="4"/>
      <c r="MB212" s="4"/>
      <c r="MC212" s="4"/>
      <c r="MD212" s="4"/>
      <c r="ME212" s="4"/>
      <c r="MF212" s="4"/>
      <c r="MG212" s="4"/>
      <c r="MH212" s="4"/>
      <c r="MI212" s="4"/>
      <c r="MJ212" s="4"/>
      <c r="MK212" s="4"/>
      <c r="ML212" s="4"/>
      <c r="MM212" s="4"/>
      <c r="MN212" s="4"/>
      <c r="MO212" s="4"/>
      <c r="MP212" s="4"/>
      <c r="MQ212" s="4"/>
      <c r="MR212" s="4"/>
      <c r="MS212" s="4"/>
      <c r="MT212" s="4"/>
      <c r="MU212" s="4"/>
      <c r="MV212" s="4"/>
      <c r="MW212" s="4"/>
      <c r="MX212" s="4"/>
      <c r="MY212" s="4"/>
      <c r="MZ212" s="4"/>
      <c r="NA212" s="4"/>
      <c r="NB212" s="4"/>
      <c r="NC212" s="4"/>
      <c r="ND212" s="4"/>
      <c r="NE212" s="4"/>
      <c r="NF212" s="4"/>
      <c r="NG212" s="4"/>
      <c r="NH212" s="4"/>
      <c r="NI212" s="4"/>
      <c r="NJ212" s="4"/>
      <c r="NK212" s="4"/>
      <c r="NL212" s="4"/>
      <c r="NM212" s="4"/>
      <c r="NN212" s="4"/>
      <c r="NO212" s="4"/>
      <c r="NP212" s="4"/>
      <c r="NQ212" s="4"/>
      <c r="NR212" s="4"/>
      <c r="NS212" s="4"/>
      <c r="NT212" s="4"/>
      <c r="NU212" s="4"/>
      <c r="NV212" s="4"/>
      <c r="NW212" s="4"/>
      <c r="NX212" s="4"/>
      <c r="NY212" s="4"/>
      <c r="NZ212" s="4"/>
      <c r="OA212" s="4"/>
      <c r="OB212" s="4"/>
      <c r="OC212" s="4"/>
      <c r="OD212" s="4"/>
      <c r="OE212" s="4"/>
      <c r="OF212" s="4"/>
      <c r="OG212" s="4"/>
      <c r="OH212" s="4"/>
      <c r="OI212" s="4"/>
      <c r="OJ212" s="4"/>
      <c r="OK212" s="4"/>
      <c r="OL212" s="4"/>
      <c r="OM212" s="4"/>
      <c r="ON212" s="4"/>
      <c r="OO212" s="4"/>
      <c r="OP212" s="4"/>
      <c r="OQ212" s="4"/>
      <c r="OR212" s="4"/>
      <c r="OS212" s="4"/>
      <c r="OT212" s="4"/>
      <c r="OU212" s="4"/>
      <c r="OV212" s="4"/>
      <c r="OW212" s="4"/>
      <c r="OX212" s="4"/>
      <c r="OY212" s="4"/>
      <c r="OZ212" s="4"/>
      <c r="PA212" s="4"/>
      <c r="PB212" s="4"/>
      <c r="PC212" s="4"/>
      <c r="PD212" s="4"/>
      <c r="PE212" s="4"/>
      <c r="PF212" s="4"/>
      <c r="PG212" s="4"/>
      <c r="PH212" s="4"/>
      <c r="PI212" s="4"/>
      <c r="PJ212" s="4"/>
      <c r="PK212" s="4"/>
      <c r="PL212" s="4"/>
      <c r="PM212" s="4"/>
      <c r="PN212" s="4"/>
      <c r="PO212" s="4"/>
      <c r="PP212" s="4"/>
      <c r="PQ212" s="4"/>
      <c r="PR212" s="4"/>
      <c r="PS212" s="4"/>
      <c r="PT212" s="4"/>
      <c r="PU212" s="4"/>
      <c r="PV212" s="4"/>
      <c r="PW212" s="4"/>
      <c r="PX212" s="4"/>
      <c r="PY212" s="4"/>
      <c r="PZ212" s="4"/>
      <c r="QA212" s="4"/>
      <c r="QB212" s="4"/>
      <c r="QC212" s="4"/>
      <c r="QD212" s="4"/>
      <c r="QE212" s="4"/>
      <c r="QF212" s="4"/>
      <c r="QG212" s="4"/>
      <c r="QH212" s="4"/>
      <c r="QI212" s="4"/>
      <c r="QJ212" s="4"/>
      <c r="QK212" s="4"/>
      <c r="QL212" s="4"/>
      <c r="QM212" s="4"/>
      <c r="QN212" s="4"/>
      <c r="QO212" s="4"/>
      <c r="QP212" s="4"/>
      <c r="QQ212" s="4"/>
      <c r="QR212" s="4"/>
      <c r="QS212" s="4"/>
      <c r="QT212" s="4"/>
      <c r="QU212" s="4"/>
      <c r="QV212" s="4"/>
      <c r="QW212" s="4"/>
      <c r="QX212" s="4"/>
      <c r="QY212" s="4"/>
      <c r="QZ212" s="4"/>
      <c r="RA212" s="4"/>
      <c r="RB212" s="4"/>
      <c r="RC212" s="4"/>
      <c r="RD212" s="4"/>
      <c r="RE212" s="4"/>
      <c r="RF212" s="4"/>
      <c r="RG212" s="4"/>
      <c r="RH212" s="4"/>
      <c r="RI212" s="4"/>
      <c r="RJ212" s="4"/>
      <c r="RK212" s="4"/>
      <c r="RL212" s="4"/>
      <c r="RM212" s="4"/>
      <c r="RN212" s="4"/>
      <c r="RO212" s="4"/>
      <c r="RP212" s="4"/>
      <c r="RQ212" s="4"/>
      <c r="RR212" s="4"/>
      <c r="RS212" s="4"/>
      <c r="RT212" s="4"/>
      <c r="RU212" s="4"/>
      <c r="RV212" s="4"/>
      <c r="RW212" s="4"/>
      <c r="RX212" s="4"/>
      <c r="RY212" s="4"/>
      <c r="RZ212" s="4"/>
      <c r="SA212" s="4"/>
      <c r="SB212" s="4"/>
      <c r="SC212" s="4"/>
      <c r="SD212" s="4"/>
      <c r="SE212" s="4"/>
      <c r="SF212" s="4"/>
      <c r="SG212" s="4"/>
      <c r="SH212" s="4"/>
      <c r="SI212" s="4"/>
      <c r="SJ212" s="4"/>
      <c r="SK212" s="4"/>
      <c r="SL212" s="4"/>
      <c r="SM212" s="4"/>
      <c r="SN212" s="4"/>
      <c r="SO212" s="4"/>
      <c r="SP212" s="4"/>
      <c r="SQ212" s="4"/>
      <c r="SR212" s="4"/>
      <c r="SS212" s="4"/>
      <c r="ST212" s="4"/>
      <c r="SU212" s="4"/>
      <c r="SV212" s="4"/>
      <c r="SW212" s="4"/>
      <c r="SX212" s="4"/>
      <c r="SY212" s="4"/>
      <c r="SZ212" s="4"/>
      <c r="TA212" s="4"/>
      <c r="TB212" s="4"/>
      <c r="TC212" s="4"/>
      <c r="TD212" s="4"/>
      <c r="TE212" s="4"/>
      <c r="TF212" s="4"/>
      <c r="TG212" s="4"/>
      <c r="TH212" s="4"/>
      <c r="TI212" s="4"/>
      <c r="TJ212" s="4"/>
      <c r="TK212" s="4"/>
      <c r="TL212" s="4"/>
      <c r="TM212" s="4"/>
      <c r="TN212" s="4"/>
      <c r="TO212" s="4"/>
      <c r="TP212" s="4"/>
      <c r="TQ212" s="4"/>
      <c r="TR212" s="4"/>
      <c r="TS212" s="4"/>
      <c r="TT212" s="4"/>
      <c r="TU212" s="4"/>
      <c r="TV212" s="4"/>
      <c r="TW212" s="4"/>
      <c r="TX212" s="4"/>
      <c r="TY212" s="4"/>
      <c r="TZ212" s="4"/>
      <c r="UA212" s="4"/>
      <c r="UB212" s="4"/>
      <c r="UC212" s="4"/>
      <c r="UD212" s="4"/>
      <c r="UE212" s="4"/>
      <c r="UF212" s="4"/>
      <c r="UG212" s="4"/>
      <c r="UH212" s="4"/>
      <c r="UI212" s="4"/>
      <c r="UJ212" s="4"/>
      <c r="UK212" s="4"/>
      <c r="UL212" s="4"/>
      <c r="UM212" s="4"/>
      <c r="UN212" s="4"/>
      <c r="UO212" s="4"/>
      <c r="UP212" s="4"/>
      <c r="UQ212" s="4"/>
      <c r="UR212" s="4"/>
      <c r="US212" s="4"/>
      <c r="UT212" s="4"/>
      <c r="UU212" s="4"/>
      <c r="UV212" s="4"/>
      <c r="UW212" s="4"/>
      <c r="UX212" s="4"/>
      <c r="UY212" s="4"/>
      <c r="UZ212" s="4"/>
      <c r="VA212" s="4"/>
      <c r="VB212" s="4"/>
      <c r="VC212" s="4"/>
      <c r="VD212" s="4"/>
      <c r="VE212" s="4"/>
      <c r="VF212" s="4"/>
      <c r="VG212" s="4"/>
      <c r="VH212" s="4"/>
      <c r="VI212" s="4"/>
      <c r="VJ212" s="4"/>
      <c r="VK212" s="4"/>
      <c r="VL212" s="4"/>
      <c r="VM212" s="4"/>
      <c r="VN212" s="4"/>
      <c r="VO212" s="4"/>
      <c r="VP212" s="4"/>
      <c r="VQ212" s="4"/>
      <c r="VR212" s="4"/>
      <c r="VS212" s="4"/>
      <c r="VT212" s="4"/>
      <c r="VU212" s="4"/>
      <c r="VV212" s="4"/>
      <c r="VW212" s="4"/>
      <c r="VX212" s="4"/>
      <c r="VY212" s="4"/>
      <c r="VZ212" s="4"/>
      <c r="WA212" s="4"/>
      <c r="WB212" s="4"/>
      <c r="WC212" s="4"/>
      <c r="WD212" s="4"/>
      <c r="WE212" s="4"/>
      <c r="WF212" s="4"/>
      <c r="WG212" s="4"/>
      <c r="WH212" s="4"/>
      <c r="WI212" s="4"/>
      <c r="WJ212" s="4"/>
      <c r="WK212" s="4"/>
      <c r="WL212" s="4"/>
      <c r="WM212" s="4"/>
      <c r="WN212" s="4"/>
      <c r="WO212" s="4"/>
      <c r="WP212" s="4"/>
      <c r="WQ212" s="4"/>
      <c r="WR212" s="4"/>
      <c r="WS212" s="4"/>
      <c r="WT212" s="4"/>
      <c r="WU212" s="4"/>
      <c r="WV212" s="4"/>
      <c r="WW212" s="4"/>
      <c r="WX212" s="4"/>
      <c r="WY212" s="4"/>
      <c r="WZ212" s="4"/>
      <c r="XA212" s="4"/>
      <c r="XB212" s="4"/>
      <c r="XC212" s="4"/>
      <c r="XD212" s="4"/>
      <c r="XE212" s="4"/>
      <c r="XF212" s="4"/>
      <c r="XG212" s="4"/>
      <c r="XH212" s="4"/>
      <c r="XI212" s="4"/>
      <c r="XJ212" s="4"/>
      <c r="XK212" s="4"/>
      <c r="XL212" s="4"/>
      <c r="XM212" s="4"/>
      <c r="XN212" s="4"/>
      <c r="XO212" s="4"/>
      <c r="XP212" s="4"/>
      <c r="XQ212" s="4"/>
      <c r="XR212" s="4"/>
      <c r="XS212" s="4"/>
      <c r="XT212" s="4"/>
      <c r="XU212" s="4"/>
      <c r="XV212" s="4"/>
      <c r="XW212" s="4"/>
      <c r="XX212" s="4"/>
      <c r="XY212" s="4"/>
      <c r="XZ212" s="4"/>
      <c r="YA212" s="4"/>
      <c r="YB212" s="4"/>
      <c r="YC212" s="4"/>
      <c r="YD212" s="4"/>
      <c r="YE212" s="4"/>
      <c r="YF212" s="4"/>
      <c r="YG212" s="4"/>
      <c r="YH212" s="4"/>
      <c r="YI212" s="4"/>
      <c r="YJ212" s="4"/>
      <c r="YK212" s="4"/>
      <c r="YL212" s="4"/>
      <c r="YM212" s="4"/>
      <c r="YN212" s="4"/>
      <c r="YO212" s="4"/>
      <c r="YP212" s="4"/>
      <c r="YQ212" s="4"/>
      <c r="YR212" s="4"/>
      <c r="YS212" s="4"/>
      <c r="YT212" s="4"/>
      <c r="YU212" s="4"/>
      <c r="YV212" s="4"/>
      <c r="YW212" s="4"/>
      <c r="YX212" s="4"/>
      <c r="YY212" s="4"/>
      <c r="YZ212" s="4"/>
      <c r="ZA212" s="4"/>
      <c r="ZB212" s="4"/>
      <c r="ZC212" s="4"/>
      <c r="ZD212" s="4"/>
      <c r="ZE212" s="4"/>
      <c r="ZF212" s="4"/>
      <c r="ZG212" s="4"/>
      <c r="ZH212" s="4"/>
      <c r="ZI212" s="4"/>
      <c r="ZJ212" s="4"/>
      <c r="ZK212" s="4"/>
      <c r="ZL212" s="4"/>
      <c r="ZM212" s="4"/>
      <c r="ZN212" s="4"/>
      <c r="ZO212" s="4"/>
      <c r="ZP212" s="4"/>
      <c r="ZQ212" s="4"/>
      <c r="ZR212" s="4"/>
      <c r="ZS212" s="4"/>
      <c r="ZT212" s="4"/>
      <c r="ZU212" s="4"/>
      <c r="ZV212" s="4"/>
      <c r="ZW212" s="4"/>
      <c r="ZX212" s="4"/>
      <c r="ZY212" s="4"/>
      <c r="ZZ212" s="4"/>
      <c r="AAA212" s="4"/>
      <c r="AAB212" s="4"/>
      <c r="AAC212" s="4"/>
      <c r="AAD212" s="4"/>
      <c r="AAE212" s="4"/>
      <c r="AAF212" s="4"/>
      <c r="AAG212" s="4"/>
      <c r="AAH212" s="4"/>
      <c r="AAI212" s="4"/>
      <c r="AAJ212" s="4"/>
      <c r="AAK212" s="4"/>
      <c r="AAL212" s="4"/>
      <c r="AAM212" s="4"/>
      <c r="AAN212" s="4"/>
      <c r="AAO212" s="4"/>
      <c r="AAP212" s="4"/>
      <c r="AAQ212" s="4"/>
      <c r="AAR212" s="4"/>
      <c r="AAS212" s="4"/>
      <c r="AAT212" s="4"/>
      <c r="AAU212" s="4"/>
      <c r="AAV212" s="4"/>
      <c r="AAW212" s="4"/>
      <c r="AAX212" s="4"/>
      <c r="AAY212" s="4"/>
      <c r="AAZ212" s="4"/>
      <c r="ABA212" s="4"/>
      <c r="ABB212" s="4"/>
      <c r="ABC212" s="4"/>
      <c r="ABD212" s="4"/>
      <c r="ABE212" s="4"/>
      <c r="ABF212" s="4"/>
      <c r="ABG212" s="4"/>
      <c r="ABH212" s="4"/>
      <c r="ABI212" s="4"/>
      <c r="ABJ212" s="4"/>
      <c r="ABK212" s="4"/>
      <c r="ABL212" s="4"/>
      <c r="ABM212" s="4"/>
      <c r="ABN212" s="4"/>
      <c r="ABO212" s="4"/>
      <c r="ABP212" s="4"/>
      <c r="ABQ212" s="4"/>
      <c r="ABR212" s="4"/>
      <c r="ABS212" s="4"/>
      <c r="ABT212" s="4"/>
      <c r="ABU212" s="4"/>
      <c r="ABV212" s="4"/>
      <c r="ABW212" s="4"/>
      <c r="ABX212" s="4"/>
      <c r="ABY212" s="4"/>
      <c r="ABZ212" s="4"/>
      <c r="ACA212" s="4"/>
      <c r="ACB212" s="4"/>
      <c r="ACC212" s="4"/>
      <c r="ACD212" s="4"/>
      <c r="ACE212" s="4"/>
      <c r="ACF212" s="4"/>
      <c r="ACG212" s="4"/>
      <c r="ACH212" s="4"/>
      <c r="ACI212" s="4"/>
      <c r="ACJ212" s="4"/>
      <c r="ACK212" s="4"/>
      <c r="ACL212" s="4"/>
      <c r="ACM212" s="4"/>
      <c r="ACN212" s="4"/>
      <c r="ACO212" s="4"/>
      <c r="ACP212" s="4"/>
      <c r="ACQ212" s="4"/>
      <c r="ACR212" s="4"/>
      <c r="ACS212" s="4"/>
      <c r="ACT212" s="4"/>
      <c r="ACU212" s="4"/>
      <c r="ACV212" s="4"/>
      <c r="ACW212" s="4"/>
      <c r="ACX212" s="4"/>
      <c r="ACY212" s="4"/>
      <c r="ACZ212" s="4"/>
      <c r="ADA212" s="4"/>
      <c r="ADB212" s="4"/>
      <c r="ADC212" s="4"/>
      <c r="ADD212" s="4"/>
      <c r="ADE212" s="4"/>
      <c r="ADF212" s="4"/>
      <c r="ADG212" s="4"/>
      <c r="ADH212" s="4"/>
      <c r="ADI212" s="4"/>
      <c r="ADJ212" s="4"/>
      <c r="ADK212" s="4"/>
      <c r="ADL212" s="4"/>
      <c r="ADM212" s="4"/>
      <c r="ADN212" s="4"/>
      <c r="ADO212" s="4"/>
      <c r="ADP212" s="4"/>
      <c r="ADQ212" s="4"/>
      <c r="ADR212" s="4"/>
      <c r="ADS212" s="4"/>
      <c r="ADT212" s="4"/>
      <c r="ADU212" s="4"/>
      <c r="ADV212" s="4"/>
      <c r="ADW212" s="4"/>
      <c r="ADX212" s="4"/>
      <c r="ADY212" s="4"/>
      <c r="ADZ212" s="4"/>
      <c r="AEA212" s="4"/>
      <c r="AEB212" s="4"/>
      <c r="AEC212" s="4"/>
      <c r="AED212" s="4"/>
      <c r="AEE212" s="4"/>
      <c r="AEF212" s="4"/>
      <c r="AEG212" s="4"/>
      <c r="AEH212" s="4"/>
      <c r="AEI212" s="4"/>
      <c r="AEJ212" s="4"/>
      <c r="AEK212" s="4"/>
      <c r="AEL212" s="4"/>
      <c r="AEM212" s="4"/>
      <c r="AEN212" s="4"/>
      <c r="AEO212" s="4"/>
      <c r="AEP212" s="4"/>
      <c r="AEQ212" s="4"/>
      <c r="AER212" s="4"/>
      <c r="AES212" s="4"/>
      <c r="AET212" s="4"/>
      <c r="AEU212" s="4"/>
      <c r="AEV212" s="4"/>
      <c r="AEW212" s="4"/>
      <c r="AEX212" s="4"/>
      <c r="AEY212" s="4"/>
      <c r="AEZ212" s="4"/>
      <c r="AFA212" s="4"/>
      <c r="AFB212" s="4"/>
      <c r="AFC212" s="4"/>
      <c r="AFD212" s="4"/>
      <c r="AFE212" s="4"/>
      <c r="AFF212" s="4"/>
      <c r="AFG212" s="4"/>
      <c r="AFH212" s="4"/>
      <c r="AFI212" s="4"/>
      <c r="AFJ212" s="4"/>
      <c r="AFK212" s="4"/>
      <c r="AFL212" s="4"/>
      <c r="AFM212" s="4"/>
      <c r="AFN212" s="4"/>
      <c r="AFO212" s="4"/>
      <c r="AFP212" s="4"/>
      <c r="AFQ212" s="4"/>
      <c r="AFR212" s="4"/>
      <c r="AFS212" s="4"/>
      <c r="AFT212" s="4"/>
      <c r="AFU212" s="4"/>
      <c r="AFV212" s="4"/>
      <c r="AFW212" s="4"/>
      <c r="AFX212" s="4"/>
      <c r="AFY212" s="4"/>
      <c r="AFZ212" s="4"/>
      <c r="AGA212" s="4"/>
      <c r="AGB212" s="4"/>
      <c r="AGC212" s="4"/>
      <c r="AGD212" s="4"/>
      <c r="AGE212" s="4"/>
      <c r="AGF212" s="4"/>
      <c r="AGG212" s="4"/>
      <c r="AGH212" s="4"/>
      <c r="AGI212" s="4"/>
      <c r="AGJ212" s="4"/>
      <c r="AGK212" s="4"/>
      <c r="AGL212" s="4"/>
      <c r="AGM212" s="4"/>
      <c r="AGN212" s="4"/>
      <c r="AGO212" s="4"/>
      <c r="AGP212" s="4"/>
      <c r="AGQ212" s="4"/>
      <c r="AGR212" s="4"/>
      <c r="AGS212" s="4"/>
      <c r="AGT212" s="4"/>
      <c r="AGU212" s="4"/>
      <c r="AGV212" s="4"/>
      <c r="AGW212" s="4"/>
      <c r="AGX212" s="4"/>
      <c r="AGY212" s="4"/>
      <c r="AGZ212" s="4"/>
      <c r="AHA212" s="4"/>
      <c r="AHB212" s="4"/>
      <c r="AHC212" s="4"/>
      <c r="AHD212" s="4"/>
      <c r="AHE212" s="4"/>
      <c r="AHF212" s="4"/>
      <c r="AHG212" s="4"/>
      <c r="AHH212" s="4"/>
      <c r="AHI212" s="4"/>
      <c r="AHJ212" s="4"/>
      <c r="AHK212" s="4"/>
      <c r="AHL212" s="4"/>
      <c r="AHM212" s="4"/>
      <c r="AHN212" s="4"/>
      <c r="AHO212" s="4"/>
      <c r="AHP212" s="4"/>
      <c r="AHQ212" s="4"/>
      <c r="AHR212" s="4"/>
      <c r="AHS212" s="4"/>
      <c r="AHT212" s="4"/>
      <c r="AHU212" s="4"/>
      <c r="AHV212" s="4"/>
      <c r="AHW212" s="4"/>
      <c r="AHX212" s="4"/>
      <c r="AHY212" s="4"/>
      <c r="AHZ212" s="4"/>
      <c r="AIA212" s="4"/>
      <c r="AIB212" s="4"/>
      <c r="AIC212" s="4"/>
      <c r="AID212" s="4"/>
      <c r="AIE212" s="4"/>
      <c r="AIF212" s="4"/>
      <c r="AIG212" s="4"/>
      <c r="AIH212" s="4"/>
      <c r="AII212" s="4"/>
      <c r="AIJ212" s="4"/>
      <c r="AIK212" s="4"/>
      <c r="AIL212" s="4"/>
      <c r="AIM212" s="4"/>
      <c r="AIN212" s="4"/>
      <c r="AIO212" s="4"/>
      <c r="AIP212" s="4"/>
      <c r="AIQ212" s="4"/>
      <c r="AIR212" s="4"/>
      <c r="AIS212" s="4"/>
      <c r="AIT212" s="4"/>
      <c r="AIU212" s="4"/>
      <c r="AIV212" s="4"/>
      <c r="AIW212" s="4"/>
      <c r="AIX212" s="4"/>
      <c r="AIY212" s="4"/>
      <c r="AIZ212" s="4"/>
      <c r="AJA212" s="4"/>
      <c r="AJB212" s="4"/>
      <c r="AJC212" s="4"/>
      <c r="AJD212" s="4"/>
      <c r="AJE212" s="4"/>
      <c r="AJF212" s="4"/>
      <c r="AJG212" s="4"/>
      <c r="AJH212" s="4"/>
      <c r="AJI212" s="4"/>
      <c r="AJJ212" s="4"/>
      <c r="AJK212" s="4"/>
      <c r="AJL212" s="4"/>
      <c r="AJM212" s="4"/>
      <c r="AJN212" s="4"/>
      <c r="AJO212" s="4"/>
      <c r="AJP212" s="4"/>
      <c r="AJQ212" s="4"/>
      <c r="AJR212" s="4"/>
      <c r="AJS212" s="4"/>
      <c r="AJT212" s="4"/>
      <c r="AJU212" s="4"/>
      <c r="AJV212" s="4"/>
      <c r="AJW212" s="4"/>
      <c r="AJX212" s="4"/>
      <c r="AJY212" s="4"/>
      <c r="AJZ212" s="4"/>
      <c r="AKA212" s="4"/>
      <c r="AKB212" s="4"/>
      <c r="AKC212" s="4"/>
      <c r="AKD212" s="4"/>
      <c r="AKE212" s="4"/>
      <c r="AKF212" s="4"/>
      <c r="AKG212" s="4"/>
      <c r="AKH212" s="4"/>
      <c r="AKI212" s="4"/>
      <c r="AKJ212" s="4"/>
      <c r="AKK212" s="4"/>
      <c r="AKL212" s="4"/>
      <c r="AKM212" s="4"/>
      <c r="AKN212" s="4"/>
      <c r="AKO212" s="4"/>
      <c r="AKP212" s="4"/>
      <c r="AKQ212" s="4"/>
      <c r="AKR212" s="4"/>
      <c r="AKS212" s="4"/>
      <c r="AKT212" s="4"/>
      <c r="AKU212" s="4"/>
      <c r="AKV212" s="4"/>
      <c r="AKW212" s="4"/>
      <c r="AKX212" s="4"/>
      <c r="AKY212" s="4"/>
      <c r="AKZ212" s="4"/>
      <c r="ALA212" s="4"/>
      <c r="ALB212" s="4"/>
      <c r="ALC212" s="4"/>
      <c r="ALD212" s="4"/>
      <c r="ALE212" s="4"/>
      <c r="ALF212" s="4"/>
      <c r="ALG212" s="4"/>
      <c r="ALH212" s="4"/>
      <c r="ALI212" s="4"/>
      <c r="ALJ212" s="4"/>
      <c r="ALK212" s="4"/>
      <c r="ALL212" s="4"/>
      <c r="ALM212" s="4"/>
      <c r="ALN212" s="4"/>
      <c r="ALO212" s="4"/>
      <c r="ALP212" s="4"/>
      <c r="ALQ212" s="4"/>
      <c r="ALR212" s="4"/>
      <c r="ALS212" s="4"/>
      <c r="ALT212" s="4"/>
      <c r="ALU212" s="4"/>
      <c r="ALV212" s="4"/>
      <c r="ALW212" s="4"/>
      <c r="ALX212" s="4"/>
      <c r="ALY212" s="4"/>
      <c r="ALZ212" s="4"/>
      <c r="AMA212" s="4"/>
      <c r="AMB212" s="4"/>
      <c r="AMC212" s="4"/>
      <c r="AMD212" s="4"/>
      <c r="AME212" s="4"/>
      <c r="AMF212" s="4"/>
      <c r="AMG212" s="4"/>
      <c r="AMH212" s="4"/>
      <c r="AMI212" s="4"/>
      <c r="AMJ212" s="4"/>
      <c r="AMK212" s="4"/>
      <c r="AML212" s="4"/>
      <c r="AMM212" s="4"/>
      <c r="AMN212" s="4"/>
      <c r="AMO212" s="4"/>
      <c r="AMP212" s="4"/>
      <c r="AMQ212" s="4"/>
      <c r="AMR212" s="4"/>
      <c r="AMS212" s="4"/>
      <c r="AMT212" s="4"/>
      <c r="AMU212" s="4"/>
      <c r="AMV212" s="4"/>
      <c r="AMW212" s="4"/>
      <c r="AMX212" s="4"/>
      <c r="AMY212" s="4"/>
      <c r="AMZ212" s="4"/>
      <c r="ANA212" s="4"/>
      <c r="ANB212" s="4"/>
      <c r="ANC212" s="4"/>
      <c r="AND212" s="4"/>
      <c r="ANE212" s="4"/>
      <c r="ANF212" s="4"/>
      <c r="ANG212" s="4"/>
      <c r="ANH212" s="4"/>
      <c r="ANI212" s="4"/>
      <c r="ANJ212" s="4"/>
      <c r="ANK212" s="4"/>
      <c r="ANL212" s="4"/>
      <c r="ANM212" s="4"/>
      <c r="ANN212" s="4"/>
      <c r="ANO212" s="4"/>
      <c r="ANP212" s="4"/>
      <c r="ANQ212" s="4"/>
      <c r="ANR212" s="4"/>
      <c r="ANS212" s="4"/>
      <c r="ANT212" s="4"/>
      <c r="ANU212" s="4"/>
      <c r="ANV212" s="4"/>
      <c r="ANW212" s="4"/>
      <c r="ANX212" s="4"/>
      <c r="ANY212" s="4"/>
      <c r="ANZ212" s="4"/>
      <c r="AOA212" s="4"/>
      <c r="AOB212" s="4"/>
      <c r="AOC212" s="4"/>
      <c r="AOD212" s="4"/>
      <c r="AOE212" s="4"/>
      <c r="AOF212" s="4"/>
      <c r="AOG212" s="4"/>
      <c r="AOH212" s="4"/>
      <c r="AOI212" s="4"/>
      <c r="AOJ212" s="4"/>
      <c r="AOK212" s="4"/>
      <c r="AOL212" s="4"/>
      <c r="AOM212" s="4"/>
      <c r="AON212" s="4"/>
      <c r="AOO212" s="4"/>
      <c r="AOP212" s="4"/>
      <c r="AOQ212" s="4"/>
      <c r="AOR212" s="4"/>
      <c r="AOS212" s="4"/>
      <c r="AOT212" s="4"/>
      <c r="AOU212" s="4"/>
      <c r="AOV212" s="4"/>
      <c r="AOW212" s="4"/>
      <c r="AOX212" s="4"/>
      <c r="AOY212" s="4"/>
      <c r="AOZ212" s="4"/>
      <c r="APA212" s="4"/>
      <c r="APB212" s="4"/>
      <c r="APC212" s="4"/>
      <c r="APD212" s="4"/>
      <c r="APE212" s="4"/>
      <c r="APF212" s="4"/>
      <c r="APG212" s="4"/>
      <c r="APH212" s="4"/>
      <c r="API212" s="4"/>
      <c r="APJ212" s="4"/>
      <c r="APK212" s="4"/>
      <c r="APL212" s="4"/>
      <c r="APM212" s="4"/>
      <c r="APN212" s="4"/>
      <c r="APO212" s="4"/>
      <c r="APP212" s="4"/>
      <c r="APQ212" s="4"/>
      <c r="APR212" s="4"/>
      <c r="APS212" s="4"/>
      <c r="APT212" s="4"/>
      <c r="APU212" s="4"/>
      <c r="APV212" s="4"/>
      <c r="APW212" s="4"/>
      <c r="APX212" s="4"/>
      <c r="APY212" s="4"/>
      <c r="APZ212" s="4"/>
      <c r="AQA212" s="4"/>
      <c r="AQB212" s="4"/>
      <c r="AQC212" s="4"/>
      <c r="AQD212" s="4"/>
      <c r="AQE212" s="4"/>
      <c r="AQF212" s="4"/>
      <c r="AQG212" s="4"/>
      <c r="AQH212" s="4"/>
      <c r="AQI212" s="4"/>
      <c r="AQJ212" s="4"/>
      <c r="AQK212" s="4"/>
      <c r="AQL212" s="4"/>
      <c r="AQM212" s="4"/>
      <c r="AQN212" s="4"/>
      <c r="AQO212" s="4"/>
      <c r="AQP212" s="4"/>
      <c r="AQQ212" s="4"/>
      <c r="AQR212" s="4"/>
      <c r="AQS212" s="4"/>
      <c r="AQT212" s="4"/>
      <c r="AQU212" s="4"/>
      <c r="AQV212" s="4"/>
      <c r="AQW212" s="4"/>
      <c r="AQX212" s="4"/>
      <c r="AQY212" s="4"/>
      <c r="AQZ212" s="4"/>
      <c r="ARA212" s="4"/>
      <c r="ARB212" s="4"/>
      <c r="ARC212" s="4"/>
      <c r="ARD212" s="4"/>
      <c r="ARE212" s="4"/>
      <c r="ARF212" s="4"/>
      <c r="ARG212" s="4"/>
      <c r="ARH212" s="4"/>
      <c r="ARI212" s="4"/>
      <c r="ARJ212" s="4"/>
      <c r="ARK212" s="4"/>
      <c r="ARL212" s="4"/>
      <c r="ARM212" s="4"/>
      <c r="ARN212" s="4"/>
      <c r="ARO212" s="4"/>
      <c r="ARP212" s="4"/>
      <c r="ARQ212" s="4"/>
      <c r="ARR212" s="4"/>
      <c r="ARS212" s="4"/>
      <c r="ART212" s="4"/>
      <c r="ARU212" s="4"/>
      <c r="ARV212" s="4"/>
      <c r="ARW212" s="4"/>
      <c r="ARX212" s="4"/>
      <c r="ARY212" s="4"/>
      <c r="ARZ212" s="4"/>
      <c r="ASA212" s="4"/>
      <c r="ASB212" s="4"/>
      <c r="ASC212" s="4"/>
      <c r="ASD212" s="4"/>
      <c r="ASE212" s="4"/>
      <c r="ASF212" s="4"/>
      <c r="ASG212" s="4"/>
      <c r="ASH212" s="4"/>
      <c r="ASI212" s="4"/>
      <c r="ASJ212" s="4"/>
      <c r="ASK212" s="4"/>
      <c r="ASL212" s="4"/>
      <c r="ASM212" s="4"/>
      <c r="ASN212" s="4"/>
      <c r="ASO212" s="4"/>
      <c r="ASP212" s="4"/>
      <c r="ASQ212" s="4"/>
      <c r="ASR212" s="4"/>
      <c r="ASS212" s="4"/>
      <c r="AST212" s="4"/>
      <c r="ASU212" s="4"/>
      <c r="ASV212" s="4"/>
      <c r="ASW212" s="4"/>
      <c r="ASX212" s="4"/>
      <c r="ASY212" s="4"/>
      <c r="ASZ212" s="4"/>
      <c r="ATA212" s="4"/>
      <c r="ATB212" s="4"/>
      <c r="ATC212" s="4"/>
      <c r="ATD212" s="4"/>
      <c r="ATE212" s="4"/>
      <c r="ATF212" s="4"/>
      <c r="ATG212" s="4"/>
      <c r="ATH212" s="4"/>
      <c r="ATI212" s="4"/>
      <c r="ATJ212" s="4"/>
      <c r="ATK212" s="4"/>
      <c r="ATL212" s="4"/>
      <c r="ATM212" s="4"/>
      <c r="ATN212" s="4"/>
      <c r="ATO212" s="4"/>
      <c r="ATP212" s="4"/>
      <c r="ATQ212" s="4"/>
      <c r="ATR212" s="4"/>
      <c r="ATS212" s="4"/>
      <c r="ATT212" s="4"/>
      <c r="ATU212" s="4"/>
      <c r="ATV212" s="4"/>
      <c r="ATW212" s="4"/>
      <c r="ATX212" s="4"/>
      <c r="ATY212" s="4"/>
      <c r="ATZ212" s="4"/>
      <c r="AUA212" s="4"/>
      <c r="AUB212" s="4"/>
      <c r="AUC212" s="4"/>
      <c r="AUD212" s="4"/>
      <c r="AUE212" s="4"/>
      <c r="AUF212" s="4"/>
      <c r="AUG212" s="4"/>
      <c r="AUH212" s="4"/>
      <c r="AUI212" s="4"/>
      <c r="AUJ212" s="4"/>
      <c r="AUK212" s="4"/>
      <c r="AUL212" s="4"/>
      <c r="AUM212" s="4"/>
      <c r="AUN212" s="4"/>
      <c r="AUO212" s="4"/>
      <c r="AUP212" s="4"/>
      <c r="AUQ212" s="4"/>
      <c r="AUR212" s="4"/>
      <c r="AUS212" s="4"/>
      <c r="AUT212" s="4"/>
      <c r="AUU212" s="4"/>
      <c r="AUV212" s="4"/>
      <c r="AUW212" s="4"/>
      <c r="AUX212" s="4"/>
      <c r="AUY212" s="4"/>
      <c r="AUZ212" s="4"/>
      <c r="AVA212" s="4"/>
      <c r="AVB212" s="4"/>
      <c r="AVC212" s="4"/>
      <c r="AVD212" s="4"/>
      <c r="AVE212" s="4"/>
      <c r="AVF212" s="4"/>
      <c r="AVG212" s="4"/>
      <c r="AVH212" s="4"/>
      <c r="AVI212" s="4"/>
      <c r="AVJ212" s="4"/>
      <c r="AVK212" s="4"/>
      <c r="AVL212" s="4"/>
      <c r="AVM212" s="4"/>
      <c r="AVN212" s="4"/>
      <c r="AVO212" s="4"/>
      <c r="AVP212" s="4"/>
      <c r="AVQ212" s="4"/>
      <c r="AVR212" s="4"/>
      <c r="AVS212" s="4"/>
      <c r="AVT212" s="4"/>
      <c r="AVU212" s="4"/>
      <c r="AVV212" s="4"/>
      <c r="AVW212" s="4"/>
      <c r="AVX212" s="4"/>
      <c r="AVY212" s="4"/>
      <c r="AVZ212" s="4"/>
      <c r="AWA212" s="4"/>
      <c r="AWB212" s="4"/>
      <c r="AWC212" s="4"/>
      <c r="AWD212" s="4"/>
      <c r="AWE212" s="4"/>
      <c r="AWF212" s="4"/>
      <c r="AWG212" s="4"/>
      <c r="AWH212" s="4"/>
      <c r="AWI212" s="4"/>
      <c r="AWJ212" s="4"/>
      <c r="AWK212" s="4"/>
      <c r="AWL212" s="4"/>
      <c r="AWM212" s="4"/>
      <c r="AWN212" s="4"/>
      <c r="AWO212" s="4"/>
      <c r="AWP212" s="4"/>
      <c r="AWQ212" s="4"/>
      <c r="AWR212" s="4"/>
      <c r="AWS212" s="4"/>
      <c r="AWT212" s="4"/>
      <c r="AWU212" s="4"/>
      <c r="AWV212" s="4"/>
      <c r="AWW212" s="4"/>
      <c r="AWX212" s="4"/>
      <c r="AWY212" s="4"/>
      <c r="AWZ212" s="4"/>
      <c r="AXA212" s="4"/>
      <c r="AXB212" s="4"/>
      <c r="AXC212" s="4"/>
      <c r="AXD212" s="4"/>
      <c r="AXE212" s="4"/>
      <c r="AXF212" s="4"/>
      <c r="AXG212" s="4"/>
      <c r="AXH212" s="4"/>
      <c r="AXI212" s="4"/>
      <c r="AXJ212" s="4"/>
      <c r="AXK212" s="4"/>
      <c r="AXL212" s="4"/>
      <c r="AXM212" s="4"/>
      <c r="AXN212" s="4"/>
      <c r="AXO212" s="4"/>
      <c r="AXP212" s="4"/>
      <c r="AXQ212" s="4"/>
      <c r="AXR212" s="4"/>
      <c r="AXS212" s="4"/>
      <c r="AXT212" s="4"/>
      <c r="AXU212" s="4"/>
      <c r="AXV212" s="4"/>
      <c r="AXW212" s="4"/>
      <c r="AXX212" s="4"/>
      <c r="AXY212" s="4"/>
      <c r="AXZ212" s="4"/>
      <c r="AYA212" s="4"/>
      <c r="AYB212" s="4"/>
      <c r="AYC212" s="4"/>
      <c r="AYD212" s="4"/>
      <c r="AYE212" s="4"/>
      <c r="AYF212" s="4"/>
      <c r="AYG212" s="4"/>
      <c r="AYH212" s="4"/>
      <c r="AYI212" s="4"/>
      <c r="AYJ212" s="4"/>
      <c r="AYK212" s="4"/>
      <c r="AYL212" s="4"/>
      <c r="AYM212" s="4"/>
      <c r="AYN212" s="4"/>
      <c r="AYO212" s="4"/>
      <c r="AYP212" s="4"/>
      <c r="AYQ212" s="4"/>
      <c r="AYR212" s="4"/>
      <c r="AYS212" s="4"/>
      <c r="AYT212" s="4"/>
      <c r="AYU212" s="4"/>
      <c r="AYV212" s="4"/>
      <c r="AYW212" s="4"/>
      <c r="AYX212" s="4"/>
      <c r="AYY212" s="4"/>
      <c r="AYZ212" s="4"/>
      <c r="AZA212" s="4"/>
      <c r="AZB212" s="4"/>
      <c r="AZC212" s="4"/>
      <c r="AZD212" s="4"/>
      <c r="AZE212" s="4"/>
      <c r="AZF212" s="4"/>
      <c r="AZG212" s="4"/>
      <c r="AZH212" s="4"/>
      <c r="AZI212" s="4"/>
      <c r="AZJ212" s="4"/>
      <c r="AZK212" s="4"/>
      <c r="AZL212" s="4"/>
      <c r="AZM212" s="4"/>
      <c r="AZN212" s="4"/>
      <c r="AZO212" s="4"/>
      <c r="AZP212" s="4"/>
      <c r="AZQ212" s="4"/>
      <c r="AZR212" s="4"/>
      <c r="AZS212" s="4"/>
      <c r="AZT212" s="4"/>
      <c r="AZU212" s="4"/>
      <c r="AZV212" s="4"/>
      <c r="AZW212" s="4"/>
      <c r="AZX212" s="4"/>
      <c r="AZY212" s="4"/>
      <c r="AZZ212" s="4"/>
      <c r="BAA212" s="4"/>
      <c r="BAB212" s="4"/>
      <c r="BAC212" s="4"/>
      <c r="BAD212" s="4"/>
      <c r="BAE212" s="4"/>
      <c r="BAF212" s="4"/>
      <c r="BAG212" s="4"/>
      <c r="BAH212" s="4"/>
      <c r="BAI212" s="4"/>
      <c r="BAJ212" s="4"/>
      <c r="BAK212" s="4"/>
      <c r="BAL212" s="4"/>
      <c r="BAM212" s="4"/>
      <c r="BAN212" s="4"/>
      <c r="BAO212" s="4"/>
      <c r="BAP212" s="4"/>
      <c r="BAQ212" s="4"/>
      <c r="BAR212" s="4"/>
      <c r="BAS212" s="4"/>
      <c r="BAT212" s="4"/>
      <c r="BAU212" s="4"/>
      <c r="BAV212" s="4"/>
      <c r="BAW212" s="4"/>
      <c r="BAX212" s="4"/>
      <c r="BAY212" s="4"/>
      <c r="BAZ212" s="4"/>
      <c r="BBA212" s="4"/>
      <c r="BBB212" s="4"/>
      <c r="BBC212" s="4"/>
      <c r="BBD212" s="4"/>
      <c r="BBE212" s="4"/>
      <c r="BBF212" s="4"/>
      <c r="BBG212" s="4"/>
      <c r="BBH212" s="4"/>
      <c r="BBI212" s="4"/>
      <c r="BBJ212" s="4"/>
      <c r="BBK212" s="4"/>
      <c r="BBL212" s="4"/>
      <c r="BBM212" s="4"/>
      <c r="BBN212" s="4"/>
      <c r="BBO212" s="4"/>
      <c r="BBP212" s="4"/>
      <c r="BBQ212" s="4"/>
      <c r="BBR212" s="4"/>
      <c r="BBS212" s="4"/>
      <c r="BBT212" s="4"/>
      <c r="BBU212" s="4"/>
      <c r="BBV212" s="4"/>
      <c r="BBW212" s="4"/>
      <c r="BBX212" s="4"/>
      <c r="BBY212" s="4"/>
      <c r="BBZ212" s="4"/>
      <c r="BCA212" s="4"/>
      <c r="BCB212" s="4"/>
      <c r="BCC212" s="4"/>
      <c r="BCD212" s="4"/>
      <c r="BCE212" s="4"/>
      <c r="BCF212" s="4"/>
      <c r="BCG212" s="4"/>
      <c r="BCH212" s="4"/>
      <c r="BCI212" s="4"/>
      <c r="BCJ212" s="4"/>
      <c r="BCK212" s="4"/>
      <c r="BCL212" s="4"/>
      <c r="BCM212" s="4"/>
      <c r="BCN212" s="4"/>
      <c r="BCO212" s="4"/>
      <c r="BCP212" s="4"/>
      <c r="BCQ212" s="4"/>
      <c r="BCR212" s="4"/>
      <c r="BCS212" s="4"/>
      <c r="BCT212" s="4"/>
      <c r="BCU212" s="4"/>
      <c r="BCV212" s="4"/>
      <c r="BCW212" s="4"/>
      <c r="BCX212" s="4"/>
      <c r="BCY212" s="4"/>
      <c r="BCZ212" s="4"/>
      <c r="BDA212" s="4"/>
      <c r="BDB212" s="4"/>
      <c r="BDC212" s="4"/>
      <c r="BDD212" s="4"/>
      <c r="BDE212" s="4"/>
      <c r="BDF212" s="4"/>
      <c r="BDG212" s="4"/>
      <c r="BDH212" s="4"/>
      <c r="BDI212" s="4"/>
      <c r="BDJ212" s="4"/>
      <c r="BDK212" s="4"/>
      <c r="BDL212" s="4"/>
      <c r="BDM212" s="4"/>
      <c r="BDN212" s="4"/>
      <c r="BDO212" s="4"/>
      <c r="BDP212" s="4"/>
      <c r="BDQ212" s="4"/>
      <c r="BDR212" s="4"/>
      <c r="BDS212" s="4"/>
      <c r="BDT212" s="4"/>
      <c r="BDU212" s="4"/>
      <c r="BDV212" s="4"/>
      <c r="BDW212" s="4"/>
      <c r="BDX212" s="4"/>
      <c r="BDY212" s="4"/>
      <c r="BDZ212" s="4"/>
      <c r="BEA212" s="4"/>
      <c r="BEB212" s="4"/>
      <c r="BEC212" s="4"/>
      <c r="BED212" s="4"/>
      <c r="BEE212" s="4"/>
      <c r="BEF212" s="4"/>
      <c r="BEG212" s="4"/>
      <c r="BEH212" s="4"/>
      <c r="BEI212" s="4"/>
      <c r="BEJ212" s="4"/>
      <c r="BEK212" s="4"/>
      <c r="BEL212" s="4"/>
      <c r="BEM212" s="4"/>
      <c r="BEN212" s="4"/>
      <c r="BEO212" s="4"/>
      <c r="BEP212" s="4"/>
      <c r="BEQ212" s="4"/>
      <c r="BER212" s="4"/>
      <c r="BES212" s="4"/>
      <c r="BET212" s="4"/>
      <c r="BEU212" s="4"/>
      <c r="BEV212" s="4"/>
      <c r="BEW212" s="4"/>
      <c r="BEX212" s="4"/>
      <c r="BEY212" s="4"/>
      <c r="BEZ212" s="4"/>
      <c r="BFA212" s="4"/>
      <c r="BFB212" s="4"/>
      <c r="BFC212" s="4"/>
      <c r="BFD212" s="4"/>
      <c r="BFE212" s="4"/>
      <c r="BFF212" s="4"/>
      <c r="BFG212" s="4"/>
      <c r="BFH212" s="4"/>
      <c r="BFI212" s="4"/>
      <c r="BFJ212" s="4"/>
      <c r="BFK212" s="4"/>
      <c r="BFL212" s="4"/>
      <c r="BFM212" s="4"/>
      <c r="BFN212" s="4"/>
      <c r="BFO212" s="4"/>
      <c r="BFP212" s="4"/>
      <c r="BFQ212" s="4"/>
      <c r="BFR212" s="4"/>
      <c r="BFS212" s="4"/>
      <c r="BFT212" s="4"/>
      <c r="BFU212" s="4"/>
      <c r="BFV212" s="4"/>
      <c r="BFW212" s="4"/>
      <c r="BFX212" s="4"/>
      <c r="BFY212" s="4"/>
      <c r="BFZ212" s="4"/>
      <c r="BGA212" s="4"/>
      <c r="BGB212" s="4"/>
      <c r="BGC212" s="4"/>
      <c r="BGD212" s="4"/>
      <c r="BGE212" s="4"/>
      <c r="BGF212" s="4"/>
      <c r="BGG212" s="4"/>
      <c r="BGH212" s="4"/>
      <c r="BGI212" s="4"/>
      <c r="BGJ212" s="4"/>
      <c r="BGK212" s="4"/>
      <c r="BGL212" s="4"/>
      <c r="BGM212" s="4"/>
      <c r="BGN212" s="4"/>
      <c r="BGO212" s="4"/>
      <c r="BGP212" s="4"/>
      <c r="BGQ212" s="4"/>
      <c r="BGR212" s="4"/>
      <c r="BGS212" s="4"/>
      <c r="BGT212" s="4"/>
      <c r="BGU212" s="4"/>
      <c r="BGV212" s="4"/>
      <c r="BGW212" s="4"/>
      <c r="BGX212" s="4"/>
      <c r="BGY212" s="4"/>
      <c r="BGZ212" s="4"/>
      <c r="BHA212" s="4"/>
      <c r="BHB212" s="4"/>
      <c r="BHC212" s="4"/>
      <c r="BHD212" s="4"/>
      <c r="BHE212" s="4"/>
      <c r="BHF212" s="4"/>
      <c r="BHG212" s="4"/>
      <c r="BHH212" s="4"/>
      <c r="BHI212" s="4"/>
      <c r="BHJ212" s="4"/>
      <c r="BHK212" s="4"/>
      <c r="BHL212" s="4"/>
      <c r="BHM212" s="4"/>
      <c r="BHN212" s="4"/>
      <c r="BHO212" s="4"/>
      <c r="BHP212" s="4"/>
      <c r="BHQ212" s="4"/>
      <c r="BHR212" s="4"/>
      <c r="BHS212" s="4"/>
      <c r="BHT212" s="4"/>
      <c r="BHU212" s="4"/>
      <c r="BHV212" s="4"/>
      <c r="BHW212" s="4"/>
      <c r="BHX212" s="4"/>
      <c r="BHY212" s="4"/>
      <c r="BHZ212" s="4"/>
      <c r="BIA212" s="4"/>
      <c r="BIB212" s="4"/>
      <c r="BIC212" s="4"/>
      <c r="BID212" s="4"/>
      <c r="BIE212" s="4"/>
      <c r="BIF212" s="4"/>
      <c r="BIG212" s="4"/>
      <c r="BIH212" s="4"/>
      <c r="BII212" s="4"/>
      <c r="BIJ212" s="4"/>
      <c r="BIK212" s="4"/>
      <c r="BIL212" s="4"/>
      <c r="BIM212" s="4"/>
      <c r="BIN212" s="4"/>
      <c r="BIO212" s="4"/>
      <c r="BIP212" s="4"/>
      <c r="BIQ212" s="4"/>
      <c r="BIR212" s="4"/>
      <c r="BIS212" s="4"/>
      <c r="BIT212" s="4"/>
      <c r="BIU212" s="4"/>
      <c r="BIV212" s="4"/>
      <c r="BIW212" s="4"/>
      <c r="BIX212" s="4"/>
      <c r="BIY212" s="4"/>
      <c r="BIZ212" s="4"/>
      <c r="BJA212" s="4"/>
      <c r="BJB212" s="4"/>
      <c r="BJC212" s="4"/>
      <c r="BJD212" s="4"/>
      <c r="BJE212" s="4"/>
      <c r="BJF212" s="4"/>
      <c r="BJG212" s="4"/>
      <c r="BJH212" s="4"/>
      <c r="BJI212" s="4"/>
      <c r="BJJ212" s="4"/>
      <c r="BJK212" s="4"/>
      <c r="BJL212" s="4"/>
      <c r="BJM212" s="4"/>
      <c r="BJN212" s="4"/>
      <c r="BJO212" s="4"/>
      <c r="BJP212" s="4"/>
      <c r="BJQ212" s="4"/>
      <c r="BJR212" s="4"/>
      <c r="BJS212" s="4"/>
      <c r="BJT212" s="4"/>
      <c r="BJU212" s="4"/>
      <c r="BJV212" s="4"/>
      <c r="BJW212" s="4"/>
      <c r="BJX212" s="4"/>
      <c r="BJY212" s="4"/>
      <c r="BJZ212" s="4"/>
      <c r="BKA212" s="4"/>
      <c r="BKB212" s="4"/>
      <c r="BKC212" s="4"/>
      <c r="BKD212" s="4"/>
      <c r="BKE212" s="4"/>
      <c r="BKF212" s="4"/>
      <c r="BKG212" s="4"/>
      <c r="BKH212" s="4"/>
      <c r="BKI212" s="4"/>
      <c r="BKJ212" s="4"/>
      <c r="BKK212" s="4"/>
      <c r="BKL212" s="4"/>
      <c r="BKM212" s="4"/>
      <c r="BKN212" s="4"/>
      <c r="BKO212" s="4"/>
      <c r="BKP212" s="4"/>
      <c r="BKQ212" s="4"/>
      <c r="BKR212" s="4"/>
      <c r="BKS212" s="4"/>
      <c r="BKT212" s="4"/>
      <c r="BKU212" s="4"/>
      <c r="BKV212" s="4"/>
      <c r="BKW212" s="4"/>
      <c r="BKX212" s="4"/>
      <c r="BKY212" s="4"/>
      <c r="BKZ212" s="4"/>
      <c r="BLA212" s="4"/>
      <c r="BLB212" s="4"/>
      <c r="BLC212" s="4"/>
      <c r="BLD212" s="4"/>
      <c r="BLE212" s="4"/>
      <c r="BLF212" s="4"/>
      <c r="BLG212" s="4"/>
      <c r="BLH212" s="4"/>
      <c r="BLI212" s="4"/>
      <c r="BLJ212" s="4"/>
      <c r="BLK212" s="4"/>
      <c r="BLL212" s="4"/>
      <c r="BLM212" s="4"/>
      <c r="BLN212" s="4"/>
      <c r="BLO212" s="4"/>
      <c r="BLP212" s="4"/>
      <c r="BLQ212" s="4"/>
      <c r="BLR212" s="4"/>
      <c r="BLS212" s="4"/>
      <c r="BLT212" s="4"/>
      <c r="BLU212" s="4"/>
      <c r="BLV212" s="4"/>
      <c r="BLW212" s="4"/>
      <c r="BLX212" s="4"/>
      <c r="BLY212" s="4"/>
      <c r="BLZ212" s="4"/>
      <c r="BMA212" s="4"/>
      <c r="BMB212" s="4"/>
      <c r="BMC212" s="4"/>
      <c r="BMD212" s="4"/>
      <c r="BME212" s="4"/>
      <c r="BMF212" s="4"/>
      <c r="BMG212" s="4"/>
      <c r="BMH212" s="4"/>
      <c r="BMI212" s="4"/>
      <c r="BMJ212" s="4"/>
      <c r="BMK212" s="4"/>
      <c r="BML212" s="4"/>
      <c r="BMM212" s="4"/>
      <c r="BMN212" s="4"/>
      <c r="BMO212" s="4"/>
      <c r="BMP212" s="4"/>
      <c r="BMQ212" s="4"/>
      <c r="BMR212" s="4"/>
      <c r="BMS212" s="4"/>
      <c r="BMT212" s="4"/>
      <c r="BMU212" s="4"/>
      <c r="BMV212" s="4"/>
      <c r="BMW212" s="4"/>
      <c r="BMX212" s="4"/>
      <c r="BMY212" s="4"/>
      <c r="BMZ212" s="4"/>
      <c r="BNA212" s="4"/>
      <c r="BNB212" s="4"/>
      <c r="BNC212" s="4"/>
      <c r="BND212" s="4"/>
      <c r="BNE212" s="4"/>
      <c r="BNF212" s="4"/>
      <c r="BNG212" s="4"/>
      <c r="BNH212" s="4"/>
      <c r="BNI212" s="4"/>
      <c r="BNJ212" s="4"/>
      <c r="BNK212" s="4"/>
      <c r="BNL212" s="4"/>
      <c r="BNM212" s="4"/>
      <c r="BNN212" s="4"/>
      <c r="BNO212" s="4"/>
      <c r="BNP212" s="4"/>
      <c r="BNQ212" s="4"/>
      <c r="BNR212" s="4"/>
      <c r="BNS212" s="4"/>
      <c r="BNT212" s="4"/>
      <c r="BNU212" s="4"/>
      <c r="BNV212" s="4"/>
      <c r="BNW212" s="4"/>
      <c r="BNX212" s="4"/>
      <c r="BNY212" s="4"/>
      <c r="BNZ212" s="4"/>
      <c r="BOA212" s="4"/>
      <c r="BOB212" s="4"/>
      <c r="BOC212" s="4"/>
      <c r="BOD212" s="4"/>
      <c r="BOE212" s="4"/>
      <c r="BOF212" s="4"/>
      <c r="BOG212" s="4"/>
      <c r="BOH212" s="4"/>
      <c r="BOI212" s="4"/>
      <c r="BOJ212" s="4"/>
      <c r="BOK212" s="4"/>
      <c r="BOL212" s="4"/>
      <c r="BOM212" s="4"/>
      <c r="BON212" s="4"/>
      <c r="BOO212" s="4"/>
      <c r="BOP212" s="4"/>
      <c r="BOQ212" s="4"/>
      <c r="BOR212" s="4"/>
      <c r="BOS212" s="4"/>
      <c r="BOT212" s="4"/>
      <c r="BOU212" s="4"/>
      <c r="BOV212" s="4"/>
      <c r="BOW212" s="4"/>
      <c r="BOX212" s="4"/>
      <c r="BOY212" s="4"/>
      <c r="BOZ212" s="4"/>
      <c r="BPA212" s="4"/>
      <c r="BPB212" s="4"/>
      <c r="BPC212" s="4"/>
      <c r="BPD212" s="4"/>
      <c r="BPE212" s="4"/>
      <c r="BPF212" s="4"/>
      <c r="BPG212" s="4"/>
      <c r="BPH212" s="4"/>
      <c r="BPI212" s="4"/>
      <c r="BPJ212" s="4"/>
      <c r="BPK212" s="4"/>
      <c r="BPL212" s="4"/>
      <c r="BPM212" s="4"/>
      <c r="BPN212" s="4"/>
      <c r="BPO212" s="4"/>
      <c r="BPP212" s="4"/>
      <c r="BPQ212" s="4"/>
      <c r="BPR212" s="4"/>
      <c r="BPS212" s="4"/>
      <c r="BPT212" s="4"/>
      <c r="BPU212" s="4"/>
      <c r="BPV212" s="4"/>
      <c r="BPW212" s="4"/>
      <c r="BPX212" s="4"/>
      <c r="BPY212" s="4"/>
      <c r="BPZ212" s="4"/>
      <c r="BQA212" s="4"/>
      <c r="BQB212" s="4"/>
      <c r="BQC212" s="4"/>
      <c r="BQD212" s="4"/>
      <c r="BQE212" s="4"/>
      <c r="BQF212" s="4"/>
      <c r="BQG212" s="4"/>
      <c r="BQH212" s="4"/>
      <c r="BQI212" s="4"/>
      <c r="BQJ212" s="4"/>
      <c r="BQK212" s="4"/>
      <c r="BQL212" s="4"/>
      <c r="BQM212" s="4"/>
      <c r="BQN212" s="4"/>
      <c r="BQO212" s="4"/>
      <c r="BQP212" s="4"/>
      <c r="BQQ212" s="4"/>
      <c r="BQR212" s="4"/>
      <c r="BQS212" s="4"/>
      <c r="BQT212" s="4"/>
      <c r="BQU212" s="4"/>
      <c r="BQV212" s="4"/>
      <c r="BQW212" s="4"/>
      <c r="BQX212" s="4"/>
      <c r="BQY212" s="4"/>
      <c r="BQZ212" s="4"/>
      <c r="BRA212" s="4"/>
      <c r="BRB212" s="4"/>
      <c r="BRC212" s="4"/>
      <c r="BRD212" s="4"/>
      <c r="BRE212" s="4"/>
      <c r="BRF212" s="4"/>
      <c r="BRG212" s="4"/>
      <c r="BRH212" s="4"/>
      <c r="BRI212" s="4"/>
      <c r="BRJ212" s="4"/>
      <c r="BRK212" s="4"/>
      <c r="BRL212" s="4"/>
      <c r="BRM212" s="4"/>
      <c r="BRN212" s="4"/>
      <c r="BRO212" s="4"/>
      <c r="BRP212" s="4"/>
      <c r="BRQ212" s="4"/>
      <c r="BRR212" s="4"/>
      <c r="BRS212" s="4"/>
      <c r="BRT212" s="4"/>
      <c r="BRU212" s="4"/>
      <c r="BRV212" s="4"/>
      <c r="BRW212" s="4"/>
      <c r="BRX212" s="4"/>
      <c r="BRY212" s="4"/>
      <c r="BRZ212" s="4"/>
      <c r="BSA212" s="4"/>
      <c r="BSB212" s="4"/>
      <c r="BSC212" s="4"/>
      <c r="BSD212" s="4"/>
      <c r="BSE212" s="4"/>
      <c r="BSF212" s="4"/>
      <c r="BSG212" s="4"/>
      <c r="BSH212" s="4"/>
      <c r="BSI212" s="4"/>
      <c r="BSJ212" s="4"/>
      <c r="BSK212" s="4"/>
      <c r="BSL212" s="4"/>
      <c r="BSM212" s="4"/>
      <c r="BSN212" s="4"/>
      <c r="BSO212" s="4"/>
      <c r="BSP212" s="4"/>
      <c r="BSQ212" s="4"/>
      <c r="BSR212" s="4"/>
      <c r="BSS212" s="4"/>
      <c r="BST212" s="4"/>
      <c r="BSU212" s="4"/>
      <c r="BSV212" s="4"/>
      <c r="BSW212" s="4"/>
      <c r="BSX212" s="4"/>
      <c r="BSY212" s="4"/>
      <c r="BSZ212" s="4"/>
      <c r="BTA212" s="4"/>
      <c r="BTB212" s="4"/>
      <c r="BTC212" s="4"/>
      <c r="BTD212" s="4"/>
      <c r="BTE212" s="4"/>
      <c r="BTF212" s="4"/>
      <c r="BTG212" s="4"/>
      <c r="BTH212" s="4"/>
      <c r="BTI212" s="4"/>
      <c r="BTJ212" s="4"/>
      <c r="BTK212" s="4"/>
      <c r="BTL212" s="4"/>
      <c r="BTM212" s="4"/>
      <c r="BTN212" s="4"/>
      <c r="BTO212" s="4"/>
      <c r="BTP212" s="4"/>
      <c r="BTQ212" s="4"/>
      <c r="BTR212" s="4"/>
      <c r="BTS212" s="4"/>
      <c r="BTT212" s="4"/>
      <c r="BTU212" s="4"/>
      <c r="BTV212" s="4"/>
      <c r="BTW212" s="4"/>
      <c r="BTX212" s="4"/>
      <c r="BTY212" s="4"/>
      <c r="BTZ212" s="4"/>
      <c r="BUA212" s="4"/>
      <c r="BUB212" s="4"/>
      <c r="BUC212" s="4"/>
      <c r="BUD212" s="4"/>
      <c r="BUE212" s="4"/>
      <c r="BUF212" s="4"/>
      <c r="BUG212" s="4"/>
      <c r="BUH212" s="4"/>
      <c r="BUI212" s="4"/>
      <c r="BUJ212" s="4"/>
      <c r="BUK212" s="4"/>
      <c r="BUL212" s="4"/>
      <c r="BUM212" s="4"/>
      <c r="BUN212" s="4"/>
      <c r="BUO212" s="4"/>
      <c r="BUP212" s="4"/>
      <c r="BUQ212" s="4"/>
      <c r="BUR212" s="4"/>
      <c r="BUS212" s="4"/>
      <c r="BUT212" s="4"/>
      <c r="BUU212" s="4"/>
      <c r="BUV212" s="4"/>
      <c r="BUW212" s="4"/>
      <c r="BUX212" s="4"/>
      <c r="BUY212" s="4"/>
      <c r="BUZ212" s="4"/>
      <c r="BVA212" s="4"/>
      <c r="BVB212" s="4"/>
      <c r="BVC212" s="4"/>
      <c r="BVD212" s="4"/>
      <c r="BVE212" s="4"/>
      <c r="BVF212" s="4"/>
      <c r="BVG212" s="4"/>
      <c r="BVH212" s="4"/>
      <c r="BVI212" s="4"/>
      <c r="BVJ212" s="4"/>
      <c r="BVK212" s="4"/>
      <c r="BVL212" s="4"/>
      <c r="BVM212" s="4"/>
      <c r="BVN212" s="4"/>
      <c r="BVO212" s="4"/>
      <c r="BVP212" s="4"/>
      <c r="BVQ212" s="4"/>
      <c r="BVR212" s="4"/>
      <c r="BVS212" s="4"/>
      <c r="BVT212" s="4"/>
      <c r="BVU212" s="4"/>
      <c r="BVV212" s="4"/>
      <c r="BVW212" s="4"/>
      <c r="BVX212" s="4"/>
      <c r="BVY212" s="4"/>
      <c r="BVZ212" s="4"/>
      <c r="BWA212" s="4"/>
      <c r="BWB212" s="4"/>
      <c r="BWC212" s="4"/>
      <c r="BWD212" s="4"/>
      <c r="BWE212" s="4"/>
      <c r="BWF212" s="4"/>
      <c r="BWG212" s="4"/>
      <c r="BWH212" s="4"/>
      <c r="BWI212" s="4"/>
      <c r="BWJ212" s="4"/>
      <c r="BWK212" s="4"/>
      <c r="BWL212" s="4"/>
      <c r="BWM212" s="4"/>
      <c r="BWN212" s="4"/>
      <c r="BWO212" s="4"/>
      <c r="BWP212" s="4"/>
      <c r="BWQ212" s="4"/>
      <c r="BWR212" s="4"/>
      <c r="BWS212" s="4"/>
      <c r="BWT212" s="4"/>
      <c r="BWU212" s="4"/>
      <c r="BWV212" s="4"/>
      <c r="BWW212" s="4"/>
      <c r="BWX212" s="4"/>
      <c r="BWY212" s="4"/>
      <c r="BWZ212" s="4"/>
      <c r="BXA212" s="4"/>
      <c r="BXB212" s="4"/>
      <c r="BXC212" s="4"/>
      <c r="BXD212" s="4"/>
      <c r="BXE212" s="4"/>
      <c r="BXF212" s="4"/>
      <c r="BXG212" s="4"/>
      <c r="BXH212" s="4"/>
      <c r="BXI212" s="4"/>
      <c r="BXJ212" s="4"/>
      <c r="BXK212" s="4"/>
      <c r="BXL212" s="4"/>
      <c r="BXM212" s="4"/>
      <c r="BXN212" s="4"/>
      <c r="BXO212" s="4"/>
      <c r="BXP212" s="4"/>
      <c r="BXQ212" s="4"/>
      <c r="BXR212" s="4"/>
      <c r="BXS212" s="4"/>
      <c r="BXT212" s="4"/>
      <c r="BXU212" s="4"/>
      <c r="BXV212" s="4"/>
      <c r="BXW212" s="4"/>
      <c r="BXX212" s="4"/>
      <c r="BXY212" s="4"/>
      <c r="BXZ212" s="4"/>
      <c r="BYA212" s="4"/>
      <c r="BYB212" s="4"/>
      <c r="BYC212" s="4"/>
      <c r="BYD212" s="4"/>
      <c r="BYE212" s="4"/>
      <c r="BYF212" s="4"/>
      <c r="BYG212" s="4"/>
      <c r="BYH212" s="4"/>
      <c r="BYI212" s="4"/>
      <c r="BYJ212" s="4"/>
      <c r="BYK212" s="4"/>
      <c r="BYL212" s="4"/>
      <c r="BYM212" s="4"/>
      <c r="BYN212" s="4"/>
      <c r="BYO212" s="4"/>
      <c r="BYP212" s="4"/>
      <c r="BYQ212" s="4"/>
      <c r="BYR212" s="4"/>
      <c r="BYS212" s="4"/>
      <c r="BYT212" s="4"/>
      <c r="BYU212" s="4"/>
      <c r="BYV212" s="4"/>
      <c r="BYW212" s="4"/>
      <c r="BYX212" s="4"/>
      <c r="BYY212" s="4"/>
      <c r="BYZ212" s="4"/>
      <c r="BZA212" s="4"/>
      <c r="BZB212" s="4"/>
      <c r="BZC212" s="4"/>
      <c r="BZD212" s="4"/>
      <c r="BZE212" s="4"/>
      <c r="BZF212" s="4"/>
      <c r="BZG212" s="4"/>
      <c r="BZH212" s="4"/>
      <c r="BZI212" s="4"/>
      <c r="BZJ212" s="4"/>
      <c r="BZK212" s="4"/>
      <c r="BZL212" s="4"/>
      <c r="BZM212" s="4"/>
      <c r="BZN212" s="4"/>
      <c r="BZO212" s="4"/>
      <c r="BZP212" s="4"/>
      <c r="BZQ212" s="4"/>
      <c r="BZR212" s="4"/>
      <c r="BZS212" s="4"/>
      <c r="BZT212" s="4"/>
      <c r="BZU212" s="4"/>
      <c r="BZV212" s="4"/>
      <c r="BZW212" s="4"/>
      <c r="BZX212" s="4"/>
      <c r="BZY212" s="4"/>
      <c r="BZZ212" s="4"/>
      <c r="CAA212" s="4"/>
      <c r="CAB212" s="4"/>
      <c r="CAC212" s="4"/>
      <c r="CAD212" s="4"/>
      <c r="CAE212" s="4"/>
      <c r="CAF212" s="4"/>
      <c r="CAG212" s="4"/>
      <c r="CAH212" s="4"/>
      <c r="CAI212" s="4"/>
      <c r="CAJ212" s="4"/>
      <c r="CAK212" s="4"/>
      <c r="CAL212" s="4"/>
      <c r="CAM212" s="4"/>
      <c r="CAN212" s="4"/>
      <c r="CAO212" s="4"/>
      <c r="CAP212" s="4"/>
      <c r="CAQ212" s="4"/>
      <c r="CAR212" s="4"/>
      <c r="CAS212" s="4"/>
      <c r="CAT212" s="4"/>
      <c r="CAU212" s="4"/>
      <c r="CAV212" s="4"/>
      <c r="CAW212" s="4"/>
      <c r="CAX212" s="4"/>
      <c r="CAY212" s="4"/>
      <c r="CAZ212" s="4"/>
      <c r="CBA212" s="4"/>
      <c r="CBB212" s="4"/>
      <c r="CBC212" s="4"/>
      <c r="CBD212" s="4"/>
      <c r="CBE212" s="4"/>
      <c r="CBF212" s="4"/>
      <c r="CBG212" s="4"/>
      <c r="CBH212" s="4"/>
      <c r="CBI212" s="4"/>
      <c r="CBJ212" s="4"/>
      <c r="CBK212" s="4"/>
      <c r="CBL212" s="4"/>
      <c r="CBM212" s="4"/>
      <c r="CBN212" s="4"/>
      <c r="CBO212" s="4"/>
      <c r="CBP212" s="4"/>
      <c r="CBQ212" s="4"/>
      <c r="CBR212" s="4"/>
      <c r="CBS212" s="4"/>
      <c r="CBT212" s="4"/>
      <c r="CBU212" s="4"/>
      <c r="CBV212" s="4"/>
      <c r="CBW212" s="4"/>
      <c r="CBX212" s="4"/>
      <c r="CBY212" s="4"/>
      <c r="CBZ212" s="4"/>
      <c r="CCA212" s="4"/>
      <c r="CCB212" s="4"/>
      <c r="CCC212" s="4"/>
      <c r="CCD212" s="4"/>
      <c r="CCE212" s="4"/>
      <c r="CCF212" s="4"/>
      <c r="CCG212" s="4"/>
      <c r="CCH212" s="4"/>
      <c r="CCI212" s="4"/>
      <c r="CCJ212" s="4"/>
      <c r="CCK212" s="4"/>
      <c r="CCL212" s="4"/>
      <c r="CCM212" s="4"/>
      <c r="CCN212" s="4"/>
      <c r="CCO212" s="4"/>
      <c r="CCP212" s="4"/>
      <c r="CCQ212" s="4"/>
      <c r="CCR212" s="4"/>
      <c r="CCS212" s="4"/>
      <c r="CCT212" s="4"/>
      <c r="CCU212" s="4"/>
      <c r="CCV212" s="4"/>
      <c r="CCW212" s="4"/>
      <c r="CCX212" s="4"/>
      <c r="CCY212" s="4"/>
      <c r="CCZ212" s="4"/>
      <c r="CDA212" s="4"/>
      <c r="CDB212" s="4"/>
      <c r="CDC212" s="4"/>
      <c r="CDD212" s="4"/>
      <c r="CDE212" s="4"/>
      <c r="CDF212" s="4"/>
      <c r="CDG212" s="4"/>
      <c r="CDH212" s="4"/>
      <c r="CDI212" s="4"/>
      <c r="CDJ212" s="4"/>
      <c r="CDK212" s="4"/>
      <c r="CDL212" s="4"/>
      <c r="CDM212" s="4"/>
      <c r="CDN212" s="4"/>
      <c r="CDO212" s="4"/>
      <c r="CDP212" s="4"/>
      <c r="CDQ212" s="4"/>
      <c r="CDR212" s="4"/>
      <c r="CDS212" s="4"/>
      <c r="CDT212" s="4"/>
      <c r="CDU212" s="4"/>
      <c r="CDV212" s="4"/>
      <c r="CDW212" s="4"/>
      <c r="CDX212" s="4"/>
      <c r="CDY212" s="4"/>
      <c r="CDZ212" s="4"/>
      <c r="CEA212" s="4"/>
      <c r="CEB212" s="4"/>
      <c r="CEC212" s="4"/>
      <c r="CED212" s="4"/>
      <c r="CEE212" s="4"/>
      <c r="CEF212" s="4"/>
      <c r="CEG212" s="4"/>
      <c r="CEH212" s="4"/>
      <c r="CEI212" s="4"/>
      <c r="CEJ212" s="4"/>
      <c r="CEK212" s="4"/>
      <c r="CEL212" s="4"/>
      <c r="CEM212" s="4"/>
      <c r="CEN212" s="4"/>
      <c r="CEO212" s="4"/>
      <c r="CEP212" s="4"/>
      <c r="CEQ212" s="4"/>
      <c r="CER212" s="4"/>
      <c r="CES212" s="4"/>
      <c r="CET212" s="4"/>
      <c r="CEU212" s="4"/>
      <c r="CEV212" s="4"/>
      <c r="CEW212" s="4"/>
      <c r="CEX212" s="4"/>
      <c r="CEY212" s="4"/>
      <c r="CEZ212" s="4"/>
      <c r="CFA212" s="4"/>
      <c r="CFB212" s="4"/>
      <c r="CFC212" s="4"/>
      <c r="CFD212" s="4"/>
      <c r="CFE212" s="4"/>
      <c r="CFF212" s="4"/>
      <c r="CFG212" s="4"/>
      <c r="CFH212" s="4"/>
      <c r="CFI212" s="4"/>
      <c r="CFJ212" s="4"/>
      <c r="CFK212" s="4"/>
      <c r="CFL212" s="4"/>
      <c r="CFM212" s="4"/>
      <c r="CFN212" s="4"/>
      <c r="CFO212" s="4"/>
      <c r="CFP212" s="4"/>
      <c r="CFQ212" s="4"/>
      <c r="CFR212" s="4"/>
      <c r="CFS212" s="4"/>
      <c r="CFT212" s="4"/>
      <c r="CFU212" s="4"/>
      <c r="CFV212" s="4"/>
      <c r="CFW212" s="4"/>
      <c r="CFX212" s="4"/>
      <c r="CFY212" s="4"/>
      <c r="CFZ212" s="4"/>
      <c r="CGA212" s="4"/>
      <c r="CGB212" s="4"/>
      <c r="CGC212" s="4"/>
      <c r="CGD212" s="4"/>
      <c r="CGE212" s="4"/>
      <c r="CGF212" s="4"/>
      <c r="CGG212" s="4"/>
      <c r="CGH212" s="4"/>
      <c r="CGI212" s="4"/>
      <c r="CGJ212" s="4"/>
      <c r="CGK212" s="4"/>
      <c r="CGL212" s="4"/>
      <c r="CGM212" s="4"/>
      <c r="CGN212" s="4"/>
      <c r="CGO212" s="4"/>
      <c r="CGP212" s="4"/>
      <c r="CGQ212" s="4"/>
      <c r="CGR212" s="4"/>
      <c r="CGS212" s="4"/>
      <c r="CGT212" s="4"/>
      <c r="CGU212" s="4"/>
      <c r="CGV212" s="4"/>
      <c r="CGW212" s="4"/>
      <c r="CGX212" s="4"/>
      <c r="CGY212" s="4"/>
      <c r="CGZ212" s="4"/>
      <c r="CHA212" s="4"/>
      <c r="CHB212" s="4"/>
      <c r="CHC212" s="4"/>
      <c r="CHD212" s="4"/>
      <c r="CHE212" s="4"/>
      <c r="CHF212" s="4"/>
      <c r="CHG212" s="4"/>
      <c r="CHH212" s="4"/>
      <c r="CHI212" s="4"/>
      <c r="CHJ212" s="4"/>
      <c r="CHK212" s="4"/>
      <c r="CHL212" s="4"/>
      <c r="CHM212" s="4"/>
      <c r="CHN212" s="4"/>
      <c r="CHO212" s="4"/>
      <c r="CHP212" s="4"/>
      <c r="CHQ212" s="4"/>
      <c r="CHR212" s="4"/>
      <c r="CHS212" s="4"/>
      <c r="CHT212" s="4"/>
      <c r="CHU212" s="4"/>
      <c r="CHV212" s="4"/>
      <c r="CHW212" s="4"/>
      <c r="CHX212" s="4"/>
      <c r="CHY212" s="4"/>
      <c r="CHZ212" s="4"/>
      <c r="CIA212" s="4"/>
      <c r="CIB212" s="4"/>
      <c r="CIC212" s="4"/>
      <c r="CID212" s="4"/>
      <c r="CIE212" s="4"/>
      <c r="CIF212" s="4"/>
      <c r="CIG212" s="4"/>
      <c r="CIH212" s="4"/>
      <c r="CII212" s="4"/>
      <c r="CIJ212" s="4"/>
      <c r="CIK212" s="4"/>
      <c r="CIL212" s="4"/>
      <c r="CIM212" s="4"/>
      <c r="CIN212" s="4"/>
      <c r="CIO212" s="4"/>
      <c r="CIP212" s="4"/>
      <c r="CIQ212" s="4"/>
      <c r="CIR212" s="4"/>
      <c r="CIS212" s="4"/>
      <c r="CIT212" s="4"/>
      <c r="CIU212" s="4"/>
      <c r="CIV212" s="4"/>
      <c r="CIW212" s="4"/>
      <c r="CIX212" s="4"/>
      <c r="CIY212" s="4"/>
      <c r="CIZ212" s="4"/>
      <c r="CJA212" s="4"/>
      <c r="CJB212" s="4"/>
      <c r="CJC212" s="4"/>
      <c r="CJD212" s="4"/>
      <c r="CJE212" s="4"/>
      <c r="CJF212" s="4"/>
      <c r="CJG212" s="4"/>
      <c r="CJH212" s="4"/>
      <c r="CJI212" s="4"/>
      <c r="CJJ212" s="4"/>
      <c r="CJK212" s="4"/>
      <c r="CJL212" s="4"/>
      <c r="CJM212" s="4"/>
      <c r="CJN212" s="4"/>
      <c r="CJO212" s="4"/>
      <c r="CJP212" s="4"/>
      <c r="CJQ212" s="4"/>
      <c r="CJR212" s="4"/>
      <c r="CJS212" s="4"/>
      <c r="CJT212" s="4"/>
      <c r="CJU212" s="4"/>
      <c r="CJV212" s="4"/>
      <c r="CJW212" s="4"/>
      <c r="CJX212" s="4"/>
      <c r="CJY212" s="4"/>
      <c r="CJZ212" s="4"/>
      <c r="CKA212" s="4"/>
      <c r="CKB212" s="4"/>
      <c r="CKC212" s="4"/>
      <c r="CKD212" s="4"/>
      <c r="CKE212" s="4"/>
      <c r="CKF212" s="4"/>
      <c r="CKG212" s="4"/>
      <c r="CKH212" s="4"/>
      <c r="CKI212" s="4"/>
      <c r="CKJ212" s="4"/>
      <c r="CKK212" s="4"/>
      <c r="CKL212" s="4"/>
      <c r="CKM212" s="4"/>
      <c r="CKN212" s="4"/>
      <c r="CKO212" s="4"/>
      <c r="CKP212" s="4"/>
      <c r="CKQ212" s="4"/>
      <c r="CKR212" s="4"/>
      <c r="CKS212" s="4"/>
      <c r="CKT212" s="4"/>
      <c r="CKU212" s="4"/>
      <c r="CKV212" s="4"/>
      <c r="CKW212" s="4"/>
      <c r="CKX212" s="4"/>
      <c r="CKY212" s="4"/>
      <c r="CKZ212" s="4"/>
      <c r="CLA212" s="4"/>
      <c r="CLB212" s="4"/>
      <c r="CLC212" s="4"/>
      <c r="CLD212" s="4"/>
      <c r="CLE212" s="4"/>
      <c r="CLF212" s="4"/>
      <c r="CLG212" s="4"/>
      <c r="CLH212" s="4"/>
      <c r="CLI212" s="4"/>
      <c r="CLJ212" s="4"/>
      <c r="CLK212" s="4"/>
      <c r="CLL212" s="4"/>
      <c r="CLM212" s="4"/>
      <c r="CLN212" s="4"/>
      <c r="CLO212" s="4"/>
      <c r="CLP212" s="4"/>
      <c r="CLQ212" s="4"/>
      <c r="CLR212" s="4"/>
      <c r="CLS212" s="4"/>
      <c r="CLT212" s="4"/>
      <c r="CLU212" s="4"/>
      <c r="CLV212" s="4"/>
      <c r="CLW212" s="4"/>
      <c r="CLX212" s="4"/>
      <c r="CLY212" s="4"/>
      <c r="CLZ212" s="4"/>
      <c r="CMA212" s="4"/>
      <c r="CMB212" s="4"/>
      <c r="CMC212" s="4"/>
      <c r="CMD212" s="4"/>
      <c r="CME212" s="4"/>
      <c r="CMF212" s="4"/>
      <c r="CMG212" s="4"/>
      <c r="CMH212" s="4"/>
      <c r="CMI212" s="4"/>
      <c r="CMJ212" s="4"/>
      <c r="CMK212" s="4"/>
      <c r="CML212" s="4"/>
      <c r="CMM212" s="4"/>
      <c r="CMN212" s="4"/>
      <c r="CMO212" s="4"/>
      <c r="CMP212" s="4"/>
      <c r="CMQ212" s="4"/>
      <c r="CMR212" s="4"/>
      <c r="CMS212" s="4"/>
      <c r="CMT212" s="4"/>
      <c r="CMU212" s="4"/>
      <c r="CMV212" s="4"/>
      <c r="CMW212" s="4"/>
      <c r="CMX212" s="4"/>
      <c r="CMY212" s="4"/>
      <c r="CMZ212" s="4"/>
      <c r="CNA212" s="4"/>
      <c r="CNB212" s="4"/>
      <c r="CNC212" s="4"/>
      <c r="CND212" s="4"/>
      <c r="CNE212" s="4"/>
      <c r="CNF212" s="4"/>
      <c r="CNG212" s="4"/>
      <c r="CNH212" s="4"/>
      <c r="CNI212" s="4"/>
      <c r="CNJ212" s="4"/>
      <c r="CNK212" s="4"/>
      <c r="CNL212" s="4"/>
      <c r="CNM212" s="4"/>
      <c r="CNN212" s="4"/>
      <c r="CNO212" s="4"/>
      <c r="CNP212" s="4"/>
      <c r="CNQ212" s="4"/>
      <c r="CNR212" s="4"/>
      <c r="CNS212" s="4"/>
      <c r="CNT212" s="4"/>
      <c r="CNU212" s="4"/>
      <c r="CNV212" s="4"/>
      <c r="CNW212" s="4"/>
      <c r="CNX212" s="4"/>
      <c r="CNY212" s="4"/>
      <c r="CNZ212" s="4"/>
      <c r="COA212" s="4"/>
      <c r="COB212" s="4"/>
      <c r="COC212" s="4"/>
      <c r="COD212" s="4"/>
      <c r="COE212" s="4"/>
      <c r="COF212" s="4"/>
      <c r="COG212" s="4"/>
      <c r="COH212" s="4"/>
      <c r="COI212" s="4"/>
      <c r="COJ212" s="4"/>
      <c r="COK212" s="4"/>
      <c r="COL212" s="4"/>
      <c r="COM212" s="4"/>
      <c r="CON212" s="4"/>
      <c r="COO212" s="4"/>
      <c r="COP212" s="4"/>
      <c r="COQ212" s="4"/>
      <c r="COR212" s="4"/>
      <c r="COS212" s="4"/>
      <c r="COT212" s="4"/>
      <c r="COU212" s="4"/>
      <c r="COV212" s="4"/>
      <c r="COW212" s="4"/>
      <c r="COX212" s="4"/>
      <c r="COY212" s="4"/>
      <c r="COZ212" s="4"/>
      <c r="CPA212" s="4"/>
      <c r="CPB212" s="4"/>
      <c r="CPC212" s="4"/>
      <c r="CPD212" s="4"/>
      <c r="CPE212" s="4"/>
      <c r="CPF212" s="4"/>
      <c r="CPG212" s="4"/>
      <c r="CPH212" s="4"/>
      <c r="CPI212" s="4"/>
      <c r="CPJ212" s="4"/>
      <c r="CPK212" s="4"/>
      <c r="CPL212" s="4"/>
      <c r="CPM212" s="4"/>
      <c r="CPN212" s="4"/>
      <c r="CPO212" s="4"/>
      <c r="CPP212" s="4"/>
      <c r="CPQ212" s="4"/>
      <c r="CPR212" s="4"/>
      <c r="CPS212" s="4"/>
      <c r="CPT212" s="4"/>
      <c r="CPU212" s="4"/>
      <c r="CPV212" s="4"/>
      <c r="CPW212" s="4"/>
      <c r="CPX212" s="4"/>
      <c r="CPY212" s="4"/>
      <c r="CPZ212" s="4"/>
      <c r="CQA212" s="4"/>
      <c r="CQB212" s="4"/>
      <c r="CQC212" s="4"/>
      <c r="CQD212" s="4"/>
      <c r="CQE212" s="4"/>
      <c r="CQF212" s="4"/>
      <c r="CQG212" s="4"/>
      <c r="CQH212" s="4"/>
      <c r="CQI212" s="4"/>
      <c r="CQJ212" s="4"/>
      <c r="CQK212" s="4"/>
      <c r="CQL212" s="4"/>
      <c r="CQM212" s="4"/>
      <c r="CQN212" s="4"/>
      <c r="CQO212" s="4"/>
      <c r="CQP212" s="4"/>
      <c r="CQQ212" s="4"/>
      <c r="CQR212" s="4"/>
      <c r="CQS212" s="4"/>
      <c r="CQT212" s="4"/>
      <c r="CQU212" s="4"/>
      <c r="CQV212" s="4"/>
      <c r="CQW212" s="4"/>
      <c r="CQX212" s="4"/>
      <c r="CQY212" s="4"/>
      <c r="CQZ212" s="4"/>
      <c r="CRA212" s="4"/>
      <c r="CRB212" s="4"/>
      <c r="CRC212" s="4"/>
      <c r="CRD212" s="4"/>
      <c r="CRE212" s="4"/>
      <c r="CRF212" s="4"/>
      <c r="CRG212" s="4"/>
      <c r="CRH212" s="4"/>
      <c r="CRI212" s="4"/>
      <c r="CRJ212" s="4"/>
      <c r="CRK212" s="4"/>
      <c r="CRL212" s="4"/>
      <c r="CRM212" s="4"/>
      <c r="CRN212" s="4"/>
      <c r="CRO212" s="4"/>
      <c r="CRP212" s="4"/>
      <c r="CRQ212" s="4"/>
      <c r="CRR212" s="4"/>
      <c r="CRS212" s="4"/>
      <c r="CRT212" s="4"/>
      <c r="CRU212" s="4"/>
      <c r="CRV212" s="4"/>
      <c r="CRW212" s="4"/>
      <c r="CRX212" s="4"/>
      <c r="CRY212" s="4"/>
      <c r="CRZ212" s="4"/>
      <c r="CSA212" s="4"/>
      <c r="CSB212" s="4"/>
      <c r="CSC212" s="4"/>
      <c r="CSD212" s="4"/>
      <c r="CSE212" s="4"/>
      <c r="CSF212" s="4"/>
      <c r="CSG212" s="4"/>
      <c r="CSH212" s="4"/>
      <c r="CSI212" s="4"/>
      <c r="CSJ212" s="4"/>
      <c r="CSK212" s="4"/>
      <c r="CSL212" s="4"/>
      <c r="CSM212" s="4"/>
      <c r="CSN212" s="4"/>
      <c r="CSO212" s="4"/>
      <c r="CSP212" s="4"/>
      <c r="CSQ212" s="4"/>
      <c r="CSR212" s="4"/>
      <c r="CSS212" s="4"/>
      <c r="CST212" s="4"/>
      <c r="CSU212" s="4"/>
      <c r="CSV212" s="4"/>
      <c r="CSW212" s="4"/>
      <c r="CSX212" s="4"/>
      <c r="CSY212" s="4"/>
      <c r="CSZ212" s="4"/>
      <c r="CTA212" s="4"/>
      <c r="CTB212" s="4"/>
      <c r="CTC212" s="4"/>
      <c r="CTD212" s="4"/>
      <c r="CTE212" s="4"/>
      <c r="CTF212" s="4"/>
      <c r="CTG212" s="4"/>
      <c r="CTH212" s="4"/>
      <c r="CTI212" s="4"/>
      <c r="CTJ212" s="4"/>
      <c r="CTK212" s="4"/>
      <c r="CTL212" s="4"/>
      <c r="CTM212" s="4"/>
      <c r="CTN212" s="4"/>
      <c r="CTO212" s="4"/>
      <c r="CTP212" s="4"/>
      <c r="CTQ212" s="4"/>
      <c r="CTR212" s="4"/>
      <c r="CTS212" s="4"/>
      <c r="CTT212" s="4"/>
      <c r="CTU212" s="4"/>
      <c r="CTV212" s="4"/>
      <c r="CTW212" s="4"/>
      <c r="CTX212" s="4"/>
      <c r="CTY212" s="4"/>
      <c r="CTZ212" s="4"/>
      <c r="CUA212" s="4"/>
      <c r="CUB212" s="4"/>
      <c r="CUC212" s="4"/>
      <c r="CUD212" s="4"/>
      <c r="CUE212" s="4"/>
      <c r="CUF212" s="4"/>
      <c r="CUG212" s="4"/>
      <c r="CUH212" s="4"/>
      <c r="CUI212" s="4"/>
      <c r="CUJ212" s="4"/>
      <c r="CUK212" s="4"/>
      <c r="CUL212" s="4"/>
      <c r="CUM212" s="4"/>
      <c r="CUN212" s="4"/>
      <c r="CUO212" s="4"/>
      <c r="CUP212" s="4"/>
      <c r="CUQ212" s="4"/>
      <c r="CUR212" s="4"/>
      <c r="CUS212" s="4"/>
      <c r="CUT212" s="4"/>
      <c r="CUU212" s="4"/>
      <c r="CUV212" s="4"/>
      <c r="CUW212" s="4"/>
      <c r="CUX212" s="4"/>
      <c r="CUY212" s="4"/>
      <c r="CUZ212" s="4"/>
      <c r="CVA212" s="4"/>
      <c r="CVB212" s="4"/>
      <c r="CVC212" s="4"/>
      <c r="CVD212" s="4"/>
      <c r="CVE212" s="4"/>
      <c r="CVF212" s="4"/>
      <c r="CVG212" s="4"/>
      <c r="CVH212" s="4"/>
      <c r="CVI212" s="4"/>
      <c r="CVJ212" s="4"/>
      <c r="CVK212" s="4"/>
      <c r="CVL212" s="4"/>
      <c r="CVM212" s="4"/>
      <c r="CVN212" s="4"/>
      <c r="CVO212" s="4"/>
      <c r="CVP212" s="4"/>
      <c r="CVQ212" s="4"/>
      <c r="CVR212" s="4"/>
      <c r="CVS212" s="4"/>
      <c r="CVT212" s="4"/>
      <c r="CVU212" s="4"/>
      <c r="CVV212" s="4"/>
      <c r="CVW212" s="4"/>
      <c r="CVX212" s="4"/>
      <c r="CVY212" s="4"/>
      <c r="CVZ212" s="4"/>
      <c r="CWA212" s="4"/>
      <c r="CWB212" s="4"/>
      <c r="CWC212" s="4"/>
      <c r="CWD212" s="4"/>
      <c r="CWE212" s="4"/>
      <c r="CWF212" s="4"/>
      <c r="CWG212" s="4"/>
      <c r="CWH212" s="4"/>
      <c r="CWI212" s="4"/>
      <c r="CWJ212" s="4"/>
      <c r="CWK212" s="4"/>
      <c r="CWL212" s="4"/>
      <c r="CWM212" s="4"/>
      <c r="CWN212" s="4"/>
      <c r="CWO212" s="4"/>
      <c r="CWP212" s="4"/>
      <c r="CWQ212" s="4"/>
      <c r="CWR212" s="4"/>
      <c r="CWS212" s="4"/>
      <c r="CWT212" s="4"/>
      <c r="CWU212" s="4"/>
      <c r="CWV212" s="4"/>
      <c r="CWW212" s="4"/>
      <c r="CWX212" s="4"/>
      <c r="CWY212" s="4"/>
      <c r="CWZ212" s="4"/>
      <c r="CXA212" s="4"/>
      <c r="CXB212" s="4"/>
      <c r="CXC212" s="4"/>
      <c r="CXD212" s="4"/>
      <c r="CXE212" s="4"/>
      <c r="CXF212" s="4"/>
      <c r="CXG212" s="4"/>
      <c r="CXH212" s="4"/>
      <c r="CXI212" s="4"/>
      <c r="CXJ212" s="4"/>
      <c r="CXK212" s="4"/>
      <c r="CXL212" s="4"/>
      <c r="CXM212" s="4"/>
      <c r="CXN212" s="4"/>
      <c r="CXO212" s="4"/>
      <c r="CXP212" s="4"/>
      <c r="CXQ212" s="4"/>
      <c r="CXR212" s="4"/>
      <c r="CXS212" s="4"/>
      <c r="CXT212" s="4"/>
      <c r="CXU212" s="4"/>
      <c r="CXV212" s="4"/>
      <c r="CXW212" s="4"/>
      <c r="CXX212" s="4"/>
      <c r="CXY212" s="4"/>
      <c r="CXZ212" s="4"/>
      <c r="CYA212" s="4"/>
      <c r="CYB212" s="4"/>
      <c r="CYC212" s="4"/>
      <c r="CYD212" s="4"/>
      <c r="CYE212" s="4"/>
      <c r="CYF212" s="4"/>
      <c r="CYG212" s="4"/>
      <c r="CYH212" s="4"/>
      <c r="CYI212" s="4"/>
      <c r="CYJ212" s="4"/>
      <c r="CYK212" s="4"/>
      <c r="CYL212" s="4"/>
      <c r="CYM212" s="4"/>
      <c r="CYN212" s="4"/>
      <c r="CYO212" s="4"/>
      <c r="CYP212" s="4"/>
      <c r="CYQ212" s="4"/>
      <c r="CYR212" s="4"/>
      <c r="CYS212" s="4"/>
      <c r="CYT212" s="4"/>
      <c r="CYU212" s="4"/>
      <c r="CYV212" s="4"/>
      <c r="CYW212" s="4"/>
      <c r="CYX212" s="4"/>
      <c r="CYY212" s="4"/>
      <c r="CYZ212" s="4"/>
      <c r="CZA212" s="4"/>
      <c r="CZB212" s="4"/>
      <c r="CZC212" s="4"/>
      <c r="CZD212" s="4"/>
      <c r="CZE212" s="4"/>
      <c r="CZF212" s="4"/>
      <c r="CZG212" s="4"/>
      <c r="CZH212" s="4"/>
      <c r="CZI212" s="4"/>
      <c r="CZJ212" s="4"/>
      <c r="CZK212" s="4"/>
      <c r="CZL212" s="4"/>
      <c r="CZM212" s="4"/>
      <c r="CZN212" s="4"/>
      <c r="CZO212" s="4"/>
      <c r="CZP212" s="4"/>
      <c r="CZQ212" s="4"/>
      <c r="CZR212" s="4"/>
      <c r="CZS212" s="4"/>
      <c r="CZT212" s="4"/>
      <c r="CZU212" s="4"/>
      <c r="CZV212" s="4"/>
      <c r="CZW212" s="4"/>
      <c r="CZX212" s="4"/>
      <c r="CZY212" s="4"/>
      <c r="CZZ212" s="4"/>
      <c r="DAA212" s="4"/>
      <c r="DAB212" s="4"/>
      <c r="DAC212" s="4"/>
      <c r="DAD212" s="4"/>
      <c r="DAE212" s="4"/>
      <c r="DAF212" s="4"/>
      <c r="DAG212" s="4"/>
      <c r="DAH212" s="4"/>
      <c r="DAI212" s="4"/>
      <c r="DAJ212" s="4"/>
      <c r="DAK212" s="4"/>
      <c r="DAL212" s="4"/>
      <c r="DAM212" s="4"/>
      <c r="DAN212" s="4"/>
      <c r="DAO212" s="4"/>
      <c r="DAP212" s="4"/>
      <c r="DAQ212" s="4"/>
      <c r="DAR212" s="4"/>
      <c r="DAS212" s="4"/>
      <c r="DAT212" s="4"/>
      <c r="DAU212" s="4"/>
      <c r="DAV212" s="4"/>
      <c r="DAW212" s="4"/>
      <c r="DAX212" s="4"/>
      <c r="DAY212" s="4"/>
      <c r="DAZ212" s="4"/>
      <c r="DBA212" s="4"/>
      <c r="DBB212" s="4"/>
      <c r="DBC212" s="4"/>
      <c r="DBD212" s="4"/>
      <c r="DBE212" s="4"/>
      <c r="DBF212" s="4"/>
      <c r="DBG212" s="4"/>
      <c r="DBH212" s="4"/>
      <c r="DBI212" s="4"/>
      <c r="DBJ212" s="4"/>
      <c r="DBK212" s="4"/>
      <c r="DBL212" s="4"/>
      <c r="DBM212" s="4"/>
      <c r="DBN212" s="4"/>
      <c r="DBO212" s="4"/>
      <c r="DBP212" s="4"/>
      <c r="DBQ212" s="4"/>
      <c r="DBR212" s="4"/>
      <c r="DBS212" s="4"/>
      <c r="DBT212" s="4"/>
      <c r="DBU212" s="4"/>
      <c r="DBV212" s="4"/>
      <c r="DBW212" s="4"/>
      <c r="DBX212" s="4"/>
      <c r="DBY212" s="4"/>
      <c r="DBZ212" s="4"/>
      <c r="DCA212" s="4"/>
      <c r="DCB212" s="4"/>
      <c r="DCC212" s="4"/>
      <c r="DCD212" s="4"/>
      <c r="DCE212" s="4"/>
      <c r="DCF212" s="4"/>
      <c r="DCG212" s="4"/>
      <c r="DCH212" s="4"/>
      <c r="DCI212" s="4"/>
      <c r="DCJ212" s="4"/>
      <c r="DCK212" s="4"/>
      <c r="DCL212" s="4"/>
      <c r="DCM212" s="4"/>
      <c r="DCN212" s="4"/>
      <c r="DCO212" s="4"/>
      <c r="DCP212" s="4"/>
      <c r="DCQ212" s="4"/>
      <c r="DCR212" s="4"/>
      <c r="DCS212" s="4"/>
      <c r="DCT212" s="4"/>
      <c r="DCU212" s="4"/>
      <c r="DCV212" s="4"/>
      <c r="DCW212" s="4"/>
      <c r="DCX212" s="4"/>
      <c r="DCY212" s="4"/>
      <c r="DCZ212" s="4"/>
      <c r="DDA212" s="4"/>
      <c r="DDB212" s="4"/>
      <c r="DDC212" s="4"/>
      <c r="DDD212" s="4"/>
      <c r="DDE212" s="4"/>
      <c r="DDF212" s="4"/>
      <c r="DDG212" s="4"/>
      <c r="DDH212" s="4"/>
      <c r="DDI212" s="4"/>
      <c r="DDJ212" s="4"/>
      <c r="DDK212" s="4"/>
      <c r="DDL212" s="4"/>
      <c r="DDM212" s="4"/>
      <c r="DDN212" s="4"/>
      <c r="DDO212" s="4"/>
      <c r="DDP212" s="4"/>
      <c r="DDQ212" s="4"/>
      <c r="DDR212" s="4"/>
      <c r="DDS212" s="4"/>
      <c r="DDT212" s="4"/>
      <c r="DDU212" s="4"/>
      <c r="DDV212" s="4"/>
      <c r="DDW212" s="4"/>
      <c r="DDX212" s="4"/>
      <c r="DDY212" s="4"/>
      <c r="DDZ212" s="4"/>
      <c r="DEA212" s="4"/>
      <c r="DEB212" s="4"/>
      <c r="DEC212" s="4"/>
      <c r="DED212" s="4"/>
      <c r="DEE212" s="4"/>
      <c r="DEF212" s="4"/>
      <c r="DEG212" s="4"/>
      <c r="DEH212" s="4"/>
      <c r="DEI212" s="4"/>
      <c r="DEJ212" s="4"/>
      <c r="DEK212" s="4"/>
      <c r="DEL212" s="4"/>
      <c r="DEM212" s="4"/>
      <c r="DEN212" s="4"/>
      <c r="DEO212" s="4"/>
      <c r="DEP212" s="4"/>
      <c r="DEQ212" s="4"/>
      <c r="DER212" s="4"/>
      <c r="DES212" s="4"/>
      <c r="DET212" s="4"/>
      <c r="DEU212" s="4"/>
      <c r="DEV212" s="4"/>
      <c r="DEW212" s="4"/>
      <c r="DEX212" s="4"/>
      <c r="DEY212" s="4"/>
      <c r="DEZ212" s="4"/>
      <c r="DFA212" s="4"/>
      <c r="DFB212" s="4"/>
      <c r="DFC212" s="4"/>
      <c r="DFD212" s="4"/>
      <c r="DFE212" s="4"/>
      <c r="DFF212" s="4"/>
      <c r="DFG212" s="4"/>
      <c r="DFH212" s="4"/>
      <c r="DFI212" s="4"/>
      <c r="DFJ212" s="4"/>
      <c r="DFK212" s="4"/>
      <c r="DFL212" s="4"/>
      <c r="DFM212" s="4"/>
      <c r="DFN212" s="4"/>
      <c r="DFO212" s="4"/>
      <c r="DFP212" s="4"/>
      <c r="DFQ212" s="4"/>
      <c r="DFR212" s="4"/>
      <c r="DFS212" s="4"/>
      <c r="DFT212" s="4"/>
      <c r="DFU212" s="4"/>
      <c r="DFV212" s="4"/>
      <c r="DFW212" s="4"/>
      <c r="DFX212" s="4"/>
      <c r="DFY212" s="4"/>
      <c r="DFZ212" s="4"/>
      <c r="DGA212" s="4"/>
      <c r="DGB212" s="4"/>
      <c r="DGC212" s="4"/>
      <c r="DGD212" s="4"/>
      <c r="DGE212" s="4"/>
      <c r="DGF212" s="4"/>
      <c r="DGG212" s="4"/>
      <c r="DGH212" s="4"/>
      <c r="DGI212" s="4"/>
      <c r="DGJ212" s="4"/>
      <c r="DGK212" s="4"/>
      <c r="DGL212" s="4"/>
      <c r="DGM212" s="4"/>
      <c r="DGN212" s="4"/>
      <c r="DGO212" s="4"/>
      <c r="DGP212" s="4"/>
      <c r="DGQ212" s="4"/>
      <c r="DGR212" s="4"/>
      <c r="DGS212" s="4"/>
      <c r="DGT212" s="4"/>
      <c r="DGU212" s="4"/>
      <c r="DGV212" s="4"/>
      <c r="DGW212" s="4"/>
      <c r="DGX212" s="4"/>
      <c r="DGY212" s="4"/>
      <c r="DGZ212" s="4"/>
      <c r="DHA212" s="4"/>
      <c r="DHB212" s="4"/>
      <c r="DHC212" s="4"/>
      <c r="DHD212" s="4"/>
      <c r="DHE212" s="4"/>
      <c r="DHF212" s="4"/>
      <c r="DHG212" s="4"/>
      <c r="DHH212" s="4"/>
      <c r="DHI212" s="4"/>
      <c r="DHJ212" s="4"/>
      <c r="DHK212" s="4"/>
      <c r="DHL212" s="4"/>
      <c r="DHM212" s="4"/>
      <c r="DHN212" s="4"/>
      <c r="DHO212" s="4"/>
      <c r="DHP212" s="4"/>
      <c r="DHQ212" s="4"/>
      <c r="DHR212" s="4"/>
      <c r="DHS212" s="4"/>
      <c r="DHT212" s="4"/>
      <c r="DHU212" s="4"/>
      <c r="DHV212" s="4"/>
      <c r="DHW212" s="4"/>
      <c r="DHX212" s="4"/>
      <c r="DHY212" s="4"/>
      <c r="DHZ212" s="4"/>
      <c r="DIA212" s="4"/>
      <c r="DIB212" s="4"/>
      <c r="DIC212" s="4"/>
      <c r="DID212" s="4"/>
      <c r="DIE212" s="4"/>
      <c r="DIF212" s="4"/>
      <c r="DIG212" s="4"/>
      <c r="DIH212" s="4"/>
      <c r="DII212" s="4"/>
      <c r="DIJ212" s="4"/>
      <c r="DIK212" s="4"/>
      <c r="DIL212" s="4"/>
      <c r="DIM212" s="4"/>
      <c r="DIN212" s="4"/>
      <c r="DIO212" s="4"/>
      <c r="DIP212" s="4"/>
      <c r="DIQ212" s="4"/>
      <c r="DIR212" s="4"/>
      <c r="DIS212" s="4"/>
      <c r="DIT212" s="4"/>
      <c r="DIU212" s="4"/>
      <c r="DIV212" s="4"/>
      <c r="DIW212" s="4"/>
      <c r="DIX212" s="4"/>
      <c r="DIY212" s="4"/>
      <c r="DIZ212" s="4"/>
      <c r="DJA212" s="4"/>
      <c r="DJB212" s="4"/>
      <c r="DJC212" s="4"/>
      <c r="DJD212" s="4"/>
      <c r="DJE212" s="4"/>
      <c r="DJF212" s="4"/>
      <c r="DJG212" s="4"/>
      <c r="DJH212" s="4"/>
      <c r="DJI212" s="4"/>
      <c r="DJJ212" s="4"/>
      <c r="DJK212" s="4"/>
      <c r="DJL212" s="4"/>
      <c r="DJM212" s="4"/>
      <c r="DJN212" s="4"/>
      <c r="DJO212" s="4"/>
      <c r="DJP212" s="4"/>
      <c r="DJQ212" s="4"/>
      <c r="DJR212" s="4"/>
      <c r="DJS212" s="4"/>
      <c r="DJT212" s="4"/>
      <c r="DJU212" s="4"/>
      <c r="DJV212" s="4"/>
      <c r="DJW212" s="4"/>
      <c r="DJX212" s="4"/>
      <c r="DJY212" s="4"/>
      <c r="DJZ212" s="4"/>
      <c r="DKA212" s="4"/>
      <c r="DKB212" s="4"/>
      <c r="DKC212" s="4"/>
      <c r="DKD212" s="4"/>
      <c r="DKE212" s="4"/>
      <c r="DKF212" s="4"/>
      <c r="DKG212" s="4"/>
      <c r="DKH212" s="4"/>
      <c r="DKI212" s="4"/>
      <c r="DKJ212" s="4"/>
      <c r="DKK212" s="4"/>
      <c r="DKL212" s="4"/>
      <c r="DKM212" s="4"/>
      <c r="DKN212" s="4"/>
      <c r="DKO212" s="4"/>
      <c r="DKP212" s="4"/>
      <c r="DKQ212" s="4"/>
      <c r="DKR212" s="4"/>
      <c r="DKS212" s="4"/>
      <c r="DKT212" s="4"/>
      <c r="DKU212" s="4"/>
      <c r="DKV212" s="4"/>
      <c r="DKW212" s="4"/>
      <c r="DKX212" s="4"/>
      <c r="DKY212" s="4"/>
      <c r="DKZ212" s="4"/>
      <c r="DLA212" s="4"/>
      <c r="DLB212" s="4"/>
      <c r="DLC212" s="4"/>
      <c r="DLD212" s="4"/>
      <c r="DLE212" s="4"/>
      <c r="DLF212" s="4"/>
      <c r="DLG212" s="4"/>
      <c r="DLH212" s="4"/>
      <c r="DLI212" s="4"/>
      <c r="DLJ212" s="4"/>
      <c r="DLK212" s="4"/>
      <c r="DLL212" s="4"/>
      <c r="DLM212" s="4"/>
      <c r="DLN212" s="4"/>
      <c r="DLO212" s="4"/>
      <c r="DLP212" s="4"/>
      <c r="DLQ212" s="4"/>
      <c r="DLR212" s="4"/>
      <c r="DLS212" s="4"/>
      <c r="DLT212" s="4"/>
      <c r="DLU212" s="4"/>
      <c r="DLV212" s="4"/>
      <c r="DLW212" s="4"/>
      <c r="DLX212" s="4"/>
      <c r="DLY212" s="4"/>
      <c r="DLZ212" s="4"/>
      <c r="DMA212" s="4"/>
      <c r="DMB212" s="4"/>
      <c r="DMC212" s="4"/>
      <c r="DMD212" s="4"/>
      <c r="DME212" s="4"/>
      <c r="DMF212" s="4"/>
      <c r="DMG212" s="4"/>
      <c r="DMH212" s="4"/>
      <c r="DMI212" s="4"/>
      <c r="DMJ212" s="4"/>
      <c r="DMK212" s="4"/>
      <c r="DML212" s="4"/>
      <c r="DMM212" s="4"/>
      <c r="DMN212" s="4"/>
      <c r="DMO212" s="4"/>
      <c r="DMP212" s="4"/>
      <c r="DMQ212" s="4"/>
      <c r="DMR212" s="4"/>
      <c r="DMS212" s="4"/>
      <c r="DMT212" s="4"/>
      <c r="DMU212" s="4"/>
      <c r="DMV212" s="4"/>
      <c r="DMW212" s="4"/>
      <c r="DMX212" s="4"/>
      <c r="DMY212" s="4"/>
      <c r="DMZ212" s="4"/>
      <c r="DNA212" s="4"/>
      <c r="DNB212" s="4"/>
      <c r="DNC212" s="4"/>
      <c r="DND212" s="4"/>
      <c r="DNE212" s="4"/>
      <c r="DNF212" s="4"/>
      <c r="DNG212" s="4"/>
      <c r="DNH212" s="4"/>
      <c r="DNI212" s="4"/>
      <c r="DNJ212" s="4"/>
      <c r="DNK212" s="4"/>
      <c r="DNL212" s="4"/>
      <c r="DNM212" s="4"/>
      <c r="DNN212" s="4"/>
      <c r="DNO212" s="4"/>
      <c r="DNP212" s="4"/>
      <c r="DNQ212" s="4"/>
      <c r="DNR212" s="4"/>
      <c r="DNS212" s="4"/>
      <c r="DNT212" s="4"/>
      <c r="DNU212" s="4"/>
      <c r="DNV212" s="4"/>
      <c r="DNW212" s="4"/>
      <c r="DNX212" s="4"/>
      <c r="DNY212" s="4"/>
      <c r="DNZ212" s="4"/>
      <c r="DOA212" s="4"/>
      <c r="DOB212" s="4"/>
      <c r="DOC212" s="4"/>
      <c r="DOD212" s="4"/>
      <c r="DOE212" s="4"/>
      <c r="DOF212" s="4"/>
      <c r="DOG212" s="4"/>
      <c r="DOH212" s="4"/>
      <c r="DOI212" s="4"/>
      <c r="DOJ212" s="4"/>
      <c r="DOK212" s="4"/>
      <c r="DOL212" s="4"/>
      <c r="DOM212" s="4"/>
      <c r="DON212" s="4"/>
      <c r="DOO212" s="4"/>
      <c r="DOP212" s="4"/>
      <c r="DOQ212" s="4"/>
      <c r="DOR212" s="4"/>
      <c r="DOS212" s="4"/>
      <c r="DOT212" s="4"/>
      <c r="DOU212" s="4"/>
      <c r="DOV212" s="4"/>
      <c r="DOW212" s="4"/>
      <c r="DOX212" s="4"/>
      <c r="DOY212" s="4"/>
      <c r="DOZ212" s="4"/>
      <c r="DPA212" s="4"/>
      <c r="DPB212" s="4"/>
      <c r="DPC212" s="4"/>
      <c r="DPD212" s="4"/>
      <c r="DPE212" s="4"/>
      <c r="DPF212" s="4"/>
      <c r="DPG212" s="4"/>
      <c r="DPH212" s="4"/>
      <c r="DPI212" s="4"/>
      <c r="DPJ212" s="4"/>
      <c r="DPK212" s="4"/>
      <c r="DPL212" s="4"/>
      <c r="DPM212" s="4"/>
      <c r="DPN212" s="4"/>
      <c r="DPO212" s="4"/>
      <c r="DPP212" s="4"/>
      <c r="DPQ212" s="4"/>
      <c r="DPR212" s="4"/>
      <c r="DPS212" s="4"/>
      <c r="DPT212" s="4"/>
      <c r="DPU212" s="4"/>
      <c r="DPV212" s="4"/>
      <c r="DPW212" s="4"/>
      <c r="DPX212" s="4"/>
      <c r="DPY212" s="4"/>
      <c r="DPZ212" s="4"/>
      <c r="DQA212" s="4"/>
      <c r="DQB212" s="4"/>
      <c r="DQC212" s="4"/>
      <c r="DQD212" s="4"/>
      <c r="DQE212" s="4"/>
      <c r="DQF212" s="4"/>
      <c r="DQG212" s="4"/>
      <c r="DQH212" s="4"/>
      <c r="DQI212" s="4"/>
      <c r="DQJ212" s="4"/>
      <c r="DQK212" s="4"/>
      <c r="DQL212" s="4"/>
      <c r="DQM212" s="4"/>
      <c r="DQN212" s="4"/>
      <c r="DQO212" s="4"/>
      <c r="DQP212" s="4"/>
      <c r="DQQ212" s="4"/>
      <c r="DQR212" s="4"/>
      <c r="DQS212" s="4"/>
      <c r="DQT212" s="4"/>
      <c r="DQU212" s="4"/>
      <c r="DQV212" s="4"/>
      <c r="DQW212" s="4"/>
      <c r="DQX212" s="4"/>
      <c r="DQY212" s="4"/>
      <c r="DQZ212" s="4"/>
      <c r="DRA212" s="4"/>
      <c r="DRB212" s="4"/>
      <c r="DRC212" s="4"/>
      <c r="DRD212" s="4"/>
      <c r="DRE212" s="4"/>
      <c r="DRF212" s="4"/>
      <c r="DRG212" s="4"/>
      <c r="DRH212" s="4"/>
      <c r="DRI212" s="4"/>
      <c r="DRJ212" s="4"/>
      <c r="DRK212" s="4"/>
      <c r="DRL212" s="4"/>
      <c r="DRM212" s="4"/>
      <c r="DRN212" s="4"/>
      <c r="DRO212" s="4"/>
      <c r="DRP212" s="4"/>
      <c r="DRQ212" s="4"/>
      <c r="DRR212" s="4"/>
      <c r="DRS212" s="4"/>
      <c r="DRT212" s="4"/>
      <c r="DRU212" s="4"/>
      <c r="DRV212" s="4"/>
      <c r="DRW212" s="4"/>
      <c r="DRX212" s="4"/>
      <c r="DRY212" s="4"/>
      <c r="DRZ212" s="4"/>
      <c r="DSA212" s="4"/>
      <c r="DSB212" s="4"/>
      <c r="DSC212" s="4"/>
      <c r="DSD212" s="4"/>
      <c r="DSE212" s="4"/>
      <c r="DSF212" s="4"/>
      <c r="DSG212" s="4"/>
      <c r="DSH212" s="4"/>
      <c r="DSI212" s="4"/>
      <c r="DSJ212" s="4"/>
      <c r="DSK212" s="4"/>
      <c r="DSL212" s="4"/>
      <c r="DSM212" s="4"/>
      <c r="DSN212" s="4"/>
      <c r="DSO212" s="4"/>
      <c r="DSP212" s="4"/>
      <c r="DSQ212" s="4"/>
      <c r="DSR212" s="4"/>
      <c r="DSS212" s="4"/>
      <c r="DST212" s="4"/>
      <c r="DSU212" s="4"/>
      <c r="DSV212" s="4"/>
      <c r="DSW212" s="4"/>
      <c r="DSX212" s="4"/>
      <c r="DSY212" s="4"/>
      <c r="DSZ212" s="4"/>
      <c r="DTA212" s="4"/>
      <c r="DTB212" s="4"/>
      <c r="DTC212" s="4"/>
      <c r="DTD212" s="4"/>
      <c r="DTE212" s="4"/>
      <c r="DTF212" s="4"/>
      <c r="DTG212" s="4"/>
      <c r="DTH212" s="4"/>
      <c r="DTI212" s="4"/>
      <c r="DTJ212" s="4"/>
      <c r="DTK212" s="4"/>
      <c r="DTL212" s="4"/>
      <c r="DTM212" s="4"/>
      <c r="DTN212" s="4"/>
      <c r="DTO212" s="4"/>
      <c r="DTP212" s="4"/>
      <c r="DTQ212" s="4"/>
      <c r="DTR212" s="4"/>
      <c r="DTS212" s="4"/>
      <c r="DTT212" s="4"/>
      <c r="DTU212" s="4"/>
      <c r="DTV212" s="4"/>
      <c r="DTW212" s="4"/>
      <c r="DTX212" s="4"/>
      <c r="DTY212" s="4"/>
      <c r="DTZ212" s="4"/>
      <c r="DUA212" s="4"/>
      <c r="DUB212" s="4"/>
      <c r="DUC212" s="4"/>
      <c r="DUD212" s="4"/>
      <c r="DUE212" s="4"/>
      <c r="DUF212" s="4"/>
      <c r="DUG212" s="4"/>
      <c r="DUH212" s="4"/>
      <c r="DUI212" s="4"/>
      <c r="DUJ212" s="4"/>
      <c r="DUK212" s="4"/>
      <c r="DUL212" s="4"/>
      <c r="DUM212" s="4"/>
      <c r="DUN212" s="4"/>
      <c r="DUO212" s="4"/>
      <c r="DUP212" s="4"/>
      <c r="DUQ212" s="4"/>
      <c r="DUR212" s="4"/>
      <c r="DUS212" s="4"/>
      <c r="DUT212" s="4"/>
      <c r="DUU212" s="4"/>
      <c r="DUV212" s="4"/>
      <c r="DUW212" s="4"/>
      <c r="DUX212" s="4"/>
      <c r="DUY212" s="4"/>
      <c r="DUZ212" s="4"/>
      <c r="DVA212" s="4"/>
      <c r="DVB212" s="4"/>
      <c r="DVC212" s="4"/>
      <c r="DVD212" s="4"/>
      <c r="DVE212" s="4"/>
      <c r="DVF212" s="4"/>
      <c r="DVG212" s="4"/>
      <c r="DVH212" s="4"/>
      <c r="DVI212" s="4"/>
      <c r="DVJ212" s="4"/>
      <c r="DVK212" s="4"/>
      <c r="DVL212" s="4"/>
      <c r="DVM212" s="4"/>
      <c r="DVN212" s="4"/>
      <c r="DVO212" s="4"/>
      <c r="DVP212" s="4"/>
      <c r="DVQ212" s="4"/>
      <c r="DVR212" s="4"/>
      <c r="DVS212" s="4"/>
      <c r="DVT212" s="4"/>
      <c r="DVU212" s="4"/>
      <c r="DVV212" s="4"/>
      <c r="DVW212" s="4"/>
      <c r="DVX212" s="4"/>
      <c r="DVY212" s="4"/>
      <c r="DVZ212" s="4"/>
      <c r="DWA212" s="4"/>
      <c r="DWB212" s="4"/>
      <c r="DWC212" s="4"/>
      <c r="DWD212" s="4"/>
      <c r="DWE212" s="4"/>
      <c r="DWF212" s="4"/>
      <c r="DWG212" s="4"/>
      <c r="DWH212" s="4"/>
      <c r="DWI212" s="4"/>
      <c r="DWJ212" s="4"/>
      <c r="DWK212" s="4"/>
      <c r="DWL212" s="4"/>
      <c r="DWM212" s="4"/>
      <c r="DWN212" s="4"/>
      <c r="DWO212" s="4"/>
      <c r="DWP212" s="4"/>
      <c r="DWQ212" s="4"/>
      <c r="DWR212" s="4"/>
      <c r="DWS212" s="4"/>
      <c r="DWT212" s="4"/>
      <c r="DWU212" s="4"/>
      <c r="DWV212" s="4"/>
      <c r="DWW212" s="4"/>
      <c r="DWX212" s="4"/>
      <c r="DWY212" s="4"/>
      <c r="DWZ212" s="4"/>
      <c r="DXA212" s="4"/>
      <c r="DXB212" s="4"/>
      <c r="DXC212" s="4"/>
      <c r="DXD212" s="4"/>
      <c r="DXE212" s="4"/>
      <c r="DXF212" s="4"/>
      <c r="DXG212" s="4"/>
      <c r="DXH212" s="4"/>
      <c r="DXI212" s="4"/>
      <c r="DXJ212" s="4"/>
      <c r="DXK212" s="4"/>
      <c r="DXL212" s="4"/>
      <c r="DXM212" s="4"/>
      <c r="DXN212" s="4"/>
      <c r="DXO212" s="4"/>
      <c r="DXP212" s="4"/>
      <c r="DXQ212" s="4"/>
      <c r="DXR212" s="4"/>
      <c r="DXS212" s="4"/>
      <c r="DXT212" s="4"/>
      <c r="DXU212" s="4"/>
      <c r="DXV212" s="4"/>
      <c r="DXW212" s="4"/>
      <c r="DXX212" s="4"/>
      <c r="DXY212" s="4"/>
      <c r="DXZ212" s="4"/>
      <c r="DYA212" s="4"/>
      <c r="DYB212" s="4"/>
      <c r="DYC212" s="4"/>
      <c r="DYD212" s="4"/>
      <c r="DYE212" s="4"/>
      <c r="DYF212" s="4"/>
      <c r="DYG212" s="4"/>
      <c r="DYH212" s="4"/>
      <c r="DYI212" s="4"/>
      <c r="DYJ212" s="4"/>
      <c r="DYK212" s="4"/>
      <c r="DYL212" s="4"/>
      <c r="DYM212" s="4"/>
      <c r="DYN212" s="4"/>
      <c r="DYO212" s="4"/>
      <c r="DYP212" s="4"/>
      <c r="DYQ212" s="4"/>
      <c r="DYR212" s="4"/>
      <c r="DYS212" s="4"/>
      <c r="DYT212" s="4"/>
      <c r="DYU212" s="4"/>
      <c r="DYV212" s="4"/>
      <c r="DYW212" s="4"/>
      <c r="DYX212" s="4"/>
      <c r="DYY212" s="4"/>
      <c r="DYZ212" s="4"/>
      <c r="DZA212" s="4"/>
      <c r="DZB212" s="4"/>
      <c r="DZC212" s="4"/>
      <c r="DZD212" s="4"/>
      <c r="DZE212" s="4"/>
      <c r="DZF212" s="4"/>
      <c r="DZG212" s="4"/>
      <c r="DZH212" s="4"/>
      <c r="DZI212" s="4"/>
      <c r="DZJ212" s="4"/>
      <c r="DZK212" s="4"/>
      <c r="DZL212" s="4"/>
      <c r="DZM212" s="4"/>
      <c r="DZN212" s="4"/>
      <c r="DZO212" s="4"/>
      <c r="DZP212" s="4"/>
      <c r="DZQ212" s="4"/>
      <c r="DZR212" s="4"/>
      <c r="DZS212" s="4"/>
      <c r="DZT212" s="4"/>
      <c r="DZU212" s="4"/>
      <c r="DZV212" s="4"/>
      <c r="DZW212" s="4"/>
      <c r="DZX212" s="4"/>
      <c r="DZY212" s="4"/>
      <c r="DZZ212" s="4"/>
      <c r="EAA212" s="4"/>
      <c r="EAB212" s="4"/>
      <c r="EAC212" s="4"/>
      <c r="EAD212" s="4"/>
      <c r="EAE212" s="4"/>
      <c r="EAF212" s="4"/>
      <c r="EAG212" s="4"/>
      <c r="EAH212" s="4"/>
      <c r="EAI212" s="4"/>
      <c r="EAJ212" s="4"/>
      <c r="EAK212" s="4"/>
      <c r="EAL212" s="4"/>
      <c r="EAM212" s="4"/>
      <c r="EAN212" s="4"/>
      <c r="EAO212" s="4"/>
      <c r="EAP212" s="4"/>
      <c r="EAQ212" s="4"/>
      <c r="EAR212" s="4"/>
      <c r="EAS212" s="4"/>
      <c r="EAT212" s="4"/>
      <c r="EAU212" s="4"/>
      <c r="EAV212" s="4"/>
      <c r="EAW212" s="4"/>
      <c r="EAX212" s="4"/>
      <c r="EAY212" s="4"/>
      <c r="EAZ212" s="4"/>
      <c r="EBA212" s="4"/>
      <c r="EBB212" s="4"/>
      <c r="EBC212" s="4"/>
      <c r="EBD212" s="4"/>
      <c r="EBE212" s="4"/>
      <c r="EBF212" s="4"/>
      <c r="EBG212" s="4"/>
      <c r="EBH212" s="4"/>
      <c r="EBI212" s="4"/>
      <c r="EBJ212" s="4"/>
      <c r="EBK212" s="4"/>
      <c r="EBL212" s="4"/>
      <c r="EBM212" s="4"/>
      <c r="EBN212" s="4"/>
      <c r="EBO212" s="4"/>
      <c r="EBP212" s="4"/>
      <c r="EBQ212" s="4"/>
      <c r="EBR212" s="4"/>
      <c r="EBS212" s="4"/>
      <c r="EBT212" s="4"/>
      <c r="EBU212" s="4"/>
      <c r="EBV212" s="4"/>
      <c r="EBW212" s="4"/>
      <c r="EBX212" s="4"/>
      <c r="EBY212" s="4"/>
      <c r="EBZ212" s="4"/>
      <c r="ECA212" s="4"/>
      <c r="ECB212" s="4"/>
      <c r="ECC212" s="4"/>
      <c r="ECD212" s="4"/>
      <c r="ECE212" s="4"/>
      <c r="ECF212" s="4"/>
      <c r="ECG212" s="4"/>
      <c r="ECH212" s="4"/>
      <c r="ECI212" s="4"/>
      <c r="ECJ212" s="4"/>
      <c r="ECK212" s="4"/>
      <c r="ECL212" s="4"/>
      <c r="ECM212" s="4"/>
      <c r="ECN212" s="4"/>
      <c r="ECO212" s="4"/>
      <c r="ECP212" s="4"/>
      <c r="ECQ212" s="4"/>
      <c r="ECR212" s="4"/>
      <c r="ECS212" s="4"/>
      <c r="ECT212" s="4"/>
      <c r="ECU212" s="4"/>
      <c r="ECV212" s="4"/>
      <c r="ECW212" s="4"/>
      <c r="ECX212" s="4"/>
      <c r="ECY212" s="4"/>
      <c r="ECZ212" s="4"/>
      <c r="EDA212" s="4"/>
      <c r="EDB212" s="4"/>
      <c r="EDC212" s="4"/>
      <c r="EDD212" s="4"/>
      <c r="EDE212" s="4"/>
      <c r="EDF212" s="4"/>
      <c r="EDG212" s="4"/>
      <c r="EDH212" s="4"/>
      <c r="EDI212" s="4"/>
      <c r="EDJ212" s="4"/>
      <c r="EDK212" s="4"/>
      <c r="EDL212" s="4"/>
      <c r="EDM212" s="4"/>
      <c r="EDN212" s="4"/>
      <c r="EDO212" s="4"/>
      <c r="EDP212" s="4"/>
      <c r="EDQ212" s="4"/>
      <c r="EDR212" s="4"/>
      <c r="EDS212" s="4"/>
      <c r="EDT212" s="4"/>
      <c r="EDU212" s="4"/>
      <c r="EDV212" s="4"/>
      <c r="EDW212" s="4"/>
      <c r="EDX212" s="4"/>
      <c r="EDY212" s="4"/>
      <c r="EDZ212" s="4"/>
      <c r="EEA212" s="4"/>
      <c r="EEB212" s="4"/>
      <c r="EEC212" s="4"/>
      <c r="EED212" s="4"/>
      <c r="EEE212" s="4"/>
      <c r="EEF212" s="4"/>
      <c r="EEG212" s="4"/>
      <c r="EEH212" s="4"/>
      <c r="EEI212" s="4"/>
      <c r="EEJ212" s="4"/>
      <c r="EEK212" s="4"/>
      <c r="EEL212" s="4"/>
      <c r="EEM212" s="4"/>
      <c r="EEN212" s="4"/>
      <c r="EEO212" s="4"/>
      <c r="EEP212" s="4"/>
      <c r="EEQ212" s="4"/>
      <c r="EER212" s="4"/>
      <c r="EES212" s="4"/>
      <c r="EET212" s="4"/>
      <c r="EEU212" s="4"/>
      <c r="EEV212" s="4"/>
      <c r="EEW212" s="4"/>
      <c r="EEX212" s="4"/>
      <c r="EEY212" s="4"/>
      <c r="EEZ212" s="4"/>
      <c r="EFA212" s="4"/>
      <c r="EFB212" s="4"/>
      <c r="EFC212" s="4"/>
      <c r="EFD212" s="4"/>
      <c r="EFE212" s="4"/>
      <c r="EFF212" s="4"/>
      <c r="EFG212" s="4"/>
      <c r="EFH212" s="4"/>
      <c r="EFI212" s="4"/>
      <c r="EFJ212" s="4"/>
      <c r="EFK212" s="4"/>
      <c r="EFL212" s="4"/>
      <c r="EFM212" s="4"/>
      <c r="EFN212" s="4"/>
      <c r="EFO212" s="4"/>
      <c r="EFP212" s="4"/>
      <c r="EFQ212" s="4"/>
      <c r="EFR212" s="4"/>
      <c r="EFS212" s="4"/>
      <c r="EFT212" s="4"/>
      <c r="EFU212" s="4"/>
      <c r="EFV212" s="4"/>
      <c r="EFW212" s="4"/>
      <c r="EFX212" s="4"/>
      <c r="EFY212" s="4"/>
      <c r="EFZ212" s="4"/>
      <c r="EGA212" s="4"/>
      <c r="EGB212" s="4"/>
      <c r="EGC212" s="4"/>
      <c r="EGD212" s="4"/>
      <c r="EGE212" s="4"/>
      <c r="EGF212" s="4"/>
      <c r="EGG212" s="4"/>
      <c r="EGH212" s="4"/>
      <c r="EGI212" s="4"/>
      <c r="EGJ212" s="4"/>
      <c r="EGK212" s="4"/>
      <c r="EGL212" s="4"/>
      <c r="EGM212" s="4"/>
      <c r="EGN212" s="4"/>
      <c r="EGO212" s="4"/>
      <c r="EGP212" s="4"/>
      <c r="EGQ212" s="4"/>
      <c r="EGR212" s="4"/>
      <c r="EGS212" s="4"/>
      <c r="EGT212" s="4"/>
      <c r="EGU212" s="4"/>
      <c r="EGV212" s="4"/>
      <c r="EGW212" s="4"/>
      <c r="EGX212" s="4"/>
      <c r="EGY212" s="4"/>
      <c r="EGZ212" s="4"/>
      <c r="EHA212" s="4"/>
      <c r="EHB212" s="4"/>
      <c r="EHC212" s="4"/>
      <c r="EHD212" s="4"/>
      <c r="EHE212" s="4"/>
      <c r="EHF212" s="4"/>
      <c r="EHG212" s="4"/>
      <c r="EHH212" s="4"/>
      <c r="EHI212" s="4"/>
      <c r="EHJ212" s="4"/>
      <c r="EHK212" s="4"/>
      <c r="EHL212" s="4"/>
      <c r="EHM212" s="4"/>
      <c r="EHN212" s="4"/>
      <c r="EHO212" s="4"/>
      <c r="EHP212" s="4"/>
      <c r="EHQ212" s="4"/>
      <c r="EHR212" s="4"/>
      <c r="EHS212" s="4"/>
      <c r="EHT212" s="4"/>
      <c r="EHU212" s="4"/>
      <c r="EHV212" s="4"/>
      <c r="EHW212" s="4"/>
      <c r="EHX212" s="4"/>
      <c r="EHY212" s="4"/>
      <c r="EHZ212" s="4"/>
      <c r="EIA212" s="4"/>
      <c r="EIB212" s="4"/>
      <c r="EIC212" s="4"/>
      <c r="EID212" s="4"/>
      <c r="EIE212" s="4"/>
      <c r="EIF212" s="4"/>
      <c r="EIG212" s="4"/>
      <c r="EIH212" s="4"/>
      <c r="EII212" s="4"/>
      <c r="EIJ212" s="4"/>
      <c r="EIK212" s="4"/>
      <c r="EIL212" s="4"/>
      <c r="EIM212" s="4"/>
      <c r="EIN212" s="4"/>
      <c r="EIO212" s="4"/>
      <c r="EIP212" s="4"/>
      <c r="EIQ212" s="4"/>
      <c r="EIR212" s="4"/>
      <c r="EIS212" s="4"/>
      <c r="EIT212" s="4"/>
      <c r="EIU212" s="4"/>
      <c r="EIV212" s="4"/>
      <c r="EIW212" s="4"/>
      <c r="EIX212" s="4"/>
      <c r="EIY212" s="4"/>
      <c r="EIZ212" s="4"/>
      <c r="EJA212" s="4"/>
      <c r="EJB212" s="4"/>
      <c r="EJC212" s="4"/>
      <c r="EJD212" s="4"/>
      <c r="EJE212" s="4"/>
      <c r="EJF212" s="4"/>
      <c r="EJG212" s="4"/>
      <c r="EJH212" s="4"/>
      <c r="EJI212" s="4"/>
      <c r="EJJ212" s="4"/>
      <c r="EJK212" s="4"/>
      <c r="EJL212" s="4"/>
      <c r="EJM212" s="4"/>
      <c r="EJN212" s="4"/>
      <c r="EJO212" s="4"/>
      <c r="EJP212" s="4"/>
      <c r="EJQ212" s="4"/>
      <c r="EJR212" s="4"/>
      <c r="EJS212" s="4"/>
      <c r="EJT212" s="4"/>
      <c r="EJU212" s="4"/>
      <c r="EJV212" s="4"/>
      <c r="EJW212" s="4"/>
      <c r="EJX212" s="4"/>
      <c r="EJY212" s="4"/>
      <c r="EJZ212" s="4"/>
      <c r="EKA212" s="4"/>
      <c r="EKB212" s="4"/>
      <c r="EKC212" s="4"/>
      <c r="EKD212" s="4"/>
      <c r="EKE212" s="4"/>
      <c r="EKF212" s="4"/>
      <c r="EKG212" s="4"/>
      <c r="EKH212" s="4"/>
      <c r="EKI212" s="4"/>
      <c r="EKJ212" s="4"/>
      <c r="EKK212" s="4"/>
      <c r="EKL212" s="4"/>
      <c r="EKM212" s="4"/>
      <c r="EKN212" s="4"/>
      <c r="EKO212" s="4"/>
      <c r="EKP212" s="4"/>
      <c r="EKQ212" s="4"/>
      <c r="EKR212" s="4"/>
      <c r="EKS212" s="4"/>
      <c r="EKT212" s="4"/>
      <c r="EKU212" s="4"/>
      <c r="EKV212" s="4"/>
      <c r="EKW212" s="4"/>
      <c r="EKX212" s="4"/>
      <c r="EKY212" s="4"/>
      <c r="EKZ212" s="4"/>
      <c r="ELA212" s="4"/>
      <c r="ELB212" s="4"/>
      <c r="ELC212" s="4"/>
      <c r="ELD212" s="4"/>
      <c r="ELE212" s="4"/>
      <c r="ELF212" s="4"/>
      <c r="ELG212" s="4"/>
      <c r="ELH212" s="4"/>
      <c r="ELI212" s="4"/>
      <c r="ELJ212" s="4"/>
      <c r="ELK212" s="4"/>
      <c r="ELL212" s="4"/>
      <c r="ELM212" s="4"/>
      <c r="ELN212" s="4"/>
      <c r="ELO212" s="4"/>
      <c r="ELP212" s="4"/>
      <c r="ELQ212" s="4"/>
      <c r="ELR212" s="4"/>
      <c r="ELS212" s="4"/>
      <c r="ELT212" s="4"/>
      <c r="ELU212" s="4"/>
      <c r="ELV212" s="4"/>
      <c r="ELW212" s="4"/>
      <c r="ELX212" s="4"/>
      <c r="ELY212" s="4"/>
      <c r="ELZ212" s="4"/>
      <c r="EMA212" s="4"/>
      <c r="EMB212" s="4"/>
      <c r="EMC212" s="4"/>
      <c r="EMD212" s="4"/>
      <c r="EME212" s="4"/>
      <c r="EMF212" s="4"/>
      <c r="EMG212" s="4"/>
      <c r="EMH212" s="4"/>
      <c r="EMI212" s="4"/>
      <c r="EMJ212" s="4"/>
      <c r="EMK212" s="4"/>
      <c r="EML212" s="4"/>
      <c r="EMM212" s="4"/>
      <c r="EMN212" s="4"/>
      <c r="EMO212" s="4"/>
      <c r="EMP212" s="4"/>
      <c r="EMQ212" s="4"/>
      <c r="EMR212" s="4"/>
      <c r="EMS212" s="4"/>
      <c r="EMT212" s="4"/>
      <c r="EMU212" s="4"/>
      <c r="EMV212" s="4"/>
      <c r="EMW212" s="4"/>
      <c r="EMX212" s="4"/>
      <c r="EMY212" s="4"/>
      <c r="EMZ212" s="4"/>
      <c r="ENA212" s="4"/>
      <c r="ENB212" s="4"/>
      <c r="ENC212" s="4"/>
      <c r="END212" s="4"/>
      <c r="ENE212" s="4"/>
      <c r="ENF212" s="4"/>
      <c r="ENG212" s="4"/>
      <c r="ENH212" s="4"/>
      <c r="ENI212" s="4"/>
      <c r="ENJ212" s="4"/>
      <c r="ENK212" s="4"/>
      <c r="ENL212" s="4"/>
      <c r="ENM212" s="4"/>
      <c r="ENN212" s="4"/>
      <c r="ENO212" s="4"/>
      <c r="ENP212" s="4"/>
      <c r="ENQ212" s="4"/>
      <c r="ENR212" s="4"/>
      <c r="ENS212" s="4"/>
      <c r="ENT212" s="4"/>
      <c r="ENU212" s="4"/>
      <c r="ENV212" s="4"/>
      <c r="ENW212" s="4"/>
      <c r="ENX212" s="4"/>
      <c r="ENY212" s="4"/>
      <c r="ENZ212" s="4"/>
      <c r="EOA212" s="4"/>
      <c r="EOB212" s="4"/>
      <c r="EOC212" s="4"/>
      <c r="EOD212" s="4"/>
      <c r="EOE212" s="4"/>
      <c r="EOF212" s="4"/>
      <c r="EOG212" s="4"/>
      <c r="EOH212" s="4"/>
      <c r="EOI212" s="4"/>
      <c r="EOJ212" s="4"/>
      <c r="EOK212" s="4"/>
      <c r="EOL212" s="4"/>
      <c r="EOM212" s="4"/>
      <c r="EON212" s="4"/>
      <c r="EOO212" s="4"/>
      <c r="EOP212" s="4"/>
      <c r="EOQ212" s="4"/>
      <c r="EOR212" s="4"/>
      <c r="EOS212" s="4"/>
      <c r="EOT212" s="4"/>
      <c r="EOU212" s="4"/>
      <c r="EOV212" s="4"/>
      <c r="EOW212" s="4"/>
      <c r="EOX212" s="4"/>
      <c r="EOY212" s="4"/>
      <c r="EOZ212" s="4"/>
      <c r="EPA212" s="4"/>
      <c r="EPB212" s="4"/>
      <c r="EPC212" s="4"/>
      <c r="EPD212" s="4"/>
      <c r="EPE212" s="4"/>
      <c r="EPF212" s="4"/>
      <c r="EPG212" s="4"/>
      <c r="EPH212" s="4"/>
      <c r="EPI212" s="4"/>
      <c r="EPJ212" s="4"/>
      <c r="EPK212" s="4"/>
      <c r="EPL212" s="4"/>
      <c r="EPM212" s="4"/>
      <c r="EPN212" s="4"/>
      <c r="EPO212" s="4"/>
      <c r="EPP212" s="4"/>
      <c r="EPQ212" s="4"/>
      <c r="EPR212" s="4"/>
      <c r="EPS212" s="4"/>
      <c r="EPT212" s="4"/>
      <c r="EPU212" s="4"/>
      <c r="EPV212" s="4"/>
      <c r="EPW212" s="4"/>
      <c r="EPX212" s="4"/>
      <c r="EPY212" s="4"/>
      <c r="EPZ212" s="4"/>
      <c r="EQA212" s="4"/>
      <c r="EQB212" s="4"/>
      <c r="EQC212" s="4"/>
      <c r="EQD212" s="4"/>
      <c r="EQE212" s="4"/>
      <c r="EQF212" s="4"/>
      <c r="EQG212" s="4"/>
      <c r="EQH212" s="4"/>
      <c r="EQI212" s="4"/>
      <c r="EQJ212" s="4"/>
      <c r="EQK212" s="4"/>
      <c r="EQL212" s="4"/>
      <c r="EQM212" s="4"/>
      <c r="EQN212" s="4"/>
      <c r="EQO212" s="4"/>
      <c r="EQP212" s="4"/>
      <c r="EQQ212" s="4"/>
      <c r="EQR212" s="4"/>
      <c r="EQS212" s="4"/>
      <c r="EQT212" s="4"/>
      <c r="EQU212" s="4"/>
      <c r="EQV212" s="4"/>
      <c r="EQW212" s="4"/>
      <c r="EQX212" s="4"/>
      <c r="EQY212" s="4"/>
      <c r="EQZ212" s="4"/>
      <c r="ERA212" s="4"/>
      <c r="ERB212" s="4"/>
      <c r="ERC212" s="4"/>
      <c r="ERD212" s="4"/>
      <c r="ERE212" s="4"/>
      <c r="ERF212" s="4"/>
      <c r="ERG212" s="4"/>
      <c r="ERH212" s="4"/>
      <c r="ERI212" s="4"/>
      <c r="ERJ212" s="4"/>
      <c r="ERK212" s="4"/>
      <c r="ERL212" s="4"/>
      <c r="ERM212" s="4"/>
      <c r="ERN212" s="4"/>
      <c r="ERO212" s="4"/>
      <c r="ERP212" s="4"/>
      <c r="ERQ212" s="4"/>
      <c r="ERR212" s="4"/>
      <c r="ERS212" s="4"/>
      <c r="ERT212" s="4"/>
      <c r="ERU212" s="4"/>
      <c r="ERV212" s="4"/>
      <c r="ERW212" s="4"/>
      <c r="ERX212" s="4"/>
      <c r="ERY212" s="4"/>
      <c r="ERZ212" s="4"/>
      <c r="ESA212" s="4"/>
      <c r="ESB212" s="4"/>
      <c r="ESC212" s="4"/>
      <c r="ESD212" s="4"/>
      <c r="ESE212" s="4"/>
      <c r="ESF212" s="4"/>
      <c r="ESG212" s="4"/>
      <c r="ESH212" s="4"/>
      <c r="ESI212" s="4"/>
      <c r="ESJ212" s="4"/>
      <c r="ESK212" s="4"/>
      <c r="ESL212" s="4"/>
      <c r="ESM212" s="4"/>
      <c r="ESN212" s="4"/>
      <c r="ESO212" s="4"/>
      <c r="ESP212" s="4"/>
      <c r="ESQ212" s="4"/>
      <c r="ESR212" s="4"/>
      <c r="ESS212" s="4"/>
      <c r="EST212" s="4"/>
      <c r="ESU212" s="4"/>
      <c r="ESV212" s="4"/>
      <c r="ESW212" s="4"/>
      <c r="ESX212" s="4"/>
      <c r="ESY212" s="4"/>
      <c r="ESZ212" s="4"/>
      <c r="ETA212" s="4"/>
      <c r="ETB212" s="4"/>
      <c r="ETC212" s="4"/>
      <c r="ETD212" s="4"/>
      <c r="ETE212" s="4"/>
      <c r="ETF212" s="4"/>
      <c r="ETG212" s="4"/>
      <c r="ETH212" s="4"/>
      <c r="ETI212" s="4"/>
      <c r="ETJ212" s="4"/>
      <c r="ETK212" s="4"/>
      <c r="ETL212" s="4"/>
      <c r="ETM212" s="4"/>
      <c r="ETN212" s="4"/>
      <c r="ETO212" s="4"/>
      <c r="ETP212" s="4"/>
      <c r="ETQ212" s="4"/>
      <c r="ETR212" s="4"/>
      <c r="ETS212" s="4"/>
      <c r="ETT212" s="4"/>
      <c r="ETU212" s="4"/>
      <c r="ETV212" s="4"/>
      <c r="ETW212" s="4"/>
      <c r="ETX212" s="4"/>
      <c r="ETY212" s="4"/>
      <c r="ETZ212" s="4"/>
      <c r="EUA212" s="4"/>
      <c r="EUB212" s="4"/>
      <c r="EUC212" s="4"/>
      <c r="EUD212" s="4"/>
      <c r="EUE212" s="4"/>
      <c r="EUF212" s="4"/>
      <c r="EUG212" s="4"/>
      <c r="EUH212" s="4"/>
      <c r="EUI212" s="4"/>
      <c r="EUJ212" s="4"/>
      <c r="EUK212" s="4"/>
      <c r="EUL212" s="4"/>
      <c r="EUM212" s="4"/>
      <c r="EUN212" s="4"/>
      <c r="EUO212" s="4"/>
      <c r="EUP212" s="4"/>
      <c r="EUQ212" s="4"/>
      <c r="EUR212" s="4"/>
      <c r="EUS212" s="4"/>
      <c r="EUT212" s="4"/>
      <c r="EUU212" s="4"/>
      <c r="EUV212" s="4"/>
      <c r="EUW212" s="4"/>
      <c r="EUX212" s="4"/>
      <c r="EUY212" s="4"/>
      <c r="EUZ212" s="4"/>
      <c r="EVA212" s="4"/>
      <c r="EVB212" s="4"/>
      <c r="EVC212" s="4"/>
      <c r="EVD212" s="4"/>
      <c r="EVE212" s="4"/>
      <c r="EVF212" s="4"/>
      <c r="EVG212" s="4"/>
      <c r="EVH212" s="4"/>
      <c r="EVI212" s="4"/>
      <c r="EVJ212" s="4"/>
      <c r="EVK212" s="4"/>
      <c r="EVL212" s="4"/>
      <c r="EVM212" s="4"/>
      <c r="EVN212" s="4"/>
      <c r="EVO212" s="4"/>
      <c r="EVP212" s="4"/>
      <c r="EVQ212" s="4"/>
      <c r="EVR212" s="4"/>
      <c r="EVS212" s="4"/>
      <c r="EVT212" s="4"/>
      <c r="EVU212" s="4"/>
      <c r="EVV212" s="4"/>
      <c r="EVW212" s="4"/>
      <c r="EVX212" s="4"/>
      <c r="EVY212" s="4"/>
      <c r="EVZ212" s="4"/>
      <c r="EWA212" s="4"/>
      <c r="EWB212" s="4"/>
      <c r="EWC212" s="4"/>
      <c r="EWD212" s="4"/>
      <c r="EWE212" s="4"/>
      <c r="EWF212" s="4"/>
      <c r="EWG212" s="4"/>
      <c r="EWH212" s="4"/>
      <c r="EWI212" s="4"/>
      <c r="EWJ212" s="4"/>
      <c r="EWK212" s="4"/>
      <c r="EWL212" s="4"/>
      <c r="EWM212" s="4"/>
      <c r="EWN212" s="4"/>
      <c r="EWO212" s="4"/>
      <c r="EWP212" s="4"/>
      <c r="EWQ212" s="4"/>
      <c r="EWR212" s="4"/>
      <c r="EWS212" s="4"/>
      <c r="EWT212" s="4"/>
      <c r="EWU212" s="4"/>
      <c r="EWV212" s="4"/>
      <c r="EWW212" s="4"/>
      <c r="EWX212" s="4"/>
      <c r="EWY212" s="4"/>
      <c r="EWZ212" s="4"/>
      <c r="EXA212" s="4"/>
      <c r="EXB212" s="4"/>
      <c r="EXC212" s="4"/>
      <c r="EXD212" s="4"/>
      <c r="EXE212" s="4"/>
      <c r="EXF212" s="4"/>
      <c r="EXG212" s="4"/>
      <c r="EXH212" s="4"/>
      <c r="EXI212" s="4"/>
      <c r="EXJ212" s="4"/>
      <c r="EXK212" s="4"/>
      <c r="EXL212" s="4"/>
      <c r="EXM212" s="4"/>
      <c r="EXN212" s="4"/>
      <c r="EXO212" s="4"/>
      <c r="EXP212" s="4"/>
      <c r="EXQ212" s="4"/>
      <c r="EXR212" s="4"/>
      <c r="EXS212" s="4"/>
      <c r="EXT212" s="4"/>
      <c r="EXU212" s="4"/>
      <c r="EXV212" s="4"/>
      <c r="EXW212" s="4"/>
      <c r="EXX212" s="4"/>
      <c r="EXY212" s="4"/>
      <c r="EXZ212" s="4"/>
      <c r="EYA212" s="4"/>
      <c r="EYB212" s="4"/>
      <c r="EYC212" s="4"/>
      <c r="EYD212" s="4"/>
      <c r="EYE212" s="4"/>
      <c r="EYF212" s="4"/>
      <c r="EYG212" s="4"/>
      <c r="EYH212" s="4"/>
      <c r="EYI212" s="4"/>
      <c r="EYJ212" s="4"/>
      <c r="EYK212" s="4"/>
      <c r="EYL212" s="4"/>
      <c r="EYM212" s="4"/>
      <c r="EYN212" s="4"/>
      <c r="EYO212" s="4"/>
      <c r="EYP212" s="4"/>
      <c r="EYQ212" s="4"/>
      <c r="EYR212" s="4"/>
      <c r="EYS212" s="4"/>
      <c r="EYT212" s="4"/>
      <c r="EYU212" s="4"/>
      <c r="EYV212" s="4"/>
      <c r="EYW212" s="4"/>
      <c r="EYX212" s="4"/>
      <c r="EYY212" s="4"/>
      <c r="EYZ212" s="4"/>
      <c r="EZA212" s="4"/>
      <c r="EZB212" s="4"/>
      <c r="EZC212" s="4"/>
      <c r="EZD212" s="4"/>
      <c r="EZE212" s="4"/>
      <c r="EZF212" s="4"/>
      <c r="EZG212" s="4"/>
      <c r="EZH212" s="4"/>
      <c r="EZI212" s="4"/>
      <c r="EZJ212" s="4"/>
      <c r="EZK212" s="4"/>
      <c r="EZL212" s="4"/>
      <c r="EZM212" s="4"/>
      <c r="EZN212" s="4"/>
      <c r="EZO212" s="4"/>
      <c r="EZP212" s="4"/>
      <c r="EZQ212" s="4"/>
      <c r="EZR212" s="4"/>
      <c r="EZS212" s="4"/>
      <c r="EZT212" s="4"/>
      <c r="EZU212" s="4"/>
      <c r="EZV212" s="4"/>
      <c r="EZW212" s="4"/>
      <c r="EZX212" s="4"/>
      <c r="EZY212" s="4"/>
      <c r="EZZ212" s="4"/>
      <c r="FAA212" s="4"/>
      <c r="FAB212" s="4"/>
      <c r="FAC212" s="4"/>
      <c r="FAD212" s="4"/>
      <c r="FAE212" s="4"/>
      <c r="FAF212" s="4"/>
      <c r="FAG212" s="4"/>
      <c r="FAH212" s="4"/>
      <c r="FAI212" s="4"/>
      <c r="FAJ212" s="4"/>
      <c r="FAK212" s="4"/>
      <c r="FAL212" s="4"/>
      <c r="FAM212" s="4"/>
      <c r="FAN212" s="4"/>
      <c r="FAO212" s="4"/>
      <c r="FAP212" s="4"/>
      <c r="FAQ212" s="4"/>
      <c r="FAR212" s="4"/>
      <c r="FAS212" s="4"/>
      <c r="FAT212" s="4"/>
      <c r="FAU212" s="4"/>
      <c r="FAV212" s="4"/>
      <c r="FAW212" s="4"/>
      <c r="FAX212" s="4"/>
      <c r="FAY212" s="4"/>
      <c r="FAZ212" s="4"/>
      <c r="FBA212" s="4"/>
      <c r="FBB212" s="4"/>
      <c r="FBC212" s="4"/>
      <c r="FBD212" s="4"/>
      <c r="FBE212" s="4"/>
      <c r="FBF212" s="4"/>
      <c r="FBG212" s="4"/>
      <c r="FBH212" s="4"/>
      <c r="FBI212" s="4"/>
      <c r="FBJ212" s="4"/>
      <c r="FBK212" s="4"/>
      <c r="FBL212" s="4"/>
      <c r="FBM212" s="4"/>
      <c r="FBN212" s="4"/>
      <c r="FBO212" s="4"/>
      <c r="FBP212" s="4"/>
      <c r="FBQ212" s="4"/>
      <c r="FBR212" s="4"/>
      <c r="FBS212" s="4"/>
      <c r="FBT212" s="4"/>
      <c r="FBU212" s="4"/>
      <c r="FBV212" s="4"/>
      <c r="FBW212" s="4"/>
      <c r="FBX212" s="4"/>
      <c r="FBY212" s="4"/>
      <c r="FBZ212" s="4"/>
      <c r="FCA212" s="4"/>
      <c r="FCB212" s="4"/>
      <c r="FCC212" s="4"/>
      <c r="FCD212" s="4"/>
      <c r="FCE212" s="4"/>
      <c r="FCF212" s="4"/>
      <c r="FCG212" s="4"/>
      <c r="FCH212" s="4"/>
      <c r="FCI212" s="4"/>
      <c r="FCJ212" s="4"/>
      <c r="FCK212" s="4"/>
      <c r="FCL212" s="4"/>
      <c r="FCM212" s="4"/>
      <c r="FCN212" s="4"/>
      <c r="FCO212" s="4"/>
      <c r="FCP212" s="4"/>
      <c r="FCQ212" s="4"/>
      <c r="FCR212" s="4"/>
      <c r="FCS212" s="4"/>
      <c r="FCT212" s="4"/>
      <c r="FCU212" s="4"/>
      <c r="FCV212" s="4"/>
      <c r="FCW212" s="4"/>
      <c r="FCX212" s="4"/>
      <c r="FCY212" s="4"/>
      <c r="FCZ212" s="4"/>
      <c r="FDA212" s="4"/>
      <c r="FDB212" s="4"/>
      <c r="FDC212" s="4"/>
      <c r="FDD212" s="4"/>
      <c r="FDE212" s="4"/>
      <c r="FDF212" s="4"/>
      <c r="FDG212" s="4"/>
      <c r="FDH212" s="4"/>
      <c r="FDI212" s="4"/>
      <c r="FDJ212" s="4"/>
      <c r="FDK212" s="4"/>
      <c r="FDL212" s="4"/>
      <c r="FDM212" s="4"/>
      <c r="FDN212" s="4"/>
      <c r="FDO212" s="4"/>
      <c r="FDP212" s="4"/>
      <c r="FDQ212" s="4"/>
      <c r="FDR212" s="4"/>
      <c r="FDS212" s="4"/>
      <c r="FDT212" s="4"/>
      <c r="FDU212" s="4"/>
      <c r="FDV212" s="4"/>
      <c r="FDW212" s="4"/>
      <c r="FDX212" s="4"/>
      <c r="FDY212" s="4"/>
      <c r="FDZ212" s="4"/>
      <c r="FEA212" s="4"/>
      <c r="FEB212" s="4"/>
      <c r="FEC212" s="4"/>
      <c r="FED212" s="4"/>
      <c r="FEE212" s="4"/>
      <c r="FEF212" s="4"/>
      <c r="FEG212" s="4"/>
      <c r="FEH212" s="4"/>
      <c r="FEI212" s="4"/>
      <c r="FEJ212" s="4"/>
      <c r="FEK212" s="4"/>
      <c r="FEL212" s="4"/>
      <c r="FEM212" s="4"/>
      <c r="FEN212" s="4"/>
      <c r="FEO212" s="4"/>
      <c r="FEP212" s="4"/>
      <c r="FEQ212" s="4"/>
      <c r="FER212" s="4"/>
      <c r="FES212" s="4"/>
      <c r="FET212" s="4"/>
      <c r="FEU212" s="4"/>
      <c r="FEV212" s="4"/>
      <c r="FEW212" s="4"/>
      <c r="FEX212" s="4"/>
      <c r="FEY212" s="4"/>
      <c r="FEZ212" s="4"/>
      <c r="FFA212" s="4"/>
      <c r="FFB212" s="4"/>
      <c r="FFC212" s="4"/>
      <c r="FFD212" s="4"/>
      <c r="FFE212" s="4"/>
      <c r="FFF212" s="4"/>
      <c r="FFG212" s="4"/>
      <c r="FFH212" s="4"/>
      <c r="FFI212" s="4"/>
      <c r="FFJ212" s="4"/>
      <c r="FFK212" s="4"/>
      <c r="FFL212" s="4"/>
      <c r="FFM212" s="4"/>
      <c r="FFN212" s="4"/>
      <c r="FFO212" s="4"/>
      <c r="FFP212" s="4"/>
      <c r="FFQ212" s="4"/>
      <c r="FFR212" s="4"/>
      <c r="FFS212" s="4"/>
      <c r="FFT212" s="4"/>
      <c r="FFU212" s="4"/>
      <c r="FFV212" s="4"/>
      <c r="FFW212" s="4"/>
      <c r="FFX212" s="4"/>
      <c r="FFY212" s="4"/>
      <c r="FFZ212" s="4"/>
      <c r="FGA212" s="4"/>
      <c r="FGB212" s="4"/>
      <c r="FGC212" s="4"/>
      <c r="FGD212" s="4"/>
      <c r="FGE212" s="4"/>
      <c r="FGF212" s="4"/>
      <c r="FGG212" s="4"/>
      <c r="FGH212" s="4"/>
      <c r="FGI212" s="4"/>
      <c r="FGJ212" s="4"/>
      <c r="FGK212" s="4"/>
      <c r="FGL212" s="4"/>
      <c r="FGM212" s="4"/>
      <c r="FGN212" s="4"/>
      <c r="FGO212" s="4"/>
      <c r="FGP212" s="4"/>
      <c r="FGQ212" s="4"/>
      <c r="FGR212" s="4"/>
      <c r="FGS212" s="4"/>
      <c r="FGT212" s="4"/>
      <c r="FGU212" s="4"/>
      <c r="FGV212" s="4"/>
      <c r="FGW212" s="4"/>
      <c r="FGX212" s="4"/>
      <c r="FGY212" s="4"/>
      <c r="FGZ212" s="4"/>
      <c r="FHA212" s="4"/>
      <c r="FHB212" s="4"/>
      <c r="FHC212" s="4"/>
      <c r="FHD212" s="4"/>
      <c r="FHE212" s="4"/>
      <c r="FHF212" s="4"/>
      <c r="FHG212" s="4"/>
      <c r="FHH212" s="4"/>
      <c r="FHI212" s="4"/>
      <c r="FHJ212" s="4"/>
      <c r="FHK212" s="4"/>
      <c r="FHL212" s="4"/>
      <c r="FHM212" s="4"/>
      <c r="FHN212" s="4"/>
      <c r="FHO212" s="4"/>
      <c r="FHP212" s="4"/>
      <c r="FHQ212" s="4"/>
      <c r="FHR212" s="4"/>
      <c r="FHS212" s="4"/>
      <c r="FHT212" s="4"/>
      <c r="FHU212" s="4"/>
      <c r="FHV212" s="4"/>
      <c r="FHW212" s="4"/>
      <c r="FHX212" s="4"/>
      <c r="FHY212" s="4"/>
      <c r="FHZ212" s="4"/>
      <c r="FIA212" s="4"/>
      <c r="FIB212" s="4"/>
      <c r="FIC212" s="4"/>
      <c r="FID212" s="4"/>
      <c r="FIE212" s="4"/>
      <c r="FIF212" s="4"/>
      <c r="FIG212" s="4"/>
      <c r="FIH212" s="4"/>
      <c r="FII212" s="4"/>
      <c r="FIJ212" s="4"/>
      <c r="FIK212" s="4"/>
      <c r="FIL212" s="4"/>
      <c r="FIM212" s="4"/>
      <c r="FIN212" s="4"/>
      <c r="FIO212" s="4"/>
      <c r="FIP212" s="4"/>
      <c r="FIQ212" s="4"/>
      <c r="FIR212" s="4"/>
      <c r="FIS212" s="4"/>
      <c r="FIT212" s="4"/>
      <c r="FIU212" s="4"/>
      <c r="FIV212" s="4"/>
      <c r="FIW212" s="4"/>
      <c r="FIX212" s="4"/>
      <c r="FIY212" s="4"/>
      <c r="FIZ212" s="4"/>
      <c r="FJA212" s="4"/>
      <c r="FJB212" s="4"/>
      <c r="FJC212" s="4"/>
      <c r="FJD212" s="4"/>
      <c r="FJE212" s="4"/>
      <c r="FJF212" s="4"/>
      <c r="FJG212" s="4"/>
      <c r="FJH212" s="4"/>
      <c r="FJI212" s="4"/>
      <c r="FJJ212" s="4"/>
      <c r="FJK212" s="4"/>
      <c r="FJL212" s="4"/>
      <c r="FJM212" s="4"/>
      <c r="FJN212" s="4"/>
      <c r="FJO212" s="4"/>
      <c r="FJP212" s="4"/>
      <c r="FJQ212" s="4"/>
      <c r="FJR212" s="4"/>
      <c r="FJS212" s="4"/>
      <c r="FJT212" s="4"/>
      <c r="FJU212" s="4"/>
      <c r="FJV212" s="4"/>
      <c r="FJW212" s="4"/>
      <c r="FJX212" s="4"/>
      <c r="FJY212" s="4"/>
      <c r="FJZ212" s="4"/>
      <c r="FKA212" s="4"/>
      <c r="FKB212" s="4"/>
      <c r="FKC212" s="4"/>
      <c r="FKD212" s="4"/>
      <c r="FKE212" s="4"/>
      <c r="FKF212" s="4"/>
      <c r="FKG212" s="4"/>
      <c r="FKH212" s="4"/>
      <c r="FKI212" s="4"/>
      <c r="FKJ212" s="4"/>
      <c r="FKK212" s="4"/>
      <c r="FKL212" s="4"/>
      <c r="FKM212" s="4"/>
      <c r="FKN212" s="4"/>
      <c r="FKO212" s="4"/>
      <c r="FKP212" s="4"/>
      <c r="FKQ212" s="4"/>
      <c r="FKR212" s="4"/>
      <c r="FKS212" s="4"/>
      <c r="FKT212" s="4"/>
      <c r="FKU212" s="4"/>
      <c r="FKV212" s="4"/>
      <c r="FKW212" s="4"/>
      <c r="FKX212" s="4"/>
      <c r="FKY212" s="4"/>
      <c r="FKZ212" s="4"/>
      <c r="FLA212" s="4"/>
      <c r="FLB212" s="4"/>
      <c r="FLC212" s="4"/>
      <c r="FLD212" s="4"/>
      <c r="FLE212" s="4"/>
      <c r="FLF212" s="4"/>
      <c r="FLG212" s="4"/>
      <c r="FLH212" s="4"/>
      <c r="FLI212" s="4"/>
      <c r="FLJ212" s="4"/>
      <c r="FLK212" s="4"/>
      <c r="FLL212" s="4"/>
      <c r="FLM212" s="4"/>
      <c r="FLN212" s="4"/>
      <c r="FLO212" s="4"/>
      <c r="FLP212" s="4"/>
      <c r="FLQ212" s="4"/>
      <c r="FLR212" s="4"/>
      <c r="FLS212" s="4"/>
      <c r="FLT212" s="4"/>
      <c r="FLU212" s="4"/>
      <c r="FLV212" s="4"/>
      <c r="FLW212" s="4"/>
      <c r="FLX212" s="4"/>
      <c r="FLY212" s="4"/>
      <c r="FLZ212" s="4"/>
      <c r="FMA212" s="4"/>
      <c r="FMB212" s="4"/>
      <c r="FMC212" s="4"/>
      <c r="FMD212" s="4"/>
      <c r="FME212" s="4"/>
      <c r="FMF212" s="4"/>
      <c r="FMG212" s="4"/>
      <c r="FMH212" s="4"/>
      <c r="FMI212" s="4"/>
      <c r="FMJ212" s="4"/>
      <c r="FMK212" s="4"/>
      <c r="FML212" s="4"/>
      <c r="FMM212" s="4"/>
      <c r="FMN212" s="4"/>
      <c r="FMO212" s="4"/>
      <c r="FMP212" s="4"/>
      <c r="FMQ212" s="4"/>
      <c r="FMR212" s="4"/>
      <c r="FMS212" s="4"/>
      <c r="FMT212" s="4"/>
      <c r="FMU212" s="4"/>
      <c r="FMV212" s="4"/>
      <c r="FMW212" s="4"/>
      <c r="FMX212" s="4"/>
      <c r="FMY212" s="4"/>
      <c r="FMZ212" s="4"/>
      <c r="FNA212" s="4"/>
      <c r="FNB212" s="4"/>
      <c r="FNC212" s="4"/>
      <c r="FND212" s="4"/>
      <c r="FNE212" s="4"/>
      <c r="FNF212" s="4"/>
      <c r="FNG212" s="4"/>
      <c r="FNH212" s="4"/>
      <c r="FNI212" s="4"/>
      <c r="FNJ212" s="4"/>
      <c r="FNK212" s="4"/>
      <c r="FNL212" s="4"/>
      <c r="FNM212" s="4"/>
      <c r="FNN212" s="4"/>
      <c r="FNO212" s="4"/>
      <c r="FNP212" s="4"/>
      <c r="FNQ212" s="4"/>
      <c r="FNR212" s="4"/>
      <c r="FNS212" s="4"/>
      <c r="FNT212" s="4"/>
      <c r="FNU212" s="4"/>
      <c r="FNV212" s="4"/>
      <c r="FNW212" s="4"/>
      <c r="FNX212" s="4"/>
      <c r="FNY212" s="4"/>
      <c r="FNZ212" s="4"/>
      <c r="FOA212" s="4"/>
      <c r="FOB212" s="4"/>
      <c r="FOC212" s="4"/>
      <c r="FOD212" s="4"/>
      <c r="FOE212" s="4"/>
      <c r="FOF212" s="4"/>
      <c r="FOG212" s="4"/>
      <c r="FOH212" s="4"/>
      <c r="FOI212" s="4"/>
      <c r="FOJ212" s="4"/>
      <c r="FOK212" s="4"/>
      <c r="FOL212" s="4"/>
      <c r="FOM212" s="4"/>
      <c r="FON212" s="4"/>
      <c r="FOO212" s="4"/>
      <c r="FOP212" s="4"/>
      <c r="FOQ212" s="4"/>
      <c r="FOR212" s="4"/>
      <c r="FOS212" s="4"/>
      <c r="FOT212" s="4"/>
      <c r="FOU212" s="4"/>
      <c r="FOV212" s="4"/>
      <c r="FOW212" s="4"/>
      <c r="FOX212" s="4"/>
      <c r="FOY212" s="4"/>
      <c r="FOZ212" s="4"/>
      <c r="FPA212" s="4"/>
      <c r="FPB212" s="4"/>
      <c r="FPC212" s="4"/>
      <c r="FPD212" s="4"/>
      <c r="FPE212" s="4"/>
      <c r="FPF212" s="4"/>
      <c r="FPG212" s="4"/>
      <c r="FPH212" s="4"/>
      <c r="FPI212" s="4"/>
      <c r="FPJ212" s="4"/>
      <c r="FPK212" s="4"/>
      <c r="FPL212" s="4"/>
      <c r="FPM212" s="4"/>
      <c r="FPN212" s="4"/>
      <c r="FPO212" s="4"/>
      <c r="FPP212" s="4"/>
      <c r="FPQ212" s="4"/>
      <c r="FPR212" s="4"/>
      <c r="FPS212" s="4"/>
      <c r="FPT212" s="4"/>
      <c r="FPU212" s="4"/>
      <c r="FPV212" s="4"/>
      <c r="FPW212" s="4"/>
      <c r="FPX212" s="4"/>
      <c r="FPY212" s="4"/>
      <c r="FPZ212" s="4"/>
      <c r="FQA212" s="4"/>
      <c r="FQB212" s="4"/>
      <c r="FQC212" s="4"/>
      <c r="FQD212" s="4"/>
      <c r="FQE212" s="4"/>
      <c r="FQF212" s="4"/>
      <c r="FQG212" s="4"/>
      <c r="FQH212" s="4"/>
      <c r="FQI212" s="4"/>
      <c r="FQJ212" s="4"/>
      <c r="FQK212" s="4"/>
      <c r="FQL212" s="4"/>
      <c r="FQM212" s="4"/>
      <c r="FQN212" s="4"/>
      <c r="FQO212" s="4"/>
      <c r="FQP212" s="4"/>
      <c r="FQQ212" s="4"/>
      <c r="FQR212" s="4"/>
      <c r="FQS212" s="4"/>
      <c r="FQT212" s="4"/>
      <c r="FQU212" s="4"/>
      <c r="FQV212" s="4"/>
      <c r="FQW212" s="4"/>
      <c r="FQX212" s="4"/>
      <c r="FQY212" s="4"/>
      <c r="FQZ212" s="4"/>
      <c r="FRA212" s="4"/>
      <c r="FRB212" s="4"/>
      <c r="FRC212" s="4"/>
      <c r="FRD212" s="4"/>
      <c r="FRE212" s="4"/>
      <c r="FRF212" s="4"/>
      <c r="FRG212" s="4"/>
      <c r="FRH212" s="4"/>
      <c r="FRI212" s="4"/>
      <c r="FRJ212" s="4"/>
      <c r="FRK212" s="4"/>
      <c r="FRL212" s="4"/>
      <c r="FRM212" s="4"/>
      <c r="FRN212" s="4"/>
      <c r="FRO212" s="4"/>
      <c r="FRP212" s="4"/>
      <c r="FRQ212" s="4"/>
      <c r="FRR212" s="4"/>
      <c r="FRS212" s="4"/>
      <c r="FRT212" s="4"/>
      <c r="FRU212" s="4"/>
      <c r="FRV212" s="4"/>
      <c r="FRW212" s="4"/>
      <c r="FRX212" s="4"/>
      <c r="FRY212" s="4"/>
      <c r="FRZ212" s="4"/>
      <c r="FSA212" s="4"/>
      <c r="FSB212" s="4"/>
      <c r="FSC212" s="4"/>
      <c r="FSD212" s="4"/>
      <c r="FSE212" s="4"/>
      <c r="FSF212" s="4"/>
      <c r="FSG212" s="4"/>
      <c r="FSH212" s="4"/>
      <c r="FSI212" s="4"/>
      <c r="FSJ212" s="4"/>
      <c r="FSK212" s="4"/>
      <c r="FSL212" s="4"/>
      <c r="FSM212" s="4"/>
      <c r="FSN212" s="4"/>
      <c r="FSO212" s="4"/>
      <c r="FSP212" s="4"/>
      <c r="FSQ212" s="4"/>
      <c r="FSR212" s="4"/>
      <c r="FSS212" s="4"/>
      <c r="FST212" s="4"/>
      <c r="FSU212" s="4"/>
      <c r="FSV212" s="4"/>
      <c r="FSW212" s="4"/>
      <c r="FSX212" s="4"/>
      <c r="FSY212" s="4"/>
      <c r="FSZ212" s="4"/>
      <c r="FTA212" s="4"/>
      <c r="FTB212" s="4"/>
      <c r="FTC212" s="4"/>
      <c r="FTD212" s="4"/>
      <c r="FTE212" s="4"/>
      <c r="FTF212" s="4"/>
      <c r="FTG212" s="4"/>
      <c r="FTH212" s="4"/>
      <c r="FTI212" s="4"/>
      <c r="FTJ212" s="4"/>
      <c r="FTK212" s="4"/>
      <c r="FTL212" s="4"/>
      <c r="FTM212" s="4"/>
      <c r="FTN212" s="4"/>
      <c r="FTO212" s="4"/>
      <c r="FTP212" s="4"/>
      <c r="FTQ212" s="4"/>
      <c r="FTR212" s="4"/>
      <c r="FTS212" s="4"/>
      <c r="FTT212" s="4"/>
      <c r="FTU212" s="4"/>
      <c r="FTV212" s="4"/>
      <c r="FTW212" s="4"/>
      <c r="FTX212" s="4"/>
      <c r="FTY212" s="4"/>
      <c r="FTZ212" s="4"/>
      <c r="FUA212" s="4"/>
      <c r="FUB212" s="4"/>
      <c r="FUC212" s="4"/>
      <c r="FUD212" s="4"/>
      <c r="FUE212" s="4"/>
      <c r="FUF212" s="4"/>
      <c r="FUG212" s="4"/>
      <c r="FUH212" s="4"/>
      <c r="FUI212" s="4"/>
      <c r="FUJ212" s="4"/>
      <c r="FUK212" s="4"/>
      <c r="FUL212" s="4"/>
      <c r="FUM212" s="4"/>
      <c r="FUN212" s="4"/>
      <c r="FUO212" s="4"/>
      <c r="FUP212" s="4"/>
      <c r="FUQ212" s="4"/>
      <c r="FUR212" s="4"/>
      <c r="FUS212" s="4"/>
      <c r="FUT212" s="4"/>
      <c r="FUU212" s="4"/>
      <c r="FUV212" s="4"/>
      <c r="FUW212" s="4"/>
      <c r="FUX212" s="4"/>
      <c r="FUY212" s="4"/>
      <c r="FUZ212" s="4"/>
      <c r="FVA212" s="4"/>
      <c r="FVB212" s="4"/>
      <c r="FVC212" s="4"/>
      <c r="FVD212" s="4"/>
      <c r="FVE212" s="4"/>
      <c r="FVF212" s="4"/>
      <c r="FVG212" s="4"/>
      <c r="FVH212" s="4"/>
      <c r="FVI212" s="4"/>
      <c r="FVJ212" s="4"/>
      <c r="FVK212" s="4"/>
      <c r="FVL212" s="4"/>
      <c r="FVM212" s="4"/>
      <c r="FVN212" s="4"/>
      <c r="FVO212" s="4"/>
      <c r="FVP212" s="4"/>
      <c r="FVQ212" s="4"/>
      <c r="FVR212" s="4"/>
      <c r="FVS212" s="4"/>
      <c r="FVT212" s="4"/>
      <c r="FVU212" s="4"/>
      <c r="FVV212" s="4"/>
      <c r="FVW212" s="4"/>
      <c r="FVX212" s="4"/>
      <c r="FVY212" s="4"/>
      <c r="FVZ212" s="4"/>
      <c r="FWA212" s="4"/>
      <c r="FWB212" s="4"/>
      <c r="FWC212" s="4"/>
      <c r="FWD212" s="4"/>
      <c r="FWE212" s="4"/>
      <c r="FWF212" s="4"/>
      <c r="FWG212" s="4"/>
      <c r="FWH212" s="4"/>
      <c r="FWI212" s="4"/>
      <c r="FWJ212" s="4"/>
      <c r="FWK212" s="4"/>
      <c r="FWL212" s="4"/>
      <c r="FWM212" s="4"/>
      <c r="FWN212" s="4"/>
      <c r="FWO212" s="4"/>
      <c r="FWP212" s="4"/>
      <c r="FWQ212" s="4"/>
      <c r="FWR212" s="4"/>
      <c r="FWS212" s="4"/>
      <c r="FWT212" s="4"/>
      <c r="FWU212" s="4"/>
      <c r="FWV212" s="4"/>
      <c r="FWW212" s="4"/>
      <c r="FWX212" s="4"/>
      <c r="FWY212" s="4"/>
      <c r="FWZ212" s="4"/>
      <c r="FXA212" s="4"/>
      <c r="FXB212" s="4"/>
      <c r="FXC212" s="4"/>
      <c r="FXD212" s="4"/>
      <c r="FXE212" s="4"/>
      <c r="FXF212" s="4"/>
      <c r="FXG212" s="4"/>
      <c r="FXH212" s="4"/>
      <c r="FXI212" s="4"/>
      <c r="FXJ212" s="4"/>
      <c r="FXK212" s="4"/>
      <c r="FXL212" s="4"/>
      <c r="FXM212" s="4"/>
      <c r="FXN212" s="4"/>
      <c r="FXO212" s="4"/>
      <c r="FXP212" s="4"/>
      <c r="FXQ212" s="4"/>
      <c r="FXR212" s="4"/>
      <c r="FXS212" s="4"/>
      <c r="FXT212" s="4"/>
      <c r="FXU212" s="4"/>
      <c r="FXV212" s="4"/>
      <c r="FXW212" s="4"/>
      <c r="FXX212" s="4"/>
      <c r="FXY212" s="4"/>
      <c r="FXZ212" s="4"/>
      <c r="FYA212" s="4"/>
      <c r="FYB212" s="4"/>
      <c r="FYC212" s="4"/>
      <c r="FYD212" s="4"/>
      <c r="FYE212" s="4"/>
      <c r="FYF212" s="4"/>
      <c r="FYG212" s="4"/>
      <c r="FYH212" s="4"/>
      <c r="FYI212" s="4"/>
      <c r="FYJ212" s="4"/>
      <c r="FYK212" s="4"/>
      <c r="FYL212" s="4"/>
      <c r="FYM212" s="4"/>
      <c r="FYN212" s="4"/>
      <c r="FYO212" s="4"/>
      <c r="FYP212" s="4"/>
      <c r="FYQ212" s="4"/>
      <c r="FYR212" s="4"/>
      <c r="FYS212" s="4"/>
      <c r="FYT212" s="4"/>
      <c r="FYU212" s="4"/>
      <c r="FYV212" s="4"/>
      <c r="FYW212" s="4"/>
      <c r="FYX212" s="4"/>
      <c r="FYY212" s="4"/>
      <c r="FYZ212" s="4"/>
      <c r="FZA212" s="4"/>
      <c r="FZB212" s="4"/>
      <c r="FZC212" s="4"/>
      <c r="FZD212" s="4"/>
      <c r="FZE212" s="4"/>
      <c r="FZF212" s="4"/>
      <c r="FZG212" s="4"/>
      <c r="FZH212" s="4"/>
      <c r="FZI212" s="4"/>
      <c r="FZJ212" s="4"/>
      <c r="FZK212" s="4"/>
      <c r="FZL212" s="4"/>
      <c r="FZM212" s="4"/>
      <c r="FZN212" s="4"/>
      <c r="FZO212" s="4"/>
      <c r="FZP212" s="4"/>
      <c r="FZQ212" s="4"/>
      <c r="FZR212" s="4"/>
      <c r="FZS212" s="4"/>
      <c r="FZT212" s="4"/>
      <c r="FZU212" s="4"/>
      <c r="FZV212" s="4"/>
      <c r="FZW212" s="4"/>
      <c r="FZX212" s="4"/>
      <c r="FZY212" s="4"/>
      <c r="FZZ212" s="4"/>
      <c r="GAA212" s="4"/>
      <c r="GAB212" s="4"/>
      <c r="GAC212" s="4"/>
      <c r="GAD212" s="4"/>
      <c r="GAE212" s="4"/>
      <c r="GAF212" s="4"/>
      <c r="GAG212" s="4"/>
      <c r="GAH212" s="4"/>
      <c r="GAI212" s="4"/>
      <c r="GAJ212" s="4"/>
      <c r="GAK212" s="4"/>
      <c r="GAL212" s="4"/>
      <c r="GAM212" s="4"/>
      <c r="GAN212" s="4"/>
      <c r="GAO212" s="4"/>
      <c r="GAP212" s="4"/>
      <c r="GAQ212" s="4"/>
      <c r="GAR212" s="4"/>
      <c r="GAS212" s="4"/>
      <c r="GAT212" s="4"/>
      <c r="GAU212" s="4"/>
      <c r="GAV212" s="4"/>
      <c r="GAW212" s="4"/>
      <c r="GAX212" s="4"/>
      <c r="GAY212" s="4"/>
      <c r="GAZ212" s="4"/>
      <c r="GBA212" s="4"/>
      <c r="GBB212" s="4"/>
      <c r="GBC212" s="4"/>
      <c r="GBD212" s="4"/>
      <c r="GBE212" s="4"/>
      <c r="GBF212" s="4"/>
      <c r="GBG212" s="4"/>
      <c r="GBH212" s="4"/>
      <c r="GBI212" s="4"/>
      <c r="GBJ212" s="4"/>
      <c r="GBK212" s="4"/>
      <c r="GBL212" s="4"/>
      <c r="GBM212" s="4"/>
      <c r="GBN212" s="4"/>
      <c r="GBO212" s="4"/>
      <c r="GBP212" s="4"/>
      <c r="GBQ212" s="4"/>
      <c r="GBR212" s="4"/>
      <c r="GBS212" s="4"/>
      <c r="GBT212" s="4"/>
      <c r="GBU212" s="4"/>
      <c r="GBV212" s="4"/>
      <c r="GBW212" s="4"/>
      <c r="GBX212" s="4"/>
      <c r="GBY212" s="4"/>
      <c r="GBZ212" s="4"/>
      <c r="GCA212" s="4"/>
      <c r="GCB212" s="4"/>
      <c r="GCC212" s="4"/>
      <c r="GCD212" s="4"/>
      <c r="GCE212" s="4"/>
      <c r="GCF212" s="4"/>
      <c r="GCG212" s="4"/>
      <c r="GCH212" s="4"/>
      <c r="GCI212" s="4"/>
      <c r="GCJ212" s="4"/>
      <c r="GCK212" s="4"/>
      <c r="GCL212" s="4"/>
      <c r="GCM212" s="4"/>
      <c r="GCN212" s="4"/>
      <c r="GCO212" s="4"/>
      <c r="GCP212" s="4"/>
      <c r="GCQ212" s="4"/>
      <c r="GCR212" s="4"/>
      <c r="GCS212" s="4"/>
      <c r="GCT212" s="4"/>
      <c r="GCU212" s="4"/>
      <c r="GCV212" s="4"/>
      <c r="GCW212" s="4"/>
      <c r="GCX212" s="4"/>
      <c r="GCY212" s="4"/>
      <c r="GCZ212" s="4"/>
      <c r="GDA212" s="4"/>
      <c r="GDB212" s="4"/>
      <c r="GDC212" s="4"/>
      <c r="GDD212" s="4"/>
      <c r="GDE212" s="4"/>
      <c r="GDF212" s="4"/>
      <c r="GDG212" s="4"/>
      <c r="GDH212" s="4"/>
      <c r="GDI212" s="4"/>
      <c r="GDJ212" s="4"/>
      <c r="GDK212" s="4"/>
      <c r="GDL212" s="4"/>
      <c r="GDM212" s="4"/>
      <c r="GDN212" s="4"/>
      <c r="GDO212" s="4"/>
      <c r="GDP212" s="4"/>
      <c r="GDQ212" s="4"/>
      <c r="GDR212" s="4"/>
      <c r="GDS212" s="4"/>
      <c r="GDT212" s="4"/>
      <c r="GDU212" s="4"/>
      <c r="GDV212" s="4"/>
      <c r="GDW212" s="4"/>
      <c r="GDX212" s="4"/>
      <c r="GDY212" s="4"/>
      <c r="GDZ212" s="4"/>
      <c r="GEA212" s="4"/>
      <c r="GEB212" s="4"/>
      <c r="GEC212" s="4"/>
      <c r="GED212" s="4"/>
      <c r="GEE212" s="4"/>
      <c r="GEF212" s="4"/>
      <c r="GEG212" s="4"/>
      <c r="GEH212" s="4"/>
      <c r="GEI212" s="4"/>
      <c r="GEJ212" s="4"/>
      <c r="GEK212" s="4"/>
      <c r="GEL212" s="4"/>
      <c r="GEM212" s="4"/>
      <c r="GEN212" s="4"/>
      <c r="GEO212" s="4"/>
      <c r="GEP212" s="4"/>
      <c r="GEQ212" s="4"/>
      <c r="GER212" s="4"/>
      <c r="GES212" s="4"/>
      <c r="GET212" s="4"/>
      <c r="GEU212" s="4"/>
      <c r="GEV212" s="4"/>
      <c r="GEW212" s="4"/>
      <c r="GEX212" s="4"/>
      <c r="GEY212" s="4"/>
      <c r="GEZ212" s="4"/>
      <c r="GFA212" s="4"/>
      <c r="GFB212" s="4"/>
      <c r="GFC212" s="4"/>
      <c r="GFD212" s="4"/>
      <c r="GFE212" s="4"/>
      <c r="GFF212" s="4"/>
      <c r="GFG212" s="4"/>
      <c r="GFH212" s="4"/>
      <c r="GFI212" s="4"/>
      <c r="GFJ212" s="4"/>
      <c r="GFK212" s="4"/>
      <c r="GFL212" s="4"/>
      <c r="GFM212" s="4"/>
      <c r="GFN212" s="4"/>
      <c r="GFO212" s="4"/>
      <c r="GFP212" s="4"/>
      <c r="GFQ212" s="4"/>
      <c r="GFR212" s="4"/>
      <c r="GFS212" s="4"/>
      <c r="GFT212" s="4"/>
      <c r="GFU212" s="4"/>
      <c r="GFV212" s="4"/>
      <c r="GFW212" s="4"/>
      <c r="GFX212" s="4"/>
      <c r="GFY212" s="4"/>
      <c r="GFZ212" s="4"/>
      <c r="GGA212" s="4"/>
      <c r="GGB212" s="4"/>
      <c r="GGC212" s="4"/>
      <c r="GGD212" s="4"/>
      <c r="GGE212" s="4"/>
      <c r="GGF212" s="4"/>
      <c r="GGG212" s="4"/>
      <c r="GGH212" s="4"/>
      <c r="GGI212" s="4"/>
      <c r="GGJ212" s="4"/>
      <c r="GGK212" s="4"/>
      <c r="GGL212" s="4"/>
      <c r="GGM212" s="4"/>
      <c r="GGN212" s="4"/>
      <c r="GGO212" s="4"/>
      <c r="GGP212" s="4"/>
      <c r="GGQ212" s="4"/>
      <c r="GGR212" s="4"/>
      <c r="GGS212" s="4"/>
      <c r="GGT212" s="4"/>
      <c r="GGU212" s="4"/>
      <c r="GGV212" s="4"/>
      <c r="GGW212" s="4"/>
      <c r="GGX212" s="4"/>
      <c r="GGY212" s="4"/>
      <c r="GGZ212" s="4"/>
      <c r="GHA212" s="4"/>
      <c r="GHB212" s="4"/>
      <c r="GHC212" s="4"/>
      <c r="GHD212" s="4"/>
      <c r="GHE212" s="4"/>
      <c r="GHF212" s="4"/>
      <c r="GHG212" s="4"/>
      <c r="GHH212" s="4"/>
      <c r="GHI212" s="4"/>
      <c r="GHJ212" s="4"/>
      <c r="GHK212" s="4"/>
      <c r="GHL212" s="4"/>
      <c r="GHM212" s="4"/>
      <c r="GHN212" s="4"/>
      <c r="GHO212" s="4"/>
      <c r="GHP212" s="4"/>
      <c r="GHQ212" s="4"/>
      <c r="GHR212" s="4"/>
      <c r="GHS212" s="4"/>
      <c r="GHT212" s="4"/>
      <c r="GHU212" s="4"/>
      <c r="GHV212" s="4"/>
      <c r="GHW212" s="4"/>
      <c r="GHX212" s="4"/>
      <c r="GHY212" s="4"/>
      <c r="GHZ212" s="4"/>
      <c r="GIA212" s="4"/>
      <c r="GIB212" s="4"/>
      <c r="GIC212" s="4"/>
      <c r="GID212" s="4"/>
      <c r="GIE212" s="4"/>
      <c r="GIF212" s="4"/>
      <c r="GIG212" s="4"/>
      <c r="GIH212" s="4"/>
      <c r="GII212" s="4"/>
      <c r="GIJ212" s="4"/>
      <c r="GIK212" s="4"/>
      <c r="GIL212" s="4"/>
      <c r="GIM212" s="4"/>
      <c r="GIN212" s="4"/>
      <c r="GIO212" s="4"/>
      <c r="GIP212" s="4"/>
      <c r="GIQ212" s="4"/>
      <c r="GIR212" s="4"/>
      <c r="GIS212" s="4"/>
      <c r="GIT212" s="4"/>
      <c r="GIU212" s="4"/>
      <c r="GIV212" s="4"/>
      <c r="GIW212" s="4"/>
      <c r="GIX212" s="4"/>
      <c r="GIY212" s="4"/>
      <c r="GIZ212" s="4"/>
      <c r="GJA212" s="4"/>
      <c r="GJB212" s="4"/>
      <c r="GJC212" s="4"/>
      <c r="GJD212" s="4"/>
      <c r="GJE212" s="4"/>
      <c r="GJF212" s="4"/>
      <c r="GJG212" s="4"/>
      <c r="GJH212" s="4"/>
      <c r="GJI212" s="4"/>
      <c r="GJJ212" s="4"/>
      <c r="GJK212" s="4"/>
      <c r="GJL212" s="4"/>
      <c r="GJM212" s="4"/>
      <c r="GJN212" s="4"/>
      <c r="GJO212" s="4"/>
      <c r="GJP212" s="4"/>
      <c r="GJQ212" s="4"/>
      <c r="GJR212" s="4"/>
      <c r="GJS212" s="4"/>
      <c r="GJT212" s="4"/>
      <c r="GJU212" s="4"/>
      <c r="GJV212" s="4"/>
      <c r="GJW212" s="4"/>
      <c r="GJX212" s="4"/>
      <c r="GJY212" s="4"/>
      <c r="GJZ212" s="4"/>
      <c r="GKA212" s="4"/>
      <c r="GKB212" s="4"/>
      <c r="GKC212" s="4"/>
      <c r="GKD212" s="4"/>
      <c r="GKE212" s="4"/>
      <c r="GKF212" s="4"/>
      <c r="GKG212" s="4"/>
      <c r="GKH212" s="4"/>
      <c r="GKI212" s="4"/>
      <c r="GKJ212" s="4"/>
      <c r="GKK212" s="4"/>
      <c r="GKL212" s="4"/>
      <c r="GKM212" s="4"/>
      <c r="GKN212" s="4"/>
      <c r="GKO212" s="4"/>
      <c r="GKP212" s="4"/>
      <c r="GKQ212" s="4"/>
      <c r="GKR212" s="4"/>
      <c r="GKS212" s="4"/>
      <c r="GKT212" s="4"/>
      <c r="GKU212" s="4"/>
      <c r="GKV212" s="4"/>
      <c r="GKW212" s="4"/>
      <c r="GKX212" s="4"/>
      <c r="GKY212" s="4"/>
      <c r="GKZ212" s="4"/>
      <c r="GLA212" s="4"/>
      <c r="GLB212" s="4"/>
      <c r="GLC212" s="4"/>
      <c r="GLD212" s="4"/>
      <c r="GLE212" s="4"/>
      <c r="GLF212" s="4"/>
      <c r="GLG212" s="4"/>
      <c r="GLH212" s="4"/>
      <c r="GLI212" s="4"/>
      <c r="GLJ212" s="4"/>
      <c r="GLK212" s="4"/>
      <c r="GLL212" s="4"/>
      <c r="GLM212" s="4"/>
      <c r="GLN212" s="4"/>
      <c r="GLO212" s="4"/>
      <c r="GLP212" s="4"/>
      <c r="GLQ212" s="4"/>
      <c r="GLR212" s="4"/>
      <c r="GLS212" s="4"/>
      <c r="GLT212" s="4"/>
      <c r="GLU212" s="4"/>
      <c r="GLV212" s="4"/>
      <c r="GLW212" s="4"/>
      <c r="GLX212" s="4"/>
      <c r="GLY212" s="4"/>
      <c r="GLZ212" s="4"/>
      <c r="GMA212" s="4"/>
      <c r="GMB212" s="4"/>
      <c r="GMC212" s="4"/>
      <c r="GMD212" s="4"/>
      <c r="GME212" s="4"/>
      <c r="GMF212" s="4"/>
      <c r="GMG212" s="4"/>
      <c r="GMH212" s="4"/>
      <c r="GMI212" s="4"/>
      <c r="GMJ212" s="4"/>
      <c r="GMK212" s="4"/>
      <c r="GML212" s="4"/>
      <c r="GMM212" s="4"/>
      <c r="GMN212" s="4"/>
      <c r="GMO212" s="4"/>
      <c r="GMP212" s="4"/>
      <c r="GMQ212" s="4"/>
      <c r="GMR212" s="4"/>
      <c r="GMS212" s="4"/>
      <c r="GMT212" s="4"/>
      <c r="GMU212" s="4"/>
      <c r="GMV212" s="4"/>
      <c r="GMW212" s="4"/>
      <c r="GMX212" s="4"/>
      <c r="GMY212" s="4"/>
      <c r="GMZ212" s="4"/>
      <c r="GNA212" s="4"/>
      <c r="GNB212" s="4"/>
      <c r="GNC212" s="4"/>
      <c r="GND212" s="4"/>
      <c r="GNE212" s="4"/>
      <c r="GNF212" s="4"/>
      <c r="GNG212" s="4"/>
      <c r="GNH212" s="4"/>
      <c r="GNI212" s="4"/>
      <c r="GNJ212" s="4"/>
      <c r="GNK212" s="4"/>
      <c r="GNL212" s="4"/>
      <c r="GNM212" s="4"/>
      <c r="GNN212" s="4"/>
      <c r="GNO212" s="4"/>
      <c r="GNP212" s="4"/>
      <c r="GNQ212" s="4"/>
      <c r="GNR212" s="4"/>
      <c r="GNS212" s="4"/>
      <c r="GNT212" s="4"/>
      <c r="GNU212" s="4"/>
      <c r="GNV212" s="4"/>
      <c r="GNW212" s="4"/>
      <c r="GNX212" s="4"/>
      <c r="GNY212" s="4"/>
      <c r="GNZ212" s="4"/>
      <c r="GOA212" s="4"/>
      <c r="GOB212" s="4"/>
      <c r="GOC212" s="4"/>
      <c r="GOD212" s="4"/>
      <c r="GOE212" s="4"/>
      <c r="GOF212" s="4"/>
      <c r="GOG212" s="4"/>
      <c r="GOH212" s="4"/>
      <c r="GOI212" s="4"/>
      <c r="GOJ212" s="4"/>
      <c r="GOK212" s="4"/>
      <c r="GOL212" s="4"/>
      <c r="GOM212" s="4"/>
      <c r="GON212" s="4"/>
      <c r="GOO212" s="4"/>
      <c r="GOP212" s="4"/>
      <c r="GOQ212" s="4"/>
      <c r="GOR212" s="4"/>
      <c r="GOS212" s="4"/>
      <c r="GOT212" s="4"/>
      <c r="GOU212" s="4"/>
      <c r="GOV212" s="4"/>
      <c r="GOW212" s="4"/>
      <c r="GOX212" s="4"/>
      <c r="GOY212" s="4"/>
      <c r="GOZ212" s="4"/>
      <c r="GPA212" s="4"/>
      <c r="GPB212" s="4"/>
      <c r="GPC212" s="4"/>
      <c r="GPD212" s="4"/>
      <c r="GPE212" s="4"/>
      <c r="GPF212" s="4"/>
      <c r="GPG212" s="4"/>
      <c r="GPH212" s="4"/>
      <c r="GPI212" s="4"/>
      <c r="GPJ212" s="4"/>
      <c r="GPK212" s="4"/>
      <c r="GPL212" s="4"/>
      <c r="GPM212" s="4"/>
      <c r="GPN212" s="4"/>
      <c r="GPO212" s="4"/>
      <c r="GPP212" s="4"/>
      <c r="GPQ212" s="4"/>
      <c r="GPR212" s="4"/>
      <c r="GPS212" s="4"/>
      <c r="GPT212" s="4"/>
      <c r="GPU212" s="4"/>
      <c r="GPV212" s="4"/>
      <c r="GPW212" s="4"/>
      <c r="GPX212" s="4"/>
      <c r="GPY212" s="4"/>
      <c r="GPZ212" s="4"/>
      <c r="GQA212" s="4"/>
      <c r="GQB212" s="4"/>
      <c r="GQC212" s="4"/>
      <c r="GQD212" s="4"/>
      <c r="GQE212" s="4"/>
      <c r="GQF212" s="4"/>
      <c r="GQG212" s="4"/>
      <c r="GQH212" s="4"/>
      <c r="GQI212" s="4"/>
      <c r="GQJ212" s="4"/>
      <c r="GQK212" s="4"/>
      <c r="GQL212" s="4"/>
      <c r="GQM212" s="4"/>
      <c r="GQN212" s="4"/>
      <c r="GQO212" s="4"/>
      <c r="GQP212" s="4"/>
      <c r="GQQ212" s="4"/>
      <c r="GQR212" s="4"/>
      <c r="GQS212" s="4"/>
      <c r="GQT212" s="4"/>
      <c r="GQU212" s="4"/>
      <c r="GQV212" s="4"/>
      <c r="GQW212" s="4"/>
      <c r="GQX212" s="4"/>
      <c r="GQY212" s="4"/>
      <c r="GQZ212" s="4"/>
      <c r="GRA212" s="4"/>
      <c r="GRB212" s="4"/>
      <c r="GRC212" s="4"/>
      <c r="GRD212" s="4"/>
      <c r="GRE212" s="4"/>
      <c r="GRF212" s="4"/>
      <c r="GRG212" s="4"/>
      <c r="GRH212" s="4"/>
      <c r="GRI212" s="4"/>
      <c r="GRJ212" s="4"/>
      <c r="GRK212" s="4"/>
      <c r="GRL212" s="4"/>
      <c r="GRM212" s="4"/>
      <c r="GRN212" s="4"/>
      <c r="GRO212" s="4"/>
      <c r="GRP212" s="4"/>
      <c r="GRQ212" s="4"/>
      <c r="GRR212" s="4"/>
      <c r="GRS212" s="4"/>
      <c r="GRT212" s="4"/>
      <c r="GRU212" s="4"/>
      <c r="GRV212" s="4"/>
      <c r="GRW212" s="4"/>
      <c r="GRX212" s="4"/>
      <c r="GRY212" s="4"/>
      <c r="GRZ212" s="4"/>
      <c r="GSA212" s="4"/>
      <c r="GSB212" s="4"/>
      <c r="GSC212" s="4"/>
      <c r="GSD212" s="4"/>
      <c r="GSE212" s="4"/>
      <c r="GSF212" s="4"/>
      <c r="GSG212" s="4"/>
      <c r="GSH212" s="4"/>
      <c r="GSI212" s="4"/>
      <c r="GSJ212" s="4"/>
      <c r="GSK212" s="4"/>
      <c r="GSL212" s="4"/>
      <c r="GSM212" s="4"/>
      <c r="GSN212" s="4"/>
      <c r="GSO212" s="4"/>
      <c r="GSP212" s="4"/>
      <c r="GSQ212" s="4"/>
      <c r="GSR212" s="4"/>
      <c r="GSS212" s="4"/>
      <c r="GST212" s="4"/>
      <c r="GSU212" s="4"/>
      <c r="GSV212" s="4"/>
      <c r="GSW212" s="4"/>
      <c r="GSX212" s="4"/>
      <c r="GSY212" s="4"/>
      <c r="GSZ212" s="4"/>
      <c r="GTA212" s="4"/>
      <c r="GTB212" s="4"/>
      <c r="GTC212" s="4"/>
      <c r="GTD212" s="4"/>
      <c r="GTE212" s="4"/>
      <c r="GTF212" s="4"/>
      <c r="GTG212" s="4"/>
      <c r="GTH212" s="4"/>
      <c r="GTI212" s="4"/>
      <c r="GTJ212" s="4"/>
      <c r="GTK212" s="4"/>
      <c r="GTL212" s="4"/>
      <c r="GTM212" s="4"/>
      <c r="GTN212" s="4"/>
      <c r="GTO212" s="4"/>
      <c r="GTP212" s="4"/>
      <c r="GTQ212" s="4"/>
      <c r="GTR212" s="4"/>
      <c r="GTS212" s="4"/>
      <c r="GTT212" s="4"/>
      <c r="GTU212" s="4"/>
      <c r="GTV212" s="4"/>
      <c r="GTW212" s="4"/>
      <c r="GTX212" s="4"/>
      <c r="GTY212" s="4"/>
      <c r="GTZ212" s="4"/>
      <c r="GUA212" s="4"/>
      <c r="GUB212" s="4"/>
      <c r="GUC212" s="4"/>
      <c r="GUD212" s="4"/>
      <c r="GUE212" s="4"/>
      <c r="GUF212" s="4"/>
      <c r="GUG212" s="4"/>
      <c r="GUH212" s="4"/>
      <c r="GUI212" s="4"/>
      <c r="GUJ212" s="4"/>
      <c r="GUK212" s="4"/>
      <c r="GUL212" s="4"/>
      <c r="GUM212" s="4"/>
      <c r="GUN212" s="4"/>
      <c r="GUO212" s="4"/>
      <c r="GUP212" s="4"/>
      <c r="GUQ212" s="4"/>
      <c r="GUR212" s="4"/>
      <c r="GUS212" s="4"/>
      <c r="GUT212" s="4"/>
      <c r="GUU212" s="4"/>
      <c r="GUV212" s="4"/>
      <c r="GUW212" s="4"/>
      <c r="GUX212" s="4"/>
      <c r="GUY212" s="4"/>
      <c r="GUZ212" s="4"/>
      <c r="GVA212" s="4"/>
      <c r="GVB212" s="4"/>
      <c r="GVC212" s="4"/>
      <c r="GVD212" s="4"/>
      <c r="GVE212" s="4"/>
      <c r="GVF212" s="4"/>
      <c r="GVG212" s="4"/>
      <c r="GVH212" s="4"/>
      <c r="GVI212" s="4"/>
      <c r="GVJ212" s="4"/>
      <c r="GVK212" s="4"/>
      <c r="GVL212" s="4"/>
      <c r="GVM212" s="4"/>
      <c r="GVN212" s="4"/>
      <c r="GVO212" s="4"/>
      <c r="GVP212" s="4"/>
      <c r="GVQ212" s="4"/>
      <c r="GVR212" s="4"/>
      <c r="GVS212" s="4"/>
      <c r="GVT212" s="4"/>
      <c r="GVU212" s="4"/>
      <c r="GVV212" s="4"/>
      <c r="GVW212" s="4"/>
      <c r="GVX212" s="4"/>
      <c r="GVY212" s="4"/>
      <c r="GVZ212" s="4"/>
      <c r="GWA212" s="4"/>
      <c r="GWB212" s="4"/>
      <c r="GWC212" s="4"/>
      <c r="GWD212" s="4"/>
      <c r="GWE212" s="4"/>
      <c r="GWF212" s="4"/>
      <c r="GWG212" s="4"/>
      <c r="GWH212" s="4"/>
      <c r="GWI212" s="4"/>
      <c r="GWJ212" s="4"/>
      <c r="GWK212" s="4"/>
      <c r="GWL212" s="4"/>
      <c r="GWM212" s="4"/>
      <c r="GWN212" s="4"/>
      <c r="GWO212" s="4"/>
      <c r="GWP212" s="4"/>
      <c r="GWQ212" s="4"/>
      <c r="GWR212" s="4"/>
      <c r="GWS212" s="4"/>
      <c r="GWT212" s="4"/>
      <c r="GWU212" s="4"/>
      <c r="GWV212" s="4"/>
      <c r="GWW212" s="4"/>
      <c r="GWX212" s="4"/>
      <c r="GWY212" s="4"/>
      <c r="GWZ212" s="4"/>
      <c r="GXA212" s="4"/>
      <c r="GXB212" s="4"/>
      <c r="GXC212" s="4"/>
      <c r="GXD212" s="4"/>
      <c r="GXE212" s="4"/>
      <c r="GXF212" s="4"/>
      <c r="GXG212" s="4"/>
      <c r="GXH212" s="4"/>
      <c r="GXI212" s="4"/>
      <c r="GXJ212" s="4"/>
      <c r="GXK212" s="4"/>
      <c r="GXL212" s="4"/>
      <c r="GXM212" s="4"/>
      <c r="GXN212" s="4"/>
      <c r="GXO212" s="4"/>
      <c r="GXP212" s="4"/>
      <c r="GXQ212" s="4"/>
      <c r="GXR212" s="4"/>
      <c r="GXS212" s="4"/>
      <c r="GXT212" s="4"/>
      <c r="GXU212" s="4"/>
      <c r="GXV212" s="4"/>
      <c r="GXW212" s="4"/>
      <c r="GXX212" s="4"/>
      <c r="GXY212" s="4"/>
      <c r="GXZ212" s="4"/>
      <c r="GYA212" s="4"/>
      <c r="GYB212" s="4"/>
      <c r="GYC212" s="4"/>
      <c r="GYD212" s="4"/>
      <c r="GYE212" s="4"/>
      <c r="GYF212" s="4"/>
      <c r="GYG212" s="4"/>
      <c r="GYH212" s="4"/>
      <c r="GYI212" s="4"/>
      <c r="GYJ212" s="4"/>
      <c r="GYK212" s="4"/>
      <c r="GYL212" s="4"/>
      <c r="GYM212" s="4"/>
      <c r="GYN212" s="4"/>
      <c r="GYO212" s="4"/>
      <c r="GYP212" s="4"/>
      <c r="GYQ212" s="4"/>
      <c r="GYR212" s="4"/>
      <c r="GYS212" s="4"/>
      <c r="GYT212" s="4"/>
      <c r="GYU212" s="4"/>
      <c r="GYV212" s="4"/>
      <c r="GYW212" s="4"/>
      <c r="GYX212" s="4"/>
      <c r="GYY212" s="4"/>
      <c r="GYZ212" s="4"/>
      <c r="GZA212" s="4"/>
      <c r="GZB212" s="4"/>
      <c r="GZC212" s="4"/>
      <c r="GZD212" s="4"/>
      <c r="GZE212" s="4"/>
      <c r="GZF212" s="4"/>
      <c r="GZG212" s="4"/>
      <c r="GZH212" s="4"/>
      <c r="GZI212" s="4"/>
      <c r="GZJ212" s="4"/>
      <c r="GZK212" s="4"/>
      <c r="GZL212" s="4"/>
      <c r="GZM212" s="4"/>
      <c r="GZN212" s="4"/>
      <c r="GZO212" s="4"/>
      <c r="GZP212" s="4"/>
      <c r="GZQ212" s="4"/>
      <c r="GZR212" s="4"/>
      <c r="GZS212" s="4"/>
      <c r="GZT212" s="4"/>
      <c r="GZU212" s="4"/>
      <c r="GZV212" s="4"/>
      <c r="GZW212" s="4"/>
      <c r="GZX212" s="4"/>
      <c r="GZY212" s="4"/>
      <c r="GZZ212" s="4"/>
      <c r="HAA212" s="4"/>
      <c r="HAB212" s="4"/>
      <c r="HAC212" s="4"/>
      <c r="HAD212" s="4"/>
      <c r="HAE212" s="4"/>
      <c r="HAF212" s="4"/>
      <c r="HAG212" s="4"/>
      <c r="HAH212" s="4"/>
      <c r="HAI212" s="4"/>
      <c r="HAJ212" s="4"/>
      <c r="HAK212" s="4"/>
      <c r="HAL212" s="4"/>
      <c r="HAM212" s="4"/>
      <c r="HAN212" s="4"/>
      <c r="HAO212" s="4"/>
      <c r="HAP212" s="4"/>
      <c r="HAQ212" s="4"/>
      <c r="HAR212" s="4"/>
      <c r="HAS212" s="4"/>
      <c r="HAT212" s="4"/>
      <c r="HAU212" s="4"/>
      <c r="HAV212" s="4"/>
      <c r="HAW212" s="4"/>
      <c r="HAX212" s="4"/>
      <c r="HAY212" s="4"/>
      <c r="HAZ212" s="4"/>
      <c r="HBA212" s="4"/>
      <c r="HBB212" s="4"/>
      <c r="HBC212" s="4"/>
      <c r="HBD212" s="4"/>
      <c r="HBE212" s="4"/>
      <c r="HBF212" s="4"/>
      <c r="HBG212" s="4"/>
      <c r="HBH212" s="4"/>
      <c r="HBI212" s="4"/>
      <c r="HBJ212" s="4"/>
      <c r="HBK212" s="4"/>
      <c r="HBL212" s="4"/>
      <c r="HBM212" s="4"/>
      <c r="HBN212" s="4"/>
      <c r="HBO212" s="4"/>
      <c r="HBP212" s="4"/>
      <c r="HBQ212" s="4"/>
      <c r="HBR212" s="4"/>
      <c r="HBS212" s="4"/>
      <c r="HBT212" s="4"/>
      <c r="HBU212" s="4"/>
      <c r="HBV212" s="4"/>
      <c r="HBW212" s="4"/>
      <c r="HBX212" s="4"/>
      <c r="HBY212" s="4"/>
      <c r="HBZ212" s="4"/>
      <c r="HCA212" s="4"/>
      <c r="HCB212" s="4"/>
      <c r="HCC212" s="4"/>
      <c r="HCD212" s="4"/>
      <c r="HCE212" s="4"/>
      <c r="HCF212" s="4"/>
      <c r="HCG212" s="4"/>
      <c r="HCH212" s="4"/>
      <c r="HCI212" s="4"/>
      <c r="HCJ212" s="4"/>
      <c r="HCK212" s="4"/>
      <c r="HCL212" s="4"/>
      <c r="HCM212" s="4"/>
      <c r="HCN212" s="4"/>
      <c r="HCO212" s="4"/>
      <c r="HCP212" s="4"/>
      <c r="HCQ212" s="4"/>
      <c r="HCR212" s="4"/>
      <c r="HCS212" s="4"/>
      <c r="HCT212" s="4"/>
      <c r="HCU212" s="4"/>
      <c r="HCV212" s="4"/>
      <c r="HCW212" s="4"/>
      <c r="HCX212" s="4"/>
      <c r="HCY212" s="4"/>
      <c r="HCZ212" s="4"/>
      <c r="HDA212" s="4"/>
      <c r="HDB212" s="4"/>
      <c r="HDC212" s="4"/>
      <c r="HDD212" s="4"/>
      <c r="HDE212" s="4"/>
      <c r="HDF212" s="4"/>
      <c r="HDG212" s="4"/>
      <c r="HDH212" s="4"/>
      <c r="HDI212" s="4"/>
      <c r="HDJ212" s="4"/>
      <c r="HDK212" s="4"/>
      <c r="HDL212" s="4"/>
      <c r="HDM212" s="4"/>
      <c r="HDN212" s="4"/>
      <c r="HDO212" s="4"/>
      <c r="HDP212" s="4"/>
      <c r="HDQ212" s="4"/>
      <c r="HDR212" s="4"/>
      <c r="HDS212" s="4"/>
      <c r="HDT212" s="4"/>
      <c r="HDU212" s="4"/>
      <c r="HDV212" s="4"/>
      <c r="HDW212" s="4"/>
      <c r="HDX212" s="4"/>
      <c r="HDY212" s="4"/>
      <c r="HDZ212" s="4"/>
      <c r="HEA212" s="4"/>
      <c r="HEB212" s="4"/>
      <c r="HEC212" s="4"/>
      <c r="HED212" s="4"/>
      <c r="HEE212" s="4"/>
      <c r="HEF212" s="4"/>
      <c r="HEG212" s="4"/>
      <c r="HEH212" s="4"/>
      <c r="HEI212" s="4"/>
      <c r="HEJ212" s="4"/>
      <c r="HEK212" s="4"/>
      <c r="HEL212" s="4"/>
      <c r="HEM212" s="4"/>
      <c r="HEN212" s="4"/>
      <c r="HEO212" s="4"/>
      <c r="HEP212" s="4"/>
      <c r="HEQ212" s="4"/>
      <c r="HER212" s="4"/>
      <c r="HES212" s="4"/>
      <c r="HET212" s="4"/>
      <c r="HEU212" s="4"/>
      <c r="HEV212" s="4"/>
      <c r="HEW212" s="4"/>
      <c r="HEX212" s="4"/>
      <c r="HEY212" s="4"/>
      <c r="HEZ212" s="4"/>
      <c r="HFA212" s="4"/>
      <c r="HFB212" s="4"/>
      <c r="HFC212" s="4"/>
      <c r="HFD212" s="4"/>
      <c r="HFE212" s="4"/>
      <c r="HFF212" s="4"/>
      <c r="HFG212" s="4"/>
      <c r="HFH212" s="4"/>
      <c r="HFI212" s="4"/>
      <c r="HFJ212" s="4"/>
      <c r="HFK212" s="4"/>
      <c r="HFL212" s="4"/>
      <c r="HFM212" s="4"/>
      <c r="HFN212" s="4"/>
      <c r="HFO212" s="4"/>
      <c r="HFP212" s="4"/>
      <c r="HFQ212" s="4"/>
      <c r="HFR212" s="4"/>
      <c r="HFS212" s="4"/>
      <c r="HFT212" s="4"/>
      <c r="HFU212" s="4"/>
      <c r="HFV212" s="4"/>
      <c r="HFW212" s="4"/>
      <c r="HFX212" s="4"/>
      <c r="HFY212" s="4"/>
      <c r="HFZ212" s="4"/>
      <c r="HGA212" s="4"/>
      <c r="HGB212" s="4"/>
      <c r="HGC212" s="4"/>
      <c r="HGD212" s="4"/>
      <c r="HGE212" s="4"/>
      <c r="HGF212" s="4"/>
      <c r="HGG212" s="4"/>
      <c r="HGH212" s="4"/>
      <c r="HGI212" s="4"/>
      <c r="HGJ212" s="4"/>
      <c r="HGK212" s="4"/>
      <c r="HGL212" s="4"/>
      <c r="HGM212" s="4"/>
      <c r="HGN212" s="4"/>
      <c r="HGO212" s="4"/>
      <c r="HGP212" s="4"/>
      <c r="HGQ212" s="4"/>
      <c r="HGR212" s="4"/>
      <c r="HGS212" s="4"/>
      <c r="HGT212" s="4"/>
      <c r="HGU212" s="4"/>
      <c r="HGV212" s="4"/>
      <c r="HGW212" s="4"/>
      <c r="HGX212" s="4"/>
      <c r="HGY212" s="4"/>
      <c r="HGZ212" s="4"/>
      <c r="HHA212" s="4"/>
      <c r="HHB212" s="4"/>
      <c r="HHC212" s="4"/>
      <c r="HHD212" s="4"/>
      <c r="HHE212" s="4"/>
      <c r="HHF212" s="4"/>
      <c r="HHG212" s="4"/>
      <c r="HHH212" s="4"/>
      <c r="HHI212" s="4"/>
      <c r="HHJ212" s="4"/>
      <c r="HHK212" s="4"/>
      <c r="HHL212" s="4"/>
      <c r="HHM212" s="4"/>
      <c r="HHN212" s="4"/>
      <c r="HHO212" s="4"/>
      <c r="HHP212" s="4"/>
      <c r="HHQ212" s="4"/>
      <c r="HHR212" s="4"/>
      <c r="HHS212" s="4"/>
      <c r="HHT212" s="4"/>
      <c r="HHU212" s="4"/>
      <c r="HHV212" s="4"/>
      <c r="HHW212" s="4"/>
      <c r="HHX212" s="4"/>
      <c r="HHY212" s="4"/>
      <c r="HHZ212" s="4"/>
      <c r="HIA212" s="4"/>
      <c r="HIB212" s="4"/>
      <c r="HIC212" s="4"/>
      <c r="HID212" s="4"/>
      <c r="HIE212" s="4"/>
      <c r="HIF212" s="4"/>
      <c r="HIG212" s="4"/>
      <c r="HIH212" s="4"/>
      <c r="HII212" s="4"/>
      <c r="HIJ212" s="4"/>
      <c r="HIK212" s="4"/>
      <c r="HIL212" s="4"/>
      <c r="HIM212" s="4"/>
      <c r="HIN212" s="4"/>
      <c r="HIO212" s="4"/>
      <c r="HIP212" s="4"/>
      <c r="HIQ212" s="4"/>
      <c r="HIR212" s="4"/>
      <c r="HIS212" s="4"/>
      <c r="HIT212" s="4"/>
      <c r="HIU212" s="4"/>
      <c r="HIV212" s="4"/>
      <c r="HIW212" s="4"/>
      <c r="HIX212" s="4"/>
      <c r="HIY212" s="4"/>
      <c r="HIZ212" s="4"/>
      <c r="HJA212" s="4"/>
      <c r="HJB212" s="4"/>
      <c r="HJC212" s="4"/>
      <c r="HJD212" s="4"/>
      <c r="HJE212" s="4"/>
      <c r="HJF212" s="4"/>
      <c r="HJG212" s="4"/>
      <c r="HJH212" s="4"/>
      <c r="HJI212" s="4"/>
      <c r="HJJ212" s="4"/>
      <c r="HJK212" s="4"/>
      <c r="HJL212" s="4"/>
      <c r="HJM212" s="4"/>
      <c r="HJN212" s="4"/>
      <c r="HJO212" s="4"/>
      <c r="HJP212" s="4"/>
      <c r="HJQ212" s="4"/>
      <c r="HJR212" s="4"/>
      <c r="HJS212" s="4"/>
      <c r="HJT212" s="4"/>
      <c r="HJU212" s="4"/>
      <c r="HJV212" s="4"/>
      <c r="HJW212" s="4"/>
      <c r="HJX212" s="4"/>
      <c r="HJY212" s="4"/>
      <c r="HJZ212" s="4"/>
      <c r="HKA212" s="4"/>
      <c r="HKB212" s="4"/>
      <c r="HKC212" s="4"/>
      <c r="HKD212" s="4"/>
      <c r="HKE212" s="4"/>
      <c r="HKF212" s="4"/>
      <c r="HKG212" s="4"/>
      <c r="HKH212" s="4"/>
      <c r="HKI212" s="4"/>
      <c r="HKJ212" s="4"/>
      <c r="HKK212" s="4"/>
      <c r="HKL212" s="4"/>
      <c r="HKM212" s="4"/>
      <c r="HKN212" s="4"/>
      <c r="HKO212" s="4"/>
      <c r="HKP212" s="4"/>
      <c r="HKQ212" s="4"/>
      <c r="HKR212" s="4"/>
      <c r="HKS212" s="4"/>
      <c r="HKT212" s="4"/>
      <c r="HKU212" s="4"/>
      <c r="HKV212" s="4"/>
      <c r="HKW212" s="4"/>
      <c r="HKX212" s="4"/>
      <c r="HKY212" s="4"/>
      <c r="HKZ212" s="4"/>
      <c r="HLA212" s="4"/>
      <c r="HLB212" s="4"/>
      <c r="HLC212" s="4"/>
      <c r="HLD212" s="4"/>
      <c r="HLE212" s="4"/>
      <c r="HLF212" s="4"/>
      <c r="HLG212" s="4"/>
      <c r="HLH212" s="4"/>
      <c r="HLI212" s="4"/>
      <c r="HLJ212" s="4"/>
      <c r="HLK212" s="4"/>
      <c r="HLL212" s="4"/>
      <c r="HLM212" s="4"/>
      <c r="HLN212" s="4"/>
      <c r="HLO212" s="4"/>
      <c r="HLP212" s="4"/>
      <c r="HLQ212" s="4"/>
      <c r="HLR212" s="4"/>
      <c r="HLS212" s="4"/>
      <c r="HLT212" s="4"/>
      <c r="HLU212" s="4"/>
      <c r="HLV212" s="4"/>
      <c r="HLW212" s="4"/>
      <c r="HLX212" s="4"/>
      <c r="HLY212" s="4"/>
      <c r="HLZ212" s="4"/>
      <c r="HMA212" s="4"/>
      <c r="HMB212" s="4"/>
      <c r="HMC212" s="4"/>
      <c r="HMD212" s="4"/>
      <c r="HME212" s="4"/>
      <c r="HMF212" s="4"/>
      <c r="HMG212" s="4"/>
      <c r="HMH212" s="4"/>
      <c r="HMI212" s="4"/>
      <c r="HMJ212" s="4"/>
      <c r="HMK212" s="4"/>
      <c r="HML212" s="4"/>
      <c r="HMM212" s="4"/>
      <c r="HMN212" s="4"/>
      <c r="HMO212" s="4"/>
      <c r="HMP212" s="4"/>
      <c r="HMQ212" s="4"/>
      <c r="HMR212" s="4"/>
      <c r="HMS212" s="4"/>
      <c r="HMT212" s="4"/>
      <c r="HMU212" s="4"/>
      <c r="HMV212" s="4"/>
      <c r="HMW212" s="4"/>
      <c r="HMX212" s="4"/>
      <c r="HMY212" s="4"/>
      <c r="HMZ212" s="4"/>
      <c r="HNA212" s="4"/>
      <c r="HNB212" s="4"/>
      <c r="HNC212" s="4"/>
      <c r="HND212" s="4"/>
      <c r="HNE212" s="4"/>
      <c r="HNF212" s="4"/>
      <c r="HNG212" s="4"/>
      <c r="HNH212" s="4"/>
      <c r="HNI212" s="4"/>
      <c r="HNJ212" s="4"/>
      <c r="HNK212" s="4"/>
      <c r="HNL212" s="4"/>
      <c r="HNM212" s="4"/>
      <c r="HNN212" s="4"/>
      <c r="HNO212" s="4"/>
      <c r="HNP212" s="4"/>
      <c r="HNQ212" s="4"/>
      <c r="HNR212" s="4"/>
      <c r="HNS212" s="4"/>
      <c r="HNT212" s="4"/>
      <c r="HNU212" s="4"/>
      <c r="HNV212" s="4"/>
      <c r="HNW212" s="4"/>
      <c r="HNX212" s="4"/>
      <c r="HNY212" s="4"/>
      <c r="HNZ212" s="4"/>
      <c r="HOA212" s="4"/>
      <c r="HOB212" s="4"/>
      <c r="HOC212" s="4"/>
      <c r="HOD212" s="4"/>
      <c r="HOE212" s="4"/>
      <c r="HOF212" s="4"/>
      <c r="HOG212" s="4"/>
      <c r="HOH212" s="4"/>
      <c r="HOI212" s="4"/>
      <c r="HOJ212" s="4"/>
      <c r="HOK212" s="4"/>
      <c r="HOL212" s="4"/>
      <c r="HOM212" s="4"/>
      <c r="HON212" s="4"/>
      <c r="HOO212" s="4"/>
      <c r="HOP212" s="4"/>
      <c r="HOQ212" s="4"/>
      <c r="HOR212" s="4"/>
      <c r="HOS212" s="4"/>
      <c r="HOT212" s="4"/>
      <c r="HOU212" s="4"/>
      <c r="HOV212" s="4"/>
      <c r="HOW212" s="4"/>
      <c r="HOX212" s="4"/>
      <c r="HOY212" s="4"/>
      <c r="HOZ212" s="4"/>
      <c r="HPA212" s="4"/>
      <c r="HPB212" s="4"/>
      <c r="HPC212" s="4"/>
      <c r="HPD212" s="4"/>
      <c r="HPE212" s="4"/>
      <c r="HPF212" s="4"/>
      <c r="HPG212" s="4"/>
      <c r="HPH212" s="4"/>
      <c r="HPI212" s="4"/>
      <c r="HPJ212" s="4"/>
      <c r="HPK212" s="4"/>
      <c r="HPL212" s="4"/>
      <c r="HPM212" s="4"/>
      <c r="HPN212" s="4"/>
      <c r="HPO212" s="4"/>
      <c r="HPP212" s="4"/>
      <c r="HPQ212" s="4"/>
      <c r="HPR212" s="4"/>
      <c r="HPS212" s="4"/>
      <c r="HPT212" s="4"/>
      <c r="HPU212" s="4"/>
      <c r="HPV212" s="4"/>
      <c r="HPW212" s="4"/>
      <c r="HPX212" s="4"/>
      <c r="HPY212" s="4"/>
      <c r="HPZ212" s="4"/>
      <c r="HQA212" s="4"/>
      <c r="HQB212" s="4"/>
      <c r="HQC212" s="4"/>
      <c r="HQD212" s="4"/>
      <c r="HQE212" s="4"/>
      <c r="HQF212" s="4"/>
      <c r="HQG212" s="4"/>
      <c r="HQH212" s="4"/>
      <c r="HQI212" s="4"/>
      <c r="HQJ212" s="4"/>
      <c r="HQK212" s="4"/>
      <c r="HQL212" s="4"/>
      <c r="HQM212" s="4"/>
      <c r="HQN212" s="4"/>
      <c r="HQO212" s="4"/>
      <c r="HQP212" s="4"/>
      <c r="HQQ212" s="4"/>
      <c r="HQR212" s="4"/>
      <c r="HQS212" s="4"/>
      <c r="HQT212" s="4"/>
      <c r="HQU212" s="4"/>
      <c r="HQV212" s="4"/>
      <c r="HQW212" s="4"/>
      <c r="HQX212" s="4"/>
      <c r="HQY212" s="4"/>
      <c r="HQZ212" s="4"/>
      <c r="HRA212" s="4"/>
      <c r="HRB212" s="4"/>
      <c r="HRC212" s="4"/>
      <c r="HRD212" s="4"/>
      <c r="HRE212" s="4"/>
      <c r="HRF212" s="4"/>
      <c r="HRG212" s="4"/>
      <c r="HRH212" s="4"/>
      <c r="HRI212" s="4"/>
      <c r="HRJ212" s="4"/>
      <c r="HRK212" s="4"/>
      <c r="HRL212" s="4"/>
      <c r="HRM212" s="4"/>
      <c r="HRN212" s="4"/>
      <c r="HRO212" s="4"/>
      <c r="HRP212" s="4"/>
      <c r="HRQ212" s="4"/>
      <c r="HRR212" s="4"/>
      <c r="HRS212" s="4"/>
      <c r="HRT212" s="4"/>
      <c r="HRU212" s="4"/>
      <c r="HRV212" s="4"/>
      <c r="HRW212" s="4"/>
      <c r="HRX212" s="4"/>
      <c r="HRY212" s="4"/>
      <c r="HRZ212" s="4"/>
      <c r="HSA212" s="4"/>
      <c r="HSB212" s="4"/>
      <c r="HSC212" s="4"/>
      <c r="HSD212" s="4"/>
      <c r="HSE212" s="4"/>
      <c r="HSF212" s="4"/>
      <c r="HSG212" s="4"/>
      <c r="HSH212" s="4"/>
      <c r="HSI212" s="4"/>
      <c r="HSJ212" s="4"/>
      <c r="HSK212" s="4"/>
      <c r="HSL212" s="4"/>
      <c r="HSM212" s="4"/>
      <c r="HSN212" s="4"/>
      <c r="HSO212" s="4"/>
      <c r="HSP212" s="4"/>
      <c r="HSQ212" s="4"/>
      <c r="HSR212" s="4"/>
      <c r="HSS212" s="4"/>
      <c r="HST212" s="4"/>
      <c r="HSU212" s="4"/>
      <c r="HSV212" s="4"/>
      <c r="HSW212" s="4"/>
      <c r="HSX212" s="4"/>
      <c r="HSY212" s="4"/>
      <c r="HSZ212" s="4"/>
      <c r="HTA212" s="4"/>
      <c r="HTB212" s="4"/>
      <c r="HTC212" s="4"/>
      <c r="HTD212" s="4"/>
      <c r="HTE212" s="4"/>
      <c r="HTF212" s="4"/>
      <c r="HTG212" s="4"/>
      <c r="HTH212" s="4"/>
      <c r="HTI212" s="4"/>
      <c r="HTJ212" s="4"/>
      <c r="HTK212" s="4"/>
      <c r="HTL212" s="4"/>
      <c r="HTM212" s="4"/>
      <c r="HTN212" s="4"/>
      <c r="HTO212" s="4"/>
      <c r="HTP212" s="4"/>
      <c r="HTQ212" s="4"/>
      <c r="HTR212" s="4"/>
      <c r="HTS212" s="4"/>
      <c r="HTT212" s="4"/>
      <c r="HTU212" s="4"/>
      <c r="HTV212" s="4"/>
      <c r="HTW212" s="4"/>
      <c r="HTX212" s="4"/>
      <c r="HTY212" s="4"/>
      <c r="HTZ212" s="4"/>
      <c r="HUA212" s="4"/>
      <c r="HUB212" s="4"/>
      <c r="HUC212" s="4"/>
      <c r="HUD212" s="4"/>
      <c r="HUE212" s="4"/>
      <c r="HUF212" s="4"/>
      <c r="HUG212" s="4"/>
      <c r="HUH212" s="4"/>
      <c r="HUI212" s="4"/>
      <c r="HUJ212" s="4"/>
      <c r="HUK212" s="4"/>
      <c r="HUL212" s="4"/>
      <c r="HUM212" s="4"/>
      <c r="HUN212" s="4"/>
      <c r="HUO212" s="4"/>
      <c r="HUP212" s="4"/>
      <c r="HUQ212" s="4"/>
      <c r="HUR212" s="4"/>
      <c r="HUS212" s="4"/>
      <c r="HUT212" s="4"/>
      <c r="HUU212" s="4"/>
      <c r="HUV212" s="4"/>
      <c r="HUW212" s="4"/>
      <c r="HUX212" s="4"/>
      <c r="HUY212" s="4"/>
      <c r="HUZ212" s="4"/>
      <c r="HVA212" s="4"/>
      <c r="HVB212" s="4"/>
      <c r="HVC212" s="4"/>
      <c r="HVD212" s="4"/>
      <c r="HVE212" s="4"/>
      <c r="HVF212" s="4"/>
      <c r="HVG212" s="4"/>
      <c r="HVH212" s="4"/>
      <c r="HVI212" s="4"/>
      <c r="HVJ212" s="4"/>
      <c r="HVK212" s="4"/>
      <c r="HVL212" s="4"/>
      <c r="HVM212" s="4"/>
      <c r="HVN212" s="4"/>
      <c r="HVO212" s="4"/>
      <c r="HVP212" s="4"/>
      <c r="HVQ212" s="4"/>
      <c r="HVR212" s="4"/>
      <c r="HVS212" s="4"/>
      <c r="HVT212" s="4"/>
      <c r="HVU212" s="4"/>
      <c r="HVV212" s="4"/>
      <c r="HVW212" s="4"/>
      <c r="HVX212" s="4"/>
      <c r="HVY212" s="4"/>
      <c r="HVZ212" s="4"/>
      <c r="HWA212" s="4"/>
      <c r="HWB212" s="4"/>
      <c r="HWC212" s="4"/>
      <c r="HWD212" s="4"/>
      <c r="HWE212" s="4"/>
      <c r="HWF212" s="4"/>
      <c r="HWG212" s="4"/>
      <c r="HWH212" s="4"/>
      <c r="HWI212" s="4"/>
      <c r="HWJ212" s="4"/>
      <c r="HWK212" s="4"/>
      <c r="HWL212" s="4"/>
      <c r="HWM212" s="4"/>
      <c r="HWN212" s="4"/>
      <c r="HWO212" s="4"/>
      <c r="HWP212" s="4"/>
      <c r="HWQ212" s="4"/>
      <c r="HWR212" s="4"/>
      <c r="HWS212" s="4"/>
      <c r="HWT212" s="4"/>
      <c r="HWU212" s="4"/>
      <c r="HWV212" s="4"/>
      <c r="HWW212" s="4"/>
      <c r="HWX212" s="4"/>
      <c r="HWY212" s="4"/>
      <c r="HWZ212" s="4"/>
      <c r="HXA212" s="4"/>
      <c r="HXB212" s="4"/>
      <c r="HXC212" s="4"/>
      <c r="HXD212" s="4"/>
      <c r="HXE212" s="4"/>
      <c r="HXF212" s="4"/>
      <c r="HXG212" s="4"/>
      <c r="HXH212" s="4"/>
      <c r="HXI212" s="4"/>
      <c r="HXJ212" s="4"/>
      <c r="HXK212" s="4"/>
      <c r="HXL212" s="4"/>
      <c r="HXM212" s="4"/>
      <c r="HXN212" s="4"/>
      <c r="HXO212" s="4"/>
      <c r="HXP212" s="4"/>
      <c r="HXQ212" s="4"/>
      <c r="HXR212" s="4"/>
      <c r="HXS212" s="4"/>
      <c r="HXT212" s="4"/>
      <c r="HXU212" s="4"/>
      <c r="HXV212" s="4"/>
      <c r="HXW212" s="4"/>
      <c r="HXX212" s="4"/>
      <c r="HXY212" s="4"/>
      <c r="HXZ212" s="4"/>
      <c r="HYA212" s="4"/>
      <c r="HYB212" s="4"/>
      <c r="HYC212" s="4"/>
      <c r="HYD212" s="4"/>
      <c r="HYE212" s="4"/>
      <c r="HYF212" s="4"/>
      <c r="HYG212" s="4"/>
      <c r="HYH212" s="4"/>
      <c r="HYI212" s="4"/>
      <c r="HYJ212" s="4"/>
      <c r="HYK212" s="4"/>
      <c r="HYL212" s="4"/>
      <c r="HYM212" s="4"/>
      <c r="HYN212" s="4"/>
      <c r="HYO212" s="4"/>
      <c r="HYP212" s="4"/>
      <c r="HYQ212" s="4"/>
      <c r="HYR212" s="4"/>
      <c r="HYS212" s="4"/>
      <c r="HYT212" s="4"/>
      <c r="HYU212" s="4"/>
      <c r="HYV212" s="4"/>
      <c r="HYW212" s="4"/>
      <c r="HYX212" s="4"/>
      <c r="HYY212" s="4"/>
      <c r="HYZ212" s="4"/>
      <c r="HZA212" s="4"/>
      <c r="HZB212" s="4"/>
      <c r="HZC212" s="4"/>
      <c r="HZD212" s="4"/>
      <c r="HZE212" s="4"/>
      <c r="HZF212" s="4"/>
      <c r="HZG212" s="4"/>
      <c r="HZH212" s="4"/>
      <c r="HZI212" s="4"/>
      <c r="HZJ212" s="4"/>
      <c r="HZK212" s="4"/>
      <c r="HZL212" s="4"/>
      <c r="HZM212" s="4"/>
      <c r="HZN212" s="4"/>
      <c r="HZO212" s="4"/>
      <c r="HZP212" s="4"/>
      <c r="HZQ212" s="4"/>
      <c r="HZR212" s="4"/>
      <c r="HZS212" s="4"/>
      <c r="HZT212" s="4"/>
      <c r="HZU212" s="4"/>
      <c r="HZV212" s="4"/>
      <c r="HZW212" s="4"/>
      <c r="HZX212" s="4"/>
      <c r="HZY212" s="4"/>
      <c r="HZZ212" s="4"/>
      <c r="IAA212" s="4"/>
      <c r="IAB212" s="4"/>
      <c r="IAC212" s="4"/>
      <c r="IAD212" s="4"/>
      <c r="IAE212" s="4"/>
      <c r="IAF212" s="4"/>
      <c r="IAG212" s="4"/>
      <c r="IAH212" s="4"/>
      <c r="IAI212" s="4"/>
      <c r="IAJ212" s="4"/>
      <c r="IAK212" s="4"/>
      <c r="IAL212" s="4"/>
      <c r="IAM212" s="4"/>
      <c r="IAN212" s="4"/>
      <c r="IAO212" s="4"/>
      <c r="IAP212" s="4"/>
      <c r="IAQ212" s="4"/>
      <c r="IAR212" s="4"/>
      <c r="IAS212" s="4"/>
      <c r="IAT212" s="4"/>
      <c r="IAU212" s="4"/>
      <c r="IAV212" s="4"/>
      <c r="IAW212" s="4"/>
      <c r="IAX212" s="4"/>
      <c r="IAY212" s="4"/>
      <c r="IAZ212" s="4"/>
      <c r="IBA212" s="4"/>
      <c r="IBB212" s="4"/>
      <c r="IBC212" s="4"/>
      <c r="IBD212" s="4"/>
      <c r="IBE212" s="4"/>
      <c r="IBF212" s="4"/>
      <c r="IBG212" s="4"/>
      <c r="IBH212" s="4"/>
      <c r="IBI212" s="4"/>
      <c r="IBJ212" s="4"/>
      <c r="IBK212" s="4"/>
      <c r="IBL212" s="4"/>
      <c r="IBM212" s="4"/>
      <c r="IBN212" s="4"/>
      <c r="IBO212" s="4"/>
      <c r="IBP212" s="4"/>
      <c r="IBQ212" s="4"/>
      <c r="IBR212" s="4"/>
      <c r="IBS212" s="4"/>
      <c r="IBT212" s="4"/>
      <c r="IBU212" s="4"/>
      <c r="IBV212" s="4"/>
      <c r="IBW212" s="4"/>
      <c r="IBX212" s="4"/>
      <c r="IBY212" s="4"/>
      <c r="IBZ212" s="4"/>
      <c r="ICA212" s="4"/>
      <c r="ICB212" s="4"/>
      <c r="ICC212" s="4"/>
      <c r="ICD212" s="4"/>
      <c r="ICE212" s="4"/>
      <c r="ICF212" s="4"/>
      <c r="ICG212" s="4"/>
      <c r="ICH212" s="4"/>
      <c r="ICI212" s="4"/>
      <c r="ICJ212" s="4"/>
      <c r="ICK212" s="4"/>
      <c r="ICL212" s="4"/>
      <c r="ICM212" s="4"/>
      <c r="ICN212" s="4"/>
      <c r="ICO212" s="4"/>
      <c r="ICP212" s="4"/>
      <c r="ICQ212" s="4"/>
      <c r="ICR212" s="4"/>
      <c r="ICS212" s="4"/>
      <c r="ICT212" s="4"/>
      <c r="ICU212" s="4"/>
      <c r="ICV212" s="4"/>
      <c r="ICW212" s="4"/>
      <c r="ICX212" s="4"/>
      <c r="ICY212" s="4"/>
      <c r="ICZ212" s="4"/>
      <c r="IDA212" s="4"/>
      <c r="IDB212" s="4"/>
      <c r="IDC212" s="4"/>
      <c r="IDD212" s="4"/>
      <c r="IDE212" s="4"/>
      <c r="IDF212" s="4"/>
      <c r="IDG212" s="4"/>
      <c r="IDH212" s="4"/>
      <c r="IDI212" s="4"/>
      <c r="IDJ212" s="4"/>
      <c r="IDK212" s="4"/>
      <c r="IDL212" s="4"/>
      <c r="IDM212" s="4"/>
      <c r="IDN212" s="4"/>
      <c r="IDO212" s="4"/>
      <c r="IDP212" s="4"/>
      <c r="IDQ212" s="4"/>
      <c r="IDR212" s="4"/>
      <c r="IDS212" s="4"/>
      <c r="IDT212" s="4"/>
      <c r="IDU212" s="4"/>
      <c r="IDV212" s="4"/>
      <c r="IDW212" s="4"/>
      <c r="IDX212" s="4"/>
      <c r="IDY212" s="4"/>
      <c r="IDZ212" s="4"/>
      <c r="IEA212" s="4"/>
      <c r="IEB212" s="4"/>
      <c r="IEC212" s="4"/>
      <c r="IED212" s="4"/>
      <c r="IEE212" s="4"/>
      <c r="IEF212" s="4"/>
      <c r="IEG212" s="4"/>
      <c r="IEH212" s="4"/>
      <c r="IEI212" s="4"/>
      <c r="IEJ212" s="4"/>
      <c r="IEK212" s="4"/>
      <c r="IEL212" s="4"/>
      <c r="IEM212" s="4"/>
      <c r="IEN212" s="4"/>
      <c r="IEO212" s="4"/>
      <c r="IEP212" s="4"/>
      <c r="IEQ212" s="4"/>
      <c r="IER212" s="4"/>
      <c r="IES212" s="4"/>
      <c r="IET212" s="4"/>
      <c r="IEU212" s="4"/>
      <c r="IEV212" s="4"/>
      <c r="IEW212" s="4"/>
      <c r="IEX212" s="4"/>
      <c r="IEY212" s="4"/>
      <c r="IEZ212" s="4"/>
      <c r="IFA212" s="4"/>
      <c r="IFB212" s="4"/>
      <c r="IFC212" s="4"/>
      <c r="IFD212" s="4"/>
      <c r="IFE212" s="4"/>
      <c r="IFF212" s="4"/>
      <c r="IFG212" s="4"/>
      <c r="IFH212" s="4"/>
      <c r="IFI212" s="4"/>
      <c r="IFJ212" s="4"/>
      <c r="IFK212" s="4"/>
      <c r="IFL212" s="4"/>
      <c r="IFM212" s="4"/>
      <c r="IFN212" s="4"/>
      <c r="IFO212" s="4"/>
      <c r="IFP212" s="4"/>
      <c r="IFQ212" s="4"/>
      <c r="IFR212" s="4"/>
      <c r="IFS212" s="4"/>
      <c r="IFT212" s="4"/>
      <c r="IFU212" s="4"/>
      <c r="IFV212" s="4"/>
      <c r="IFW212" s="4"/>
      <c r="IFX212" s="4"/>
      <c r="IFY212" s="4"/>
      <c r="IFZ212" s="4"/>
      <c r="IGA212" s="4"/>
      <c r="IGB212" s="4"/>
      <c r="IGC212" s="4"/>
      <c r="IGD212" s="4"/>
      <c r="IGE212" s="4"/>
      <c r="IGF212" s="4"/>
      <c r="IGG212" s="4"/>
      <c r="IGH212" s="4"/>
      <c r="IGI212" s="4"/>
      <c r="IGJ212" s="4"/>
      <c r="IGK212" s="4"/>
      <c r="IGL212" s="4"/>
      <c r="IGM212" s="4"/>
      <c r="IGN212" s="4"/>
      <c r="IGO212" s="4"/>
      <c r="IGP212" s="4"/>
      <c r="IGQ212" s="4"/>
      <c r="IGR212" s="4"/>
      <c r="IGS212" s="4"/>
      <c r="IGT212" s="4"/>
      <c r="IGU212" s="4"/>
      <c r="IGV212" s="4"/>
      <c r="IGW212" s="4"/>
      <c r="IGX212" s="4"/>
      <c r="IGY212" s="4"/>
      <c r="IGZ212" s="4"/>
      <c r="IHA212" s="4"/>
      <c r="IHB212" s="4"/>
      <c r="IHC212" s="4"/>
      <c r="IHD212" s="4"/>
      <c r="IHE212" s="4"/>
      <c r="IHF212" s="4"/>
      <c r="IHG212" s="4"/>
      <c r="IHH212" s="4"/>
      <c r="IHI212" s="4"/>
      <c r="IHJ212" s="4"/>
      <c r="IHK212" s="4"/>
      <c r="IHL212" s="4"/>
      <c r="IHM212" s="4"/>
      <c r="IHN212" s="4"/>
      <c r="IHO212" s="4"/>
      <c r="IHP212" s="4"/>
      <c r="IHQ212" s="4"/>
      <c r="IHR212" s="4"/>
      <c r="IHS212" s="4"/>
      <c r="IHT212" s="4"/>
      <c r="IHU212" s="4"/>
      <c r="IHV212" s="4"/>
      <c r="IHW212" s="4"/>
      <c r="IHX212" s="4"/>
      <c r="IHY212" s="4"/>
      <c r="IHZ212" s="4"/>
      <c r="IIA212" s="4"/>
      <c r="IIB212" s="4"/>
      <c r="IIC212" s="4"/>
      <c r="IID212" s="4"/>
      <c r="IIE212" s="4"/>
      <c r="IIF212" s="4"/>
      <c r="IIG212" s="4"/>
      <c r="IIH212" s="4"/>
      <c r="III212" s="4"/>
      <c r="IIJ212" s="4"/>
      <c r="IIK212" s="4"/>
      <c r="IIL212" s="4"/>
      <c r="IIM212" s="4"/>
      <c r="IIN212" s="4"/>
      <c r="IIO212" s="4"/>
      <c r="IIP212" s="4"/>
      <c r="IIQ212" s="4"/>
      <c r="IIR212" s="4"/>
      <c r="IIS212" s="4"/>
      <c r="IIT212" s="4"/>
      <c r="IIU212" s="4"/>
      <c r="IIV212" s="4"/>
      <c r="IIW212" s="4"/>
      <c r="IIX212" s="4"/>
      <c r="IIY212" s="4"/>
      <c r="IIZ212" s="4"/>
      <c r="IJA212" s="4"/>
      <c r="IJB212" s="4"/>
      <c r="IJC212" s="4"/>
      <c r="IJD212" s="4"/>
      <c r="IJE212" s="4"/>
      <c r="IJF212" s="4"/>
      <c r="IJG212" s="4"/>
      <c r="IJH212" s="4"/>
      <c r="IJI212" s="4"/>
      <c r="IJJ212" s="4"/>
      <c r="IJK212" s="4"/>
      <c r="IJL212" s="4"/>
      <c r="IJM212" s="4"/>
      <c r="IJN212" s="4"/>
      <c r="IJO212" s="4"/>
      <c r="IJP212" s="4"/>
      <c r="IJQ212" s="4"/>
      <c r="IJR212" s="4"/>
      <c r="IJS212" s="4"/>
      <c r="IJT212" s="4"/>
      <c r="IJU212" s="4"/>
      <c r="IJV212" s="4"/>
      <c r="IJW212" s="4"/>
      <c r="IJX212" s="4"/>
      <c r="IJY212" s="4"/>
      <c r="IJZ212" s="4"/>
      <c r="IKA212" s="4"/>
      <c r="IKB212" s="4"/>
      <c r="IKC212" s="4"/>
      <c r="IKD212" s="4"/>
      <c r="IKE212" s="4"/>
      <c r="IKF212" s="4"/>
      <c r="IKG212" s="4"/>
      <c r="IKH212" s="4"/>
      <c r="IKI212" s="4"/>
      <c r="IKJ212" s="4"/>
      <c r="IKK212" s="4"/>
      <c r="IKL212" s="4"/>
      <c r="IKM212" s="4"/>
      <c r="IKN212" s="4"/>
      <c r="IKO212" s="4"/>
      <c r="IKP212" s="4"/>
      <c r="IKQ212" s="4"/>
      <c r="IKR212" s="4"/>
      <c r="IKS212" s="4"/>
      <c r="IKT212" s="4"/>
      <c r="IKU212" s="4"/>
      <c r="IKV212" s="4"/>
      <c r="IKW212" s="4"/>
      <c r="IKX212" s="4"/>
      <c r="IKY212" s="4"/>
      <c r="IKZ212" s="4"/>
      <c r="ILA212" s="4"/>
      <c r="ILB212" s="4"/>
      <c r="ILC212" s="4"/>
      <c r="ILD212" s="4"/>
      <c r="ILE212" s="4"/>
      <c r="ILF212" s="4"/>
      <c r="ILG212" s="4"/>
      <c r="ILH212" s="4"/>
      <c r="ILI212" s="4"/>
      <c r="ILJ212" s="4"/>
      <c r="ILK212" s="4"/>
      <c r="ILL212" s="4"/>
      <c r="ILM212" s="4"/>
      <c r="ILN212" s="4"/>
      <c r="ILO212" s="4"/>
      <c r="ILP212" s="4"/>
      <c r="ILQ212" s="4"/>
      <c r="ILR212" s="4"/>
      <c r="ILS212" s="4"/>
      <c r="ILT212" s="4"/>
      <c r="ILU212" s="4"/>
      <c r="ILV212" s="4"/>
      <c r="ILW212" s="4"/>
      <c r="ILX212" s="4"/>
      <c r="ILY212" s="4"/>
      <c r="ILZ212" s="4"/>
      <c r="IMA212" s="4"/>
      <c r="IMB212" s="4"/>
      <c r="IMC212" s="4"/>
      <c r="IMD212" s="4"/>
      <c r="IME212" s="4"/>
      <c r="IMF212" s="4"/>
      <c r="IMG212" s="4"/>
      <c r="IMH212" s="4"/>
      <c r="IMI212" s="4"/>
      <c r="IMJ212" s="4"/>
      <c r="IMK212" s="4"/>
      <c r="IML212" s="4"/>
      <c r="IMM212" s="4"/>
      <c r="IMN212" s="4"/>
      <c r="IMO212" s="4"/>
      <c r="IMP212" s="4"/>
      <c r="IMQ212" s="4"/>
      <c r="IMR212" s="4"/>
      <c r="IMS212" s="4"/>
      <c r="IMT212" s="4"/>
      <c r="IMU212" s="4"/>
      <c r="IMV212" s="4"/>
      <c r="IMW212" s="4"/>
      <c r="IMX212" s="4"/>
      <c r="IMY212" s="4"/>
      <c r="IMZ212" s="4"/>
      <c r="INA212" s="4"/>
      <c r="INB212" s="4"/>
      <c r="INC212" s="4"/>
      <c r="IND212" s="4"/>
      <c r="INE212" s="4"/>
      <c r="INF212" s="4"/>
      <c r="ING212" s="4"/>
      <c r="INH212" s="4"/>
      <c r="INI212" s="4"/>
      <c r="INJ212" s="4"/>
      <c r="INK212" s="4"/>
      <c r="INL212" s="4"/>
      <c r="INM212" s="4"/>
      <c r="INN212" s="4"/>
      <c r="INO212" s="4"/>
      <c r="INP212" s="4"/>
      <c r="INQ212" s="4"/>
      <c r="INR212" s="4"/>
      <c r="INS212" s="4"/>
      <c r="INT212" s="4"/>
      <c r="INU212" s="4"/>
      <c r="INV212" s="4"/>
      <c r="INW212" s="4"/>
      <c r="INX212" s="4"/>
      <c r="INY212" s="4"/>
      <c r="INZ212" s="4"/>
      <c r="IOA212" s="4"/>
      <c r="IOB212" s="4"/>
      <c r="IOC212" s="4"/>
      <c r="IOD212" s="4"/>
      <c r="IOE212" s="4"/>
      <c r="IOF212" s="4"/>
      <c r="IOG212" s="4"/>
      <c r="IOH212" s="4"/>
      <c r="IOI212" s="4"/>
      <c r="IOJ212" s="4"/>
      <c r="IOK212" s="4"/>
      <c r="IOL212" s="4"/>
      <c r="IOM212" s="4"/>
      <c r="ION212" s="4"/>
      <c r="IOO212" s="4"/>
      <c r="IOP212" s="4"/>
      <c r="IOQ212" s="4"/>
      <c r="IOR212" s="4"/>
      <c r="IOS212" s="4"/>
      <c r="IOT212" s="4"/>
      <c r="IOU212" s="4"/>
      <c r="IOV212" s="4"/>
      <c r="IOW212" s="4"/>
      <c r="IOX212" s="4"/>
      <c r="IOY212" s="4"/>
      <c r="IOZ212" s="4"/>
      <c r="IPA212" s="4"/>
      <c r="IPB212" s="4"/>
      <c r="IPC212" s="4"/>
      <c r="IPD212" s="4"/>
      <c r="IPE212" s="4"/>
      <c r="IPF212" s="4"/>
      <c r="IPG212" s="4"/>
      <c r="IPH212" s="4"/>
      <c r="IPI212" s="4"/>
      <c r="IPJ212" s="4"/>
      <c r="IPK212" s="4"/>
      <c r="IPL212" s="4"/>
      <c r="IPM212" s="4"/>
      <c r="IPN212" s="4"/>
      <c r="IPO212" s="4"/>
      <c r="IPP212" s="4"/>
      <c r="IPQ212" s="4"/>
      <c r="IPR212" s="4"/>
      <c r="IPS212" s="4"/>
      <c r="IPT212" s="4"/>
      <c r="IPU212" s="4"/>
      <c r="IPV212" s="4"/>
      <c r="IPW212" s="4"/>
      <c r="IPX212" s="4"/>
      <c r="IPY212" s="4"/>
      <c r="IPZ212" s="4"/>
      <c r="IQA212" s="4"/>
      <c r="IQB212" s="4"/>
      <c r="IQC212" s="4"/>
      <c r="IQD212" s="4"/>
      <c r="IQE212" s="4"/>
      <c r="IQF212" s="4"/>
      <c r="IQG212" s="4"/>
      <c r="IQH212" s="4"/>
      <c r="IQI212" s="4"/>
      <c r="IQJ212" s="4"/>
      <c r="IQK212" s="4"/>
      <c r="IQL212" s="4"/>
      <c r="IQM212" s="4"/>
      <c r="IQN212" s="4"/>
      <c r="IQO212" s="4"/>
      <c r="IQP212" s="4"/>
      <c r="IQQ212" s="4"/>
      <c r="IQR212" s="4"/>
      <c r="IQS212" s="4"/>
      <c r="IQT212" s="4"/>
      <c r="IQU212" s="4"/>
      <c r="IQV212" s="4"/>
      <c r="IQW212" s="4"/>
      <c r="IQX212" s="4"/>
      <c r="IQY212" s="4"/>
      <c r="IQZ212" s="4"/>
      <c r="IRA212" s="4"/>
      <c r="IRB212" s="4"/>
      <c r="IRC212" s="4"/>
      <c r="IRD212" s="4"/>
      <c r="IRE212" s="4"/>
      <c r="IRF212" s="4"/>
      <c r="IRG212" s="4"/>
      <c r="IRH212" s="4"/>
      <c r="IRI212" s="4"/>
      <c r="IRJ212" s="4"/>
      <c r="IRK212" s="4"/>
      <c r="IRL212" s="4"/>
      <c r="IRM212" s="4"/>
      <c r="IRN212" s="4"/>
      <c r="IRO212" s="4"/>
      <c r="IRP212" s="4"/>
      <c r="IRQ212" s="4"/>
      <c r="IRR212" s="4"/>
      <c r="IRS212" s="4"/>
      <c r="IRT212" s="4"/>
      <c r="IRU212" s="4"/>
      <c r="IRV212" s="4"/>
      <c r="IRW212" s="4"/>
      <c r="IRX212" s="4"/>
      <c r="IRY212" s="4"/>
      <c r="IRZ212" s="4"/>
      <c r="ISA212" s="4"/>
      <c r="ISB212" s="4"/>
      <c r="ISC212" s="4"/>
      <c r="ISD212" s="4"/>
      <c r="ISE212" s="4"/>
      <c r="ISF212" s="4"/>
      <c r="ISG212" s="4"/>
      <c r="ISH212" s="4"/>
      <c r="ISI212" s="4"/>
      <c r="ISJ212" s="4"/>
      <c r="ISK212" s="4"/>
      <c r="ISL212" s="4"/>
      <c r="ISM212" s="4"/>
      <c r="ISN212" s="4"/>
      <c r="ISO212" s="4"/>
      <c r="ISP212" s="4"/>
      <c r="ISQ212" s="4"/>
      <c r="ISR212" s="4"/>
      <c r="ISS212" s="4"/>
      <c r="IST212" s="4"/>
      <c r="ISU212" s="4"/>
      <c r="ISV212" s="4"/>
      <c r="ISW212" s="4"/>
      <c r="ISX212" s="4"/>
      <c r="ISY212" s="4"/>
      <c r="ISZ212" s="4"/>
      <c r="ITA212" s="4"/>
      <c r="ITB212" s="4"/>
      <c r="ITC212" s="4"/>
      <c r="ITD212" s="4"/>
      <c r="ITE212" s="4"/>
      <c r="ITF212" s="4"/>
      <c r="ITG212" s="4"/>
      <c r="ITH212" s="4"/>
      <c r="ITI212" s="4"/>
      <c r="ITJ212" s="4"/>
      <c r="ITK212" s="4"/>
      <c r="ITL212" s="4"/>
      <c r="ITM212" s="4"/>
      <c r="ITN212" s="4"/>
      <c r="ITO212" s="4"/>
      <c r="ITP212" s="4"/>
      <c r="ITQ212" s="4"/>
      <c r="ITR212" s="4"/>
      <c r="ITS212" s="4"/>
      <c r="ITT212" s="4"/>
      <c r="ITU212" s="4"/>
      <c r="ITV212" s="4"/>
      <c r="ITW212" s="4"/>
      <c r="ITX212" s="4"/>
      <c r="ITY212" s="4"/>
      <c r="ITZ212" s="4"/>
      <c r="IUA212" s="4"/>
      <c r="IUB212" s="4"/>
      <c r="IUC212" s="4"/>
      <c r="IUD212" s="4"/>
      <c r="IUE212" s="4"/>
      <c r="IUF212" s="4"/>
      <c r="IUG212" s="4"/>
      <c r="IUH212" s="4"/>
      <c r="IUI212" s="4"/>
      <c r="IUJ212" s="4"/>
      <c r="IUK212" s="4"/>
      <c r="IUL212" s="4"/>
      <c r="IUM212" s="4"/>
      <c r="IUN212" s="4"/>
      <c r="IUO212" s="4"/>
      <c r="IUP212" s="4"/>
      <c r="IUQ212" s="4"/>
      <c r="IUR212" s="4"/>
      <c r="IUS212" s="4"/>
      <c r="IUT212" s="4"/>
      <c r="IUU212" s="4"/>
      <c r="IUV212" s="4"/>
      <c r="IUW212" s="4"/>
      <c r="IUX212" s="4"/>
      <c r="IUY212" s="4"/>
      <c r="IUZ212" s="4"/>
      <c r="IVA212" s="4"/>
      <c r="IVB212" s="4"/>
      <c r="IVC212" s="4"/>
      <c r="IVD212" s="4"/>
      <c r="IVE212" s="4"/>
      <c r="IVF212" s="4"/>
      <c r="IVG212" s="4"/>
      <c r="IVH212" s="4"/>
      <c r="IVI212" s="4"/>
      <c r="IVJ212" s="4"/>
      <c r="IVK212" s="4"/>
      <c r="IVL212" s="4"/>
      <c r="IVM212" s="4"/>
      <c r="IVN212" s="4"/>
      <c r="IVO212" s="4"/>
      <c r="IVP212" s="4"/>
      <c r="IVQ212" s="4"/>
      <c r="IVR212" s="4"/>
      <c r="IVS212" s="4"/>
      <c r="IVT212" s="4"/>
      <c r="IVU212" s="4"/>
      <c r="IVV212" s="4"/>
      <c r="IVW212" s="4"/>
      <c r="IVX212" s="4"/>
      <c r="IVY212" s="4"/>
      <c r="IVZ212" s="4"/>
      <c r="IWA212" s="4"/>
      <c r="IWB212" s="4"/>
      <c r="IWC212" s="4"/>
      <c r="IWD212" s="4"/>
      <c r="IWE212" s="4"/>
      <c r="IWF212" s="4"/>
      <c r="IWG212" s="4"/>
      <c r="IWH212" s="4"/>
      <c r="IWI212" s="4"/>
      <c r="IWJ212" s="4"/>
      <c r="IWK212" s="4"/>
      <c r="IWL212" s="4"/>
      <c r="IWM212" s="4"/>
      <c r="IWN212" s="4"/>
      <c r="IWO212" s="4"/>
      <c r="IWP212" s="4"/>
      <c r="IWQ212" s="4"/>
      <c r="IWR212" s="4"/>
      <c r="IWS212" s="4"/>
      <c r="IWT212" s="4"/>
      <c r="IWU212" s="4"/>
      <c r="IWV212" s="4"/>
      <c r="IWW212" s="4"/>
      <c r="IWX212" s="4"/>
      <c r="IWY212" s="4"/>
      <c r="IWZ212" s="4"/>
      <c r="IXA212" s="4"/>
      <c r="IXB212" s="4"/>
      <c r="IXC212" s="4"/>
      <c r="IXD212" s="4"/>
      <c r="IXE212" s="4"/>
      <c r="IXF212" s="4"/>
      <c r="IXG212" s="4"/>
      <c r="IXH212" s="4"/>
      <c r="IXI212" s="4"/>
      <c r="IXJ212" s="4"/>
      <c r="IXK212" s="4"/>
      <c r="IXL212" s="4"/>
      <c r="IXM212" s="4"/>
      <c r="IXN212" s="4"/>
      <c r="IXO212" s="4"/>
      <c r="IXP212" s="4"/>
      <c r="IXQ212" s="4"/>
      <c r="IXR212" s="4"/>
      <c r="IXS212" s="4"/>
      <c r="IXT212" s="4"/>
      <c r="IXU212" s="4"/>
      <c r="IXV212" s="4"/>
      <c r="IXW212" s="4"/>
      <c r="IXX212" s="4"/>
      <c r="IXY212" s="4"/>
      <c r="IXZ212" s="4"/>
      <c r="IYA212" s="4"/>
      <c r="IYB212" s="4"/>
      <c r="IYC212" s="4"/>
      <c r="IYD212" s="4"/>
      <c r="IYE212" s="4"/>
      <c r="IYF212" s="4"/>
      <c r="IYG212" s="4"/>
      <c r="IYH212" s="4"/>
      <c r="IYI212" s="4"/>
      <c r="IYJ212" s="4"/>
      <c r="IYK212" s="4"/>
      <c r="IYL212" s="4"/>
      <c r="IYM212" s="4"/>
      <c r="IYN212" s="4"/>
      <c r="IYO212" s="4"/>
      <c r="IYP212" s="4"/>
      <c r="IYQ212" s="4"/>
      <c r="IYR212" s="4"/>
      <c r="IYS212" s="4"/>
      <c r="IYT212" s="4"/>
      <c r="IYU212" s="4"/>
      <c r="IYV212" s="4"/>
      <c r="IYW212" s="4"/>
      <c r="IYX212" s="4"/>
      <c r="IYY212" s="4"/>
      <c r="IYZ212" s="4"/>
      <c r="IZA212" s="4"/>
      <c r="IZB212" s="4"/>
      <c r="IZC212" s="4"/>
      <c r="IZD212" s="4"/>
      <c r="IZE212" s="4"/>
      <c r="IZF212" s="4"/>
      <c r="IZG212" s="4"/>
      <c r="IZH212" s="4"/>
      <c r="IZI212" s="4"/>
      <c r="IZJ212" s="4"/>
      <c r="IZK212" s="4"/>
      <c r="IZL212" s="4"/>
      <c r="IZM212" s="4"/>
      <c r="IZN212" s="4"/>
      <c r="IZO212" s="4"/>
      <c r="IZP212" s="4"/>
      <c r="IZQ212" s="4"/>
      <c r="IZR212" s="4"/>
      <c r="IZS212" s="4"/>
      <c r="IZT212" s="4"/>
      <c r="IZU212" s="4"/>
      <c r="IZV212" s="4"/>
      <c r="IZW212" s="4"/>
      <c r="IZX212" s="4"/>
      <c r="IZY212" s="4"/>
      <c r="IZZ212" s="4"/>
      <c r="JAA212" s="4"/>
      <c r="JAB212" s="4"/>
      <c r="JAC212" s="4"/>
      <c r="JAD212" s="4"/>
      <c r="JAE212" s="4"/>
      <c r="JAF212" s="4"/>
      <c r="JAG212" s="4"/>
      <c r="JAH212" s="4"/>
      <c r="JAI212" s="4"/>
      <c r="JAJ212" s="4"/>
      <c r="JAK212" s="4"/>
      <c r="JAL212" s="4"/>
      <c r="JAM212" s="4"/>
      <c r="JAN212" s="4"/>
      <c r="JAO212" s="4"/>
      <c r="JAP212" s="4"/>
      <c r="JAQ212" s="4"/>
      <c r="JAR212" s="4"/>
      <c r="JAS212" s="4"/>
      <c r="JAT212" s="4"/>
      <c r="JAU212" s="4"/>
      <c r="JAV212" s="4"/>
      <c r="JAW212" s="4"/>
      <c r="JAX212" s="4"/>
      <c r="JAY212" s="4"/>
      <c r="JAZ212" s="4"/>
      <c r="JBA212" s="4"/>
      <c r="JBB212" s="4"/>
      <c r="JBC212" s="4"/>
      <c r="JBD212" s="4"/>
      <c r="JBE212" s="4"/>
      <c r="JBF212" s="4"/>
      <c r="JBG212" s="4"/>
      <c r="JBH212" s="4"/>
      <c r="JBI212" s="4"/>
      <c r="JBJ212" s="4"/>
      <c r="JBK212" s="4"/>
      <c r="JBL212" s="4"/>
      <c r="JBM212" s="4"/>
      <c r="JBN212" s="4"/>
      <c r="JBO212" s="4"/>
      <c r="JBP212" s="4"/>
      <c r="JBQ212" s="4"/>
      <c r="JBR212" s="4"/>
      <c r="JBS212" s="4"/>
      <c r="JBT212" s="4"/>
      <c r="JBU212" s="4"/>
      <c r="JBV212" s="4"/>
      <c r="JBW212" s="4"/>
      <c r="JBX212" s="4"/>
      <c r="JBY212" s="4"/>
      <c r="JBZ212" s="4"/>
      <c r="JCA212" s="4"/>
      <c r="JCB212" s="4"/>
      <c r="JCC212" s="4"/>
      <c r="JCD212" s="4"/>
      <c r="JCE212" s="4"/>
      <c r="JCF212" s="4"/>
      <c r="JCG212" s="4"/>
      <c r="JCH212" s="4"/>
      <c r="JCI212" s="4"/>
      <c r="JCJ212" s="4"/>
      <c r="JCK212" s="4"/>
      <c r="JCL212" s="4"/>
      <c r="JCM212" s="4"/>
      <c r="JCN212" s="4"/>
      <c r="JCO212" s="4"/>
      <c r="JCP212" s="4"/>
      <c r="JCQ212" s="4"/>
      <c r="JCR212" s="4"/>
      <c r="JCS212" s="4"/>
      <c r="JCT212" s="4"/>
      <c r="JCU212" s="4"/>
      <c r="JCV212" s="4"/>
      <c r="JCW212" s="4"/>
      <c r="JCX212" s="4"/>
      <c r="JCY212" s="4"/>
      <c r="JCZ212" s="4"/>
      <c r="JDA212" s="4"/>
      <c r="JDB212" s="4"/>
      <c r="JDC212" s="4"/>
      <c r="JDD212" s="4"/>
      <c r="JDE212" s="4"/>
      <c r="JDF212" s="4"/>
      <c r="JDG212" s="4"/>
      <c r="JDH212" s="4"/>
      <c r="JDI212" s="4"/>
      <c r="JDJ212" s="4"/>
      <c r="JDK212" s="4"/>
      <c r="JDL212" s="4"/>
      <c r="JDM212" s="4"/>
      <c r="JDN212" s="4"/>
      <c r="JDO212" s="4"/>
      <c r="JDP212" s="4"/>
      <c r="JDQ212" s="4"/>
      <c r="JDR212" s="4"/>
      <c r="JDS212" s="4"/>
      <c r="JDT212" s="4"/>
      <c r="JDU212" s="4"/>
      <c r="JDV212" s="4"/>
      <c r="JDW212" s="4"/>
      <c r="JDX212" s="4"/>
      <c r="JDY212" s="4"/>
      <c r="JDZ212" s="4"/>
      <c r="JEA212" s="4"/>
      <c r="JEB212" s="4"/>
      <c r="JEC212" s="4"/>
      <c r="JED212" s="4"/>
      <c r="JEE212" s="4"/>
      <c r="JEF212" s="4"/>
      <c r="JEG212" s="4"/>
      <c r="JEH212" s="4"/>
      <c r="JEI212" s="4"/>
      <c r="JEJ212" s="4"/>
      <c r="JEK212" s="4"/>
      <c r="JEL212" s="4"/>
      <c r="JEM212" s="4"/>
      <c r="JEN212" s="4"/>
      <c r="JEO212" s="4"/>
      <c r="JEP212" s="4"/>
      <c r="JEQ212" s="4"/>
      <c r="JER212" s="4"/>
      <c r="JES212" s="4"/>
      <c r="JET212" s="4"/>
      <c r="JEU212" s="4"/>
      <c r="JEV212" s="4"/>
      <c r="JEW212" s="4"/>
      <c r="JEX212" s="4"/>
      <c r="JEY212" s="4"/>
      <c r="JEZ212" s="4"/>
      <c r="JFA212" s="4"/>
      <c r="JFB212" s="4"/>
      <c r="JFC212" s="4"/>
      <c r="JFD212" s="4"/>
      <c r="JFE212" s="4"/>
      <c r="JFF212" s="4"/>
      <c r="JFG212" s="4"/>
      <c r="JFH212" s="4"/>
      <c r="JFI212" s="4"/>
      <c r="JFJ212" s="4"/>
      <c r="JFK212" s="4"/>
      <c r="JFL212" s="4"/>
      <c r="JFM212" s="4"/>
      <c r="JFN212" s="4"/>
      <c r="JFO212" s="4"/>
      <c r="JFP212" s="4"/>
      <c r="JFQ212" s="4"/>
      <c r="JFR212" s="4"/>
      <c r="JFS212" s="4"/>
      <c r="JFT212" s="4"/>
      <c r="JFU212" s="4"/>
      <c r="JFV212" s="4"/>
      <c r="JFW212" s="4"/>
      <c r="JFX212" s="4"/>
      <c r="JFY212" s="4"/>
      <c r="JFZ212" s="4"/>
      <c r="JGA212" s="4"/>
      <c r="JGB212" s="4"/>
      <c r="JGC212" s="4"/>
      <c r="JGD212" s="4"/>
      <c r="JGE212" s="4"/>
      <c r="JGF212" s="4"/>
      <c r="JGG212" s="4"/>
      <c r="JGH212" s="4"/>
      <c r="JGI212" s="4"/>
      <c r="JGJ212" s="4"/>
      <c r="JGK212" s="4"/>
      <c r="JGL212" s="4"/>
      <c r="JGM212" s="4"/>
      <c r="JGN212" s="4"/>
      <c r="JGO212" s="4"/>
      <c r="JGP212" s="4"/>
      <c r="JGQ212" s="4"/>
      <c r="JGR212" s="4"/>
      <c r="JGS212" s="4"/>
      <c r="JGT212" s="4"/>
      <c r="JGU212" s="4"/>
      <c r="JGV212" s="4"/>
      <c r="JGW212" s="4"/>
      <c r="JGX212" s="4"/>
      <c r="JGY212" s="4"/>
      <c r="JGZ212" s="4"/>
      <c r="JHA212" s="4"/>
      <c r="JHB212" s="4"/>
      <c r="JHC212" s="4"/>
      <c r="JHD212" s="4"/>
      <c r="JHE212" s="4"/>
      <c r="JHF212" s="4"/>
      <c r="JHG212" s="4"/>
      <c r="JHH212" s="4"/>
      <c r="JHI212" s="4"/>
      <c r="JHJ212" s="4"/>
      <c r="JHK212" s="4"/>
      <c r="JHL212" s="4"/>
      <c r="JHM212" s="4"/>
      <c r="JHN212" s="4"/>
      <c r="JHO212" s="4"/>
      <c r="JHP212" s="4"/>
      <c r="JHQ212" s="4"/>
      <c r="JHR212" s="4"/>
      <c r="JHS212" s="4"/>
      <c r="JHT212" s="4"/>
      <c r="JHU212" s="4"/>
      <c r="JHV212" s="4"/>
      <c r="JHW212" s="4"/>
      <c r="JHX212" s="4"/>
      <c r="JHY212" s="4"/>
      <c r="JHZ212" s="4"/>
      <c r="JIA212" s="4"/>
      <c r="JIB212" s="4"/>
      <c r="JIC212" s="4"/>
      <c r="JID212" s="4"/>
      <c r="JIE212" s="4"/>
      <c r="JIF212" s="4"/>
      <c r="JIG212" s="4"/>
      <c r="JIH212" s="4"/>
      <c r="JII212" s="4"/>
      <c r="JIJ212" s="4"/>
      <c r="JIK212" s="4"/>
      <c r="JIL212" s="4"/>
      <c r="JIM212" s="4"/>
      <c r="JIN212" s="4"/>
      <c r="JIO212" s="4"/>
      <c r="JIP212" s="4"/>
      <c r="JIQ212" s="4"/>
      <c r="JIR212" s="4"/>
      <c r="JIS212" s="4"/>
      <c r="JIT212" s="4"/>
      <c r="JIU212" s="4"/>
      <c r="JIV212" s="4"/>
      <c r="JIW212" s="4"/>
      <c r="JIX212" s="4"/>
      <c r="JIY212" s="4"/>
      <c r="JIZ212" s="4"/>
      <c r="JJA212" s="4"/>
      <c r="JJB212" s="4"/>
      <c r="JJC212" s="4"/>
      <c r="JJD212" s="4"/>
      <c r="JJE212" s="4"/>
      <c r="JJF212" s="4"/>
      <c r="JJG212" s="4"/>
      <c r="JJH212" s="4"/>
      <c r="JJI212" s="4"/>
      <c r="JJJ212" s="4"/>
      <c r="JJK212" s="4"/>
      <c r="JJL212" s="4"/>
      <c r="JJM212" s="4"/>
      <c r="JJN212" s="4"/>
      <c r="JJO212" s="4"/>
      <c r="JJP212" s="4"/>
      <c r="JJQ212" s="4"/>
      <c r="JJR212" s="4"/>
      <c r="JJS212" s="4"/>
      <c r="JJT212" s="4"/>
      <c r="JJU212" s="4"/>
      <c r="JJV212" s="4"/>
      <c r="JJW212" s="4"/>
      <c r="JJX212" s="4"/>
      <c r="JJY212" s="4"/>
      <c r="JJZ212" s="4"/>
      <c r="JKA212" s="4"/>
      <c r="JKB212" s="4"/>
      <c r="JKC212" s="4"/>
      <c r="JKD212" s="4"/>
      <c r="JKE212" s="4"/>
      <c r="JKF212" s="4"/>
      <c r="JKG212" s="4"/>
      <c r="JKH212" s="4"/>
      <c r="JKI212" s="4"/>
      <c r="JKJ212" s="4"/>
      <c r="JKK212" s="4"/>
      <c r="JKL212" s="4"/>
      <c r="JKM212" s="4"/>
      <c r="JKN212" s="4"/>
      <c r="JKO212" s="4"/>
      <c r="JKP212" s="4"/>
      <c r="JKQ212" s="4"/>
      <c r="JKR212" s="4"/>
      <c r="JKS212" s="4"/>
      <c r="JKT212" s="4"/>
      <c r="JKU212" s="4"/>
      <c r="JKV212" s="4"/>
      <c r="JKW212" s="4"/>
      <c r="JKX212" s="4"/>
      <c r="JKY212" s="4"/>
      <c r="JKZ212" s="4"/>
      <c r="JLA212" s="4"/>
      <c r="JLB212" s="4"/>
      <c r="JLC212" s="4"/>
      <c r="JLD212" s="4"/>
      <c r="JLE212" s="4"/>
      <c r="JLF212" s="4"/>
      <c r="JLG212" s="4"/>
      <c r="JLH212" s="4"/>
      <c r="JLI212" s="4"/>
      <c r="JLJ212" s="4"/>
      <c r="JLK212" s="4"/>
      <c r="JLL212" s="4"/>
      <c r="JLM212" s="4"/>
      <c r="JLN212" s="4"/>
      <c r="JLO212" s="4"/>
      <c r="JLP212" s="4"/>
      <c r="JLQ212" s="4"/>
      <c r="JLR212" s="4"/>
      <c r="JLS212" s="4"/>
      <c r="JLT212" s="4"/>
      <c r="JLU212" s="4"/>
      <c r="JLV212" s="4"/>
      <c r="JLW212" s="4"/>
      <c r="JLX212" s="4"/>
      <c r="JLY212" s="4"/>
      <c r="JLZ212" s="4"/>
      <c r="JMA212" s="4"/>
      <c r="JMB212" s="4"/>
      <c r="JMC212" s="4"/>
      <c r="JMD212" s="4"/>
      <c r="JME212" s="4"/>
      <c r="JMF212" s="4"/>
      <c r="JMG212" s="4"/>
      <c r="JMH212" s="4"/>
      <c r="JMI212" s="4"/>
      <c r="JMJ212" s="4"/>
      <c r="JMK212" s="4"/>
      <c r="JML212" s="4"/>
      <c r="JMM212" s="4"/>
      <c r="JMN212" s="4"/>
      <c r="JMO212" s="4"/>
      <c r="JMP212" s="4"/>
      <c r="JMQ212" s="4"/>
      <c r="JMR212" s="4"/>
      <c r="JMS212" s="4"/>
      <c r="JMT212" s="4"/>
      <c r="JMU212" s="4"/>
      <c r="JMV212" s="4"/>
      <c r="JMW212" s="4"/>
      <c r="JMX212" s="4"/>
      <c r="JMY212" s="4"/>
      <c r="JMZ212" s="4"/>
      <c r="JNA212" s="4"/>
      <c r="JNB212" s="4"/>
      <c r="JNC212" s="4"/>
      <c r="JND212" s="4"/>
      <c r="JNE212" s="4"/>
      <c r="JNF212" s="4"/>
      <c r="JNG212" s="4"/>
      <c r="JNH212" s="4"/>
      <c r="JNI212" s="4"/>
      <c r="JNJ212" s="4"/>
      <c r="JNK212" s="4"/>
      <c r="JNL212" s="4"/>
      <c r="JNM212" s="4"/>
      <c r="JNN212" s="4"/>
      <c r="JNO212" s="4"/>
      <c r="JNP212" s="4"/>
      <c r="JNQ212" s="4"/>
      <c r="JNR212" s="4"/>
      <c r="JNS212" s="4"/>
      <c r="JNT212" s="4"/>
      <c r="JNU212" s="4"/>
      <c r="JNV212" s="4"/>
      <c r="JNW212" s="4"/>
      <c r="JNX212" s="4"/>
      <c r="JNY212" s="4"/>
      <c r="JNZ212" s="4"/>
      <c r="JOA212" s="4"/>
      <c r="JOB212" s="4"/>
      <c r="JOC212" s="4"/>
      <c r="JOD212" s="4"/>
      <c r="JOE212" s="4"/>
      <c r="JOF212" s="4"/>
      <c r="JOG212" s="4"/>
      <c r="JOH212" s="4"/>
      <c r="JOI212" s="4"/>
      <c r="JOJ212" s="4"/>
      <c r="JOK212" s="4"/>
      <c r="JOL212" s="4"/>
      <c r="JOM212" s="4"/>
      <c r="JON212" s="4"/>
      <c r="JOO212" s="4"/>
      <c r="JOP212" s="4"/>
      <c r="JOQ212" s="4"/>
      <c r="JOR212" s="4"/>
      <c r="JOS212" s="4"/>
      <c r="JOT212" s="4"/>
      <c r="JOU212" s="4"/>
      <c r="JOV212" s="4"/>
      <c r="JOW212" s="4"/>
      <c r="JOX212" s="4"/>
      <c r="JOY212" s="4"/>
      <c r="JOZ212" s="4"/>
      <c r="JPA212" s="4"/>
      <c r="JPB212" s="4"/>
      <c r="JPC212" s="4"/>
      <c r="JPD212" s="4"/>
      <c r="JPE212" s="4"/>
      <c r="JPF212" s="4"/>
      <c r="JPG212" s="4"/>
      <c r="JPH212" s="4"/>
      <c r="JPI212" s="4"/>
      <c r="JPJ212" s="4"/>
      <c r="JPK212" s="4"/>
      <c r="JPL212" s="4"/>
      <c r="JPM212" s="4"/>
      <c r="JPN212" s="4"/>
      <c r="JPO212" s="4"/>
      <c r="JPP212" s="4"/>
      <c r="JPQ212" s="4"/>
      <c r="JPR212" s="4"/>
      <c r="JPS212" s="4"/>
      <c r="JPT212" s="4"/>
      <c r="JPU212" s="4"/>
      <c r="JPV212" s="4"/>
      <c r="JPW212" s="4"/>
      <c r="JPX212" s="4"/>
      <c r="JPY212" s="4"/>
      <c r="JPZ212" s="4"/>
      <c r="JQA212" s="4"/>
      <c r="JQB212" s="4"/>
      <c r="JQC212" s="4"/>
      <c r="JQD212" s="4"/>
      <c r="JQE212" s="4"/>
      <c r="JQF212" s="4"/>
      <c r="JQG212" s="4"/>
      <c r="JQH212" s="4"/>
      <c r="JQI212" s="4"/>
      <c r="JQJ212" s="4"/>
      <c r="JQK212" s="4"/>
      <c r="JQL212" s="4"/>
      <c r="JQM212" s="4"/>
      <c r="JQN212" s="4"/>
      <c r="JQO212" s="4"/>
      <c r="JQP212" s="4"/>
      <c r="JQQ212" s="4"/>
      <c r="JQR212" s="4"/>
      <c r="JQS212" s="4"/>
      <c r="JQT212" s="4"/>
      <c r="JQU212" s="4"/>
      <c r="JQV212" s="4"/>
      <c r="JQW212" s="4"/>
      <c r="JQX212" s="4"/>
      <c r="JQY212" s="4"/>
      <c r="JQZ212" s="4"/>
      <c r="JRA212" s="4"/>
      <c r="JRB212" s="4"/>
      <c r="JRC212" s="4"/>
      <c r="JRD212" s="4"/>
      <c r="JRE212" s="4"/>
      <c r="JRF212" s="4"/>
      <c r="JRG212" s="4"/>
      <c r="JRH212" s="4"/>
      <c r="JRI212" s="4"/>
      <c r="JRJ212" s="4"/>
      <c r="JRK212" s="4"/>
      <c r="JRL212" s="4"/>
      <c r="JRM212" s="4"/>
      <c r="JRN212" s="4"/>
      <c r="JRO212" s="4"/>
      <c r="JRP212" s="4"/>
      <c r="JRQ212" s="4"/>
      <c r="JRR212" s="4"/>
      <c r="JRS212" s="4"/>
      <c r="JRT212" s="4"/>
      <c r="JRU212" s="4"/>
      <c r="JRV212" s="4"/>
      <c r="JRW212" s="4"/>
      <c r="JRX212" s="4"/>
      <c r="JRY212" s="4"/>
      <c r="JRZ212" s="4"/>
      <c r="JSA212" s="4"/>
      <c r="JSB212" s="4"/>
      <c r="JSC212" s="4"/>
      <c r="JSD212" s="4"/>
      <c r="JSE212" s="4"/>
      <c r="JSF212" s="4"/>
      <c r="JSG212" s="4"/>
      <c r="JSH212" s="4"/>
      <c r="JSI212" s="4"/>
      <c r="JSJ212" s="4"/>
      <c r="JSK212" s="4"/>
      <c r="JSL212" s="4"/>
      <c r="JSM212" s="4"/>
      <c r="JSN212" s="4"/>
      <c r="JSO212" s="4"/>
      <c r="JSP212" s="4"/>
      <c r="JSQ212" s="4"/>
      <c r="JSR212" s="4"/>
      <c r="JSS212" s="4"/>
      <c r="JST212" s="4"/>
      <c r="JSU212" s="4"/>
      <c r="JSV212" s="4"/>
      <c r="JSW212" s="4"/>
      <c r="JSX212" s="4"/>
      <c r="JSY212" s="4"/>
      <c r="JSZ212" s="4"/>
      <c r="JTA212" s="4"/>
      <c r="JTB212" s="4"/>
      <c r="JTC212" s="4"/>
      <c r="JTD212" s="4"/>
      <c r="JTE212" s="4"/>
      <c r="JTF212" s="4"/>
      <c r="JTG212" s="4"/>
      <c r="JTH212" s="4"/>
      <c r="JTI212" s="4"/>
      <c r="JTJ212" s="4"/>
      <c r="JTK212" s="4"/>
      <c r="JTL212" s="4"/>
      <c r="JTM212" s="4"/>
      <c r="JTN212" s="4"/>
      <c r="JTO212" s="4"/>
      <c r="JTP212" s="4"/>
      <c r="JTQ212" s="4"/>
      <c r="JTR212" s="4"/>
      <c r="JTS212" s="4"/>
      <c r="JTT212" s="4"/>
      <c r="JTU212" s="4"/>
      <c r="JTV212" s="4"/>
      <c r="JTW212" s="4"/>
      <c r="JTX212" s="4"/>
      <c r="JTY212" s="4"/>
      <c r="JTZ212" s="4"/>
      <c r="JUA212" s="4"/>
      <c r="JUB212" s="4"/>
      <c r="JUC212" s="4"/>
      <c r="JUD212" s="4"/>
      <c r="JUE212" s="4"/>
      <c r="JUF212" s="4"/>
      <c r="JUG212" s="4"/>
      <c r="JUH212" s="4"/>
      <c r="JUI212" s="4"/>
      <c r="JUJ212" s="4"/>
      <c r="JUK212" s="4"/>
      <c r="JUL212" s="4"/>
      <c r="JUM212" s="4"/>
      <c r="JUN212" s="4"/>
      <c r="JUO212" s="4"/>
      <c r="JUP212" s="4"/>
      <c r="JUQ212" s="4"/>
      <c r="JUR212" s="4"/>
      <c r="JUS212" s="4"/>
      <c r="JUT212" s="4"/>
      <c r="JUU212" s="4"/>
      <c r="JUV212" s="4"/>
      <c r="JUW212" s="4"/>
      <c r="JUX212" s="4"/>
      <c r="JUY212" s="4"/>
      <c r="JUZ212" s="4"/>
      <c r="JVA212" s="4"/>
      <c r="JVB212" s="4"/>
      <c r="JVC212" s="4"/>
      <c r="JVD212" s="4"/>
      <c r="JVE212" s="4"/>
      <c r="JVF212" s="4"/>
      <c r="JVG212" s="4"/>
      <c r="JVH212" s="4"/>
      <c r="JVI212" s="4"/>
      <c r="JVJ212" s="4"/>
      <c r="JVK212" s="4"/>
      <c r="JVL212" s="4"/>
      <c r="JVM212" s="4"/>
      <c r="JVN212" s="4"/>
      <c r="JVO212" s="4"/>
      <c r="JVP212" s="4"/>
      <c r="JVQ212" s="4"/>
      <c r="JVR212" s="4"/>
      <c r="JVS212" s="4"/>
      <c r="JVT212" s="4"/>
      <c r="JVU212" s="4"/>
      <c r="JVV212" s="4"/>
      <c r="JVW212" s="4"/>
      <c r="JVX212" s="4"/>
      <c r="JVY212" s="4"/>
      <c r="JVZ212" s="4"/>
      <c r="JWA212" s="4"/>
      <c r="JWB212" s="4"/>
      <c r="JWC212" s="4"/>
      <c r="JWD212" s="4"/>
      <c r="JWE212" s="4"/>
      <c r="JWF212" s="4"/>
      <c r="JWG212" s="4"/>
      <c r="JWH212" s="4"/>
      <c r="JWI212" s="4"/>
      <c r="JWJ212" s="4"/>
      <c r="JWK212" s="4"/>
      <c r="JWL212" s="4"/>
      <c r="JWM212" s="4"/>
      <c r="JWN212" s="4"/>
      <c r="JWO212" s="4"/>
      <c r="JWP212" s="4"/>
      <c r="JWQ212" s="4"/>
      <c r="JWR212" s="4"/>
      <c r="JWS212" s="4"/>
      <c r="JWT212" s="4"/>
      <c r="JWU212" s="4"/>
      <c r="JWV212" s="4"/>
      <c r="JWW212" s="4"/>
      <c r="JWX212" s="4"/>
      <c r="JWY212" s="4"/>
      <c r="JWZ212" s="4"/>
      <c r="JXA212" s="4"/>
      <c r="JXB212" s="4"/>
      <c r="JXC212" s="4"/>
      <c r="JXD212" s="4"/>
      <c r="JXE212" s="4"/>
      <c r="JXF212" s="4"/>
      <c r="JXG212" s="4"/>
      <c r="JXH212" s="4"/>
      <c r="JXI212" s="4"/>
      <c r="JXJ212" s="4"/>
      <c r="JXK212" s="4"/>
      <c r="JXL212" s="4"/>
      <c r="JXM212" s="4"/>
      <c r="JXN212" s="4"/>
      <c r="JXO212" s="4"/>
      <c r="JXP212" s="4"/>
      <c r="JXQ212" s="4"/>
      <c r="JXR212" s="4"/>
      <c r="JXS212" s="4"/>
      <c r="JXT212" s="4"/>
      <c r="JXU212" s="4"/>
      <c r="JXV212" s="4"/>
      <c r="JXW212" s="4"/>
      <c r="JXX212" s="4"/>
      <c r="JXY212" s="4"/>
      <c r="JXZ212" s="4"/>
      <c r="JYA212" s="4"/>
      <c r="JYB212" s="4"/>
      <c r="JYC212" s="4"/>
      <c r="JYD212" s="4"/>
      <c r="JYE212" s="4"/>
      <c r="JYF212" s="4"/>
      <c r="JYG212" s="4"/>
      <c r="JYH212" s="4"/>
      <c r="JYI212" s="4"/>
      <c r="JYJ212" s="4"/>
      <c r="JYK212" s="4"/>
      <c r="JYL212" s="4"/>
      <c r="JYM212" s="4"/>
      <c r="JYN212" s="4"/>
      <c r="JYO212" s="4"/>
      <c r="JYP212" s="4"/>
      <c r="JYQ212" s="4"/>
      <c r="JYR212" s="4"/>
      <c r="JYS212" s="4"/>
      <c r="JYT212" s="4"/>
      <c r="JYU212" s="4"/>
      <c r="JYV212" s="4"/>
      <c r="JYW212" s="4"/>
      <c r="JYX212" s="4"/>
      <c r="JYY212" s="4"/>
      <c r="JYZ212" s="4"/>
      <c r="JZA212" s="4"/>
      <c r="JZB212" s="4"/>
      <c r="JZC212" s="4"/>
      <c r="JZD212" s="4"/>
      <c r="JZE212" s="4"/>
      <c r="JZF212" s="4"/>
      <c r="JZG212" s="4"/>
      <c r="JZH212" s="4"/>
      <c r="JZI212" s="4"/>
      <c r="JZJ212" s="4"/>
      <c r="JZK212" s="4"/>
      <c r="JZL212" s="4"/>
      <c r="JZM212" s="4"/>
      <c r="JZN212" s="4"/>
      <c r="JZO212" s="4"/>
      <c r="JZP212" s="4"/>
      <c r="JZQ212" s="4"/>
      <c r="JZR212" s="4"/>
      <c r="JZS212" s="4"/>
      <c r="JZT212" s="4"/>
      <c r="JZU212" s="4"/>
      <c r="JZV212" s="4"/>
      <c r="JZW212" s="4"/>
      <c r="JZX212" s="4"/>
      <c r="JZY212" s="4"/>
      <c r="JZZ212" s="4"/>
      <c r="KAA212" s="4"/>
      <c r="KAB212" s="4"/>
      <c r="KAC212" s="4"/>
      <c r="KAD212" s="4"/>
      <c r="KAE212" s="4"/>
      <c r="KAF212" s="4"/>
      <c r="KAG212" s="4"/>
      <c r="KAH212" s="4"/>
      <c r="KAI212" s="4"/>
      <c r="KAJ212" s="4"/>
      <c r="KAK212" s="4"/>
      <c r="KAL212" s="4"/>
      <c r="KAM212" s="4"/>
      <c r="KAN212" s="4"/>
      <c r="KAO212" s="4"/>
      <c r="KAP212" s="4"/>
      <c r="KAQ212" s="4"/>
      <c r="KAR212" s="4"/>
      <c r="KAS212" s="4"/>
      <c r="KAT212" s="4"/>
      <c r="KAU212" s="4"/>
      <c r="KAV212" s="4"/>
      <c r="KAW212" s="4"/>
      <c r="KAX212" s="4"/>
      <c r="KAY212" s="4"/>
      <c r="KAZ212" s="4"/>
      <c r="KBA212" s="4"/>
      <c r="KBB212" s="4"/>
      <c r="KBC212" s="4"/>
      <c r="KBD212" s="4"/>
      <c r="KBE212" s="4"/>
      <c r="KBF212" s="4"/>
      <c r="KBG212" s="4"/>
      <c r="KBH212" s="4"/>
      <c r="KBI212" s="4"/>
      <c r="KBJ212" s="4"/>
      <c r="KBK212" s="4"/>
      <c r="KBL212" s="4"/>
      <c r="KBM212" s="4"/>
      <c r="KBN212" s="4"/>
      <c r="KBO212" s="4"/>
      <c r="KBP212" s="4"/>
      <c r="KBQ212" s="4"/>
      <c r="KBR212" s="4"/>
      <c r="KBS212" s="4"/>
      <c r="KBT212" s="4"/>
      <c r="KBU212" s="4"/>
      <c r="KBV212" s="4"/>
      <c r="KBW212" s="4"/>
      <c r="KBX212" s="4"/>
      <c r="KBY212" s="4"/>
      <c r="KBZ212" s="4"/>
      <c r="KCA212" s="4"/>
      <c r="KCB212" s="4"/>
      <c r="KCC212" s="4"/>
      <c r="KCD212" s="4"/>
      <c r="KCE212" s="4"/>
      <c r="KCF212" s="4"/>
      <c r="KCG212" s="4"/>
      <c r="KCH212" s="4"/>
      <c r="KCI212" s="4"/>
      <c r="KCJ212" s="4"/>
      <c r="KCK212" s="4"/>
      <c r="KCL212" s="4"/>
      <c r="KCM212" s="4"/>
      <c r="KCN212" s="4"/>
      <c r="KCO212" s="4"/>
      <c r="KCP212" s="4"/>
      <c r="KCQ212" s="4"/>
      <c r="KCR212" s="4"/>
      <c r="KCS212" s="4"/>
      <c r="KCT212" s="4"/>
      <c r="KCU212" s="4"/>
      <c r="KCV212" s="4"/>
      <c r="KCW212" s="4"/>
      <c r="KCX212" s="4"/>
      <c r="KCY212" s="4"/>
      <c r="KCZ212" s="4"/>
      <c r="KDA212" s="4"/>
      <c r="KDB212" s="4"/>
      <c r="KDC212" s="4"/>
      <c r="KDD212" s="4"/>
      <c r="KDE212" s="4"/>
      <c r="KDF212" s="4"/>
      <c r="KDG212" s="4"/>
      <c r="KDH212" s="4"/>
      <c r="KDI212" s="4"/>
      <c r="KDJ212" s="4"/>
      <c r="KDK212" s="4"/>
      <c r="KDL212" s="4"/>
      <c r="KDM212" s="4"/>
      <c r="KDN212" s="4"/>
      <c r="KDO212" s="4"/>
      <c r="KDP212" s="4"/>
      <c r="KDQ212" s="4"/>
      <c r="KDR212" s="4"/>
      <c r="KDS212" s="4"/>
      <c r="KDT212" s="4"/>
      <c r="KDU212" s="4"/>
      <c r="KDV212" s="4"/>
      <c r="KDW212" s="4"/>
      <c r="KDX212" s="4"/>
      <c r="KDY212" s="4"/>
      <c r="KDZ212" s="4"/>
      <c r="KEA212" s="4"/>
      <c r="KEB212" s="4"/>
      <c r="KEC212" s="4"/>
      <c r="KED212" s="4"/>
      <c r="KEE212" s="4"/>
      <c r="KEF212" s="4"/>
      <c r="KEG212" s="4"/>
      <c r="KEH212" s="4"/>
      <c r="KEI212" s="4"/>
      <c r="KEJ212" s="4"/>
      <c r="KEK212" s="4"/>
      <c r="KEL212" s="4"/>
      <c r="KEM212" s="4"/>
      <c r="KEN212" s="4"/>
      <c r="KEO212" s="4"/>
      <c r="KEP212" s="4"/>
      <c r="KEQ212" s="4"/>
      <c r="KER212" s="4"/>
      <c r="KES212" s="4"/>
      <c r="KET212" s="4"/>
      <c r="KEU212" s="4"/>
      <c r="KEV212" s="4"/>
      <c r="KEW212" s="4"/>
      <c r="KEX212" s="4"/>
      <c r="KEY212" s="4"/>
      <c r="KEZ212" s="4"/>
      <c r="KFA212" s="4"/>
      <c r="KFB212" s="4"/>
      <c r="KFC212" s="4"/>
      <c r="KFD212" s="4"/>
      <c r="KFE212" s="4"/>
      <c r="KFF212" s="4"/>
      <c r="KFG212" s="4"/>
      <c r="KFH212" s="4"/>
      <c r="KFI212" s="4"/>
      <c r="KFJ212" s="4"/>
      <c r="KFK212" s="4"/>
      <c r="KFL212" s="4"/>
      <c r="KFM212" s="4"/>
      <c r="KFN212" s="4"/>
      <c r="KFO212" s="4"/>
      <c r="KFP212" s="4"/>
      <c r="KFQ212" s="4"/>
      <c r="KFR212" s="4"/>
      <c r="KFS212" s="4"/>
      <c r="KFT212" s="4"/>
      <c r="KFU212" s="4"/>
      <c r="KFV212" s="4"/>
      <c r="KFW212" s="4"/>
      <c r="KFX212" s="4"/>
      <c r="KFY212" s="4"/>
      <c r="KFZ212" s="4"/>
      <c r="KGA212" s="4"/>
      <c r="KGB212" s="4"/>
      <c r="KGC212" s="4"/>
      <c r="KGD212" s="4"/>
      <c r="KGE212" s="4"/>
      <c r="KGF212" s="4"/>
      <c r="KGG212" s="4"/>
      <c r="KGH212" s="4"/>
      <c r="KGI212" s="4"/>
      <c r="KGJ212" s="4"/>
      <c r="KGK212" s="4"/>
      <c r="KGL212" s="4"/>
      <c r="KGM212" s="4"/>
      <c r="KGN212" s="4"/>
      <c r="KGO212" s="4"/>
      <c r="KGP212" s="4"/>
      <c r="KGQ212" s="4"/>
      <c r="KGR212" s="4"/>
      <c r="KGS212" s="4"/>
      <c r="KGT212" s="4"/>
      <c r="KGU212" s="4"/>
      <c r="KGV212" s="4"/>
      <c r="KGW212" s="4"/>
      <c r="KGX212" s="4"/>
      <c r="KGY212" s="4"/>
      <c r="KGZ212" s="4"/>
      <c r="KHA212" s="4"/>
      <c r="KHB212" s="4"/>
      <c r="KHC212" s="4"/>
      <c r="KHD212" s="4"/>
      <c r="KHE212" s="4"/>
      <c r="KHF212" s="4"/>
      <c r="KHG212" s="4"/>
      <c r="KHH212" s="4"/>
      <c r="KHI212" s="4"/>
      <c r="KHJ212" s="4"/>
      <c r="KHK212" s="4"/>
      <c r="KHL212" s="4"/>
      <c r="KHM212" s="4"/>
      <c r="KHN212" s="4"/>
      <c r="KHO212" s="4"/>
      <c r="KHP212" s="4"/>
      <c r="KHQ212" s="4"/>
      <c r="KHR212" s="4"/>
      <c r="KHS212" s="4"/>
      <c r="KHT212" s="4"/>
      <c r="KHU212" s="4"/>
      <c r="KHV212" s="4"/>
      <c r="KHW212" s="4"/>
      <c r="KHX212" s="4"/>
      <c r="KHY212" s="4"/>
      <c r="KHZ212" s="4"/>
      <c r="KIA212" s="4"/>
      <c r="KIB212" s="4"/>
      <c r="KIC212" s="4"/>
      <c r="KID212" s="4"/>
      <c r="KIE212" s="4"/>
      <c r="KIF212" s="4"/>
      <c r="KIG212" s="4"/>
      <c r="KIH212" s="4"/>
      <c r="KII212" s="4"/>
      <c r="KIJ212" s="4"/>
      <c r="KIK212" s="4"/>
      <c r="KIL212" s="4"/>
      <c r="KIM212" s="4"/>
      <c r="KIN212" s="4"/>
      <c r="KIO212" s="4"/>
      <c r="KIP212" s="4"/>
      <c r="KIQ212" s="4"/>
      <c r="KIR212" s="4"/>
      <c r="KIS212" s="4"/>
      <c r="KIT212" s="4"/>
      <c r="KIU212" s="4"/>
      <c r="KIV212" s="4"/>
      <c r="KIW212" s="4"/>
      <c r="KIX212" s="4"/>
      <c r="KIY212" s="4"/>
      <c r="KIZ212" s="4"/>
      <c r="KJA212" s="4"/>
      <c r="KJB212" s="4"/>
      <c r="KJC212" s="4"/>
      <c r="KJD212" s="4"/>
      <c r="KJE212" s="4"/>
      <c r="KJF212" s="4"/>
      <c r="KJG212" s="4"/>
      <c r="KJH212" s="4"/>
      <c r="KJI212" s="4"/>
      <c r="KJJ212" s="4"/>
      <c r="KJK212" s="4"/>
      <c r="KJL212" s="4"/>
      <c r="KJM212" s="4"/>
      <c r="KJN212" s="4"/>
      <c r="KJO212" s="4"/>
      <c r="KJP212" s="4"/>
      <c r="KJQ212" s="4"/>
      <c r="KJR212" s="4"/>
      <c r="KJS212" s="4"/>
      <c r="KJT212" s="4"/>
      <c r="KJU212" s="4"/>
      <c r="KJV212" s="4"/>
      <c r="KJW212" s="4"/>
      <c r="KJX212" s="4"/>
      <c r="KJY212" s="4"/>
      <c r="KJZ212" s="4"/>
      <c r="KKA212" s="4"/>
      <c r="KKB212" s="4"/>
      <c r="KKC212" s="4"/>
      <c r="KKD212" s="4"/>
      <c r="KKE212" s="4"/>
      <c r="KKF212" s="4"/>
      <c r="KKG212" s="4"/>
      <c r="KKH212" s="4"/>
      <c r="KKI212" s="4"/>
      <c r="KKJ212" s="4"/>
      <c r="KKK212" s="4"/>
      <c r="KKL212" s="4"/>
      <c r="KKM212" s="4"/>
      <c r="KKN212" s="4"/>
      <c r="KKO212" s="4"/>
      <c r="KKP212" s="4"/>
      <c r="KKQ212" s="4"/>
      <c r="KKR212" s="4"/>
      <c r="KKS212" s="4"/>
      <c r="KKT212" s="4"/>
      <c r="KKU212" s="4"/>
      <c r="KKV212" s="4"/>
      <c r="KKW212" s="4"/>
      <c r="KKX212" s="4"/>
      <c r="KKY212" s="4"/>
      <c r="KKZ212" s="4"/>
      <c r="KLA212" s="4"/>
      <c r="KLB212" s="4"/>
      <c r="KLC212" s="4"/>
      <c r="KLD212" s="4"/>
      <c r="KLE212" s="4"/>
      <c r="KLF212" s="4"/>
      <c r="KLG212" s="4"/>
      <c r="KLH212" s="4"/>
      <c r="KLI212" s="4"/>
      <c r="KLJ212" s="4"/>
      <c r="KLK212" s="4"/>
      <c r="KLL212" s="4"/>
      <c r="KLM212" s="4"/>
      <c r="KLN212" s="4"/>
      <c r="KLO212" s="4"/>
      <c r="KLP212" s="4"/>
      <c r="KLQ212" s="4"/>
      <c r="KLR212" s="4"/>
      <c r="KLS212" s="4"/>
      <c r="KLT212" s="4"/>
      <c r="KLU212" s="4"/>
      <c r="KLV212" s="4"/>
      <c r="KLW212" s="4"/>
      <c r="KLX212" s="4"/>
      <c r="KLY212" s="4"/>
      <c r="KLZ212" s="4"/>
      <c r="KMA212" s="4"/>
      <c r="KMB212" s="4"/>
      <c r="KMC212" s="4"/>
      <c r="KMD212" s="4"/>
      <c r="KME212" s="4"/>
      <c r="KMF212" s="4"/>
      <c r="KMG212" s="4"/>
      <c r="KMH212" s="4"/>
      <c r="KMI212" s="4"/>
      <c r="KMJ212" s="4"/>
      <c r="KMK212" s="4"/>
      <c r="KML212" s="4"/>
      <c r="KMM212" s="4"/>
      <c r="KMN212" s="4"/>
      <c r="KMO212" s="4"/>
      <c r="KMP212" s="4"/>
      <c r="KMQ212" s="4"/>
      <c r="KMR212" s="4"/>
      <c r="KMS212" s="4"/>
      <c r="KMT212" s="4"/>
      <c r="KMU212" s="4"/>
      <c r="KMV212" s="4"/>
      <c r="KMW212" s="4"/>
      <c r="KMX212" s="4"/>
      <c r="KMY212" s="4"/>
      <c r="KMZ212" s="4"/>
      <c r="KNA212" s="4"/>
      <c r="KNB212" s="4"/>
      <c r="KNC212" s="4"/>
      <c r="KND212" s="4"/>
      <c r="KNE212" s="4"/>
      <c r="KNF212" s="4"/>
      <c r="KNG212" s="4"/>
      <c r="KNH212" s="4"/>
      <c r="KNI212" s="4"/>
      <c r="KNJ212" s="4"/>
      <c r="KNK212" s="4"/>
      <c r="KNL212" s="4"/>
      <c r="KNM212" s="4"/>
      <c r="KNN212" s="4"/>
      <c r="KNO212" s="4"/>
      <c r="KNP212" s="4"/>
      <c r="KNQ212" s="4"/>
      <c r="KNR212" s="4"/>
      <c r="KNS212" s="4"/>
      <c r="KNT212" s="4"/>
      <c r="KNU212" s="4"/>
      <c r="KNV212" s="4"/>
      <c r="KNW212" s="4"/>
      <c r="KNX212" s="4"/>
      <c r="KNY212" s="4"/>
      <c r="KNZ212" s="4"/>
      <c r="KOA212" s="4"/>
      <c r="KOB212" s="4"/>
      <c r="KOC212" s="4"/>
      <c r="KOD212" s="4"/>
      <c r="KOE212" s="4"/>
      <c r="KOF212" s="4"/>
      <c r="KOG212" s="4"/>
      <c r="KOH212" s="4"/>
      <c r="KOI212" s="4"/>
      <c r="KOJ212" s="4"/>
      <c r="KOK212" s="4"/>
      <c r="KOL212" s="4"/>
      <c r="KOM212" s="4"/>
      <c r="KON212" s="4"/>
      <c r="KOO212" s="4"/>
      <c r="KOP212" s="4"/>
      <c r="KOQ212" s="4"/>
      <c r="KOR212" s="4"/>
      <c r="KOS212" s="4"/>
      <c r="KOT212" s="4"/>
      <c r="KOU212" s="4"/>
      <c r="KOV212" s="4"/>
      <c r="KOW212" s="4"/>
      <c r="KOX212" s="4"/>
      <c r="KOY212" s="4"/>
      <c r="KOZ212" s="4"/>
      <c r="KPA212" s="4"/>
      <c r="KPB212" s="4"/>
      <c r="KPC212" s="4"/>
      <c r="KPD212" s="4"/>
      <c r="KPE212" s="4"/>
      <c r="KPF212" s="4"/>
      <c r="KPG212" s="4"/>
      <c r="KPH212" s="4"/>
      <c r="KPI212" s="4"/>
      <c r="KPJ212" s="4"/>
      <c r="KPK212" s="4"/>
      <c r="KPL212" s="4"/>
      <c r="KPM212" s="4"/>
      <c r="KPN212" s="4"/>
      <c r="KPO212" s="4"/>
      <c r="KPP212" s="4"/>
      <c r="KPQ212" s="4"/>
      <c r="KPR212" s="4"/>
      <c r="KPS212" s="4"/>
      <c r="KPT212" s="4"/>
      <c r="KPU212" s="4"/>
      <c r="KPV212" s="4"/>
      <c r="KPW212" s="4"/>
      <c r="KPX212" s="4"/>
      <c r="KPY212" s="4"/>
      <c r="KPZ212" s="4"/>
      <c r="KQA212" s="4"/>
      <c r="KQB212" s="4"/>
      <c r="KQC212" s="4"/>
      <c r="KQD212" s="4"/>
      <c r="KQE212" s="4"/>
      <c r="KQF212" s="4"/>
      <c r="KQG212" s="4"/>
      <c r="KQH212" s="4"/>
      <c r="KQI212" s="4"/>
      <c r="KQJ212" s="4"/>
      <c r="KQK212" s="4"/>
      <c r="KQL212" s="4"/>
      <c r="KQM212" s="4"/>
      <c r="KQN212" s="4"/>
      <c r="KQO212" s="4"/>
      <c r="KQP212" s="4"/>
      <c r="KQQ212" s="4"/>
      <c r="KQR212" s="4"/>
      <c r="KQS212" s="4"/>
      <c r="KQT212" s="4"/>
      <c r="KQU212" s="4"/>
      <c r="KQV212" s="4"/>
      <c r="KQW212" s="4"/>
      <c r="KQX212" s="4"/>
      <c r="KQY212" s="4"/>
      <c r="KQZ212" s="4"/>
      <c r="KRA212" s="4"/>
      <c r="KRB212" s="4"/>
      <c r="KRC212" s="4"/>
      <c r="KRD212" s="4"/>
      <c r="KRE212" s="4"/>
      <c r="KRF212" s="4"/>
      <c r="KRG212" s="4"/>
      <c r="KRH212" s="4"/>
      <c r="KRI212" s="4"/>
      <c r="KRJ212" s="4"/>
      <c r="KRK212" s="4"/>
      <c r="KRL212" s="4"/>
      <c r="KRM212" s="4"/>
      <c r="KRN212" s="4"/>
      <c r="KRO212" s="4"/>
      <c r="KRP212" s="4"/>
      <c r="KRQ212" s="4"/>
      <c r="KRR212" s="4"/>
      <c r="KRS212" s="4"/>
      <c r="KRT212" s="4"/>
      <c r="KRU212" s="4"/>
      <c r="KRV212" s="4"/>
      <c r="KRW212" s="4"/>
      <c r="KRX212" s="4"/>
      <c r="KRY212" s="4"/>
      <c r="KRZ212" s="4"/>
      <c r="KSA212" s="4"/>
      <c r="KSB212" s="4"/>
      <c r="KSC212" s="4"/>
      <c r="KSD212" s="4"/>
      <c r="KSE212" s="4"/>
      <c r="KSF212" s="4"/>
      <c r="KSG212" s="4"/>
      <c r="KSH212" s="4"/>
      <c r="KSI212" s="4"/>
      <c r="KSJ212" s="4"/>
      <c r="KSK212" s="4"/>
      <c r="KSL212" s="4"/>
      <c r="KSM212" s="4"/>
      <c r="KSN212" s="4"/>
      <c r="KSO212" s="4"/>
      <c r="KSP212" s="4"/>
      <c r="KSQ212" s="4"/>
      <c r="KSR212" s="4"/>
      <c r="KSS212" s="4"/>
      <c r="KST212" s="4"/>
      <c r="KSU212" s="4"/>
      <c r="KSV212" s="4"/>
      <c r="KSW212" s="4"/>
      <c r="KSX212" s="4"/>
      <c r="KSY212" s="4"/>
      <c r="KSZ212" s="4"/>
      <c r="KTA212" s="4"/>
      <c r="KTB212" s="4"/>
      <c r="KTC212" s="4"/>
      <c r="KTD212" s="4"/>
      <c r="KTE212" s="4"/>
      <c r="KTF212" s="4"/>
      <c r="KTG212" s="4"/>
      <c r="KTH212" s="4"/>
      <c r="KTI212" s="4"/>
      <c r="KTJ212" s="4"/>
      <c r="KTK212" s="4"/>
      <c r="KTL212" s="4"/>
      <c r="KTM212" s="4"/>
      <c r="KTN212" s="4"/>
      <c r="KTO212" s="4"/>
      <c r="KTP212" s="4"/>
      <c r="KTQ212" s="4"/>
      <c r="KTR212" s="4"/>
      <c r="KTS212" s="4"/>
      <c r="KTT212" s="4"/>
      <c r="KTU212" s="4"/>
      <c r="KTV212" s="4"/>
      <c r="KTW212" s="4"/>
      <c r="KTX212" s="4"/>
      <c r="KTY212" s="4"/>
      <c r="KTZ212" s="4"/>
      <c r="KUA212" s="4"/>
      <c r="KUB212" s="4"/>
      <c r="KUC212" s="4"/>
      <c r="KUD212" s="4"/>
      <c r="KUE212" s="4"/>
      <c r="KUF212" s="4"/>
      <c r="KUG212" s="4"/>
      <c r="KUH212" s="4"/>
      <c r="KUI212" s="4"/>
      <c r="KUJ212" s="4"/>
      <c r="KUK212" s="4"/>
      <c r="KUL212" s="4"/>
      <c r="KUM212" s="4"/>
      <c r="KUN212" s="4"/>
      <c r="KUO212" s="4"/>
      <c r="KUP212" s="4"/>
      <c r="KUQ212" s="4"/>
      <c r="KUR212" s="4"/>
      <c r="KUS212" s="4"/>
      <c r="KUT212" s="4"/>
      <c r="KUU212" s="4"/>
      <c r="KUV212" s="4"/>
      <c r="KUW212" s="4"/>
      <c r="KUX212" s="4"/>
      <c r="KUY212" s="4"/>
      <c r="KUZ212" s="4"/>
      <c r="KVA212" s="4"/>
      <c r="KVB212" s="4"/>
      <c r="KVC212" s="4"/>
      <c r="KVD212" s="4"/>
      <c r="KVE212" s="4"/>
      <c r="KVF212" s="4"/>
      <c r="KVG212" s="4"/>
      <c r="KVH212" s="4"/>
      <c r="KVI212" s="4"/>
      <c r="KVJ212" s="4"/>
      <c r="KVK212" s="4"/>
      <c r="KVL212" s="4"/>
      <c r="KVM212" s="4"/>
      <c r="KVN212" s="4"/>
      <c r="KVO212" s="4"/>
      <c r="KVP212" s="4"/>
      <c r="KVQ212" s="4"/>
      <c r="KVR212" s="4"/>
      <c r="KVS212" s="4"/>
      <c r="KVT212" s="4"/>
      <c r="KVU212" s="4"/>
      <c r="KVV212" s="4"/>
      <c r="KVW212" s="4"/>
      <c r="KVX212" s="4"/>
      <c r="KVY212" s="4"/>
      <c r="KVZ212" s="4"/>
      <c r="KWA212" s="4"/>
      <c r="KWB212" s="4"/>
      <c r="KWC212" s="4"/>
      <c r="KWD212" s="4"/>
      <c r="KWE212" s="4"/>
      <c r="KWF212" s="4"/>
      <c r="KWG212" s="4"/>
      <c r="KWH212" s="4"/>
      <c r="KWI212" s="4"/>
      <c r="KWJ212" s="4"/>
      <c r="KWK212" s="4"/>
      <c r="KWL212" s="4"/>
      <c r="KWM212" s="4"/>
      <c r="KWN212" s="4"/>
      <c r="KWO212" s="4"/>
      <c r="KWP212" s="4"/>
      <c r="KWQ212" s="4"/>
      <c r="KWR212" s="4"/>
      <c r="KWS212" s="4"/>
      <c r="KWT212" s="4"/>
      <c r="KWU212" s="4"/>
      <c r="KWV212" s="4"/>
      <c r="KWW212" s="4"/>
      <c r="KWX212" s="4"/>
      <c r="KWY212" s="4"/>
      <c r="KWZ212" s="4"/>
      <c r="KXA212" s="4"/>
      <c r="KXB212" s="4"/>
      <c r="KXC212" s="4"/>
      <c r="KXD212" s="4"/>
      <c r="KXE212" s="4"/>
      <c r="KXF212" s="4"/>
      <c r="KXG212" s="4"/>
      <c r="KXH212" s="4"/>
      <c r="KXI212" s="4"/>
      <c r="KXJ212" s="4"/>
      <c r="KXK212" s="4"/>
      <c r="KXL212" s="4"/>
      <c r="KXM212" s="4"/>
      <c r="KXN212" s="4"/>
      <c r="KXO212" s="4"/>
      <c r="KXP212" s="4"/>
      <c r="KXQ212" s="4"/>
      <c r="KXR212" s="4"/>
      <c r="KXS212" s="4"/>
      <c r="KXT212" s="4"/>
      <c r="KXU212" s="4"/>
      <c r="KXV212" s="4"/>
      <c r="KXW212" s="4"/>
      <c r="KXX212" s="4"/>
      <c r="KXY212" s="4"/>
      <c r="KXZ212" s="4"/>
      <c r="KYA212" s="4"/>
      <c r="KYB212" s="4"/>
      <c r="KYC212" s="4"/>
      <c r="KYD212" s="4"/>
      <c r="KYE212" s="4"/>
      <c r="KYF212" s="4"/>
      <c r="KYG212" s="4"/>
      <c r="KYH212" s="4"/>
      <c r="KYI212" s="4"/>
      <c r="KYJ212" s="4"/>
      <c r="KYK212" s="4"/>
      <c r="KYL212" s="4"/>
      <c r="KYM212" s="4"/>
      <c r="KYN212" s="4"/>
      <c r="KYO212" s="4"/>
      <c r="KYP212" s="4"/>
      <c r="KYQ212" s="4"/>
      <c r="KYR212" s="4"/>
      <c r="KYS212" s="4"/>
      <c r="KYT212" s="4"/>
      <c r="KYU212" s="4"/>
      <c r="KYV212" s="4"/>
      <c r="KYW212" s="4"/>
      <c r="KYX212" s="4"/>
      <c r="KYY212" s="4"/>
      <c r="KYZ212" s="4"/>
      <c r="KZA212" s="4"/>
      <c r="KZB212" s="4"/>
      <c r="KZC212" s="4"/>
      <c r="KZD212" s="4"/>
      <c r="KZE212" s="4"/>
      <c r="KZF212" s="4"/>
      <c r="KZG212" s="4"/>
      <c r="KZH212" s="4"/>
      <c r="KZI212" s="4"/>
      <c r="KZJ212" s="4"/>
      <c r="KZK212" s="4"/>
      <c r="KZL212" s="4"/>
      <c r="KZM212" s="4"/>
      <c r="KZN212" s="4"/>
      <c r="KZO212" s="4"/>
      <c r="KZP212" s="4"/>
      <c r="KZQ212" s="4"/>
      <c r="KZR212" s="4"/>
      <c r="KZS212" s="4"/>
      <c r="KZT212" s="4"/>
      <c r="KZU212" s="4"/>
      <c r="KZV212" s="4"/>
      <c r="KZW212" s="4"/>
      <c r="KZX212" s="4"/>
      <c r="KZY212" s="4"/>
      <c r="KZZ212" s="4"/>
      <c r="LAA212" s="4"/>
      <c r="LAB212" s="4"/>
      <c r="LAC212" s="4"/>
      <c r="LAD212" s="4"/>
      <c r="LAE212" s="4"/>
      <c r="LAF212" s="4"/>
      <c r="LAG212" s="4"/>
      <c r="LAH212" s="4"/>
      <c r="LAI212" s="4"/>
      <c r="LAJ212" s="4"/>
      <c r="LAK212" s="4"/>
      <c r="LAL212" s="4"/>
      <c r="LAM212" s="4"/>
      <c r="LAN212" s="4"/>
      <c r="LAO212" s="4"/>
      <c r="LAP212" s="4"/>
      <c r="LAQ212" s="4"/>
      <c r="LAR212" s="4"/>
      <c r="LAS212" s="4"/>
      <c r="LAT212" s="4"/>
      <c r="LAU212" s="4"/>
      <c r="LAV212" s="4"/>
      <c r="LAW212" s="4"/>
      <c r="LAX212" s="4"/>
      <c r="LAY212" s="4"/>
      <c r="LAZ212" s="4"/>
      <c r="LBA212" s="4"/>
      <c r="LBB212" s="4"/>
      <c r="LBC212" s="4"/>
      <c r="LBD212" s="4"/>
      <c r="LBE212" s="4"/>
      <c r="LBF212" s="4"/>
      <c r="LBG212" s="4"/>
      <c r="LBH212" s="4"/>
      <c r="LBI212" s="4"/>
      <c r="LBJ212" s="4"/>
      <c r="LBK212" s="4"/>
      <c r="LBL212" s="4"/>
      <c r="LBM212" s="4"/>
      <c r="LBN212" s="4"/>
      <c r="LBO212" s="4"/>
      <c r="LBP212" s="4"/>
      <c r="LBQ212" s="4"/>
      <c r="LBR212" s="4"/>
      <c r="LBS212" s="4"/>
      <c r="LBT212" s="4"/>
      <c r="LBU212" s="4"/>
      <c r="LBV212" s="4"/>
      <c r="LBW212" s="4"/>
      <c r="LBX212" s="4"/>
      <c r="LBY212" s="4"/>
      <c r="LBZ212" s="4"/>
      <c r="LCA212" s="4"/>
      <c r="LCB212" s="4"/>
      <c r="LCC212" s="4"/>
      <c r="LCD212" s="4"/>
      <c r="LCE212" s="4"/>
      <c r="LCF212" s="4"/>
      <c r="LCG212" s="4"/>
      <c r="LCH212" s="4"/>
      <c r="LCI212" s="4"/>
      <c r="LCJ212" s="4"/>
      <c r="LCK212" s="4"/>
      <c r="LCL212" s="4"/>
      <c r="LCM212" s="4"/>
      <c r="LCN212" s="4"/>
      <c r="LCO212" s="4"/>
      <c r="LCP212" s="4"/>
      <c r="LCQ212" s="4"/>
      <c r="LCR212" s="4"/>
      <c r="LCS212" s="4"/>
      <c r="LCT212" s="4"/>
      <c r="LCU212" s="4"/>
      <c r="LCV212" s="4"/>
      <c r="LCW212" s="4"/>
      <c r="LCX212" s="4"/>
      <c r="LCY212" s="4"/>
      <c r="LCZ212" s="4"/>
      <c r="LDA212" s="4"/>
      <c r="LDB212" s="4"/>
      <c r="LDC212" s="4"/>
      <c r="LDD212" s="4"/>
      <c r="LDE212" s="4"/>
      <c r="LDF212" s="4"/>
      <c r="LDG212" s="4"/>
      <c r="LDH212" s="4"/>
      <c r="LDI212" s="4"/>
      <c r="LDJ212" s="4"/>
      <c r="LDK212" s="4"/>
      <c r="LDL212" s="4"/>
      <c r="LDM212" s="4"/>
      <c r="LDN212" s="4"/>
      <c r="LDO212" s="4"/>
      <c r="LDP212" s="4"/>
      <c r="LDQ212" s="4"/>
      <c r="LDR212" s="4"/>
      <c r="LDS212" s="4"/>
      <c r="LDT212" s="4"/>
      <c r="LDU212" s="4"/>
      <c r="LDV212" s="4"/>
      <c r="LDW212" s="4"/>
      <c r="LDX212" s="4"/>
      <c r="LDY212" s="4"/>
      <c r="LDZ212" s="4"/>
      <c r="LEA212" s="4"/>
      <c r="LEB212" s="4"/>
      <c r="LEC212" s="4"/>
      <c r="LED212" s="4"/>
      <c r="LEE212" s="4"/>
      <c r="LEF212" s="4"/>
      <c r="LEG212" s="4"/>
      <c r="LEH212" s="4"/>
      <c r="LEI212" s="4"/>
      <c r="LEJ212" s="4"/>
      <c r="LEK212" s="4"/>
      <c r="LEL212" s="4"/>
      <c r="LEM212" s="4"/>
      <c r="LEN212" s="4"/>
      <c r="LEO212" s="4"/>
      <c r="LEP212" s="4"/>
      <c r="LEQ212" s="4"/>
      <c r="LER212" s="4"/>
      <c r="LES212" s="4"/>
      <c r="LET212" s="4"/>
      <c r="LEU212" s="4"/>
      <c r="LEV212" s="4"/>
      <c r="LEW212" s="4"/>
      <c r="LEX212" s="4"/>
      <c r="LEY212" s="4"/>
      <c r="LEZ212" s="4"/>
      <c r="LFA212" s="4"/>
      <c r="LFB212" s="4"/>
      <c r="LFC212" s="4"/>
      <c r="LFD212" s="4"/>
      <c r="LFE212" s="4"/>
      <c r="LFF212" s="4"/>
      <c r="LFG212" s="4"/>
      <c r="LFH212" s="4"/>
      <c r="LFI212" s="4"/>
      <c r="LFJ212" s="4"/>
      <c r="LFK212" s="4"/>
      <c r="LFL212" s="4"/>
      <c r="LFM212" s="4"/>
      <c r="LFN212" s="4"/>
      <c r="LFO212" s="4"/>
      <c r="LFP212" s="4"/>
      <c r="LFQ212" s="4"/>
      <c r="LFR212" s="4"/>
      <c r="LFS212" s="4"/>
      <c r="LFT212" s="4"/>
      <c r="LFU212" s="4"/>
      <c r="LFV212" s="4"/>
      <c r="LFW212" s="4"/>
      <c r="LFX212" s="4"/>
      <c r="LFY212" s="4"/>
      <c r="LFZ212" s="4"/>
      <c r="LGA212" s="4"/>
      <c r="LGB212" s="4"/>
      <c r="LGC212" s="4"/>
      <c r="LGD212" s="4"/>
      <c r="LGE212" s="4"/>
      <c r="LGF212" s="4"/>
      <c r="LGG212" s="4"/>
      <c r="LGH212" s="4"/>
      <c r="LGI212" s="4"/>
      <c r="LGJ212" s="4"/>
      <c r="LGK212" s="4"/>
      <c r="LGL212" s="4"/>
      <c r="LGM212" s="4"/>
      <c r="LGN212" s="4"/>
      <c r="LGO212" s="4"/>
      <c r="LGP212" s="4"/>
      <c r="LGQ212" s="4"/>
      <c r="LGR212" s="4"/>
      <c r="LGS212" s="4"/>
      <c r="LGT212" s="4"/>
      <c r="LGU212" s="4"/>
      <c r="LGV212" s="4"/>
      <c r="LGW212" s="4"/>
      <c r="LGX212" s="4"/>
      <c r="LGY212" s="4"/>
      <c r="LGZ212" s="4"/>
      <c r="LHA212" s="4"/>
      <c r="LHB212" s="4"/>
      <c r="LHC212" s="4"/>
      <c r="LHD212" s="4"/>
      <c r="LHE212" s="4"/>
      <c r="LHF212" s="4"/>
      <c r="LHG212" s="4"/>
      <c r="LHH212" s="4"/>
      <c r="LHI212" s="4"/>
      <c r="LHJ212" s="4"/>
      <c r="LHK212" s="4"/>
      <c r="LHL212" s="4"/>
      <c r="LHM212" s="4"/>
      <c r="LHN212" s="4"/>
      <c r="LHO212" s="4"/>
      <c r="LHP212" s="4"/>
      <c r="LHQ212" s="4"/>
      <c r="LHR212" s="4"/>
      <c r="LHS212" s="4"/>
      <c r="LHT212" s="4"/>
      <c r="LHU212" s="4"/>
      <c r="LHV212" s="4"/>
      <c r="LHW212" s="4"/>
      <c r="LHX212" s="4"/>
      <c r="LHY212" s="4"/>
      <c r="LHZ212" s="4"/>
      <c r="LIA212" s="4"/>
      <c r="LIB212" s="4"/>
      <c r="LIC212" s="4"/>
      <c r="LID212" s="4"/>
      <c r="LIE212" s="4"/>
      <c r="LIF212" s="4"/>
      <c r="LIG212" s="4"/>
      <c r="LIH212" s="4"/>
      <c r="LII212" s="4"/>
      <c r="LIJ212" s="4"/>
      <c r="LIK212" s="4"/>
      <c r="LIL212" s="4"/>
      <c r="LIM212" s="4"/>
      <c r="LIN212" s="4"/>
      <c r="LIO212" s="4"/>
      <c r="LIP212" s="4"/>
      <c r="LIQ212" s="4"/>
      <c r="LIR212" s="4"/>
      <c r="LIS212" s="4"/>
      <c r="LIT212" s="4"/>
      <c r="LIU212" s="4"/>
      <c r="LIV212" s="4"/>
      <c r="LIW212" s="4"/>
      <c r="LIX212" s="4"/>
      <c r="LIY212" s="4"/>
      <c r="LIZ212" s="4"/>
      <c r="LJA212" s="4"/>
      <c r="LJB212" s="4"/>
      <c r="LJC212" s="4"/>
      <c r="LJD212" s="4"/>
      <c r="LJE212" s="4"/>
      <c r="LJF212" s="4"/>
      <c r="LJG212" s="4"/>
      <c r="LJH212" s="4"/>
      <c r="LJI212" s="4"/>
      <c r="LJJ212" s="4"/>
      <c r="LJK212" s="4"/>
      <c r="LJL212" s="4"/>
      <c r="LJM212" s="4"/>
      <c r="LJN212" s="4"/>
      <c r="LJO212" s="4"/>
      <c r="LJP212" s="4"/>
      <c r="LJQ212" s="4"/>
      <c r="LJR212" s="4"/>
      <c r="LJS212" s="4"/>
      <c r="LJT212" s="4"/>
      <c r="LJU212" s="4"/>
      <c r="LJV212" s="4"/>
      <c r="LJW212" s="4"/>
      <c r="LJX212" s="4"/>
      <c r="LJY212" s="4"/>
      <c r="LJZ212" s="4"/>
      <c r="LKA212" s="4"/>
      <c r="LKB212" s="4"/>
      <c r="LKC212" s="4"/>
      <c r="LKD212" s="4"/>
      <c r="LKE212" s="4"/>
      <c r="LKF212" s="4"/>
      <c r="LKG212" s="4"/>
      <c r="LKH212" s="4"/>
      <c r="LKI212" s="4"/>
      <c r="LKJ212" s="4"/>
      <c r="LKK212" s="4"/>
      <c r="LKL212" s="4"/>
      <c r="LKM212" s="4"/>
      <c r="LKN212" s="4"/>
      <c r="LKO212" s="4"/>
      <c r="LKP212" s="4"/>
      <c r="LKQ212" s="4"/>
      <c r="LKR212" s="4"/>
      <c r="LKS212" s="4"/>
      <c r="LKT212" s="4"/>
      <c r="LKU212" s="4"/>
      <c r="LKV212" s="4"/>
      <c r="LKW212" s="4"/>
      <c r="LKX212" s="4"/>
      <c r="LKY212" s="4"/>
      <c r="LKZ212" s="4"/>
      <c r="LLA212" s="4"/>
      <c r="LLB212" s="4"/>
      <c r="LLC212" s="4"/>
      <c r="LLD212" s="4"/>
      <c r="LLE212" s="4"/>
      <c r="LLF212" s="4"/>
      <c r="LLG212" s="4"/>
      <c r="LLH212" s="4"/>
      <c r="LLI212" s="4"/>
      <c r="LLJ212" s="4"/>
      <c r="LLK212" s="4"/>
      <c r="LLL212" s="4"/>
      <c r="LLM212" s="4"/>
      <c r="LLN212" s="4"/>
      <c r="LLO212" s="4"/>
      <c r="LLP212" s="4"/>
      <c r="LLQ212" s="4"/>
      <c r="LLR212" s="4"/>
      <c r="LLS212" s="4"/>
      <c r="LLT212" s="4"/>
      <c r="LLU212" s="4"/>
      <c r="LLV212" s="4"/>
      <c r="LLW212" s="4"/>
      <c r="LLX212" s="4"/>
      <c r="LLY212" s="4"/>
      <c r="LLZ212" s="4"/>
      <c r="LMA212" s="4"/>
      <c r="LMB212" s="4"/>
      <c r="LMC212" s="4"/>
      <c r="LMD212" s="4"/>
      <c r="LME212" s="4"/>
      <c r="LMF212" s="4"/>
      <c r="LMG212" s="4"/>
      <c r="LMH212" s="4"/>
      <c r="LMI212" s="4"/>
      <c r="LMJ212" s="4"/>
      <c r="LMK212" s="4"/>
      <c r="LML212" s="4"/>
      <c r="LMM212" s="4"/>
      <c r="LMN212" s="4"/>
      <c r="LMO212" s="4"/>
      <c r="LMP212" s="4"/>
      <c r="LMQ212" s="4"/>
      <c r="LMR212" s="4"/>
      <c r="LMS212" s="4"/>
      <c r="LMT212" s="4"/>
      <c r="LMU212" s="4"/>
      <c r="LMV212" s="4"/>
      <c r="LMW212" s="4"/>
      <c r="LMX212" s="4"/>
      <c r="LMY212" s="4"/>
      <c r="LMZ212" s="4"/>
      <c r="LNA212" s="4"/>
      <c r="LNB212" s="4"/>
      <c r="LNC212" s="4"/>
      <c r="LND212" s="4"/>
      <c r="LNE212" s="4"/>
      <c r="LNF212" s="4"/>
      <c r="LNG212" s="4"/>
      <c r="LNH212" s="4"/>
      <c r="LNI212" s="4"/>
      <c r="LNJ212" s="4"/>
      <c r="LNK212" s="4"/>
      <c r="LNL212" s="4"/>
      <c r="LNM212" s="4"/>
      <c r="LNN212" s="4"/>
      <c r="LNO212" s="4"/>
      <c r="LNP212" s="4"/>
      <c r="LNQ212" s="4"/>
      <c r="LNR212" s="4"/>
      <c r="LNS212" s="4"/>
      <c r="LNT212" s="4"/>
      <c r="LNU212" s="4"/>
      <c r="LNV212" s="4"/>
      <c r="LNW212" s="4"/>
      <c r="LNX212" s="4"/>
      <c r="LNY212" s="4"/>
      <c r="LNZ212" s="4"/>
      <c r="LOA212" s="4"/>
      <c r="LOB212" s="4"/>
      <c r="LOC212" s="4"/>
      <c r="LOD212" s="4"/>
      <c r="LOE212" s="4"/>
      <c r="LOF212" s="4"/>
      <c r="LOG212" s="4"/>
      <c r="LOH212" s="4"/>
      <c r="LOI212" s="4"/>
      <c r="LOJ212" s="4"/>
      <c r="LOK212" s="4"/>
      <c r="LOL212" s="4"/>
      <c r="LOM212" s="4"/>
      <c r="LON212" s="4"/>
      <c r="LOO212" s="4"/>
      <c r="LOP212" s="4"/>
      <c r="LOQ212" s="4"/>
      <c r="LOR212" s="4"/>
      <c r="LOS212" s="4"/>
      <c r="LOT212" s="4"/>
      <c r="LOU212" s="4"/>
      <c r="LOV212" s="4"/>
      <c r="LOW212" s="4"/>
      <c r="LOX212" s="4"/>
      <c r="LOY212" s="4"/>
      <c r="LOZ212" s="4"/>
      <c r="LPA212" s="4"/>
      <c r="LPB212" s="4"/>
      <c r="LPC212" s="4"/>
      <c r="LPD212" s="4"/>
      <c r="LPE212" s="4"/>
      <c r="LPF212" s="4"/>
      <c r="LPG212" s="4"/>
      <c r="LPH212" s="4"/>
      <c r="LPI212" s="4"/>
      <c r="LPJ212" s="4"/>
      <c r="LPK212" s="4"/>
      <c r="LPL212" s="4"/>
      <c r="LPM212" s="4"/>
      <c r="LPN212" s="4"/>
      <c r="LPO212" s="4"/>
      <c r="LPP212" s="4"/>
      <c r="LPQ212" s="4"/>
      <c r="LPR212" s="4"/>
      <c r="LPS212" s="4"/>
      <c r="LPT212" s="4"/>
      <c r="LPU212" s="4"/>
      <c r="LPV212" s="4"/>
      <c r="LPW212" s="4"/>
      <c r="LPX212" s="4"/>
      <c r="LPY212" s="4"/>
      <c r="LPZ212" s="4"/>
      <c r="LQA212" s="4"/>
      <c r="LQB212" s="4"/>
      <c r="LQC212" s="4"/>
      <c r="LQD212" s="4"/>
      <c r="LQE212" s="4"/>
      <c r="LQF212" s="4"/>
      <c r="LQG212" s="4"/>
      <c r="LQH212" s="4"/>
      <c r="LQI212" s="4"/>
      <c r="LQJ212" s="4"/>
      <c r="LQK212" s="4"/>
      <c r="LQL212" s="4"/>
      <c r="LQM212" s="4"/>
      <c r="LQN212" s="4"/>
      <c r="LQO212" s="4"/>
      <c r="LQP212" s="4"/>
      <c r="LQQ212" s="4"/>
      <c r="LQR212" s="4"/>
      <c r="LQS212" s="4"/>
      <c r="LQT212" s="4"/>
      <c r="LQU212" s="4"/>
      <c r="LQV212" s="4"/>
      <c r="LQW212" s="4"/>
      <c r="LQX212" s="4"/>
      <c r="LQY212" s="4"/>
      <c r="LQZ212" s="4"/>
      <c r="LRA212" s="4"/>
      <c r="LRB212" s="4"/>
      <c r="LRC212" s="4"/>
      <c r="LRD212" s="4"/>
      <c r="LRE212" s="4"/>
      <c r="LRF212" s="4"/>
      <c r="LRG212" s="4"/>
      <c r="LRH212" s="4"/>
      <c r="LRI212" s="4"/>
      <c r="LRJ212" s="4"/>
      <c r="LRK212" s="4"/>
      <c r="LRL212" s="4"/>
      <c r="LRM212" s="4"/>
      <c r="LRN212" s="4"/>
      <c r="LRO212" s="4"/>
      <c r="LRP212" s="4"/>
      <c r="LRQ212" s="4"/>
      <c r="LRR212" s="4"/>
      <c r="LRS212" s="4"/>
      <c r="LRT212" s="4"/>
      <c r="LRU212" s="4"/>
      <c r="LRV212" s="4"/>
      <c r="LRW212" s="4"/>
      <c r="LRX212" s="4"/>
      <c r="LRY212" s="4"/>
      <c r="LRZ212" s="4"/>
      <c r="LSA212" s="4"/>
      <c r="LSB212" s="4"/>
      <c r="LSC212" s="4"/>
      <c r="LSD212" s="4"/>
      <c r="LSE212" s="4"/>
      <c r="LSF212" s="4"/>
      <c r="LSG212" s="4"/>
      <c r="LSH212" s="4"/>
      <c r="LSI212" s="4"/>
      <c r="LSJ212" s="4"/>
      <c r="LSK212" s="4"/>
      <c r="LSL212" s="4"/>
      <c r="LSM212" s="4"/>
      <c r="LSN212" s="4"/>
      <c r="LSO212" s="4"/>
      <c r="LSP212" s="4"/>
      <c r="LSQ212" s="4"/>
      <c r="LSR212" s="4"/>
      <c r="LSS212" s="4"/>
      <c r="LST212" s="4"/>
      <c r="LSU212" s="4"/>
      <c r="LSV212" s="4"/>
      <c r="LSW212" s="4"/>
      <c r="LSX212" s="4"/>
      <c r="LSY212" s="4"/>
      <c r="LSZ212" s="4"/>
      <c r="LTA212" s="4"/>
      <c r="LTB212" s="4"/>
      <c r="LTC212" s="4"/>
      <c r="LTD212" s="4"/>
      <c r="LTE212" s="4"/>
      <c r="LTF212" s="4"/>
      <c r="LTG212" s="4"/>
      <c r="LTH212" s="4"/>
      <c r="LTI212" s="4"/>
      <c r="LTJ212" s="4"/>
      <c r="LTK212" s="4"/>
      <c r="LTL212" s="4"/>
      <c r="LTM212" s="4"/>
      <c r="LTN212" s="4"/>
      <c r="LTO212" s="4"/>
      <c r="LTP212" s="4"/>
      <c r="LTQ212" s="4"/>
      <c r="LTR212" s="4"/>
      <c r="LTS212" s="4"/>
      <c r="LTT212" s="4"/>
      <c r="LTU212" s="4"/>
      <c r="LTV212" s="4"/>
      <c r="LTW212" s="4"/>
      <c r="LTX212" s="4"/>
      <c r="LTY212" s="4"/>
      <c r="LTZ212" s="4"/>
      <c r="LUA212" s="4"/>
      <c r="LUB212" s="4"/>
      <c r="LUC212" s="4"/>
      <c r="LUD212" s="4"/>
      <c r="LUE212" s="4"/>
      <c r="LUF212" s="4"/>
      <c r="LUG212" s="4"/>
      <c r="LUH212" s="4"/>
      <c r="LUI212" s="4"/>
      <c r="LUJ212" s="4"/>
      <c r="LUK212" s="4"/>
      <c r="LUL212" s="4"/>
      <c r="LUM212" s="4"/>
      <c r="LUN212" s="4"/>
      <c r="LUO212" s="4"/>
      <c r="LUP212" s="4"/>
      <c r="LUQ212" s="4"/>
      <c r="LUR212" s="4"/>
      <c r="LUS212" s="4"/>
      <c r="LUT212" s="4"/>
      <c r="LUU212" s="4"/>
      <c r="LUV212" s="4"/>
      <c r="LUW212" s="4"/>
      <c r="LUX212" s="4"/>
      <c r="LUY212" s="4"/>
      <c r="LUZ212" s="4"/>
      <c r="LVA212" s="4"/>
      <c r="LVB212" s="4"/>
      <c r="LVC212" s="4"/>
      <c r="LVD212" s="4"/>
      <c r="LVE212" s="4"/>
      <c r="LVF212" s="4"/>
      <c r="LVG212" s="4"/>
      <c r="LVH212" s="4"/>
      <c r="LVI212" s="4"/>
      <c r="LVJ212" s="4"/>
      <c r="LVK212" s="4"/>
      <c r="LVL212" s="4"/>
      <c r="LVM212" s="4"/>
      <c r="LVN212" s="4"/>
      <c r="LVO212" s="4"/>
      <c r="LVP212" s="4"/>
      <c r="LVQ212" s="4"/>
      <c r="LVR212" s="4"/>
      <c r="LVS212" s="4"/>
      <c r="LVT212" s="4"/>
      <c r="LVU212" s="4"/>
      <c r="LVV212" s="4"/>
      <c r="LVW212" s="4"/>
      <c r="LVX212" s="4"/>
      <c r="LVY212" s="4"/>
      <c r="LVZ212" s="4"/>
      <c r="LWA212" s="4"/>
      <c r="LWB212" s="4"/>
      <c r="LWC212" s="4"/>
      <c r="LWD212" s="4"/>
      <c r="LWE212" s="4"/>
      <c r="LWF212" s="4"/>
      <c r="LWG212" s="4"/>
      <c r="LWH212" s="4"/>
      <c r="LWI212" s="4"/>
      <c r="LWJ212" s="4"/>
      <c r="LWK212" s="4"/>
      <c r="LWL212" s="4"/>
      <c r="LWM212" s="4"/>
      <c r="LWN212" s="4"/>
      <c r="LWO212" s="4"/>
      <c r="LWP212" s="4"/>
      <c r="LWQ212" s="4"/>
      <c r="LWR212" s="4"/>
      <c r="LWS212" s="4"/>
      <c r="LWT212" s="4"/>
      <c r="LWU212" s="4"/>
      <c r="LWV212" s="4"/>
      <c r="LWW212" s="4"/>
      <c r="LWX212" s="4"/>
      <c r="LWY212" s="4"/>
      <c r="LWZ212" s="4"/>
      <c r="LXA212" s="4"/>
      <c r="LXB212" s="4"/>
      <c r="LXC212" s="4"/>
      <c r="LXD212" s="4"/>
      <c r="LXE212" s="4"/>
      <c r="LXF212" s="4"/>
      <c r="LXG212" s="4"/>
      <c r="LXH212" s="4"/>
      <c r="LXI212" s="4"/>
      <c r="LXJ212" s="4"/>
      <c r="LXK212" s="4"/>
      <c r="LXL212" s="4"/>
      <c r="LXM212" s="4"/>
      <c r="LXN212" s="4"/>
      <c r="LXO212" s="4"/>
      <c r="LXP212" s="4"/>
      <c r="LXQ212" s="4"/>
      <c r="LXR212" s="4"/>
      <c r="LXS212" s="4"/>
      <c r="LXT212" s="4"/>
      <c r="LXU212" s="4"/>
      <c r="LXV212" s="4"/>
      <c r="LXW212" s="4"/>
      <c r="LXX212" s="4"/>
      <c r="LXY212" s="4"/>
      <c r="LXZ212" s="4"/>
      <c r="LYA212" s="4"/>
      <c r="LYB212" s="4"/>
      <c r="LYC212" s="4"/>
      <c r="LYD212" s="4"/>
      <c r="LYE212" s="4"/>
      <c r="LYF212" s="4"/>
      <c r="LYG212" s="4"/>
      <c r="LYH212" s="4"/>
      <c r="LYI212" s="4"/>
      <c r="LYJ212" s="4"/>
      <c r="LYK212" s="4"/>
      <c r="LYL212" s="4"/>
      <c r="LYM212" s="4"/>
      <c r="LYN212" s="4"/>
      <c r="LYO212" s="4"/>
      <c r="LYP212" s="4"/>
      <c r="LYQ212" s="4"/>
      <c r="LYR212" s="4"/>
      <c r="LYS212" s="4"/>
      <c r="LYT212" s="4"/>
      <c r="LYU212" s="4"/>
      <c r="LYV212" s="4"/>
      <c r="LYW212" s="4"/>
      <c r="LYX212" s="4"/>
      <c r="LYY212" s="4"/>
      <c r="LYZ212" s="4"/>
      <c r="LZA212" s="4"/>
      <c r="LZB212" s="4"/>
      <c r="LZC212" s="4"/>
      <c r="LZD212" s="4"/>
      <c r="LZE212" s="4"/>
      <c r="LZF212" s="4"/>
      <c r="LZG212" s="4"/>
      <c r="LZH212" s="4"/>
      <c r="LZI212" s="4"/>
      <c r="LZJ212" s="4"/>
      <c r="LZK212" s="4"/>
      <c r="LZL212" s="4"/>
      <c r="LZM212" s="4"/>
      <c r="LZN212" s="4"/>
      <c r="LZO212" s="4"/>
      <c r="LZP212" s="4"/>
      <c r="LZQ212" s="4"/>
      <c r="LZR212" s="4"/>
      <c r="LZS212" s="4"/>
      <c r="LZT212" s="4"/>
      <c r="LZU212" s="4"/>
      <c r="LZV212" s="4"/>
      <c r="LZW212" s="4"/>
      <c r="LZX212" s="4"/>
      <c r="LZY212" s="4"/>
      <c r="LZZ212" s="4"/>
      <c r="MAA212" s="4"/>
      <c r="MAB212" s="4"/>
      <c r="MAC212" s="4"/>
      <c r="MAD212" s="4"/>
      <c r="MAE212" s="4"/>
      <c r="MAF212" s="4"/>
      <c r="MAG212" s="4"/>
      <c r="MAH212" s="4"/>
      <c r="MAI212" s="4"/>
      <c r="MAJ212" s="4"/>
      <c r="MAK212" s="4"/>
      <c r="MAL212" s="4"/>
      <c r="MAM212" s="4"/>
      <c r="MAN212" s="4"/>
      <c r="MAO212" s="4"/>
      <c r="MAP212" s="4"/>
      <c r="MAQ212" s="4"/>
      <c r="MAR212" s="4"/>
      <c r="MAS212" s="4"/>
      <c r="MAT212" s="4"/>
      <c r="MAU212" s="4"/>
      <c r="MAV212" s="4"/>
      <c r="MAW212" s="4"/>
      <c r="MAX212" s="4"/>
      <c r="MAY212" s="4"/>
      <c r="MAZ212" s="4"/>
      <c r="MBA212" s="4"/>
      <c r="MBB212" s="4"/>
      <c r="MBC212" s="4"/>
      <c r="MBD212" s="4"/>
      <c r="MBE212" s="4"/>
      <c r="MBF212" s="4"/>
      <c r="MBG212" s="4"/>
      <c r="MBH212" s="4"/>
      <c r="MBI212" s="4"/>
      <c r="MBJ212" s="4"/>
      <c r="MBK212" s="4"/>
      <c r="MBL212" s="4"/>
      <c r="MBM212" s="4"/>
      <c r="MBN212" s="4"/>
      <c r="MBO212" s="4"/>
      <c r="MBP212" s="4"/>
      <c r="MBQ212" s="4"/>
      <c r="MBR212" s="4"/>
      <c r="MBS212" s="4"/>
      <c r="MBT212" s="4"/>
      <c r="MBU212" s="4"/>
      <c r="MBV212" s="4"/>
      <c r="MBW212" s="4"/>
      <c r="MBX212" s="4"/>
      <c r="MBY212" s="4"/>
      <c r="MBZ212" s="4"/>
      <c r="MCA212" s="4"/>
      <c r="MCB212" s="4"/>
      <c r="MCC212" s="4"/>
      <c r="MCD212" s="4"/>
      <c r="MCE212" s="4"/>
      <c r="MCF212" s="4"/>
      <c r="MCG212" s="4"/>
      <c r="MCH212" s="4"/>
      <c r="MCI212" s="4"/>
      <c r="MCJ212" s="4"/>
      <c r="MCK212" s="4"/>
      <c r="MCL212" s="4"/>
      <c r="MCM212" s="4"/>
      <c r="MCN212" s="4"/>
      <c r="MCO212" s="4"/>
      <c r="MCP212" s="4"/>
      <c r="MCQ212" s="4"/>
      <c r="MCR212" s="4"/>
      <c r="MCS212" s="4"/>
      <c r="MCT212" s="4"/>
      <c r="MCU212" s="4"/>
      <c r="MCV212" s="4"/>
      <c r="MCW212" s="4"/>
      <c r="MCX212" s="4"/>
      <c r="MCY212" s="4"/>
      <c r="MCZ212" s="4"/>
      <c r="MDA212" s="4"/>
      <c r="MDB212" s="4"/>
      <c r="MDC212" s="4"/>
      <c r="MDD212" s="4"/>
      <c r="MDE212" s="4"/>
      <c r="MDF212" s="4"/>
      <c r="MDG212" s="4"/>
      <c r="MDH212" s="4"/>
      <c r="MDI212" s="4"/>
      <c r="MDJ212" s="4"/>
      <c r="MDK212" s="4"/>
      <c r="MDL212" s="4"/>
      <c r="MDM212" s="4"/>
      <c r="MDN212" s="4"/>
      <c r="MDO212" s="4"/>
      <c r="MDP212" s="4"/>
      <c r="MDQ212" s="4"/>
      <c r="MDR212" s="4"/>
      <c r="MDS212" s="4"/>
      <c r="MDT212" s="4"/>
      <c r="MDU212" s="4"/>
      <c r="MDV212" s="4"/>
      <c r="MDW212" s="4"/>
      <c r="MDX212" s="4"/>
      <c r="MDY212" s="4"/>
      <c r="MDZ212" s="4"/>
      <c r="MEA212" s="4"/>
      <c r="MEB212" s="4"/>
      <c r="MEC212" s="4"/>
      <c r="MED212" s="4"/>
      <c r="MEE212" s="4"/>
      <c r="MEF212" s="4"/>
      <c r="MEG212" s="4"/>
      <c r="MEH212" s="4"/>
      <c r="MEI212" s="4"/>
      <c r="MEJ212" s="4"/>
      <c r="MEK212" s="4"/>
      <c r="MEL212" s="4"/>
      <c r="MEM212" s="4"/>
      <c r="MEN212" s="4"/>
      <c r="MEO212" s="4"/>
      <c r="MEP212" s="4"/>
      <c r="MEQ212" s="4"/>
      <c r="MER212" s="4"/>
      <c r="MES212" s="4"/>
      <c r="MET212" s="4"/>
      <c r="MEU212" s="4"/>
      <c r="MEV212" s="4"/>
      <c r="MEW212" s="4"/>
      <c r="MEX212" s="4"/>
      <c r="MEY212" s="4"/>
      <c r="MEZ212" s="4"/>
      <c r="MFA212" s="4"/>
      <c r="MFB212" s="4"/>
      <c r="MFC212" s="4"/>
      <c r="MFD212" s="4"/>
      <c r="MFE212" s="4"/>
      <c r="MFF212" s="4"/>
      <c r="MFG212" s="4"/>
      <c r="MFH212" s="4"/>
      <c r="MFI212" s="4"/>
      <c r="MFJ212" s="4"/>
      <c r="MFK212" s="4"/>
      <c r="MFL212" s="4"/>
      <c r="MFM212" s="4"/>
      <c r="MFN212" s="4"/>
      <c r="MFO212" s="4"/>
      <c r="MFP212" s="4"/>
      <c r="MFQ212" s="4"/>
      <c r="MFR212" s="4"/>
      <c r="MFS212" s="4"/>
      <c r="MFT212" s="4"/>
      <c r="MFU212" s="4"/>
      <c r="MFV212" s="4"/>
      <c r="MFW212" s="4"/>
      <c r="MFX212" s="4"/>
      <c r="MFY212" s="4"/>
      <c r="MFZ212" s="4"/>
      <c r="MGA212" s="4"/>
      <c r="MGB212" s="4"/>
      <c r="MGC212" s="4"/>
      <c r="MGD212" s="4"/>
      <c r="MGE212" s="4"/>
      <c r="MGF212" s="4"/>
      <c r="MGG212" s="4"/>
      <c r="MGH212" s="4"/>
      <c r="MGI212" s="4"/>
      <c r="MGJ212" s="4"/>
      <c r="MGK212" s="4"/>
      <c r="MGL212" s="4"/>
      <c r="MGM212" s="4"/>
      <c r="MGN212" s="4"/>
      <c r="MGO212" s="4"/>
      <c r="MGP212" s="4"/>
      <c r="MGQ212" s="4"/>
      <c r="MGR212" s="4"/>
      <c r="MGS212" s="4"/>
      <c r="MGT212" s="4"/>
      <c r="MGU212" s="4"/>
      <c r="MGV212" s="4"/>
      <c r="MGW212" s="4"/>
      <c r="MGX212" s="4"/>
      <c r="MGY212" s="4"/>
      <c r="MGZ212" s="4"/>
      <c r="MHA212" s="4"/>
      <c r="MHB212" s="4"/>
      <c r="MHC212" s="4"/>
      <c r="MHD212" s="4"/>
      <c r="MHE212" s="4"/>
      <c r="MHF212" s="4"/>
      <c r="MHG212" s="4"/>
      <c r="MHH212" s="4"/>
      <c r="MHI212" s="4"/>
      <c r="MHJ212" s="4"/>
      <c r="MHK212" s="4"/>
      <c r="MHL212" s="4"/>
      <c r="MHM212" s="4"/>
      <c r="MHN212" s="4"/>
      <c r="MHO212" s="4"/>
      <c r="MHP212" s="4"/>
      <c r="MHQ212" s="4"/>
      <c r="MHR212" s="4"/>
      <c r="MHS212" s="4"/>
      <c r="MHT212" s="4"/>
      <c r="MHU212" s="4"/>
      <c r="MHV212" s="4"/>
      <c r="MHW212" s="4"/>
      <c r="MHX212" s="4"/>
      <c r="MHY212" s="4"/>
      <c r="MHZ212" s="4"/>
      <c r="MIA212" s="4"/>
      <c r="MIB212" s="4"/>
      <c r="MIC212" s="4"/>
      <c r="MID212" s="4"/>
      <c r="MIE212" s="4"/>
      <c r="MIF212" s="4"/>
      <c r="MIG212" s="4"/>
      <c r="MIH212" s="4"/>
      <c r="MII212" s="4"/>
      <c r="MIJ212" s="4"/>
      <c r="MIK212" s="4"/>
      <c r="MIL212" s="4"/>
      <c r="MIM212" s="4"/>
      <c r="MIN212" s="4"/>
      <c r="MIO212" s="4"/>
      <c r="MIP212" s="4"/>
      <c r="MIQ212" s="4"/>
      <c r="MIR212" s="4"/>
      <c r="MIS212" s="4"/>
      <c r="MIT212" s="4"/>
      <c r="MIU212" s="4"/>
      <c r="MIV212" s="4"/>
      <c r="MIW212" s="4"/>
      <c r="MIX212" s="4"/>
      <c r="MIY212" s="4"/>
      <c r="MIZ212" s="4"/>
      <c r="MJA212" s="4"/>
      <c r="MJB212" s="4"/>
      <c r="MJC212" s="4"/>
      <c r="MJD212" s="4"/>
      <c r="MJE212" s="4"/>
      <c r="MJF212" s="4"/>
      <c r="MJG212" s="4"/>
      <c r="MJH212" s="4"/>
      <c r="MJI212" s="4"/>
      <c r="MJJ212" s="4"/>
      <c r="MJK212" s="4"/>
      <c r="MJL212" s="4"/>
      <c r="MJM212" s="4"/>
      <c r="MJN212" s="4"/>
      <c r="MJO212" s="4"/>
      <c r="MJP212" s="4"/>
      <c r="MJQ212" s="4"/>
      <c r="MJR212" s="4"/>
      <c r="MJS212" s="4"/>
      <c r="MJT212" s="4"/>
      <c r="MJU212" s="4"/>
      <c r="MJV212" s="4"/>
      <c r="MJW212" s="4"/>
      <c r="MJX212" s="4"/>
      <c r="MJY212" s="4"/>
      <c r="MJZ212" s="4"/>
      <c r="MKA212" s="4"/>
      <c r="MKB212" s="4"/>
      <c r="MKC212" s="4"/>
      <c r="MKD212" s="4"/>
      <c r="MKE212" s="4"/>
      <c r="MKF212" s="4"/>
      <c r="MKG212" s="4"/>
      <c r="MKH212" s="4"/>
      <c r="MKI212" s="4"/>
      <c r="MKJ212" s="4"/>
      <c r="MKK212" s="4"/>
      <c r="MKL212" s="4"/>
      <c r="MKM212" s="4"/>
      <c r="MKN212" s="4"/>
      <c r="MKO212" s="4"/>
      <c r="MKP212" s="4"/>
      <c r="MKQ212" s="4"/>
      <c r="MKR212" s="4"/>
      <c r="MKS212" s="4"/>
      <c r="MKT212" s="4"/>
      <c r="MKU212" s="4"/>
      <c r="MKV212" s="4"/>
      <c r="MKW212" s="4"/>
      <c r="MKX212" s="4"/>
      <c r="MKY212" s="4"/>
      <c r="MKZ212" s="4"/>
      <c r="MLA212" s="4"/>
      <c r="MLB212" s="4"/>
      <c r="MLC212" s="4"/>
      <c r="MLD212" s="4"/>
      <c r="MLE212" s="4"/>
      <c r="MLF212" s="4"/>
      <c r="MLG212" s="4"/>
      <c r="MLH212" s="4"/>
      <c r="MLI212" s="4"/>
      <c r="MLJ212" s="4"/>
      <c r="MLK212" s="4"/>
      <c r="MLL212" s="4"/>
      <c r="MLM212" s="4"/>
      <c r="MLN212" s="4"/>
      <c r="MLO212" s="4"/>
      <c r="MLP212" s="4"/>
      <c r="MLQ212" s="4"/>
      <c r="MLR212" s="4"/>
      <c r="MLS212" s="4"/>
      <c r="MLT212" s="4"/>
      <c r="MLU212" s="4"/>
      <c r="MLV212" s="4"/>
      <c r="MLW212" s="4"/>
      <c r="MLX212" s="4"/>
      <c r="MLY212" s="4"/>
      <c r="MLZ212" s="4"/>
      <c r="MMA212" s="4"/>
      <c r="MMB212" s="4"/>
      <c r="MMC212" s="4"/>
      <c r="MMD212" s="4"/>
      <c r="MME212" s="4"/>
      <c r="MMF212" s="4"/>
      <c r="MMG212" s="4"/>
      <c r="MMH212" s="4"/>
      <c r="MMI212" s="4"/>
      <c r="MMJ212" s="4"/>
      <c r="MMK212" s="4"/>
      <c r="MML212" s="4"/>
      <c r="MMM212" s="4"/>
      <c r="MMN212" s="4"/>
      <c r="MMO212" s="4"/>
      <c r="MMP212" s="4"/>
      <c r="MMQ212" s="4"/>
      <c r="MMR212" s="4"/>
      <c r="MMS212" s="4"/>
      <c r="MMT212" s="4"/>
      <c r="MMU212" s="4"/>
      <c r="MMV212" s="4"/>
      <c r="MMW212" s="4"/>
      <c r="MMX212" s="4"/>
      <c r="MMY212" s="4"/>
      <c r="MMZ212" s="4"/>
      <c r="MNA212" s="4"/>
      <c r="MNB212" s="4"/>
      <c r="MNC212" s="4"/>
      <c r="MND212" s="4"/>
      <c r="MNE212" s="4"/>
      <c r="MNF212" s="4"/>
      <c r="MNG212" s="4"/>
      <c r="MNH212" s="4"/>
      <c r="MNI212" s="4"/>
      <c r="MNJ212" s="4"/>
      <c r="MNK212" s="4"/>
      <c r="MNL212" s="4"/>
      <c r="MNM212" s="4"/>
      <c r="MNN212" s="4"/>
      <c r="MNO212" s="4"/>
      <c r="MNP212" s="4"/>
      <c r="MNQ212" s="4"/>
      <c r="MNR212" s="4"/>
      <c r="MNS212" s="4"/>
      <c r="MNT212" s="4"/>
      <c r="MNU212" s="4"/>
      <c r="MNV212" s="4"/>
      <c r="MNW212" s="4"/>
      <c r="MNX212" s="4"/>
      <c r="MNY212" s="4"/>
      <c r="MNZ212" s="4"/>
      <c r="MOA212" s="4"/>
      <c r="MOB212" s="4"/>
      <c r="MOC212" s="4"/>
      <c r="MOD212" s="4"/>
      <c r="MOE212" s="4"/>
      <c r="MOF212" s="4"/>
      <c r="MOG212" s="4"/>
      <c r="MOH212" s="4"/>
      <c r="MOI212" s="4"/>
      <c r="MOJ212" s="4"/>
      <c r="MOK212" s="4"/>
      <c r="MOL212" s="4"/>
      <c r="MOM212" s="4"/>
      <c r="MON212" s="4"/>
      <c r="MOO212" s="4"/>
      <c r="MOP212" s="4"/>
      <c r="MOQ212" s="4"/>
      <c r="MOR212" s="4"/>
      <c r="MOS212" s="4"/>
      <c r="MOT212" s="4"/>
      <c r="MOU212" s="4"/>
      <c r="MOV212" s="4"/>
      <c r="MOW212" s="4"/>
      <c r="MOX212" s="4"/>
      <c r="MOY212" s="4"/>
      <c r="MOZ212" s="4"/>
      <c r="MPA212" s="4"/>
      <c r="MPB212" s="4"/>
      <c r="MPC212" s="4"/>
      <c r="MPD212" s="4"/>
      <c r="MPE212" s="4"/>
      <c r="MPF212" s="4"/>
      <c r="MPG212" s="4"/>
      <c r="MPH212" s="4"/>
      <c r="MPI212" s="4"/>
      <c r="MPJ212" s="4"/>
      <c r="MPK212" s="4"/>
      <c r="MPL212" s="4"/>
      <c r="MPM212" s="4"/>
      <c r="MPN212" s="4"/>
      <c r="MPO212" s="4"/>
      <c r="MPP212" s="4"/>
      <c r="MPQ212" s="4"/>
      <c r="MPR212" s="4"/>
      <c r="MPS212" s="4"/>
      <c r="MPT212" s="4"/>
      <c r="MPU212" s="4"/>
      <c r="MPV212" s="4"/>
      <c r="MPW212" s="4"/>
      <c r="MPX212" s="4"/>
      <c r="MPY212" s="4"/>
      <c r="MPZ212" s="4"/>
      <c r="MQA212" s="4"/>
      <c r="MQB212" s="4"/>
      <c r="MQC212" s="4"/>
      <c r="MQD212" s="4"/>
      <c r="MQE212" s="4"/>
      <c r="MQF212" s="4"/>
      <c r="MQG212" s="4"/>
      <c r="MQH212" s="4"/>
      <c r="MQI212" s="4"/>
      <c r="MQJ212" s="4"/>
      <c r="MQK212" s="4"/>
      <c r="MQL212" s="4"/>
      <c r="MQM212" s="4"/>
      <c r="MQN212" s="4"/>
      <c r="MQO212" s="4"/>
      <c r="MQP212" s="4"/>
      <c r="MQQ212" s="4"/>
      <c r="MQR212" s="4"/>
      <c r="MQS212" s="4"/>
      <c r="MQT212" s="4"/>
      <c r="MQU212" s="4"/>
      <c r="MQV212" s="4"/>
      <c r="MQW212" s="4"/>
      <c r="MQX212" s="4"/>
      <c r="MQY212" s="4"/>
      <c r="MQZ212" s="4"/>
      <c r="MRA212" s="4"/>
      <c r="MRB212" s="4"/>
      <c r="MRC212" s="4"/>
      <c r="MRD212" s="4"/>
      <c r="MRE212" s="4"/>
      <c r="MRF212" s="4"/>
      <c r="MRG212" s="4"/>
      <c r="MRH212" s="4"/>
      <c r="MRI212" s="4"/>
      <c r="MRJ212" s="4"/>
      <c r="MRK212" s="4"/>
      <c r="MRL212" s="4"/>
      <c r="MRM212" s="4"/>
      <c r="MRN212" s="4"/>
      <c r="MRO212" s="4"/>
      <c r="MRP212" s="4"/>
      <c r="MRQ212" s="4"/>
      <c r="MRR212" s="4"/>
      <c r="MRS212" s="4"/>
      <c r="MRT212" s="4"/>
      <c r="MRU212" s="4"/>
      <c r="MRV212" s="4"/>
      <c r="MRW212" s="4"/>
      <c r="MRX212" s="4"/>
      <c r="MRY212" s="4"/>
      <c r="MRZ212" s="4"/>
      <c r="MSA212" s="4"/>
      <c r="MSB212" s="4"/>
      <c r="MSC212" s="4"/>
      <c r="MSD212" s="4"/>
      <c r="MSE212" s="4"/>
      <c r="MSF212" s="4"/>
      <c r="MSG212" s="4"/>
      <c r="MSH212" s="4"/>
      <c r="MSI212" s="4"/>
      <c r="MSJ212" s="4"/>
      <c r="MSK212" s="4"/>
      <c r="MSL212" s="4"/>
      <c r="MSM212" s="4"/>
      <c r="MSN212" s="4"/>
      <c r="MSO212" s="4"/>
      <c r="MSP212" s="4"/>
      <c r="MSQ212" s="4"/>
      <c r="MSR212" s="4"/>
      <c r="MSS212" s="4"/>
      <c r="MST212" s="4"/>
      <c r="MSU212" s="4"/>
      <c r="MSV212" s="4"/>
      <c r="MSW212" s="4"/>
      <c r="MSX212" s="4"/>
      <c r="MSY212" s="4"/>
      <c r="MSZ212" s="4"/>
      <c r="MTA212" s="4"/>
      <c r="MTB212" s="4"/>
      <c r="MTC212" s="4"/>
      <c r="MTD212" s="4"/>
      <c r="MTE212" s="4"/>
      <c r="MTF212" s="4"/>
      <c r="MTG212" s="4"/>
      <c r="MTH212" s="4"/>
      <c r="MTI212" s="4"/>
      <c r="MTJ212" s="4"/>
      <c r="MTK212" s="4"/>
      <c r="MTL212" s="4"/>
      <c r="MTM212" s="4"/>
      <c r="MTN212" s="4"/>
      <c r="MTO212" s="4"/>
      <c r="MTP212" s="4"/>
      <c r="MTQ212" s="4"/>
      <c r="MTR212" s="4"/>
      <c r="MTS212" s="4"/>
      <c r="MTT212" s="4"/>
      <c r="MTU212" s="4"/>
      <c r="MTV212" s="4"/>
      <c r="MTW212" s="4"/>
      <c r="MTX212" s="4"/>
      <c r="MTY212" s="4"/>
      <c r="MTZ212" s="4"/>
      <c r="MUA212" s="4"/>
      <c r="MUB212" s="4"/>
      <c r="MUC212" s="4"/>
      <c r="MUD212" s="4"/>
      <c r="MUE212" s="4"/>
      <c r="MUF212" s="4"/>
      <c r="MUG212" s="4"/>
      <c r="MUH212" s="4"/>
      <c r="MUI212" s="4"/>
      <c r="MUJ212" s="4"/>
      <c r="MUK212" s="4"/>
      <c r="MUL212" s="4"/>
      <c r="MUM212" s="4"/>
      <c r="MUN212" s="4"/>
      <c r="MUO212" s="4"/>
      <c r="MUP212" s="4"/>
      <c r="MUQ212" s="4"/>
      <c r="MUR212" s="4"/>
      <c r="MUS212" s="4"/>
      <c r="MUT212" s="4"/>
      <c r="MUU212" s="4"/>
      <c r="MUV212" s="4"/>
      <c r="MUW212" s="4"/>
      <c r="MUX212" s="4"/>
      <c r="MUY212" s="4"/>
      <c r="MUZ212" s="4"/>
      <c r="MVA212" s="4"/>
      <c r="MVB212" s="4"/>
      <c r="MVC212" s="4"/>
      <c r="MVD212" s="4"/>
      <c r="MVE212" s="4"/>
      <c r="MVF212" s="4"/>
      <c r="MVG212" s="4"/>
      <c r="MVH212" s="4"/>
      <c r="MVI212" s="4"/>
      <c r="MVJ212" s="4"/>
      <c r="MVK212" s="4"/>
      <c r="MVL212" s="4"/>
      <c r="MVM212" s="4"/>
      <c r="MVN212" s="4"/>
      <c r="MVO212" s="4"/>
      <c r="MVP212" s="4"/>
      <c r="MVQ212" s="4"/>
      <c r="MVR212" s="4"/>
      <c r="MVS212" s="4"/>
      <c r="MVT212" s="4"/>
      <c r="MVU212" s="4"/>
      <c r="MVV212" s="4"/>
      <c r="MVW212" s="4"/>
      <c r="MVX212" s="4"/>
      <c r="MVY212" s="4"/>
      <c r="MVZ212" s="4"/>
      <c r="MWA212" s="4"/>
      <c r="MWB212" s="4"/>
      <c r="MWC212" s="4"/>
      <c r="MWD212" s="4"/>
      <c r="MWE212" s="4"/>
      <c r="MWF212" s="4"/>
      <c r="MWG212" s="4"/>
      <c r="MWH212" s="4"/>
      <c r="MWI212" s="4"/>
      <c r="MWJ212" s="4"/>
      <c r="MWK212" s="4"/>
      <c r="MWL212" s="4"/>
      <c r="MWM212" s="4"/>
      <c r="MWN212" s="4"/>
      <c r="MWO212" s="4"/>
      <c r="MWP212" s="4"/>
      <c r="MWQ212" s="4"/>
      <c r="MWR212" s="4"/>
      <c r="MWS212" s="4"/>
      <c r="MWT212" s="4"/>
      <c r="MWU212" s="4"/>
      <c r="MWV212" s="4"/>
      <c r="MWW212" s="4"/>
      <c r="MWX212" s="4"/>
      <c r="MWY212" s="4"/>
      <c r="MWZ212" s="4"/>
      <c r="MXA212" s="4"/>
      <c r="MXB212" s="4"/>
      <c r="MXC212" s="4"/>
      <c r="MXD212" s="4"/>
      <c r="MXE212" s="4"/>
      <c r="MXF212" s="4"/>
      <c r="MXG212" s="4"/>
      <c r="MXH212" s="4"/>
      <c r="MXI212" s="4"/>
      <c r="MXJ212" s="4"/>
      <c r="MXK212" s="4"/>
      <c r="MXL212" s="4"/>
      <c r="MXM212" s="4"/>
      <c r="MXN212" s="4"/>
      <c r="MXO212" s="4"/>
      <c r="MXP212" s="4"/>
      <c r="MXQ212" s="4"/>
      <c r="MXR212" s="4"/>
      <c r="MXS212" s="4"/>
      <c r="MXT212" s="4"/>
      <c r="MXU212" s="4"/>
      <c r="MXV212" s="4"/>
      <c r="MXW212" s="4"/>
      <c r="MXX212" s="4"/>
      <c r="MXY212" s="4"/>
      <c r="MXZ212" s="4"/>
      <c r="MYA212" s="4"/>
      <c r="MYB212" s="4"/>
      <c r="MYC212" s="4"/>
      <c r="MYD212" s="4"/>
      <c r="MYE212" s="4"/>
      <c r="MYF212" s="4"/>
      <c r="MYG212" s="4"/>
      <c r="MYH212" s="4"/>
      <c r="MYI212" s="4"/>
      <c r="MYJ212" s="4"/>
      <c r="MYK212" s="4"/>
      <c r="MYL212" s="4"/>
      <c r="MYM212" s="4"/>
      <c r="MYN212" s="4"/>
      <c r="MYO212" s="4"/>
      <c r="MYP212" s="4"/>
      <c r="MYQ212" s="4"/>
      <c r="MYR212" s="4"/>
      <c r="MYS212" s="4"/>
      <c r="MYT212" s="4"/>
      <c r="MYU212" s="4"/>
      <c r="MYV212" s="4"/>
      <c r="MYW212" s="4"/>
      <c r="MYX212" s="4"/>
      <c r="MYY212" s="4"/>
      <c r="MYZ212" s="4"/>
      <c r="MZA212" s="4"/>
      <c r="MZB212" s="4"/>
      <c r="MZC212" s="4"/>
      <c r="MZD212" s="4"/>
      <c r="MZE212" s="4"/>
      <c r="MZF212" s="4"/>
      <c r="MZG212" s="4"/>
      <c r="MZH212" s="4"/>
      <c r="MZI212" s="4"/>
      <c r="MZJ212" s="4"/>
      <c r="MZK212" s="4"/>
      <c r="MZL212" s="4"/>
      <c r="MZM212" s="4"/>
      <c r="MZN212" s="4"/>
      <c r="MZO212" s="4"/>
      <c r="MZP212" s="4"/>
      <c r="MZQ212" s="4"/>
      <c r="MZR212" s="4"/>
      <c r="MZS212" s="4"/>
      <c r="MZT212" s="4"/>
      <c r="MZU212" s="4"/>
      <c r="MZV212" s="4"/>
      <c r="MZW212" s="4"/>
      <c r="MZX212" s="4"/>
      <c r="MZY212" s="4"/>
      <c r="MZZ212" s="4"/>
      <c r="NAA212" s="4"/>
      <c r="NAB212" s="4"/>
      <c r="NAC212" s="4"/>
      <c r="NAD212" s="4"/>
      <c r="NAE212" s="4"/>
      <c r="NAF212" s="4"/>
      <c r="NAG212" s="4"/>
      <c r="NAH212" s="4"/>
      <c r="NAI212" s="4"/>
      <c r="NAJ212" s="4"/>
      <c r="NAK212" s="4"/>
      <c r="NAL212" s="4"/>
      <c r="NAM212" s="4"/>
      <c r="NAN212" s="4"/>
      <c r="NAO212" s="4"/>
      <c r="NAP212" s="4"/>
      <c r="NAQ212" s="4"/>
      <c r="NAR212" s="4"/>
      <c r="NAS212" s="4"/>
      <c r="NAT212" s="4"/>
      <c r="NAU212" s="4"/>
      <c r="NAV212" s="4"/>
      <c r="NAW212" s="4"/>
      <c r="NAX212" s="4"/>
      <c r="NAY212" s="4"/>
      <c r="NAZ212" s="4"/>
      <c r="NBA212" s="4"/>
      <c r="NBB212" s="4"/>
      <c r="NBC212" s="4"/>
      <c r="NBD212" s="4"/>
      <c r="NBE212" s="4"/>
      <c r="NBF212" s="4"/>
      <c r="NBG212" s="4"/>
      <c r="NBH212" s="4"/>
      <c r="NBI212" s="4"/>
      <c r="NBJ212" s="4"/>
      <c r="NBK212" s="4"/>
      <c r="NBL212" s="4"/>
      <c r="NBM212" s="4"/>
      <c r="NBN212" s="4"/>
      <c r="NBO212" s="4"/>
      <c r="NBP212" s="4"/>
      <c r="NBQ212" s="4"/>
      <c r="NBR212" s="4"/>
      <c r="NBS212" s="4"/>
      <c r="NBT212" s="4"/>
      <c r="NBU212" s="4"/>
      <c r="NBV212" s="4"/>
      <c r="NBW212" s="4"/>
      <c r="NBX212" s="4"/>
      <c r="NBY212" s="4"/>
      <c r="NBZ212" s="4"/>
      <c r="NCA212" s="4"/>
      <c r="NCB212" s="4"/>
      <c r="NCC212" s="4"/>
      <c r="NCD212" s="4"/>
      <c r="NCE212" s="4"/>
      <c r="NCF212" s="4"/>
      <c r="NCG212" s="4"/>
      <c r="NCH212" s="4"/>
      <c r="NCI212" s="4"/>
      <c r="NCJ212" s="4"/>
      <c r="NCK212" s="4"/>
      <c r="NCL212" s="4"/>
      <c r="NCM212" s="4"/>
      <c r="NCN212" s="4"/>
      <c r="NCO212" s="4"/>
      <c r="NCP212" s="4"/>
      <c r="NCQ212" s="4"/>
      <c r="NCR212" s="4"/>
      <c r="NCS212" s="4"/>
      <c r="NCT212" s="4"/>
      <c r="NCU212" s="4"/>
      <c r="NCV212" s="4"/>
      <c r="NCW212" s="4"/>
      <c r="NCX212" s="4"/>
      <c r="NCY212" s="4"/>
      <c r="NCZ212" s="4"/>
      <c r="NDA212" s="4"/>
      <c r="NDB212" s="4"/>
      <c r="NDC212" s="4"/>
      <c r="NDD212" s="4"/>
      <c r="NDE212" s="4"/>
      <c r="NDF212" s="4"/>
      <c r="NDG212" s="4"/>
      <c r="NDH212" s="4"/>
      <c r="NDI212" s="4"/>
      <c r="NDJ212" s="4"/>
      <c r="NDK212" s="4"/>
      <c r="NDL212" s="4"/>
      <c r="NDM212" s="4"/>
      <c r="NDN212" s="4"/>
      <c r="NDO212" s="4"/>
      <c r="NDP212" s="4"/>
      <c r="NDQ212" s="4"/>
      <c r="NDR212" s="4"/>
      <c r="NDS212" s="4"/>
      <c r="NDT212" s="4"/>
      <c r="NDU212" s="4"/>
      <c r="NDV212" s="4"/>
      <c r="NDW212" s="4"/>
      <c r="NDX212" s="4"/>
      <c r="NDY212" s="4"/>
      <c r="NDZ212" s="4"/>
      <c r="NEA212" s="4"/>
      <c r="NEB212" s="4"/>
      <c r="NEC212" s="4"/>
      <c r="NED212" s="4"/>
      <c r="NEE212" s="4"/>
      <c r="NEF212" s="4"/>
      <c r="NEG212" s="4"/>
      <c r="NEH212" s="4"/>
      <c r="NEI212" s="4"/>
      <c r="NEJ212" s="4"/>
      <c r="NEK212" s="4"/>
      <c r="NEL212" s="4"/>
      <c r="NEM212" s="4"/>
      <c r="NEN212" s="4"/>
      <c r="NEO212" s="4"/>
      <c r="NEP212" s="4"/>
      <c r="NEQ212" s="4"/>
      <c r="NER212" s="4"/>
      <c r="NES212" s="4"/>
      <c r="NET212" s="4"/>
      <c r="NEU212" s="4"/>
      <c r="NEV212" s="4"/>
      <c r="NEW212" s="4"/>
      <c r="NEX212" s="4"/>
      <c r="NEY212" s="4"/>
      <c r="NEZ212" s="4"/>
      <c r="NFA212" s="4"/>
      <c r="NFB212" s="4"/>
      <c r="NFC212" s="4"/>
      <c r="NFD212" s="4"/>
      <c r="NFE212" s="4"/>
      <c r="NFF212" s="4"/>
      <c r="NFG212" s="4"/>
      <c r="NFH212" s="4"/>
      <c r="NFI212" s="4"/>
      <c r="NFJ212" s="4"/>
      <c r="NFK212" s="4"/>
      <c r="NFL212" s="4"/>
      <c r="NFM212" s="4"/>
      <c r="NFN212" s="4"/>
      <c r="NFO212" s="4"/>
      <c r="NFP212" s="4"/>
      <c r="NFQ212" s="4"/>
      <c r="NFR212" s="4"/>
      <c r="NFS212" s="4"/>
      <c r="NFT212" s="4"/>
      <c r="NFU212" s="4"/>
      <c r="NFV212" s="4"/>
      <c r="NFW212" s="4"/>
      <c r="NFX212" s="4"/>
      <c r="NFY212" s="4"/>
      <c r="NFZ212" s="4"/>
      <c r="NGA212" s="4"/>
      <c r="NGB212" s="4"/>
      <c r="NGC212" s="4"/>
      <c r="NGD212" s="4"/>
      <c r="NGE212" s="4"/>
      <c r="NGF212" s="4"/>
      <c r="NGG212" s="4"/>
      <c r="NGH212" s="4"/>
      <c r="NGI212" s="4"/>
      <c r="NGJ212" s="4"/>
      <c r="NGK212" s="4"/>
      <c r="NGL212" s="4"/>
      <c r="NGM212" s="4"/>
      <c r="NGN212" s="4"/>
      <c r="NGO212" s="4"/>
      <c r="NGP212" s="4"/>
      <c r="NGQ212" s="4"/>
      <c r="NGR212" s="4"/>
      <c r="NGS212" s="4"/>
      <c r="NGT212" s="4"/>
      <c r="NGU212" s="4"/>
      <c r="NGV212" s="4"/>
      <c r="NGW212" s="4"/>
      <c r="NGX212" s="4"/>
      <c r="NGY212" s="4"/>
      <c r="NGZ212" s="4"/>
      <c r="NHA212" s="4"/>
      <c r="NHB212" s="4"/>
      <c r="NHC212" s="4"/>
      <c r="NHD212" s="4"/>
      <c r="NHE212" s="4"/>
      <c r="NHF212" s="4"/>
      <c r="NHG212" s="4"/>
      <c r="NHH212" s="4"/>
      <c r="NHI212" s="4"/>
      <c r="NHJ212" s="4"/>
      <c r="NHK212" s="4"/>
      <c r="NHL212" s="4"/>
      <c r="NHM212" s="4"/>
      <c r="NHN212" s="4"/>
      <c r="NHO212" s="4"/>
      <c r="NHP212" s="4"/>
      <c r="NHQ212" s="4"/>
      <c r="NHR212" s="4"/>
      <c r="NHS212" s="4"/>
      <c r="NHT212" s="4"/>
      <c r="NHU212" s="4"/>
      <c r="NHV212" s="4"/>
      <c r="NHW212" s="4"/>
      <c r="NHX212" s="4"/>
      <c r="NHY212" s="4"/>
      <c r="NHZ212" s="4"/>
      <c r="NIA212" s="4"/>
      <c r="NIB212" s="4"/>
      <c r="NIC212" s="4"/>
      <c r="NID212" s="4"/>
      <c r="NIE212" s="4"/>
      <c r="NIF212" s="4"/>
      <c r="NIG212" s="4"/>
      <c r="NIH212" s="4"/>
      <c r="NII212" s="4"/>
      <c r="NIJ212" s="4"/>
      <c r="NIK212" s="4"/>
      <c r="NIL212" s="4"/>
      <c r="NIM212" s="4"/>
      <c r="NIN212" s="4"/>
      <c r="NIO212" s="4"/>
      <c r="NIP212" s="4"/>
      <c r="NIQ212" s="4"/>
      <c r="NIR212" s="4"/>
      <c r="NIS212" s="4"/>
      <c r="NIT212" s="4"/>
      <c r="NIU212" s="4"/>
      <c r="NIV212" s="4"/>
      <c r="NIW212" s="4"/>
      <c r="NIX212" s="4"/>
      <c r="NIY212" s="4"/>
      <c r="NIZ212" s="4"/>
      <c r="NJA212" s="4"/>
      <c r="NJB212" s="4"/>
      <c r="NJC212" s="4"/>
      <c r="NJD212" s="4"/>
      <c r="NJE212" s="4"/>
      <c r="NJF212" s="4"/>
      <c r="NJG212" s="4"/>
      <c r="NJH212" s="4"/>
      <c r="NJI212" s="4"/>
      <c r="NJJ212" s="4"/>
      <c r="NJK212" s="4"/>
      <c r="NJL212" s="4"/>
      <c r="NJM212" s="4"/>
      <c r="NJN212" s="4"/>
      <c r="NJO212" s="4"/>
      <c r="NJP212" s="4"/>
      <c r="NJQ212" s="4"/>
      <c r="NJR212" s="4"/>
      <c r="NJS212" s="4"/>
      <c r="NJT212" s="4"/>
      <c r="NJU212" s="4"/>
      <c r="NJV212" s="4"/>
      <c r="NJW212" s="4"/>
      <c r="NJX212" s="4"/>
      <c r="NJY212" s="4"/>
      <c r="NJZ212" s="4"/>
      <c r="NKA212" s="4"/>
      <c r="NKB212" s="4"/>
      <c r="NKC212" s="4"/>
      <c r="NKD212" s="4"/>
      <c r="NKE212" s="4"/>
      <c r="NKF212" s="4"/>
      <c r="NKG212" s="4"/>
      <c r="NKH212" s="4"/>
      <c r="NKI212" s="4"/>
      <c r="NKJ212" s="4"/>
      <c r="NKK212" s="4"/>
      <c r="NKL212" s="4"/>
      <c r="NKM212" s="4"/>
      <c r="NKN212" s="4"/>
      <c r="NKO212" s="4"/>
      <c r="NKP212" s="4"/>
      <c r="NKQ212" s="4"/>
      <c r="NKR212" s="4"/>
      <c r="NKS212" s="4"/>
      <c r="NKT212" s="4"/>
      <c r="NKU212" s="4"/>
      <c r="NKV212" s="4"/>
      <c r="NKW212" s="4"/>
      <c r="NKX212" s="4"/>
      <c r="NKY212" s="4"/>
      <c r="NKZ212" s="4"/>
      <c r="NLA212" s="4"/>
      <c r="NLB212" s="4"/>
      <c r="NLC212" s="4"/>
      <c r="NLD212" s="4"/>
      <c r="NLE212" s="4"/>
      <c r="NLF212" s="4"/>
      <c r="NLG212" s="4"/>
      <c r="NLH212" s="4"/>
      <c r="NLI212" s="4"/>
      <c r="NLJ212" s="4"/>
      <c r="NLK212" s="4"/>
      <c r="NLL212" s="4"/>
      <c r="NLM212" s="4"/>
      <c r="NLN212" s="4"/>
      <c r="NLO212" s="4"/>
      <c r="NLP212" s="4"/>
      <c r="NLQ212" s="4"/>
      <c r="NLR212" s="4"/>
      <c r="NLS212" s="4"/>
      <c r="NLT212" s="4"/>
      <c r="NLU212" s="4"/>
      <c r="NLV212" s="4"/>
      <c r="NLW212" s="4"/>
      <c r="NLX212" s="4"/>
      <c r="NLY212" s="4"/>
      <c r="NLZ212" s="4"/>
      <c r="NMA212" s="4"/>
      <c r="NMB212" s="4"/>
      <c r="NMC212" s="4"/>
      <c r="NMD212" s="4"/>
      <c r="NME212" s="4"/>
      <c r="NMF212" s="4"/>
      <c r="NMG212" s="4"/>
      <c r="NMH212" s="4"/>
      <c r="NMI212" s="4"/>
      <c r="NMJ212" s="4"/>
      <c r="NMK212" s="4"/>
      <c r="NML212" s="4"/>
      <c r="NMM212" s="4"/>
      <c r="NMN212" s="4"/>
      <c r="NMO212" s="4"/>
      <c r="NMP212" s="4"/>
      <c r="NMQ212" s="4"/>
      <c r="NMR212" s="4"/>
      <c r="NMS212" s="4"/>
      <c r="NMT212" s="4"/>
      <c r="NMU212" s="4"/>
      <c r="NMV212" s="4"/>
      <c r="NMW212" s="4"/>
      <c r="NMX212" s="4"/>
      <c r="NMY212" s="4"/>
      <c r="NMZ212" s="4"/>
      <c r="NNA212" s="4"/>
      <c r="NNB212" s="4"/>
      <c r="NNC212" s="4"/>
      <c r="NND212" s="4"/>
      <c r="NNE212" s="4"/>
      <c r="NNF212" s="4"/>
      <c r="NNG212" s="4"/>
      <c r="NNH212" s="4"/>
      <c r="NNI212" s="4"/>
      <c r="NNJ212" s="4"/>
      <c r="NNK212" s="4"/>
      <c r="NNL212" s="4"/>
      <c r="NNM212" s="4"/>
      <c r="NNN212" s="4"/>
      <c r="NNO212" s="4"/>
      <c r="NNP212" s="4"/>
      <c r="NNQ212" s="4"/>
      <c r="NNR212" s="4"/>
      <c r="NNS212" s="4"/>
      <c r="NNT212" s="4"/>
      <c r="NNU212" s="4"/>
      <c r="NNV212" s="4"/>
      <c r="NNW212" s="4"/>
      <c r="NNX212" s="4"/>
      <c r="NNY212" s="4"/>
      <c r="NNZ212" s="4"/>
      <c r="NOA212" s="4"/>
      <c r="NOB212" s="4"/>
      <c r="NOC212" s="4"/>
      <c r="NOD212" s="4"/>
      <c r="NOE212" s="4"/>
      <c r="NOF212" s="4"/>
      <c r="NOG212" s="4"/>
      <c r="NOH212" s="4"/>
      <c r="NOI212" s="4"/>
      <c r="NOJ212" s="4"/>
      <c r="NOK212" s="4"/>
      <c r="NOL212" s="4"/>
      <c r="NOM212" s="4"/>
      <c r="NON212" s="4"/>
      <c r="NOO212" s="4"/>
      <c r="NOP212" s="4"/>
      <c r="NOQ212" s="4"/>
      <c r="NOR212" s="4"/>
      <c r="NOS212" s="4"/>
      <c r="NOT212" s="4"/>
      <c r="NOU212" s="4"/>
      <c r="NOV212" s="4"/>
      <c r="NOW212" s="4"/>
      <c r="NOX212" s="4"/>
      <c r="NOY212" s="4"/>
      <c r="NOZ212" s="4"/>
      <c r="NPA212" s="4"/>
      <c r="NPB212" s="4"/>
      <c r="NPC212" s="4"/>
      <c r="NPD212" s="4"/>
      <c r="NPE212" s="4"/>
      <c r="NPF212" s="4"/>
      <c r="NPG212" s="4"/>
      <c r="NPH212" s="4"/>
      <c r="NPI212" s="4"/>
      <c r="NPJ212" s="4"/>
      <c r="NPK212" s="4"/>
      <c r="NPL212" s="4"/>
      <c r="NPM212" s="4"/>
      <c r="NPN212" s="4"/>
      <c r="NPO212" s="4"/>
      <c r="NPP212" s="4"/>
      <c r="NPQ212" s="4"/>
      <c r="NPR212" s="4"/>
      <c r="NPS212" s="4"/>
      <c r="NPT212" s="4"/>
      <c r="NPU212" s="4"/>
      <c r="NPV212" s="4"/>
      <c r="NPW212" s="4"/>
      <c r="NPX212" s="4"/>
      <c r="NPY212" s="4"/>
      <c r="NPZ212" s="4"/>
      <c r="NQA212" s="4"/>
      <c r="NQB212" s="4"/>
      <c r="NQC212" s="4"/>
      <c r="NQD212" s="4"/>
      <c r="NQE212" s="4"/>
      <c r="NQF212" s="4"/>
      <c r="NQG212" s="4"/>
      <c r="NQH212" s="4"/>
      <c r="NQI212" s="4"/>
      <c r="NQJ212" s="4"/>
      <c r="NQK212" s="4"/>
      <c r="NQL212" s="4"/>
      <c r="NQM212" s="4"/>
      <c r="NQN212" s="4"/>
      <c r="NQO212" s="4"/>
      <c r="NQP212" s="4"/>
      <c r="NQQ212" s="4"/>
      <c r="NQR212" s="4"/>
      <c r="NQS212" s="4"/>
      <c r="NQT212" s="4"/>
      <c r="NQU212" s="4"/>
      <c r="NQV212" s="4"/>
      <c r="NQW212" s="4"/>
      <c r="NQX212" s="4"/>
      <c r="NQY212" s="4"/>
      <c r="NQZ212" s="4"/>
      <c r="NRA212" s="4"/>
      <c r="NRB212" s="4"/>
      <c r="NRC212" s="4"/>
      <c r="NRD212" s="4"/>
      <c r="NRE212" s="4"/>
      <c r="NRF212" s="4"/>
      <c r="NRG212" s="4"/>
      <c r="NRH212" s="4"/>
      <c r="NRI212" s="4"/>
      <c r="NRJ212" s="4"/>
      <c r="NRK212" s="4"/>
      <c r="NRL212" s="4"/>
      <c r="NRM212" s="4"/>
      <c r="NRN212" s="4"/>
      <c r="NRO212" s="4"/>
      <c r="NRP212" s="4"/>
      <c r="NRQ212" s="4"/>
      <c r="NRR212" s="4"/>
      <c r="NRS212" s="4"/>
      <c r="NRT212" s="4"/>
      <c r="NRU212" s="4"/>
      <c r="NRV212" s="4"/>
      <c r="NRW212" s="4"/>
      <c r="NRX212" s="4"/>
      <c r="NRY212" s="4"/>
      <c r="NRZ212" s="4"/>
      <c r="NSA212" s="4"/>
      <c r="NSB212" s="4"/>
      <c r="NSC212" s="4"/>
      <c r="NSD212" s="4"/>
      <c r="NSE212" s="4"/>
      <c r="NSF212" s="4"/>
      <c r="NSG212" s="4"/>
      <c r="NSH212" s="4"/>
      <c r="NSI212" s="4"/>
      <c r="NSJ212" s="4"/>
      <c r="NSK212" s="4"/>
      <c r="NSL212" s="4"/>
      <c r="NSM212" s="4"/>
      <c r="NSN212" s="4"/>
      <c r="NSO212" s="4"/>
      <c r="NSP212" s="4"/>
      <c r="NSQ212" s="4"/>
      <c r="NSR212" s="4"/>
      <c r="NSS212" s="4"/>
      <c r="NST212" s="4"/>
      <c r="NSU212" s="4"/>
      <c r="NSV212" s="4"/>
      <c r="NSW212" s="4"/>
      <c r="NSX212" s="4"/>
      <c r="NSY212" s="4"/>
      <c r="NSZ212" s="4"/>
      <c r="NTA212" s="4"/>
      <c r="NTB212" s="4"/>
      <c r="NTC212" s="4"/>
      <c r="NTD212" s="4"/>
      <c r="NTE212" s="4"/>
      <c r="NTF212" s="4"/>
      <c r="NTG212" s="4"/>
      <c r="NTH212" s="4"/>
      <c r="NTI212" s="4"/>
      <c r="NTJ212" s="4"/>
      <c r="NTK212" s="4"/>
      <c r="NTL212" s="4"/>
      <c r="NTM212" s="4"/>
      <c r="NTN212" s="4"/>
      <c r="NTO212" s="4"/>
      <c r="NTP212" s="4"/>
      <c r="NTQ212" s="4"/>
      <c r="NTR212" s="4"/>
      <c r="NTS212" s="4"/>
      <c r="NTT212" s="4"/>
      <c r="NTU212" s="4"/>
      <c r="NTV212" s="4"/>
      <c r="NTW212" s="4"/>
      <c r="NTX212" s="4"/>
      <c r="NTY212" s="4"/>
      <c r="NTZ212" s="4"/>
      <c r="NUA212" s="4"/>
      <c r="NUB212" s="4"/>
      <c r="NUC212" s="4"/>
      <c r="NUD212" s="4"/>
      <c r="NUE212" s="4"/>
      <c r="NUF212" s="4"/>
      <c r="NUG212" s="4"/>
      <c r="NUH212" s="4"/>
      <c r="NUI212" s="4"/>
      <c r="NUJ212" s="4"/>
      <c r="NUK212" s="4"/>
      <c r="NUL212" s="4"/>
      <c r="NUM212" s="4"/>
      <c r="NUN212" s="4"/>
      <c r="NUO212" s="4"/>
      <c r="NUP212" s="4"/>
      <c r="NUQ212" s="4"/>
      <c r="NUR212" s="4"/>
      <c r="NUS212" s="4"/>
      <c r="NUT212" s="4"/>
      <c r="NUU212" s="4"/>
      <c r="NUV212" s="4"/>
      <c r="NUW212" s="4"/>
      <c r="NUX212" s="4"/>
      <c r="NUY212" s="4"/>
      <c r="NUZ212" s="4"/>
      <c r="NVA212" s="4"/>
      <c r="NVB212" s="4"/>
      <c r="NVC212" s="4"/>
      <c r="NVD212" s="4"/>
      <c r="NVE212" s="4"/>
      <c r="NVF212" s="4"/>
      <c r="NVG212" s="4"/>
      <c r="NVH212" s="4"/>
      <c r="NVI212" s="4"/>
      <c r="NVJ212" s="4"/>
      <c r="NVK212" s="4"/>
      <c r="NVL212" s="4"/>
      <c r="NVM212" s="4"/>
      <c r="NVN212" s="4"/>
      <c r="NVO212" s="4"/>
      <c r="NVP212" s="4"/>
      <c r="NVQ212" s="4"/>
      <c r="NVR212" s="4"/>
      <c r="NVS212" s="4"/>
      <c r="NVT212" s="4"/>
      <c r="NVU212" s="4"/>
      <c r="NVV212" s="4"/>
      <c r="NVW212" s="4"/>
      <c r="NVX212" s="4"/>
      <c r="NVY212" s="4"/>
      <c r="NVZ212" s="4"/>
      <c r="NWA212" s="4"/>
      <c r="NWB212" s="4"/>
      <c r="NWC212" s="4"/>
      <c r="NWD212" s="4"/>
      <c r="NWE212" s="4"/>
      <c r="NWF212" s="4"/>
      <c r="NWG212" s="4"/>
      <c r="NWH212" s="4"/>
      <c r="NWI212" s="4"/>
      <c r="NWJ212" s="4"/>
      <c r="NWK212" s="4"/>
      <c r="NWL212" s="4"/>
      <c r="NWM212" s="4"/>
      <c r="NWN212" s="4"/>
      <c r="NWO212" s="4"/>
      <c r="NWP212" s="4"/>
      <c r="NWQ212" s="4"/>
      <c r="NWR212" s="4"/>
      <c r="NWS212" s="4"/>
      <c r="NWT212" s="4"/>
      <c r="NWU212" s="4"/>
      <c r="NWV212" s="4"/>
      <c r="NWW212" s="4"/>
      <c r="NWX212" s="4"/>
      <c r="NWY212" s="4"/>
      <c r="NWZ212" s="4"/>
      <c r="NXA212" s="4"/>
      <c r="NXB212" s="4"/>
      <c r="NXC212" s="4"/>
      <c r="NXD212" s="4"/>
      <c r="NXE212" s="4"/>
      <c r="NXF212" s="4"/>
      <c r="NXG212" s="4"/>
      <c r="NXH212" s="4"/>
      <c r="NXI212" s="4"/>
      <c r="NXJ212" s="4"/>
      <c r="NXK212" s="4"/>
      <c r="NXL212" s="4"/>
      <c r="NXM212" s="4"/>
      <c r="NXN212" s="4"/>
      <c r="NXO212" s="4"/>
      <c r="NXP212" s="4"/>
      <c r="NXQ212" s="4"/>
      <c r="NXR212" s="4"/>
      <c r="NXS212" s="4"/>
      <c r="NXT212" s="4"/>
      <c r="NXU212" s="4"/>
      <c r="NXV212" s="4"/>
      <c r="NXW212" s="4"/>
      <c r="NXX212" s="4"/>
      <c r="NXY212" s="4"/>
      <c r="NXZ212" s="4"/>
      <c r="NYA212" s="4"/>
      <c r="NYB212" s="4"/>
      <c r="NYC212" s="4"/>
      <c r="NYD212" s="4"/>
      <c r="NYE212" s="4"/>
      <c r="NYF212" s="4"/>
      <c r="NYG212" s="4"/>
      <c r="NYH212" s="4"/>
      <c r="NYI212" s="4"/>
      <c r="NYJ212" s="4"/>
      <c r="NYK212" s="4"/>
      <c r="NYL212" s="4"/>
      <c r="NYM212" s="4"/>
      <c r="NYN212" s="4"/>
      <c r="NYO212" s="4"/>
      <c r="NYP212" s="4"/>
      <c r="NYQ212" s="4"/>
      <c r="NYR212" s="4"/>
      <c r="NYS212" s="4"/>
      <c r="NYT212" s="4"/>
      <c r="NYU212" s="4"/>
      <c r="NYV212" s="4"/>
      <c r="NYW212" s="4"/>
      <c r="NYX212" s="4"/>
      <c r="NYY212" s="4"/>
      <c r="NYZ212" s="4"/>
      <c r="NZA212" s="4"/>
      <c r="NZB212" s="4"/>
      <c r="NZC212" s="4"/>
      <c r="NZD212" s="4"/>
      <c r="NZE212" s="4"/>
      <c r="NZF212" s="4"/>
      <c r="NZG212" s="4"/>
      <c r="NZH212" s="4"/>
      <c r="NZI212" s="4"/>
      <c r="NZJ212" s="4"/>
      <c r="NZK212" s="4"/>
      <c r="NZL212" s="4"/>
      <c r="NZM212" s="4"/>
      <c r="NZN212" s="4"/>
      <c r="NZO212" s="4"/>
      <c r="NZP212" s="4"/>
      <c r="NZQ212" s="4"/>
      <c r="NZR212" s="4"/>
      <c r="NZS212" s="4"/>
      <c r="NZT212" s="4"/>
      <c r="NZU212" s="4"/>
      <c r="NZV212" s="4"/>
      <c r="NZW212" s="4"/>
      <c r="NZX212" s="4"/>
      <c r="NZY212" s="4"/>
      <c r="NZZ212" s="4"/>
      <c r="OAA212" s="4"/>
      <c r="OAB212" s="4"/>
      <c r="OAC212" s="4"/>
      <c r="OAD212" s="4"/>
      <c r="OAE212" s="4"/>
      <c r="OAF212" s="4"/>
      <c r="OAG212" s="4"/>
      <c r="OAH212" s="4"/>
      <c r="OAI212" s="4"/>
      <c r="OAJ212" s="4"/>
      <c r="OAK212" s="4"/>
      <c r="OAL212" s="4"/>
      <c r="OAM212" s="4"/>
      <c r="OAN212" s="4"/>
      <c r="OAO212" s="4"/>
      <c r="OAP212" s="4"/>
      <c r="OAQ212" s="4"/>
      <c r="OAR212" s="4"/>
      <c r="OAS212" s="4"/>
      <c r="OAT212" s="4"/>
      <c r="OAU212" s="4"/>
      <c r="OAV212" s="4"/>
      <c r="OAW212" s="4"/>
      <c r="OAX212" s="4"/>
      <c r="OAY212" s="4"/>
      <c r="OAZ212" s="4"/>
      <c r="OBA212" s="4"/>
      <c r="OBB212" s="4"/>
      <c r="OBC212" s="4"/>
      <c r="OBD212" s="4"/>
      <c r="OBE212" s="4"/>
      <c r="OBF212" s="4"/>
      <c r="OBG212" s="4"/>
      <c r="OBH212" s="4"/>
      <c r="OBI212" s="4"/>
      <c r="OBJ212" s="4"/>
      <c r="OBK212" s="4"/>
      <c r="OBL212" s="4"/>
      <c r="OBM212" s="4"/>
      <c r="OBN212" s="4"/>
      <c r="OBO212" s="4"/>
      <c r="OBP212" s="4"/>
      <c r="OBQ212" s="4"/>
      <c r="OBR212" s="4"/>
      <c r="OBS212" s="4"/>
      <c r="OBT212" s="4"/>
      <c r="OBU212" s="4"/>
      <c r="OBV212" s="4"/>
      <c r="OBW212" s="4"/>
      <c r="OBX212" s="4"/>
      <c r="OBY212" s="4"/>
      <c r="OBZ212" s="4"/>
      <c r="OCA212" s="4"/>
      <c r="OCB212" s="4"/>
      <c r="OCC212" s="4"/>
      <c r="OCD212" s="4"/>
      <c r="OCE212" s="4"/>
      <c r="OCF212" s="4"/>
      <c r="OCG212" s="4"/>
      <c r="OCH212" s="4"/>
      <c r="OCI212" s="4"/>
      <c r="OCJ212" s="4"/>
      <c r="OCK212" s="4"/>
      <c r="OCL212" s="4"/>
      <c r="OCM212" s="4"/>
      <c r="OCN212" s="4"/>
      <c r="OCO212" s="4"/>
      <c r="OCP212" s="4"/>
      <c r="OCQ212" s="4"/>
      <c r="OCR212" s="4"/>
      <c r="OCS212" s="4"/>
      <c r="OCT212" s="4"/>
      <c r="OCU212" s="4"/>
      <c r="OCV212" s="4"/>
      <c r="OCW212" s="4"/>
      <c r="OCX212" s="4"/>
      <c r="OCY212" s="4"/>
      <c r="OCZ212" s="4"/>
      <c r="ODA212" s="4"/>
      <c r="ODB212" s="4"/>
      <c r="ODC212" s="4"/>
      <c r="ODD212" s="4"/>
      <c r="ODE212" s="4"/>
      <c r="ODF212" s="4"/>
      <c r="ODG212" s="4"/>
      <c r="ODH212" s="4"/>
      <c r="ODI212" s="4"/>
      <c r="ODJ212" s="4"/>
      <c r="ODK212" s="4"/>
      <c r="ODL212" s="4"/>
      <c r="ODM212" s="4"/>
      <c r="ODN212" s="4"/>
      <c r="ODO212" s="4"/>
      <c r="ODP212" s="4"/>
      <c r="ODQ212" s="4"/>
      <c r="ODR212" s="4"/>
      <c r="ODS212" s="4"/>
      <c r="ODT212" s="4"/>
      <c r="ODU212" s="4"/>
      <c r="ODV212" s="4"/>
      <c r="ODW212" s="4"/>
      <c r="ODX212" s="4"/>
      <c r="ODY212" s="4"/>
      <c r="ODZ212" s="4"/>
      <c r="OEA212" s="4"/>
      <c r="OEB212" s="4"/>
      <c r="OEC212" s="4"/>
      <c r="OED212" s="4"/>
      <c r="OEE212" s="4"/>
      <c r="OEF212" s="4"/>
      <c r="OEG212" s="4"/>
      <c r="OEH212" s="4"/>
      <c r="OEI212" s="4"/>
      <c r="OEJ212" s="4"/>
      <c r="OEK212" s="4"/>
      <c r="OEL212" s="4"/>
      <c r="OEM212" s="4"/>
      <c r="OEN212" s="4"/>
      <c r="OEO212" s="4"/>
      <c r="OEP212" s="4"/>
      <c r="OEQ212" s="4"/>
      <c r="OER212" s="4"/>
      <c r="OES212" s="4"/>
      <c r="OET212" s="4"/>
      <c r="OEU212" s="4"/>
      <c r="OEV212" s="4"/>
      <c r="OEW212" s="4"/>
      <c r="OEX212" s="4"/>
      <c r="OEY212" s="4"/>
      <c r="OEZ212" s="4"/>
      <c r="OFA212" s="4"/>
      <c r="OFB212" s="4"/>
      <c r="OFC212" s="4"/>
      <c r="OFD212" s="4"/>
      <c r="OFE212" s="4"/>
      <c r="OFF212" s="4"/>
      <c r="OFG212" s="4"/>
      <c r="OFH212" s="4"/>
      <c r="OFI212" s="4"/>
      <c r="OFJ212" s="4"/>
      <c r="OFK212" s="4"/>
      <c r="OFL212" s="4"/>
      <c r="OFM212" s="4"/>
      <c r="OFN212" s="4"/>
      <c r="OFO212" s="4"/>
      <c r="OFP212" s="4"/>
      <c r="OFQ212" s="4"/>
      <c r="OFR212" s="4"/>
      <c r="OFS212" s="4"/>
      <c r="OFT212" s="4"/>
      <c r="OFU212" s="4"/>
      <c r="OFV212" s="4"/>
      <c r="OFW212" s="4"/>
      <c r="OFX212" s="4"/>
      <c r="OFY212" s="4"/>
      <c r="OFZ212" s="4"/>
      <c r="OGA212" s="4"/>
      <c r="OGB212" s="4"/>
      <c r="OGC212" s="4"/>
      <c r="OGD212" s="4"/>
      <c r="OGE212" s="4"/>
      <c r="OGF212" s="4"/>
      <c r="OGG212" s="4"/>
      <c r="OGH212" s="4"/>
      <c r="OGI212" s="4"/>
      <c r="OGJ212" s="4"/>
      <c r="OGK212" s="4"/>
      <c r="OGL212" s="4"/>
      <c r="OGM212" s="4"/>
      <c r="OGN212" s="4"/>
      <c r="OGO212" s="4"/>
      <c r="OGP212" s="4"/>
      <c r="OGQ212" s="4"/>
      <c r="OGR212" s="4"/>
      <c r="OGS212" s="4"/>
      <c r="OGT212" s="4"/>
      <c r="OGU212" s="4"/>
      <c r="OGV212" s="4"/>
      <c r="OGW212" s="4"/>
      <c r="OGX212" s="4"/>
      <c r="OGY212" s="4"/>
      <c r="OGZ212" s="4"/>
      <c r="OHA212" s="4"/>
      <c r="OHB212" s="4"/>
      <c r="OHC212" s="4"/>
      <c r="OHD212" s="4"/>
      <c r="OHE212" s="4"/>
      <c r="OHF212" s="4"/>
      <c r="OHG212" s="4"/>
      <c r="OHH212" s="4"/>
      <c r="OHI212" s="4"/>
      <c r="OHJ212" s="4"/>
      <c r="OHK212" s="4"/>
      <c r="OHL212" s="4"/>
      <c r="OHM212" s="4"/>
      <c r="OHN212" s="4"/>
      <c r="OHO212" s="4"/>
      <c r="OHP212" s="4"/>
      <c r="OHQ212" s="4"/>
      <c r="OHR212" s="4"/>
      <c r="OHS212" s="4"/>
      <c r="OHT212" s="4"/>
      <c r="OHU212" s="4"/>
      <c r="OHV212" s="4"/>
      <c r="OHW212" s="4"/>
      <c r="OHX212" s="4"/>
      <c r="OHY212" s="4"/>
      <c r="OHZ212" s="4"/>
      <c r="OIA212" s="4"/>
      <c r="OIB212" s="4"/>
      <c r="OIC212" s="4"/>
      <c r="OID212" s="4"/>
      <c r="OIE212" s="4"/>
      <c r="OIF212" s="4"/>
      <c r="OIG212" s="4"/>
      <c r="OIH212" s="4"/>
      <c r="OII212" s="4"/>
      <c r="OIJ212" s="4"/>
      <c r="OIK212" s="4"/>
      <c r="OIL212" s="4"/>
      <c r="OIM212" s="4"/>
      <c r="OIN212" s="4"/>
      <c r="OIO212" s="4"/>
      <c r="OIP212" s="4"/>
      <c r="OIQ212" s="4"/>
      <c r="OIR212" s="4"/>
      <c r="OIS212" s="4"/>
      <c r="OIT212" s="4"/>
      <c r="OIU212" s="4"/>
      <c r="OIV212" s="4"/>
      <c r="OIW212" s="4"/>
      <c r="OIX212" s="4"/>
      <c r="OIY212" s="4"/>
      <c r="OIZ212" s="4"/>
      <c r="OJA212" s="4"/>
      <c r="OJB212" s="4"/>
      <c r="OJC212" s="4"/>
      <c r="OJD212" s="4"/>
      <c r="OJE212" s="4"/>
      <c r="OJF212" s="4"/>
      <c r="OJG212" s="4"/>
      <c r="OJH212" s="4"/>
      <c r="OJI212" s="4"/>
      <c r="OJJ212" s="4"/>
      <c r="OJK212" s="4"/>
      <c r="OJL212" s="4"/>
      <c r="OJM212" s="4"/>
      <c r="OJN212" s="4"/>
      <c r="OJO212" s="4"/>
      <c r="OJP212" s="4"/>
      <c r="OJQ212" s="4"/>
      <c r="OJR212" s="4"/>
      <c r="OJS212" s="4"/>
      <c r="OJT212" s="4"/>
      <c r="OJU212" s="4"/>
      <c r="OJV212" s="4"/>
      <c r="OJW212" s="4"/>
      <c r="OJX212" s="4"/>
      <c r="OJY212" s="4"/>
      <c r="OJZ212" s="4"/>
      <c r="OKA212" s="4"/>
      <c r="OKB212" s="4"/>
      <c r="OKC212" s="4"/>
      <c r="OKD212" s="4"/>
      <c r="OKE212" s="4"/>
      <c r="OKF212" s="4"/>
      <c r="OKG212" s="4"/>
      <c r="OKH212" s="4"/>
      <c r="OKI212" s="4"/>
      <c r="OKJ212" s="4"/>
      <c r="OKK212" s="4"/>
      <c r="OKL212" s="4"/>
      <c r="OKM212" s="4"/>
      <c r="OKN212" s="4"/>
      <c r="OKO212" s="4"/>
      <c r="OKP212" s="4"/>
      <c r="OKQ212" s="4"/>
      <c r="OKR212" s="4"/>
      <c r="OKS212" s="4"/>
      <c r="OKT212" s="4"/>
      <c r="OKU212" s="4"/>
      <c r="OKV212" s="4"/>
      <c r="OKW212" s="4"/>
      <c r="OKX212" s="4"/>
      <c r="OKY212" s="4"/>
      <c r="OKZ212" s="4"/>
      <c r="OLA212" s="4"/>
      <c r="OLB212" s="4"/>
      <c r="OLC212" s="4"/>
      <c r="OLD212" s="4"/>
      <c r="OLE212" s="4"/>
      <c r="OLF212" s="4"/>
      <c r="OLG212" s="4"/>
      <c r="OLH212" s="4"/>
      <c r="OLI212" s="4"/>
      <c r="OLJ212" s="4"/>
      <c r="OLK212" s="4"/>
      <c r="OLL212" s="4"/>
      <c r="OLM212" s="4"/>
      <c r="OLN212" s="4"/>
      <c r="OLO212" s="4"/>
      <c r="OLP212" s="4"/>
      <c r="OLQ212" s="4"/>
      <c r="OLR212" s="4"/>
      <c r="OLS212" s="4"/>
      <c r="OLT212" s="4"/>
      <c r="OLU212" s="4"/>
      <c r="OLV212" s="4"/>
      <c r="OLW212" s="4"/>
      <c r="OLX212" s="4"/>
      <c r="OLY212" s="4"/>
      <c r="OLZ212" s="4"/>
      <c r="OMA212" s="4"/>
      <c r="OMB212" s="4"/>
      <c r="OMC212" s="4"/>
      <c r="OMD212" s="4"/>
      <c r="OME212" s="4"/>
      <c r="OMF212" s="4"/>
      <c r="OMG212" s="4"/>
      <c r="OMH212" s="4"/>
      <c r="OMI212" s="4"/>
      <c r="OMJ212" s="4"/>
      <c r="OMK212" s="4"/>
      <c r="OML212" s="4"/>
      <c r="OMM212" s="4"/>
      <c r="OMN212" s="4"/>
      <c r="OMO212" s="4"/>
      <c r="OMP212" s="4"/>
      <c r="OMQ212" s="4"/>
      <c r="OMR212" s="4"/>
      <c r="OMS212" s="4"/>
      <c r="OMT212" s="4"/>
      <c r="OMU212" s="4"/>
      <c r="OMV212" s="4"/>
      <c r="OMW212" s="4"/>
      <c r="OMX212" s="4"/>
      <c r="OMY212" s="4"/>
      <c r="OMZ212" s="4"/>
      <c r="ONA212" s="4"/>
      <c r="ONB212" s="4"/>
      <c r="ONC212" s="4"/>
      <c r="OND212" s="4"/>
      <c r="ONE212" s="4"/>
      <c r="ONF212" s="4"/>
      <c r="ONG212" s="4"/>
      <c r="ONH212" s="4"/>
      <c r="ONI212" s="4"/>
      <c r="ONJ212" s="4"/>
      <c r="ONK212" s="4"/>
      <c r="ONL212" s="4"/>
      <c r="ONM212" s="4"/>
      <c r="ONN212" s="4"/>
      <c r="ONO212" s="4"/>
      <c r="ONP212" s="4"/>
      <c r="ONQ212" s="4"/>
      <c r="ONR212" s="4"/>
      <c r="ONS212" s="4"/>
      <c r="ONT212" s="4"/>
      <c r="ONU212" s="4"/>
      <c r="ONV212" s="4"/>
      <c r="ONW212" s="4"/>
      <c r="ONX212" s="4"/>
      <c r="ONY212" s="4"/>
      <c r="ONZ212" s="4"/>
      <c r="OOA212" s="4"/>
      <c r="OOB212" s="4"/>
      <c r="OOC212" s="4"/>
      <c r="OOD212" s="4"/>
      <c r="OOE212" s="4"/>
      <c r="OOF212" s="4"/>
      <c r="OOG212" s="4"/>
      <c r="OOH212" s="4"/>
      <c r="OOI212" s="4"/>
      <c r="OOJ212" s="4"/>
      <c r="OOK212" s="4"/>
      <c r="OOL212" s="4"/>
      <c r="OOM212" s="4"/>
      <c r="OON212" s="4"/>
      <c r="OOO212" s="4"/>
      <c r="OOP212" s="4"/>
      <c r="OOQ212" s="4"/>
      <c r="OOR212" s="4"/>
      <c r="OOS212" s="4"/>
      <c r="OOT212" s="4"/>
      <c r="OOU212" s="4"/>
      <c r="OOV212" s="4"/>
      <c r="OOW212" s="4"/>
      <c r="OOX212" s="4"/>
      <c r="OOY212" s="4"/>
      <c r="OOZ212" s="4"/>
      <c r="OPA212" s="4"/>
      <c r="OPB212" s="4"/>
      <c r="OPC212" s="4"/>
      <c r="OPD212" s="4"/>
      <c r="OPE212" s="4"/>
      <c r="OPF212" s="4"/>
      <c r="OPG212" s="4"/>
      <c r="OPH212" s="4"/>
      <c r="OPI212" s="4"/>
      <c r="OPJ212" s="4"/>
      <c r="OPK212" s="4"/>
      <c r="OPL212" s="4"/>
      <c r="OPM212" s="4"/>
      <c r="OPN212" s="4"/>
      <c r="OPO212" s="4"/>
      <c r="OPP212" s="4"/>
      <c r="OPQ212" s="4"/>
      <c r="OPR212" s="4"/>
      <c r="OPS212" s="4"/>
      <c r="OPT212" s="4"/>
      <c r="OPU212" s="4"/>
      <c r="OPV212" s="4"/>
      <c r="OPW212" s="4"/>
      <c r="OPX212" s="4"/>
      <c r="OPY212" s="4"/>
      <c r="OPZ212" s="4"/>
      <c r="OQA212" s="4"/>
      <c r="OQB212" s="4"/>
      <c r="OQC212" s="4"/>
      <c r="OQD212" s="4"/>
      <c r="OQE212" s="4"/>
      <c r="OQF212" s="4"/>
      <c r="OQG212" s="4"/>
      <c r="OQH212" s="4"/>
      <c r="OQI212" s="4"/>
      <c r="OQJ212" s="4"/>
      <c r="OQK212" s="4"/>
      <c r="OQL212" s="4"/>
      <c r="OQM212" s="4"/>
      <c r="OQN212" s="4"/>
      <c r="OQO212" s="4"/>
      <c r="OQP212" s="4"/>
      <c r="OQQ212" s="4"/>
      <c r="OQR212" s="4"/>
      <c r="OQS212" s="4"/>
      <c r="OQT212" s="4"/>
      <c r="OQU212" s="4"/>
      <c r="OQV212" s="4"/>
      <c r="OQW212" s="4"/>
      <c r="OQX212" s="4"/>
      <c r="OQY212" s="4"/>
      <c r="OQZ212" s="4"/>
      <c r="ORA212" s="4"/>
      <c r="ORB212" s="4"/>
      <c r="ORC212" s="4"/>
      <c r="ORD212" s="4"/>
      <c r="ORE212" s="4"/>
      <c r="ORF212" s="4"/>
      <c r="ORG212" s="4"/>
      <c r="ORH212" s="4"/>
      <c r="ORI212" s="4"/>
      <c r="ORJ212" s="4"/>
      <c r="ORK212" s="4"/>
      <c r="ORL212" s="4"/>
      <c r="ORM212" s="4"/>
      <c r="ORN212" s="4"/>
      <c r="ORO212" s="4"/>
      <c r="ORP212" s="4"/>
      <c r="ORQ212" s="4"/>
      <c r="ORR212" s="4"/>
      <c r="ORS212" s="4"/>
      <c r="ORT212" s="4"/>
      <c r="ORU212" s="4"/>
      <c r="ORV212" s="4"/>
      <c r="ORW212" s="4"/>
      <c r="ORX212" s="4"/>
      <c r="ORY212" s="4"/>
      <c r="ORZ212" s="4"/>
      <c r="OSA212" s="4"/>
      <c r="OSB212" s="4"/>
      <c r="OSC212" s="4"/>
      <c r="OSD212" s="4"/>
      <c r="OSE212" s="4"/>
      <c r="OSF212" s="4"/>
      <c r="OSG212" s="4"/>
      <c r="OSH212" s="4"/>
      <c r="OSI212" s="4"/>
      <c r="OSJ212" s="4"/>
      <c r="OSK212" s="4"/>
      <c r="OSL212" s="4"/>
      <c r="OSM212" s="4"/>
      <c r="OSN212" s="4"/>
      <c r="OSO212" s="4"/>
      <c r="OSP212" s="4"/>
      <c r="OSQ212" s="4"/>
      <c r="OSR212" s="4"/>
      <c r="OSS212" s="4"/>
      <c r="OST212" s="4"/>
      <c r="OSU212" s="4"/>
      <c r="OSV212" s="4"/>
      <c r="OSW212" s="4"/>
      <c r="OSX212" s="4"/>
      <c r="OSY212" s="4"/>
      <c r="OSZ212" s="4"/>
      <c r="OTA212" s="4"/>
      <c r="OTB212" s="4"/>
      <c r="OTC212" s="4"/>
      <c r="OTD212" s="4"/>
      <c r="OTE212" s="4"/>
      <c r="OTF212" s="4"/>
      <c r="OTG212" s="4"/>
      <c r="OTH212" s="4"/>
      <c r="OTI212" s="4"/>
      <c r="OTJ212" s="4"/>
      <c r="OTK212" s="4"/>
      <c r="OTL212" s="4"/>
      <c r="OTM212" s="4"/>
      <c r="OTN212" s="4"/>
      <c r="OTO212" s="4"/>
      <c r="OTP212" s="4"/>
      <c r="OTQ212" s="4"/>
      <c r="OTR212" s="4"/>
      <c r="OTS212" s="4"/>
      <c r="OTT212" s="4"/>
      <c r="OTU212" s="4"/>
      <c r="OTV212" s="4"/>
      <c r="OTW212" s="4"/>
      <c r="OTX212" s="4"/>
      <c r="OTY212" s="4"/>
      <c r="OTZ212" s="4"/>
      <c r="OUA212" s="4"/>
      <c r="OUB212" s="4"/>
      <c r="OUC212" s="4"/>
      <c r="OUD212" s="4"/>
      <c r="OUE212" s="4"/>
      <c r="OUF212" s="4"/>
      <c r="OUG212" s="4"/>
      <c r="OUH212" s="4"/>
      <c r="OUI212" s="4"/>
      <c r="OUJ212" s="4"/>
      <c r="OUK212" s="4"/>
      <c r="OUL212" s="4"/>
      <c r="OUM212" s="4"/>
      <c r="OUN212" s="4"/>
      <c r="OUO212" s="4"/>
      <c r="OUP212" s="4"/>
      <c r="OUQ212" s="4"/>
      <c r="OUR212" s="4"/>
      <c r="OUS212" s="4"/>
      <c r="OUT212" s="4"/>
      <c r="OUU212" s="4"/>
      <c r="OUV212" s="4"/>
      <c r="OUW212" s="4"/>
      <c r="OUX212" s="4"/>
      <c r="OUY212" s="4"/>
      <c r="OUZ212" s="4"/>
      <c r="OVA212" s="4"/>
      <c r="OVB212" s="4"/>
      <c r="OVC212" s="4"/>
      <c r="OVD212" s="4"/>
      <c r="OVE212" s="4"/>
      <c r="OVF212" s="4"/>
      <c r="OVG212" s="4"/>
      <c r="OVH212" s="4"/>
      <c r="OVI212" s="4"/>
      <c r="OVJ212" s="4"/>
      <c r="OVK212" s="4"/>
      <c r="OVL212" s="4"/>
      <c r="OVM212" s="4"/>
      <c r="OVN212" s="4"/>
      <c r="OVO212" s="4"/>
      <c r="OVP212" s="4"/>
      <c r="OVQ212" s="4"/>
      <c r="OVR212" s="4"/>
      <c r="OVS212" s="4"/>
      <c r="OVT212" s="4"/>
      <c r="OVU212" s="4"/>
      <c r="OVV212" s="4"/>
      <c r="OVW212" s="4"/>
      <c r="OVX212" s="4"/>
      <c r="OVY212" s="4"/>
      <c r="OVZ212" s="4"/>
      <c r="OWA212" s="4"/>
      <c r="OWB212" s="4"/>
      <c r="OWC212" s="4"/>
      <c r="OWD212" s="4"/>
      <c r="OWE212" s="4"/>
      <c r="OWF212" s="4"/>
      <c r="OWG212" s="4"/>
      <c r="OWH212" s="4"/>
      <c r="OWI212" s="4"/>
      <c r="OWJ212" s="4"/>
      <c r="OWK212" s="4"/>
      <c r="OWL212" s="4"/>
      <c r="OWM212" s="4"/>
      <c r="OWN212" s="4"/>
      <c r="OWO212" s="4"/>
      <c r="OWP212" s="4"/>
      <c r="OWQ212" s="4"/>
      <c r="OWR212" s="4"/>
      <c r="OWS212" s="4"/>
      <c r="OWT212" s="4"/>
      <c r="OWU212" s="4"/>
      <c r="OWV212" s="4"/>
      <c r="OWW212" s="4"/>
      <c r="OWX212" s="4"/>
      <c r="OWY212" s="4"/>
      <c r="OWZ212" s="4"/>
      <c r="OXA212" s="4"/>
      <c r="OXB212" s="4"/>
      <c r="OXC212" s="4"/>
      <c r="OXD212" s="4"/>
      <c r="OXE212" s="4"/>
      <c r="OXF212" s="4"/>
      <c r="OXG212" s="4"/>
      <c r="OXH212" s="4"/>
      <c r="OXI212" s="4"/>
      <c r="OXJ212" s="4"/>
      <c r="OXK212" s="4"/>
      <c r="OXL212" s="4"/>
      <c r="OXM212" s="4"/>
      <c r="OXN212" s="4"/>
      <c r="OXO212" s="4"/>
      <c r="OXP212" s="4"/>
      <c r="OXQ212" s="4"/>
      <c r="OXR212" s="4"/>
      <c r="OXS212" s="4"/>
      <c r="OXT212" s="4"/>
      <c r="OXU212" s="4"/>
      <c r="OXV212" s="4"/>
      <c r="OXW212" s="4"/>
      <c r="OXX212" s="4"/>
      <c r="OXY212" s="4"/>
      <c r="OXZ212" s="4"/>
      <c r="OYA212" s="4"/>
      <c r="OYB212" s="4"/>
      <c r="OYC212" s="4"/>
      <c r="OYD212" s="4"/>
      <c r="OYE212" s="4"/>
      <c r="OYF212" s="4"/>
      <c r="OYG212" s="4"/>
      <c r="OYH212" s="4"/>
      <c r="OYI212" s="4"/>
      <c r="OYJ212" s="4"/>
      <c r="OYK212" s="4"/>
      <c r="OYL212" s="4"/>
      <c r="OYM212" s="4"/>
      <c r="OYN212" s="4"/>
      <c r="OYO212" s="4"/>
      <c r="OYP212" s="4"/>
      <c r="OYQ212" s="4"/>
      <c r="OYR212" s="4"/>
      <c r="OYS212" s="4"/>
      <c r="OYT212" s="4"/>
      <c r="OYU212" s="4"/>
      <c r="OYV212" s="4"/>
      <c r="OYW212" s="4"/>
      <c r="OYX212" s="4"/>
      <c r="OYY212" s="4"/>
      <c r="OYZ212" s="4"/>
      <c r="OZA212" s="4"/>
      <c r="OZB212" s="4"/>
      <c r="OZC212" s="4"/>
      <c r="OZD212" s="4"/>
      <c r="OZE212" s="4"/>
      <c r="OZF212" s="4"/>
      <c r="OZG212" s="4"/>
      <c r="OZH212" s="4"/>
      <c r="OZI212" s="4"/>
      <c r="OZJ212" s="4"/>
      <c r="OZK212" s="4"/>
      <c r="OZL212" s="4"/>
      <c r="OZM212" s="4"/>
      <c r="OZN212" s="4"/>
      <c r="OZO212" s="4"/>
      <c r="OZP212" s="4"/>
      <c r="OZQ212" s="4"/>
      <c r="OZR212" s="4"/>
      <c r="OZS212" s="4"/>
      <c r="OZT212" s="4"/>
      <c r="OZU212" s="4"/>
      <c r="OZV212" s="4"/>
      <c r="OZW212" s="4"/>
      <c r="OZX212" s="4"/>
      <c r="OZY212" s="4"/>
      <c r="OZZ212" s="4"/>
      <c r="PAA212" s="4"/>
      <c r="PAB212" s="4"/>
      <c r="PAC212" s="4"/>
      <c r="PAD212" s="4"/>
      <c r="PAE212" s="4"/>
      <c r="PAF212" s="4"/>
      <c r="PAG212" s="4"/>
      <c r="PAH212" s="4"/>
      <c r="PAI212" s="4"/>
      <c r="PAJ212" s="4"/>
      <c r="PAK212" s="4"/>
      <c r="PAL212" s="4"/>
      <c r="PAM212" s="4"/>
      <c r="PAN212" s="4"/>
      <c r="PAO212" s="4"/>
      <c r="PAP212" s="4"/>
      <c r="PAQ212" s="4"/>
      <c r="PAR212" s="4"/>
      <c r="PAS212" s="4"/>
      <c r="PAT212" s="4"/>
      <c r="PAU212" s="4"/>
      <c r="PAV212" s="4"/>
      <c r="PAW212" s="4"/>
      <c r="PAX212" s="4"/>
      <c r="PAY212" s="4"/>
      <c r="PAZ212" s="4"/>
      <c r="PBA212" s="4"/>
      <c r="PBB212" s="4"/>
      <c r="PBC212" s="4"/>
      <c r="PBD212" s="4"/>
      <c r="PBE212" s="4"/>
      <c r="PBF212" s="4"/>
      <c r="PBG212" s="4"/>
      <c r="PBH212" s="4"/>
      <c r="PBI212" s="4"/>
      <c r="PBJ212" s="4"/>
      <c r="PBK212" s="4"/>
      <c r="PBL212" s="4"/>
      <c r="PBM212" s="4"/>
      <c r="PBN212" s="4"/>
      <c r="PBO212" s="4"/>
      <c r="PBP212" s="4"/>
      <c r="PBQ212" s="4"/>
      <c r="PBR212" s="4"/>
      <c r="PBS212" s="4"/>
      <c r="PBT212" s="4"/>
      <c r="PBU212" s="4"/>
      <c r="PBV212" s="4"/>
      <c r="PBW212" s="4"/>
      <c r="PBX212" s="4"/>
      <c r="PBY212" s="4"/>
      <c r="PBZ212" s="4"/>
      <c r="PCA212" s="4"/>
      <c r="PCB212" s="4"/>
      <c r="PCC212" s="4"/>
      <c r="PCD212" s="4"/>
      <c r="PCE212" s="4"/>
      <c r="PCF212" s="4"/>
      <c r="PCG212" s="4"/>
      <c r="PCH212" s="4"/>
      <c r="PCI212" s="4"/>
      <c r="PCJ212" s="4"/>
      <c r="PCK212" s="4"/>
      <c r="PCL212" s="4"/>
      <c r="PCM212" s="4"/>
      <c r="PCN212" s="4"/>
      <c r="PCO212" s="4"/>
      <c r="PCP212" s="4"/>
      <c r="PCQ212" s="4"/>
      <c r="PCR212" s="4"/>
      <c r="PCS212" s="4"/>
      <c r="PCT212" s="4"/>
      <c r="PCU212" s="4"/>
      <c r="PCV212" s="4"/>
      <c r="PCW212" s="4"/>
      <c r="PCX212" s="4"/>
      <c r="PCY212" s="4"/>
      <c r="PCZ212" s="4"/>
      <c r="PDA212" s="4"/>
      <c r="PDB212" s="4"/>
      <c r="PDC212" s="4"/>
      <c r="PDD212" s="4"/>
      <c r="PDE212" s="4"/>
      <c r="PDF212" s="4"/>
      <c r="PDG212" s="4"/>
      <c r="PDH212" s="4"/>
      <c r="PDI212" s="4"/>
      <c r="PDJ212" s="4"/>
      <c r="PDK212" s="4"/>
      <c r="PDL212" s="4"/>
      <c r="PDM212" s="4"/>
      <c r="PDN212" s="4"/>
      <c r="PDO212" s="4"/>
      <c r="PDP212" s="4"/>
      <c r="PDQ212" s="4"/>
      <c r="PDR212" s="4"/>
      <c r="PDS212" s="4"/>
      <c r="PDT212" s="4"/>
      <c r="PDU212" s="4"/>
      <c r="PDV212" s="4"/>
      <c r="PDW212" s="4"/>
      <c r="PDX212" s="4"/>
      <c r="PDY212" s="4"/>
      <c r="PDZ212" s="4"/>
      <c r="PEA212" s="4"/>
      <c r="PEB212" s="4"/>
      <c r="PEC212" s="4"/>
      <c r="PED212" s="4"/>
      <c r="PEE212" s="4"/>
      <c r="PEF212" s="4"/>
      <c r="PEG212" s="4"/>
      <c r="PEH212" s="4"/>
      <c r="PEI212" s="4"/>
      <c r="PEJ212" s="4"/>
      <c r="PEK212" s="4"/>
      <c r="PEL212" s="4"/>
      <c r="PEM212" s="4"/>
      <c r="PEN212" s="4"/>
      <c r="PEO212" s="4"/>
      <c r="PEP212" s="4"/>
      <c r="PEQ212" s="4"/>
      <c r="PER212" s="4"/>
      <c r="PES212" s="4"/>
      <c r="PET212" s="4"/>
      <c r="PEU212" s="4"/>
      <c r="PEV212" s="4"/>
      <c r="PEW212" s="4"/>
      <c r="PEX212" s="4"/>
      <c r="PEY212" s="4"/>
      <c r="PEZ212" s="4"/>
      <c r="PFA212" s="4"/>
      <c r="PFB212" s="4"/>
      <c r="PFC212" s="4"/>
      <c r="PFD212" s="4"/>
      <c r="PFE212" s="4"/>
      <c r="PFF212" s="4"/>
      <c r="PFG212" s="4"/>
      <c r="PFH212" s="4"/>
      <c r="PFI212" s="4"/>
      <c r="PFJ212" s="4"/>
      <c r="PFK212" s="4"/>
      <c r="PFL212" s="4"/>
      <c r="PFM212" s="4"/>
      <c r="PFN212" s="4"/>
      <c r="PFO212" s="4"/>
      <c r="PFP212" s="4"/>
      <c r="PFQ212" s="4"/>
      <c r="PFR212" s="4"/>
      <c r="PFS212" s="4"/>
      <c r="PFT212" s="4"/>
      <c r="PFU212" s="4"/>
      <c r="PFV212" s="4"/>
      <c r="PFW212" s="4"/>
      <c r="PFX212" s="4"/>
      <c r="PFY212" s="4"/>
      <c r="PFZ212" s="4"/>
      <c r="PGA212" s="4"/>
      <c r="PGB212" s="4"/>
      <c r="PGC212" s="4"/>
      <c r="PGD212" s="4"/>
      <c r="PGE212" s="4"/>
      <c r="PGF212" s="4"/>
      <c r="PGG212" s="4"/>
      <c r="PGH212" s="4"/>
      <c r="PGI212" s="4"/>
      <c r="PGJ212" s="4"/>
      <c r="PGK212" s="4"/>
      <c r="PGL212" s="4"/>
      <c r="PGM212" s="4"/>
      <c r="PGN212" s="4"/>
      <c r="PGO212" s="4"/>
      <c r="PGP212" s="4"/>
      <c r="PGQ212" s="4"/>
      <c r="PGR212" s="4"/>
      <c r="PGS212" s="4"/>
      <c r="PGT212" s="4"/>
      <c r="PGU212" s="4"/>
      <c r="PGV212" s="4"/>
      <c r="PGW212" s="4"/>
      <c r="PGX212" s="4"/>
      <c r="PGY212" s="4"/>
      <c r="PGZ212" s="4"/>
      <c r="PHA212" s="4"/>
      <c r="PHB212" s="4"/>
      <c r="PHC212" s="4"/>
      <c r="PHD212" s="4"/>
      <c r="PHE212" s="4"/>
      <c r="PHF212" s="4"/>
      <c r="PHG212" s="4"/>
      <c r="PHH212" s="4"/>
      <c r="PHI212" s="4"/>
      <c r="PHJ212" s="4"/>
      <c r="PHK212" s="4"/>
      <c r="PHL212" s="4"/>
      <c r="PHM212" s="4"/>
      <c r="PHN212" s="4"/>
      <c r="PHO212" s="4"/>
      <c r="PHP212" s="4"/>
      <c r="PHQ212" s="4"/>
      <c r="PHR212" s="4"/>
      <c r="PHS212" s="4"/>
      <c r="PHT212" s="4"/>
      <c r="PHU212" s="4"/>
      <c r="PHV212" s="4"/>
      <c r="PHW212" s="4"/>
      <c r="PHX212" s="4"/>
      <c r="PHY212" s="4"/>
      <c r="PHZ212" s="4"/>
      <c r="PIA212" s="4"/>
      <c r="PIB212" s="4"/>
      <c r="PIC212" s="4"/>
      <c r="PID212" s="4"/>
      <c r="PIE212" s="4"/>
      <c r="PIF212" s="4"/>
      <c r="PIG212" s="4"/>
      <c r="PIH212" s="4"/>
      <c r="PII212" s="4"/>
      <c r="PIJ212" s="4"/>
      <c r="PIK212" s="4"/>
      <c r="PIL212" s="4"/>
      <c r="PIM212" s="4"/>
      <c r="PIN212" s="4"/>
      <c r="PIO212" s="4"/>
      <c r="PIP212" s="4"/>
      <c r="PIQ212" s="4"/>
      <c r="PIR212" s="4"/>
      <c r="PIS212" s="4"/>
      <c r="PIT212" s="4"/>
      <c r="PIU212" s="4"/>
      <c r="PIV212" s="4"/>
      <c r="PIW212" s="4"/>
      <c r="PIX212" s="4"/>
      <c r="PIY212" s="4"/>
      <c r="PIZ212" s="4"/>
      <c r="PJA212" s="4"/>
      <c r="PJB212" s="4"/>
      <c r="PJC212" s="4"/>
      <c r="PJD212" s="4"/>
      <c r="PJE212" s="4"/>
      <c r="PJF212" s="4"/>
      <c r="PJG212" s="4"/>
      <c r="PJH212" s="4"/>
      <c r="PJI212" s="4"/>
      <c r="PJJ212" s="4"/>
      <c r="PJK212" s="4"/>
      <c r="PJL212" s="4"/>
      <c r="PJM212" s="4"/>
      <c r="PJN212" s="4"/>
      <c r="PJO212" s="4"/>
      <c r="PJP212" s="4"/>
      <c r="PJQ212" s="4"/>
      <c r="PJR212" s="4"/>
      <c r="PJS212" s="4"/>
      <c r="PJT212" s="4"/>
      <c r="PJU212" s="4"/>
      <c r="PJV212" s="4"/>
      <c r="PJW212" s="4"/>
      <c r="PJX212" s="4"/>
      <c r="PJY212" s="4"/>
      <c r="PJZ212" s="4"/>
      <c r="PKA212" s="4"/>
      <c r="PKB212" s="4"/>
      <c r="PKC212" s="4"/>
      <c r="PKD212" s="4"/>
      <c r="PKE212" s="4"/>
      <c r="PKF212" s="4"/>
      <c r="PKG212" s="4"/>
      <c r="PKH212" s="4"/>
      <c r="PKI212" s="4"/>
      <c r="PKJ212" s="4"/>
      <c r="PKK212" s="4"/>
      <c r="PKL212" s="4"/>
      <c r="PKM212" s="4"/>
      <c r="PKN212" s="4"/>
      <c r="PKO212" s="4"/>
      <c r="PKP212" s="4"/>
      <c r="PKQ212" s="4"/>
      <c r="PKR212" s="4"/>
      <c r="PKS212" s="4"/>
      <c r="PKT212" s="4"/>
      <c r="PKU212" s="4"/>
      <c r="PKV212" s="4"/>
      <c r="PKW212" s="4"/>
      <c r="PKX212" s="4"/>
      <c r="PKY212" s="4"/>
      <c r="PKZ212" s="4"/>
      <c r="PLA212" s="4"/>
      <c r="PLB212" s="4"/>
      <c r="PLC212" s="4"/>
      <c r="PLD212" s="4"/>
      <c r="PLE212" s="4"/>
      <c r="PLF212" s="4"/>
      <c r="PLG212" s="4"/>
      <c r="PLH212" s="4"/>
      <c r="PLI212" s="4"/>
      <c r="PLJ212" s="4"/>
      <c r="PLK212" s="4"/>
      <c r="PLL212" s="4"/>
      <c r="PLM212" s="4"/>
      <c r="PLN212" s="4"/>
      <c r="PLO212" s="4"/>
      <c r="PLP212" s="4"/>
      <c r="PLQ212" s="4"/>
      <c r="PLR212" s="4"/>
      <c r="PLS212" s="4"/>
      <c r="PLT212" s="4"/>
      <c r="PLU212" s="4"/>
      <c r="PLV212" s="4"/>
      <c r="PLW212" s="4"/>
      <c r="PLX212" s="4"/>
      <c r="PLY212" s="4"/>
      <c r="PLZ212" s="4"/>
      <c r="PMA212" s="4"/>
      <c r="PMB212" s="4"/>
      <c r="PMC212" s="4"/>
      <c r="PMD212" s="4"/>
      <c r="PME212" s="4"/>
      <c r="PMF212" s="4"/>
      <c r="PMG212" s="4"/>
      <c r="PMH212" s="4"/>
      <c r="PMI212" s="4"/>
      <c r="PMJ212" s="4"/>
      <c r="PMK212" s="4"/>
      <c r="PML212" s="4"/>
      <c r="PMM212" s="4"/>
      <c r="PMN212" s="4"/>
      <c r="PMO212" s="4"/>
      <c r="PMP212" s="4"/>
      <c r="PMQ212" s="4"/>
      <c r="PMR212" s="4"/>
      <c r="PMS212" s="4"/>
      <c r="PMT212" s="4"/>
      <c r="PMU212" s="4"/>
      <c r="PMV212" s="4"/>
      <c r="PMW212" s="4"/>
      <c r="PMX212" s="4"/>
      <c r="PMY212" s="4"/>
      <c r="PMZ212" s="4"/>
      <c r="PNA212" s="4"/>
      <c r="PNB212" s="4"/>
      <c r="PNC212" s="4"/>
      <c r="PND212" s="4"/>
      <c r="PNE212" s="4"/>
      <c r="PNF212" s="4"/>
      <c r="PNG212" s="4"/>
      <c r="PNH212" s="4"/>
      <c r="PNI212" s="4"/>
      <c r="PNJ212" s="4"/>
      <c r="PNK212" s="4"/>
      <c r="PNL212" s="4"/>
      <c r="PNM212" s="4"/>
      <c r="PNN212" s="4"/>
      <c r="PNO212" s="4"/>
      <c r="PNP212" s="4"/>
      <c r="PNQ212" s="4"/>
      <c r="PNR212" s="4"/>
      <c r="PNS212" s="4"/>
      <c r="PNT212" s="4"/>
      <c r="PNU212" s="4"/>
      <c r="PNV212" s="4"/>
      <c r="PNW212" s="4"/>
      <c r="PNX212" s="4"/>
      <c r="PNY212" s="4"/>
      <c r="PNZ212" s="4"/>
      <c r="POA212" s="4"/>
      <c r="POB212" s="4"/>
      <c r="POC212" s="4"/>
      <c r="POD212" s="4"/>
      <c r="POE212" s="4"/>
      <c r="POF212" s="4"/>
      <c r="POG212" s="4"/>
      <c r="POH212" s="4"/>
      <c r="POI212" s="4"/>
      <c r="POJ212" s="4"/>
      <c r="POK212" s="4"/>
      <c r="POL212" s="4"/>
      <c r="POM212" s="4"/>
      <c r="PON212" s="4"/>
      <c r="POO212" s="4"/>
      <c r="POP212" s="4"/>
      <c r="POQ212" s="4"/>
      <c r="POR212" s="4"/>
      <c r="POS212" s="4"/>
      <c r="POT212" s="4"/>
      <c r="POU212" s="4"/>
      <c r="POV212" s="4"/>
      <c r="POW212" s="4"/>
      <c r="POX212" s="4"/>
      <c r="POY212" s="4"/>
      <c r="POZ212" s="4"/>
      <c r="PPA212" s="4"/>
      <c r="PPB212" s="4"/>
      <c r="PPC212" s="4"/>
      <c r="PPD212" s="4"/>
      <c r="PPE212" s="4"/>
      <c r="PPF212" s="4"/>
      <c r="PPG212" s="4"/>
      <c r="PPH212" s="4"/>
      <c r="PPI212" s="4"/>
      <c r="PPJ212" s="4"/>
      <c r="PPK212" s="4"/>
      <c r="PPL212" s="4"/>
      <c r="PPM212" s="4"/>
      <c r="PPN212" s="4"/>
      <c r="PPO212" s="4"/>
      <c r="PPP212" s="4"/>
      <c r="PPQ212" s="4"/>
      <c r="PPR212" s="4"/>
      <c r="PPS212" s="4"/>
      <c r="PPT212" s="4"/>
      <c r="PPU212" s="4"/>
      <c r="PPV212" s="4"/>
      <c r="PPW212" s="4"/>
      <c r="PPX212" s="4"/>
      <c r="PPY212" s="4"/>
      <c r="PPZ212" s="4"/>
      <c r="PQA212" s="4"/>
      <c r="PQB212" s="4"/>
      <c r="PQC212" s="4"/>
      <c r="PQD212" s="4"/>
      <c r="PQE212" s="4"/>
      <c r="PQF212" s="4"/>
      <c r="PQG212" s="4"/>
      <c r="PQH212" s="4"/>
      <c r="PQI212" s="4"/>
      <c r="PQJ212" s="4"/>
      <c r="PQK212" s="4"/>
      <c r="PQL212" s="4"/>
      <c r="PQM212" s="4"/>
      <c r="PQN212" s="4"/>
      <c r="PQO212" s="4"/>
      <c r="PQP212" s="4"/>
      <c r="PQQ212" s="4"/>
      <c r="PQR212" s="4"/>
      <c r="PQS212" s="4"/>
      <c r="PQT212" s="4"/>
      <c r="PQU212" s="4"/>
      <c r="PQV212" s="4"/>
      <c r="PQW212" s="4"/>
      <c r="PQX212" s="4"/>
      <c r="PQY212" s="4"/>
      <c r="PQZ212" s="4"/>
      <c r="PRA212" s="4"/>
      <c r="PRB212" s="4"/>
      <c r="PRC212" s="4"/>
      <c r="PRD212" s="4"/>
      <c r="PRE212" s="4"/>
      <c r="PRF212" s="4"/>
      <c r="PRG212" s="4"/>
      <c r="PRH212" s="4"/>
      <c r="PRI212" s="4"/>
      <c r="PRJ212" s="4"/>
      <c r="PRK212" s="4"/>
      <c r="PRL212" s="4"/>
      <c r="PRM212" s="4"/>
      <c r="PRN212" s="4"/>
      <c r="PRO212" s="4"/>
      <c r="PRP212" s="4"/>
      <c r="PRQ212" s="4"/>
      <c r="PRR212" s="4"/>
      <c r="PRS212" s="4"/>
      <c r="PRT212" s="4"/>
      <c r="PRU212" s="4"/>
      <c r="PRV212" s="4"/>
      <c r="PRW212" s="4"/>
      <c r="PRX212" s="4"/>
      <c r="PRY212" s="4"/>
      <c r="PRZ212" s="4"/>
      <c r="PSA212" s="4"/>
      <c r="PSB212" s="4"/>
      <c r="PSC212" s="4"/>
      <c r="PSD212" s="4"/>
      <c r="PSE212" s="4"/>
      <c r="PSF212" s="4"/>
      <c r="PSG212" s="4"/>
      <c r="PSH212" s="4"/>
      <c r="PSI212" s="4"/>
      <c r="PSJ212" s="4"/>
      <c r="PSK212" s="4"/>
      <c r="PSL212" s="4"/>
      <c r="PSM212" s="4"/>
      <c r="PSN212" s="4"/>
      <c r="PSO212" s="4"/>
      <c r="PSP212" s="4"/>
      <c r="PSQ212" s="4"/>
      <c r="PSR212" s="4"/>
      <c r="PSS212" s="4"/>
      <c r="PST212" s="4"/>
      <c r="PSU212" s="4"/>
      <c r="PSV212" s="4"/>
      <c r="PSW212" s="4"/>
      <c r="PSX212" s="4"/>
      <c r="PSY212" s="4"/>
      <c r="PSZ212" s="4"/>
      <c r="PTA212" s="4"/>
      <c r="PTB212" s="4"/>
      <c r="PTC212" s="4"/>
      <c r="PTD212" s="4"/>
      <c r="PTE212" s="4"/>
      <c r="PTF212" s="4"/>
      <c r="PTG212" s="4"/>
      <c r="PTH212" s="4"/>
      <c r="PTI212" s="4"/>
      <c r="PTJ212" s="4"/>
      <c r="PTK212" s="4"/>
      <c r="PTL212" s="4"/>
      <c r="PTM212" s="4"/>
      <c r="PTN212" s="4"/>
      <c r="PTO212" s="4"/>
      <c r="PTP212" s="4"/>
      <c r="PTQ212" s="4"/>
      <c r="PTR212" s="4"/>
      <c r="PTS212" s="4"/>
      <c r="PTT212" s="4"/>
      <c r="PTU212" s="4"/>
      <c r="PTV212" s="4"/>
      <c r="PTW212" s="4"/>
      <c r="PTX212" s="4"/>
      <c r="PTY212" s="4"/>
      <c r="PTZ212" s="4"/>
      <c r="PUA212" s="4"/>
      <c r="PUB212" s="4"/>
      <c r="PUC212" s="4"/>
      <c r="PUD212" s="4"/>
      <c r="PUE212" s="4"/>
      <c r="PUF212" s="4"/>
      <c r="PUG212" s="4"/>
      <c r="PUH212" s="4"/>
      <c r="PUI212" s="4"/>
      <c r="PUJ212" s="4"/>
      <c r="PUK212" s="4"/>
      <c r="PUL212" s="4"/>
      <c r="PUM212" s="4"/>
      <c r="PUN212" s="4"/>
      <c r="PUO212" s="4"/>
      <c r="PUP212" s="4"/>
      <c r="PUQ212" s="4"/>
      <c r="PUR212" s="4"/>
      <c r="PUS212" s="4"/>
      <c r="PUT212" s="4"/>
      <c r="PUU212" s="4"/>
      <c r="PUV212" s="4"/>
      <c r="PUW212" s="4"/>
      <c r="PUX212" s="4"/>
      <c r="PUY212" s="4"/>
      <c r="PUZ212" s="4"/>
      <c r="PVA212" s="4"/>
      <c r="PVB212" s="4"/>
      <c r="PVC212" s="4"/>
      <c r="PVD212" s="4"/>
      <c r="PVE212" s="4"/>
      <c r="PVF212" s="4"/>
      <c r="PVG212" s="4"/>
      <c r="PVH212" s="4"/>
      <c r="PVI212" s="4"/>
      <c r="PVJ212" s="4"/>
      <c r="PVK212" s="4"/>
      <c r="PVL212" s="4"/>
      <c r="PVM212" s="4"/>
      <c r="PVN212" s="4"/>
      <c r="PVO212" s="4"/>
      <c r="PVP212" s="4"/>
      <c r="PVQ212" s="4"/>
      <c r="PVR212" s="4"/>
      <c r="PVS212" s="4"/>
      <c r="PVT212" s="4"/>
      <c r="PVU212" s="4"/>
      <c r="PVV212" s="4"/>
      <c r="PVW212" s="4"/>
      <c r="PVX212" s="4"/>
      <c r="PVY212" s="4"/>
      <c r="PVZ212" s="4"/>
      <c r="PWA212" s="4"/>
      <c r="PWB212" s="4"/>
      <c r="PWC212" s="4"/>
      <c r="PWD212" s="4"/>
      <c r="PWE212" s="4"/>
      <c r="PWF212" s="4"/>
      <c r="PWG212" s="4"/>
      <c r="PWH212" s="4"/>
      <c r="PWI212" s="4"/>
      <c r="PWJ212" s="4"/>
      <c r="PWK212" s="4"/>
      <c r="PWL212" s="4"/>
      <c r="PWM212" s="4"/>
      <c r="PWN212" s="4"/>
      <c r="PWO212" s="4"/>
      <c r="PWP212" s="4"/>
      <c r="PWQ212" s="4"/>
      <c r="PWR212" s="4"/>
      <c r="PWS212" s="4"/>
      <c r="PWT212" s="4"/>
      <c r="PWU212" s="4"/>
      <c r="PWV212" s="4"/>
      <c r="PWW212" s="4"/>
      <c r="PWX212" s="4"/>
      <c r="PWY212" s="4"/>
      <c r="PWZ212" s="4"/>
      <c r="PXA212" s="4"/>
      <c r="PXB212" s="4"/>
      <c r="PXC212" s="4"/>
      <c r="PXD212" s="4"/>
      <c r="PXE212" s="4"/>
      <c r="PXF212" s="4"/>
      <c r="PXG212" s="4"/>
      <c r="PXH212" s="4"/>
      <c r="PXI212" s="4"/>
      <c r="PXJ212" s="4"/>
      <c r="PXK212" s="4"/>
      <c r="PXL212" s="4"/>
      <c r="PXM212" s="4"/>
      <c r="PXN212" s="4"/>
      <c r="PXO212" s="4"/>
      <c r="PXP212" s="4"/>
      <c r="PXQ212" s="4"/>
      <c r="PXR212" s="4"/>
      <c r="PXS212" s="4"/>
      <c r="PXT212" s="4"/>
      <c r="PXU212" s="4"/>
      <c r="PXV212" s="4"/>
      <c r="PXW212" s="4"/>
      <c r="PXX212" s="4"/>
      <c r="PXY212" s="4"/>
      <c r="PXZ212" s="4"/>
      <c r="PYA212" s="4"/>
      <c r="PYB212" s="4"/>
      <c r="PYC212" s="4"/>
      <c r="PYD212" s="4"/>
      <c r="PYE212" s="4"/>
      <c r="PYF212" s="4"/>
      <c r="PYG212" s="4"/>
      <c r="PYH212" s="4"/>
      <c r="PYI212" s="4"/>
      <c r="PYJ212" s="4"/>
      <c r="PYK212" s="4"/>
      <c r="PYL212" s="4"/>
      <c r="PYM212" s="4"/>
      <c r="PYN212" s="4"/>
      <c r="PYO212" s="4"/>
      <c r="PYP212" s="4"/>
      <c r="PYQ212" s="4"/>
      <c r="PYR212" s="4"/>
      <c r="PYS212" s="4"/>
      <c r="PYT212" s="4"/>
      <c r="PYU212" s="4"/>
      <c r="PYV212" s="4"/>
      <c r="PYW212" s="4"/>
      <c r="PYX212" s="4"/>
      <c r="PYY212" s="4"/>
      <c r="PYZ212" s="4"/>
      <c r="PZA212" s="4"/>
      <c r="PZB212" s="4"/>
      <c r="PZC212" s="4"/>
      <c r="PZD212" s="4"/>
      <c r="PZE212" s="4"/>
      <c r="PZF212" s="4"/>
      <c r="PZG212" s="4"/>
      <c r="PZH212" s="4"/>
      <c r="PZI212" s="4"/>
      <c r="PZJ212" s="4"/>
      <c r="PZK212" s="4"/>
      <c r="PZL212" s="4"/>
      <c r="PZM212" s="4"/>
      <c r="PZN212" s="4"/>
      <c r="PZO212" s="4"/>
      <c r="PZP212" s="4"/>
      <c r="PZQ212" s="4"/>
      <c r="PZR212" s="4"/>
      <c r="PZS212" s="4"/>
      <c r="PZT212" s="4"/>
      <c r="PZU212" s="4"/>
      <c r="PZV212" s="4"/>
      <c r="PZW212" s="4"/>
      <c r="PZX212" s="4"/>
      <c r="PZY212" s="4"/>
      <c r="PZZ212" s="4"/>
      <c r="QAA212" s="4"/>
      <c r="QAB212" s="4"/>
      <c r="QAC212" s="4"/>
      <c r="QAD212" s="4"/>
      <c r="QAE212" s="4"/>
      <c r="QAF212" s="4"/>
      <c r="QAG212" s="4"/>
      <c r="QAH212" s="4"/>
      <c r="QAI212" s="4"/>
      <c r="QAJ212" s="4"/>
      <c r="QAK212" s="4"/>
      <c r="QAL212" s="4"/>
      <c r="QAM212" s="4"/>
      <c r="QAN212" s="4"/>
      <c r="QAO212" s="4"/>
      <c r="QAP212" s="4"/>
      <c r="QAQ212" s="4"/>
      <c r="QAR212" s="4"/>
      <c r="QAS212" s="4"/>
      <c r="QAT212" s="4"/>
      <c r="QAU212" s="4"/>
      <c r="QAV212" s="4"/>
      <c r="QAW212" s="4"/>
      <c r="QAX212" s="4"/>
      <c r="QAY212" s="4"/>
      <c r="QAZ212" s="4"/>
      <c r="QBA212" s="4"/>
      <c r="QBB212" s="4"/>
      <c r="QBC212" s="4"/>
      <c r="QBD212" s="4"/>
      <c r="QBE212" s="4"/>
      <c r="QBF212" s="4"/>
      <c r="QBG212" s="4"/>
      <c r="QBH212" s="4"/>
      <c r="QBI212" s="4"/>
      <c r="QBJ212" s="4"/>
      <c r="QBK212" s="4"/>
      <c r="QBL212" s="4"/>
      <c r="QBM212" s="4"/>
      <c r="QBN212" s="4"/>
      <c r="QBO212" s="4"/>
      <c r="QBP212" s="4"/>
      <c r="QBQ212" s="4"/>
      <c r="QBR212" s="4"/>
      <c r="QBS212" s="4"/>
      <c r="QBT212" s="4"/>
      <c r="QBU212" s="4"/>
      <c r="QBV212" s="4"/>
      <c r="QBW212" s="4"/>
      <c r="QBX212" s="4"/>
      <c r="QBY212" s="4"/>
      <c r="QBZ212" s="4"/>
      <c r="QCA212" s="4"/>
      <c r="QCB212" s="4"/>
      <c r="QCC212" s="4"/>
      <c r="QCD212" s="4"/>
      <c r="QCE212" s="4"/>
      <c r="QCF212" s="4"/>
      <c r="QCG212" s="4"/>
      <c r="QCH212" s="4"/>
      <c r="QCI212" s="4"/>
      <c r="QCJ212" s="4"/>
      <c r="QCK212" s="4"/>
      <c r="QCL212" s="4"/>
      <c r="QCM212" s="4"/>
      <c r="QCN212" s="4"/>
      <c r="QCO212" s="4"/>
      <c r="QCP212" s="4"/>
      <c r="QCQ212" s="4"/>
      <c r="QCR212" s="4"/>
      <c r="QCS212" s="4"/>
      <c r="QCT212" s="4"/>
      <c r="QCU212" s="4"/>
      <c r="QCV212" s="4"/>
      <c r="QCW212" s="4"/>
      <c r="QCX212" s="4"/>
      <c r="QCY212" s="4"/>
      <c r="QCZ212" s="4"/>
      <c r="QDA212" s="4"/>
      <c r="QDB212" s="4"/>
      <c r="QDC212" s="4"/>
      <c r="QDD212" s="4"/>
      <c r="QDE212" s="4"/>
      <c r="QDF212" s="4"/>
      <c r="QDG212" s="4"/>
      <c r="QDH212" s="4"/>
      <c r="QDI212" s="4"/>
      <c r="QDJ212" s="4"/>
      <c r="QDK212" s="4"/>
      <c r="QDL212" s="4"/>
      <c r="QDM212" s="4"/>
      <c r="QDN212" s="4"/>
      <c r="QDO212" s="4"/>
      <c r="QDP212" s="4"/>
      <c r="QDQ212" s="4"/>
      <c r="QDR212" s="4"/>
      <c r="QDS212" s="4"/>
      <c r="QDT212" s="4"/>
      <c r="QDU212" s="4"/>
      <c r="QDV212" s="4"/>
      <c r="QDW212" s="4"/>
      <c r="QDX212" s="4"/>
      <c r="QDY212" s="4"/>
      <c r="QDZ212" s="4"/>
      <c r="QEA212" s="4"/>
      <c r="QEB212" s="4"/>
      <c r="QEC212" s="4"/>
      <c r="QED212" s="4"/>
      <c r="QEE212" s="4"/>
      <c r="QEF212" s="4"/>
      <c r="QEG212" s="4"/>
      <c r="QEH212" s="4"/>
      <c r="QEI212" s="4"/>
      <c r="QEJ212" s="4"/>
      <c r="QEK212" s="4"/>
      <c r="QEL212" s="4"/>
      <c r="QEM212" s="4"/>
      <c r="QEN212" s="4"/>
      <c r="QEO212" s="4"/>
      <c r="QEP212" s="4"/>
      <c r="QEQ212" s="4"/>
      <c r="QER212" s="4"/>
      <c r="QES212" s="4"/>
      <c r="QET212" s="4"/>
      <c r="QEU212" s="4"/>
      <c r="QEV212" s="4"/>
      <c r="QEW212" s="4"/>
      <c r="QEX212" s="4"/>
      <c r="QEY212" s="4"/>
      <c r="QEZ212" s="4"/>
      <c r="QFA212" s="4"/>
      <c r="QFB212" s="4"/>
      <c r="QFC212" s="4"/>
      <c r="QFD212" s="4"/>
      <c r="QFE212" s="4"/>
      <c r="QFF212" s="4"/>
      <c r="QFG212" s="4"/>
      <c r="QFH212" s="4"/>
      <c r="QFI212" s="4"/>
      <c r="QFJ212" s="4"/>
      <c r="QFK212" s="4"/>
      <c r="QFL212" s="4"/>
      <c r="QFM212" s="4"/>
      <c r="QFN212" s="4"/>
      <c r="QFO212" s="4"/>
      <c r="QFP212" s="4"/>
      <c r="QFQ212" s="4"/>
      <c r="QFR212" s="4"/>
      <c r="QFS212" s="4"/>
      <c r="QFT212" s="4"/>
      <c r="QFU212" s="4"/>
      <c r="QFV212" s="4"/>
      <c r="QFW212" s="4"/>
      <c r="QFX212" s="4"/>
      <c r="QFY212" s="4"/>
      <c r="QFZ212" s="4"/>
      <c r="QGA212" s="4"/>
      <c r="QGB212" s="4"/>
      <c r="QGC212" s="4"/>
      <c r="QGD212" s="4"/>
      <c r="QGE212" s="4"/>
      <c r="QGF212" s="4"/>
      <c r="QGG212" s="4"/>
      <c r="QGH212" s="4"/>
      <c r="QGI212" s="4"/>
      <c r="QGJ212" s="4"/>
      <c r="QGK212" s="4"/>
      <c r="QGL212" s="4"/>
      <c r="QGM212" s="4"/>
      <c r="QGN212" s="4"/>
      <c r="QGO212" s="4"/>
      <c r="QGP212" s="4"/>
      <c r="QGQ212" s="4"/>
      <c r="QGR212" s="4"/>
      <c r="QGS212" s="4"/>
      <c r="QGT212" s="4"/>
      <c r="QGU212" s="4"/>
      <c r="QGV212" s="4"/>
      <c r="QGW212" s="4"/>
      <c r="QGX212" s="4"/>
      <c r="QGY212" s="4"/>
      <c r="QGZ212" s="4"/>
      <c r="QHA212" s="4"/>
      <c r="QHB212" s="4"/>
      <c r="QHC212" s="4"/>
      <c r="QHD212" s="4"/>
      <c r="QHE212" s="4"/>
      <c r="QHF212" s="4"/>
      <c r="QHG212" s="4"/>
      <c r="QHH212" s="4"/>
      <c r="QHI212" s="4"/>
      <c r="QHJ212" s="4"/>
      <c r="QHK212" s="4"/>
      <c r="QHL212" s="4"/>
      <c r="QHM212" s="4"/>
      <c r="QHN212" s="4"/>
      <c r="QHO212" s="4"/>
      <c r="QHP212" s="4"/>
      <c r="QHQ212" s="4"/>
      <c r="QHR212" s="4"/>
      <c r="QHS212" s="4"/>
      <c r="QHT212" s="4"/>
      <c r="QHU212" s="4"/>
      <c r="QHV212" s="4"/>
      <c r="QHW212" s="4"/>
      <c r="QHX212" s="4"/>
      <c r="QHY212" s="4"/>
      <c r="QHZ212" s="4"/>
      <c r="QIA212" s="4"/>
      <c r="QIB212" s="4"/>
      <c r="QIC212" s="4"/>
      <c r="QID212" s="4"/>
      <c r="QIE212" s="4"/>
      <c r="QIF212" s="4"/>
      <c r="QIG212" s="4"/>
      <c r="QIH212" s="4"/>
      <c r="QII212" s="4"/>
      <c r="QIJ212" s="4"/>
      <c r="QIK212" s="4"/>
      <c r="QIL212" s="4"/>
      <c r="QIM212" s="4"/>
      <c r="QIN212" s="4"/>
      <c r="QIO212" s="4"/>
      <c r="QIP212" s="4"/>
      <c r="QIQ212" s="4"/>
      <c r="QIR212" s="4"/>
      <c r="QIS212" s="4"/>
      <c r="QIT212" s="4"/>
      <c r="QIU212" s="4"/>
      <c r="QIV212" s="4"/>
      <c r="QIW212" s="4"/>
      <c r="QIX212" s="4"/>
      <c r="QIY212" s="4"/>
      <c r="QIZ212" s="4"/>
      <c r="QJA212" s="4"/>
      <c r="QJB212" s="4"/>
      <c r="QJC212" s="4"/>
      <c r="QJD212" s="4"/>
      <c r="QJE212" s="4"/>
      <c r="QJF212" s="4"/>
      <c r="QJG212" s="4"/>
      <c r="QJH212" s="4"/>
      <c r="QJI212" s="4"/>
      <c r="QJJ212" s="4"/>
      <c r="QJK212" s="4"/>
      <c r="QJL212" s="4"/>
      <c r="QJM212" s="4"/>
      <c r="QJN212" s="4"/>
      <c r="QJO212" s="4"/>
      <c r="QJP212" s="4"/>
      <c r="QJQ212" s="4"/>
      <c r="QJR212" s="4"/>
      <c r="QJS212" s="4"/>
      <c r="QJT212" s="4"/>
      <c r="QJU212" s="4"/>
      <c r="QJV212" s="4"/>
      <c r="QJW212" s="4"/>
      <c r="QJX212" s="4"/>
      <c r="QJY212" s="4"/>
      <c r="QJZ212" s="4"/>
      <c r="QKA212" s="4"/>
      <c r="QKB212" s="4"/>
      <c r="QKC212" s="4"/>
      <c r="QKD212" s="4"/>
      <c r="QKE212" s="4"/>
      <c r="QKF212" s="4"/>
      <c r="QKG212" s="4"/>
      <c r="QKH212" s="4"/>
      <c r="QKI212" s="4"/>
      <c r="QKJ212" s="4"/>
      <c r="QKK212" s="4"/>
      <c r="QKL212" s="4"/>
      <c r="QKM212" s="4"/>
      <c r="QKN212" s="4"/>
      <c r="QKO212" s="4"/>
      <c r="QKP212" s="4"/>
      <c r="QKQ212" s="4"/>
      <c r="QKR212" s="4"/>
      <c r="QKS212" s="4"/>
      <c r="QKT212" s="4"/>
      <c r="QKU212" s="4"/>
      <c r="QKV212" s="4"/>
      <c r="QKW212" s="4"/>
      <c r="QKX212" s="4"/>
      <c r="QKY212" s="4"/>
      <c r="QKZ212" s="4"/>
      <c r="QLA212" s="4"/>
      <c r="QLB212" s="4"/>
      <c r="QLC212" s="4"/>
      <c r="QLD212" s="4"/>
      <c r="QLE212" s="4"/>
      <c r="QLF212" s="4"/>
      <c r="QLG212" s="4"/>
      <c r="QLH212" s="4"/>
      <c r="QLI212" s="4"/>
      <c r="QLJ212" s="4"/>
      <c r="QLK212" s="4"/>
      <c r="QLL212" s="4"/>
      <c r="QLM212" s="4"/>
      <c r="QLN212" s="4"/>
      <c r="QLO212" s="4"/>
      <c r="QLP212" s="4"/>
      <c r="QLQ212" s="4"/>
      <c r="QLR212" s="4"/>
      <c r="QLS212" s="4"/>
      <c r="QLT212" s="4"/>
      <c r="QLU212" s="4"/>
      <c r="QLV212" s="4"/>
      <c r="QLW212" s="4"/>
      <c r="QLX212" s="4"/>
      <c r="QLY212" s="4"/>
      <c r="QLZ212" s="4"/>
      <c r="QMA212" s="4"/>
      <c r="QMB212" s="4"/>
      <c r="QMC212" s="4"/>
      <c r="QMD212" s="4"/>
      <c r="QME212" s="4"/>
      <c r="QMF212" s="4"/>
      <c r="QMG212" s="4"/>
      <c r="QMH212" s="4"/>
      <c r="QMI212" s="4"/>
      <c r="QMJ212" s="4"/>
      <c r="QMK212" s="4"/>
      <c r="QML212" s="4"/>
      <c r="QMM212" s="4"/>
      <c r="QMN212" s="4"/>
      <c r="QMO212" s="4"/>
      <c r="QMP212" s="4"/>
      <c r="QMQ212" s="4"/>
      <c r="QMR212" s="4"/>
      <c r="QMS212" s="4"/>
      <c r="QMT212" s="4"/>
      <c r="QMU212" s="4"/>
      <c r="QMV212" s="4"/>
      <c r="QMW212" s="4"/>
      <c r="QMX212" s="4"/>
      <c r="QMY212" s="4"/>
      <c r="QMZ212" s="4"/>
      <c r="QNA212" s="4"/>
      <c r="QNB212" s="4"/>
      <c r="QNC212" s="4"/>
      <c r="QND212" s="4"/>
      <c r="QNE212" s="4"/>
      <c r="QNF212" s="4"/>
      <c r="QNG212" s="4"/>
      <c r="QNH212" s="4"/>
      <c r="QNI212" s="4"/>
      <c r="QNJ212" s="4"/>
      <c r="QNK212" s="4"/>
      <c r="QNL212" s="4"/>
      <c r="QNM212" s="4"/>
      <c r="QNN212" s="4"/>
      <c r="QNO212" s="4"/>
      <c r="QNP212" s="4"/>
      <c r="QNQ212" s="4"/>
      <c r="QNR212" s="4"/>
      <c r="QNS212" s="4"/>
      <c r="QNT212" s="4"/>
      <c r="QNU212" s="4"/>
      <c r="QNV212" s="4"/>
      <c r="QNW212" s="4"/>
      <c r="QNX212" s="4"/>
      <c r="QNY212" s="4"/>
      <c r="QNZ212" s="4"/>
      <c r="QOA212" s="4"/>
      <c r="QOB212" s="4"/>
      <c r="QOC212" s="4"/>
      <c r="QOD212" s="4"/>
      <c r="QOE212" s="4"/>
      <c r="QOF212" s="4"/>
      <c r="QOG212" s="4"/>
      <c r="QOH212" s="4"/>
      <c r="QOI212" s="4"/>
      <c r="QOJ212" s="4"/>
      <c r="QOK212" s="4"/>
      <c r="QOL212" s="4"/>
      <c r="QOM212" s="4"/>
      <c r="QON212" s="4"/>
      <c r="QOO212" s="4"/>
      <c r="QOP212" s="4"/>
      <c r="QOQ212" s="4"/>
      <c r="QOR212" s="4"/>
      <c r="QOS212" s="4"/>
      <c r="QOT212" s="4"/>
      <c r="QOU212" s="4"/>
      <c r="QOV212" s="4"/>
      <c r="QOW212" s="4"/>
      <c r="QOX212" s="4"/>
      <c r="QOY212" s="4"/>
      <c r="QOZ212" s="4"/>
      <c r="QPA212" s="4"/>
      <c r="QPB212" s="4"/>
      <c r="QPC212" s="4"/>
      <c r="QPD212" s="4"/>
      <c r="QPE212" s="4"/>
      <c r="QPF212" s="4"/>
      <c r="QPG212" s="4"/>
      <c r="QPH212" s="4"/>
      <c r="QPI212" s="4"/>
      <c r="QPJ212" s="4"/>
      <c r="QPK212" s="4"/>
      <c r="QPL212" s="4"/>
      <c r="QPM212" s="4"/>
      <c r="QPN212" s="4"/>
      <c r="QPO212" s="4"/>
      <c r="QPP212" s="4"/>
      <c r="QPQ212" s="4"/>
      <c r="QPR212" s="4"/>
      <c r="QPS212" s="4"/>
      <c r="QPT212" s="4"/>
      <c r="QPU212" s="4"/>
      <c r="QPV212" s="4"/>
      <c r="QPW212" s="4"/>
      <c r="QPX212" s="4"/>
      <c r="QPY212" s="4"/>
      <c r="QPZ212" s="4"/>
      <c r="QQA212" s="4"/>
      <c r="QQB212" s="4"/>
      <c r="QQC212" s="4"/>
      <c r="QQD212" s="4"/>
      <c r="QQE212" s="4"/>
      <c r="QQF212" s="4"/>
      <c r="QQG212" s="4"/>
      <c r="QQH212" s="4"/>
      <c r="QQI212" s="4"/>
      <c r="QQJ212" s="4"/>
      <c r="QQK212" s="4"/>
      <c r="QQL212" s="4"/>
      <c r="QQM212" s="4"/>
      <c r="QQN212" s="4"/>
      <c r="QQO212" s="4"/>
      <c r="QQP212" s="4"/>
      <c r="QQQ212" s="4"/>
      <c r="QQR212" s="4"/>
      <c r="QQS212" s="4"/>
      <c r="QQT212" s="4"/>
      <c r="QQU212" s="4"/>
      <c r="QQV212" s="4"/>
      <c r="QQW212" s="4"/>
      <c r="QQX212" s="4"/>
      <c r="QQY212" s="4"/>
      <c r="QQZ212" s="4"/>
      <c r="QRA212" s="4"/>
      <c r="QRB212" s="4"/>
      <c r="QRC212" s="4"/>
      <c r="QRD212" s="4"/>
      <c r="QRE212" s="4"/>
      <c r="QRF212" s="4"/>
      <c r="QRG212" s="4"/>
      <c r="QRH212" s="4"/>
      <c r="QRI212" s="4"/>
      <c r="QRJ212" s="4"/>
      <c r="QRK212" s="4"/>
      <c r="QRL212" s="4"/>
      <c r="QRM212" s="4"/>
      <c r="QRN212" s="4"/>
      <c r="QRO212" s="4"/>
      <c r="QRP212" s="4"/>
      <c r="QRQ212" s="4"/>
      <c r="QRR212" s="4"/>
      <c r="QRS212" s="4"/>
      <c r="QRT212" s="4"/>
      <c r="QRU212" s="4"/>
      <c r="QRV212" s="4"/>
      <c r="QRW212" s="4"/>
      <c r="QRX212" s="4"/>
      <c r="QRY212" s="4"/>
      <c r="QRZ212" s="4"/>
      <c r="QSA212" s="4"/>
      <c r="QSB212" s="4"/>
      <c r="QSC212" s="4"/>
      <c r="QSD212" s="4"/>
      <c r="QSE212" s="4"/>
      <c r="QSF212" s="4"/>
      <c r="QSG212" s="4"/>
      <c r="QSH212" s="4"/>
      <c r="QSI212" s="4"/>
      <c r="QSJ212" s="4"/>
      <c r="QSK212" s="4"/>
      <c r="QSL212" s="4"/>
      <c r="QSM212" s="4"/>
      <c r="QSN212" s="4"/>
      <c r="QSO212" s="4"/>
      <c r="QSP212" s="4"/>
      <c r="QSQ212" s="4"/>
      <c r="QSR212" s="4"/>
      <c r="QSS212" s="4"/>
      <c r="QST212" s="4"/>
      <c r="QSU212" s="4"/>
      <c r="QSV212" s="4"/>
      <c r="QSW212" s="4"/>
      <c r="QSX212" s="4"/>
      <c r="QSY212" s="4"/>
      <c r="QSZ212" s="4"/>
      <c r="QTA212" s="4"/>
      <c r="QTB212" s="4"/>
      <c r="QTC212" s="4"/>
      <c r="QTD212" s="4"/>
      <c r="QTE212" s="4"/>
      <c r="QTF212" s="4"/>
      <c r="QTG212" s="4"/>
      <c r="QTH212" s="4"/>
      <c r="QTI212" s="4"/>
      <c r="QTJ212" s="4"/>
      <c r="QTK212" s="4"/>
      <c r="QTL212" s="4"/>
      <c r="QTM212" s="4"/>
      <c r="QTN212" s="4"/>
      <c r="QTO212" s="4"/>
      <c r="QTP212" s="4"/>
      <c r="QTQ212" s="4"/>
      <c r="QTR212" s="4"/>
      <c r="QTS212" s="4"/>
      <c r="QTT212" s="4"/>
      <c r="QTU212" s="4"/>
      <c r="QTV212" s="4"/>
      <c r="QTW212" s="4"/>
      <c r="QTX212" s="4"/>
      <c r="QTY212" s="4"/>
      <c r="QTZ212" s="4"/>
      <c r="QUA212" s="4"/>
      <c r="QUB212" s="4"/>
      <c r="QUC212" s="4"/>
      <c r="QUD212" s="4"/>
      <c r="QUE212" s="4"/>
      <c r="QUF212" s="4"/>
      <c r="QUG212" s="4"/>
      <c r="QUH212" s="4"/>
      <c r="QUI212" s="4"/>
      <c r="QUJ212" s="4"/>
      <c r="QUK212" s="4"/>
      <c r="QUL212" s="4"/>
      <c r="QUM212" s="4"/>
      <c r="QUN212" s="4"/>
      <c r="QUO212" s="4"/>
      <c r="QUP212" s="4"/>
      <c r="QUQ212" s="4"/>
      <c r="QUR212" s="4"/>
      <c r="QUS212" s="4"/>
      <c r="QUT212" s="4"/>
      <c r="QUU212" s="4"/>
      <c r="QUV212" s="4"/>
      <c r="QUW212" s="4"/>
      <c r="QUX212" s="4"/>
      <c r="QUY212" s="4"/>
      <c r="QUZ212" s="4"/>
      <c r="QVA212" s="4"/>
      <c r="QVB212" s="4"/>
      <c r="QVC212" s="4"/>
      <c r="QVD212" s="4"/>
      <c r="QVE212" s="4"/>
      <c r="QVF212" s="4"/>
      <c r="QVG212" s="4"/>
      <c r="QVH212" s="4"/>
      <c r="QVI212" s="4"/>
      <c r="QVJ212" s="4"/>
      <c r="QVK212" s="4"/>
      <c r="QVL212" s="4"/>
      <c r="QVM212" s="4"/>
      <c r="QVN212" s="4"/>
      <c r="QVO212" s="4"/>
      <c r="QVP212" s="4"/>
      <c r="QVQ212" s="4"/>
      <c r="QVR212" s="4"/>
      <c r="QVS212" s="4"/>
      <c r="QVT212" s="4"/>
      <c r="QVU212" s="4"/>
      <c r="QVV212" s="4"/>
      <c r="QVW212" s="4"/>
      <c r="QVX212" s="4"/>
      <c r="QVY212" s="4"/>
      <c r="QVZ212" s="4"/>
      <c r="QWA212" s="4"/>
      <c r="QWB212" s="4"/>
      <c r="QWC212" s="4"/>
      <c r="QWD212" s="4"/>
      <c r="QWE212" s="4"/>
      <c r="QWF212" s="4"/>
      <c r="QWG212" s="4"/>
      <c r="QWH212" s="4"/>
      <c r="QWI212" s="4"/>
      <c r="QWJ212" s="4"/>
      <c r="QWK212" s="4"/>
      <c r="QWL212" s="4"/>
      <c r="QWM212" s="4"/>
      <c r="QWN212" s="4"/>
      <c r="QWO212" s="4"/>
      <c r="QWP212" s="4"/>
      <c r="QWQ212" s="4"/>
      <c r="QWR212" s="4"/>
      <c r="QWS212" s="4"/>
      <c r="QWT212" s="4"/>
      <c r="QWU212" s="4"/>
      <c r="QWV212" s="4"/>
      <c r="QWW212" s="4"/>
      <c r="QWX212" s="4"/>
      <c r="QWY212" s="4"/>
      <c r="QWZ212" s="4"/>
      <c r="QXA212" s="4"/>
      <c r="QXB212" s="4"/>
      <c r="QXC212" s="4"/>
      <c r="QXD212" s="4"/>
      <c r="QXE212" s="4"/>
      <c r="QXF212" s="4"/>
      <c r="QXG212" s="4"/>
      <c r="QXH212" s="4"/>
      <c r="QXI212" s="4"/>
      <c r="QXJ212" s="4"/>
      <c r="QXK212" s="4"/>
      <c r="QXL212" s="4"/>
      <c r="QXM212" s="4"/>
      <c r="QXN212" s="4"/>
      <c r="QXO212" s="4"/>
      <c r="QXP212" s="4"/>
      <c r="QXQ212" s="4"/>
      <c r="QXR212" s="4"/>
      <c r="QXS212" s="4"/>
      <c r="QXT212" s="4"/>
      <c r="QXU212" s="4"/>
      <c r="QXV212" s="4"/>
      <c r="QXW212" s="4"/>
      <c r="QXX212" s="4"/>
      <c r="QXY212" s="4"/>
      <c r="QXZ212" s="4"/>
      <c r="QYA212" s="4"/>
      <c r="QYB212" s="4"/>
      <c r="QYC212" s="4"/>
      <c r="QYD212" s="4"/>
      <c r="QYE212" s="4"/>
      <c r="QYF212" s="4"/>
      <c r="QYG212" s="4"/>
      <c r="QYH212" s="4"/>
      <c r="QYI212" s="4"/>
      <c r="QYJ212" s="4"/>
      <c r="QYK212" s="4"/>
      <c r="QYL212" s="4"/>
      <c r="QYM212" s="4"/>
      <c r="QYN212" s="4"/>
      <c r="QYO212" s="4"/>
      <c r="QYP212" s="4"/>
      <c r="QYQ212" s="4"/>
      <c r="QYR212" s="4"/>
      <c r="QYS212" s="4"/>
      <c r="QYT212" s="4"/>
      <c r="QYU212" s="4"/>
      <c r="QYV212" s="4"/>
      <c r="QYW212" s="4"/>
      <c r="QYX212" s="4"/>
      <c r="QYY212" s="4"/>
      <c r="QYZ212" s="4"/>
      <c r="QZA212" s="4"/>
      <c r="QZB212" s="4"/>
      <c r="QZC212" s="4"/>
      <c r="QZD212" s="4"/>
      <c r="QZE212" s="4"/>
      <c r="QZF212" s="4"/>
      <c r="QZG212" s="4"/>
      <c r="QZH212" s="4"/>
      <c r="QZI212" s="4"/>
      <c r="QZJ212" s="4"/>
      <c r="QZK212" s="4"/>
      <c r="QZL212" s="4"/>
      <c r="QZM212" s="4"/>
      <c r="QZN212" s="4"/>
      <c r="QZO212" s="4"/>
      <c r="QZP212" s="4"/>
      <c r="QZQ212" s="4"/>
      <c r="QZR212" s="4"/>
      <c r="QZS212" s="4"/>
      <c r="QZT212" s="4"/>
      <c r="QZU212" s="4"/>
      <c r="QZV212" s="4"/>
      <c r="QZW212" s="4"/>
      <c r="QZX212" s="4"/>
      <c r="QZY212" s="4"/>
      <c r="QZZ212" s="4"/>
      <c r="RAA212" s="4"/>
      <c r="RAB212" s="4"/>
      <c r="RAC212" s="4"/>
      <c r="RAD212" s="4"/>
      <c r="RAE212" s="4"/>
      <c r="RAF212" s="4"/>
      <c r="RAG212" s="4"/>
      <c r="RAH212" s="4"/>
      <c r="RAI212" s="4"/>
      <c r="RAJ212" s="4"/>
      <c r="RAK212" s="4"/>
      <c r="RAL212" s="4"/>
      <c r="RAM212" s="4"/>
      <c r="RAN212" s="4"/>
      <c r="RAO212" s="4"/>
      <c r="RAP212" s="4"/>
      <c r="RAQ212" s="4"/>
      <c r="RAR212" s="4"/>
      <c r="RAS212" s="4"/>
      <c r="RAT212" s="4"/>
      <c r="RAU212" s="4"/>
      <c r="RAV212" s="4"/>
      <c r="RAW212" s="4"/>
      <c r="RAX212" s="4"/>
      <c r="RAY212" s="4"/>
      <c r="RAZ212" s="4"/>
      <c r="RBA212" s="4"/>
      <c r="RBB212" s="4"/>
      <c r="RBC212" s="4"/>
      <c r="RBD212" s="4"/>
      <c r="RBE212" s="4"/>
      <c r="RBF212" s="4"/>
      <c r="RBG212" s="4"/>
      <c r="RBH212" s="4"/>
      <c r="RBI212" s="4"/>
      <c r="RBJ212" s="4"/>
      <c r="RBK212" s="4"/>
      <c r="RBL212" s="4"/>
      <c r="RBM212" s="4"/>
      <c r="RBN212" s="4"/>
      <c r="RBO212" s="4"/>
      <c r="RBP212" s="4"/>
      <c r="RBQ212" s="4"/>
      <c r="RBR212" s="4"/>
      <c r="RBS212" s="4"/>
      <c r="RBT212" s="4"/>
      <c r="RBU212" s="4"/>
      <c r="RBV212" s="4"/>
      <c r="RBW212" s="4"/>
      <c r="RBX212" s="4"/>
      <c r="RBY212" s="4"/>
      <c r="RBZ212" s="4"/>
      <c r="RCA212" s="4"/>
      <c r="RCB212" s="4"/>
      <c r="RCC212" s="4"/>
      <c r="RCD212" s="4"/>
      <c r="RCE212" s="4"/>
      <c r="RCF212" s="4"/>
      <c r="RCG212" s="4"/>
      <c r="RCH212" s="4"/>
      <c r="RCI212" s="4"/>
      <c r="RCJ212" s="4"/>
      <c r="RCK212" s="4"/>
      <c r="RCL212" s="4"/>
      <c r="RCM212" s="4"/>
      <c r="RCN212" s="4"/>
      <c r="RCO212" s="4"/>
      <c r="RCP212" s="4"/>
      <c r="RCQ212" s="4"/>
      <c r="RCR212" s="4"/>
      <c r="RCS212" s="4"/>
      <c r="RCT212" s="4"/>
      <c r="RCU212" s="4"/>
      <c r="RCV212" s="4"/>
      <c r="RCW212" s="4"/>
      <c r="RCX212" s="4"/>
      <c r="RCY212" s="4"/>
      <c r="RCZ212" s="4"/>
      <c r="RDA212" s="4"/>
      <c r="RDB212" s="4"/>
      <c r="RDC212" s="4"/>
      <c r="RDD212" s="4"/>
      <c r="RDE212" s="4"/>
      <c r="RDF212" s="4"/>
      <c r="RDG212" s="4"/>
      <c r="RDH212" s="4"/>
      <c r="RDI212" s="4"/>
      <c r="RDJ212" s="4"/>
      <c r="RDK212" s="4"/>
      <c r="RDL212" s="4"/>
      <c r="RDM212" s="4"/>
      <c r="RDN212" s="4"/>
      <c r="RDO212" s="4"/>
      <c r="RDP212" s="4"/>
      <c r="RDQ212" s="4"/>
      <c r="RDR212" s="4"/>
      <c r="RDS212" s="4"/>
      <c r="RDT212" s="4"/>
      <c r="RDU212" s="4"/>
      <c r="RDV212" s="4"/>
      <c r="RDW212" s="4"/>
      <c r="RDX212" s="4"/>
      <c r="RDY212" s="4"/>
      <c r="RDZ212" s="4"/>
      <c r="REA212" s="4"/>
      <c r="REB212" s="4"/>
      <c r="REC212" s="4"/>
      <c r="RED212" s="4"/>
      <c r="REE212" s="4"/>
      <c r="REF212" s="4"/>
      <c r="REG212" s="4"/>
      <c r="REH212" s="4"/>
      <c r="REI212" s="4"/>
      <c r="REJ212" s="4"/>
      <c r="REK212" s="4"/>
      <c r="REL212" s="4"/>
      <c r="REM212" s="4"/>
      <c r="REN212" s="4"/>
      <c r="REO212" s="4"/>
      <c r="REP212" s="4"/>
      <c r="REQ212" s="4"/>
      <c r="RER212" s="4"/>
      <c r="RES212" s="4"/>
      <c r="RET212" s="4"/>
      <c r="REU212" s="4"/>
      <c r="REV212" s="4"/>
      <c r="REW212" s="4"/>
      <c r="REX212" s="4"/>
      <c r="REY212" s="4"/>
      <c r="REZ212" s="4"/>
      <c r="RFA212" s="4"/>
      <c r="RFB212" s="4"/>
      <c r="RFC212" s="4"/>
      <c r="RFD212" s="4"/>
      <c r="RFE212" s="4"/>
      <c r="RFF212" s="4"/>
      <c r="RFG212" s="4"/>
      <c r="RFH212" s="4"/>
      <c r="RFI212" s="4"/>
      <c r="RFJ212" s="4"/>
      <c r="RFK212" s="4"/>
      <c r="RFL212" s="4"/>
      <c r="RFM212" s="4"/>
      <c r="RFN212" s="4"/>
      <c r="RFO212" s="4"/>
      <c r="RFP212" s="4"/>
      <c r="RFQ212" s="4"/>
      <c r="RFR212" s="4"/>
      <c r="RFS212" s="4"/>
      <c r="RFT212" s="4"/>
      <c r="RFU212" s="4"/>
      <c r="RFV212" s="4"/>
      <c r="RFW212" s="4"/>
      <c r="RFX212" s="4"/>
      <c r="RFY212" s="4"/>
      <c r="RFZ212" s="4"/>
      <c r="RGA212" s="4"/>
      <c r="RGB212" s="4"/>
      <c r="RGC212" s="4"/>
      <c r="RGD212" s="4"/>
      <c r="RGE212" s="4"/>
      <c r="RGF212" s="4"/>
      <c r="RGG212" s="4"/>
      <c r="RGH212" s="4"/>
      <c r="RGI212" s="4"/>
      <c r="RGJ212" s="4"/>
      <c r="RGK212" s="4"/>
      <c r="RGL212" s="4"/>
      <c r="RGM212" s="4"/>
      <c r="RGN212" s="4"/>
      <c r="RGO212" s="4"/>
      <c r="RGP212" s="4"/>
      <c r="RGQ212" s="4"/>
      <c r="RGR212" s="4"/>
      <c r="RGS212" s="4"/>
      <c r="RGT212" s="4"/>
      <c r="RGU212" s="4"/>
      <c r="RGV212" s="4"/>
      <c r="RGW212" s="4"/>
      <c r="RGX212" s="4"/>
      <c r="RGY212" s="4"/>
      <c r="RGZ212" s="4"/>
      <c r="RHA212" s="4"/>
      <c r="RHB212" s="4"/>
      <c r="RHC212" s="4"/>
      <c r="RHD212" s="4"/>
      <c r="RHE212" s="4"/>
      <c r="RHF212" s="4"/>
      <c r="RHG212" s="4"/>
      <c r="RHH212" s="4"/>
      <c r="RHI212" s="4"/>
      <c r="RHJ212" s="4"/>
      <c r="RHK212" s="4"/>
      <c r="RHL212" s="4"/>
      <c r="RHM212" s="4"/>
      <c r="RHN212" s="4"/>
      <c r="RHO212" s="4"/>
      <c r="RHP212" s="4"/>
      <c r="RHQ212" s="4"/>
      <c r="RHR212" s="4"/>
      <c r="RHS212" s="4"/>
      <c r="RHT212" s="4"/>
      <c r="RHU212" s="4"/>
      <c r="RHV212" s="4"/>
      <c r="RHW212" s="4"/>
      <c r="RHX212" s="4"/>
      <c r="RHY212" s="4"/>
      <c r="RHZ212" s="4"/>
      <c r="RIA212" s="4"/>
      <c r="RIB212" s="4"/>
      <c r="RIC212" s="4"/>
      <c r="RID212" s="4"/>
      <c r="RIE212" s="4"/>
      <c r="RIF212" s="4"/>
      <c r="RIG212" s="4"/>
      <c r="RIH212" s="4"/>
      <c r="RII212" s="4"/>
      <c r="RIJ212" s="4"/>
      <c r="RIK212" s="4"/>
      <c r="RIL212" s="4"/>
      <c r="RIM212" s="4"/>
      <c r="RIN212" s="4"/>
      <c r="RIO212" s="4"/>
      <c r="RIP212" s="4"/>
      <c r="RIQ212" s="4"/>
      <c r="RIR212" s="4"/>
      <c r="RIS212" s="4"/>
      <c r="RIT212" s="4"/>
      <c r="RIU212" s="4"/>
      <c r="RIV212" s="4"/>
      <c r="RIW212" s="4"/>
      <c r="RIX212" s="4"/>
      <c r="RIY212" s="4"/>
      <c r="RIZ212" s="4"/>
      <c r="RJA212" s="4"/>
      <c r="RJB212" s="4"/>
      <c r="RJC212" s="4"/>
      <c r="RJD212" s="4"/>
      <c r="RJE212" s="4"/>
      <c r="RJF212" s="4"/>
      <c r="RJG212" s="4"/>
      <c r="RJH212" s="4"/>
      <c r="RJI212" s="4"/>
      <c r="RJJ212" s="4"/>
      <c r="RJK212" s="4"/>
      <c r="RJL212" s="4"/>
      <c r="RJM212" s="4"/>
      <c r="RJN212" s="4"/>
      <c r="RJO212" s="4"/>
      <c r="RJP212" s="4"/>
      <c r="RJQ212" s="4"/>
      <c r="RJR212" s="4"/>
      <c r="RJS212" s="4"/>
      <c r="RJT212" s="4"/>
      <c r="RJU212" s="4"/>
      <c r="RJV212" s="4"/>
      <c r="RJW212" s="4"/>
      <c r="RJX212" s="4"/>
      <c r="RJY212" s="4"/>
      <c r="RJZ212" s="4"/>
      <c r="RKA212" s="4"/>
      <c r="RKB212" s="4"/>
      <c r="RKC212" s="4"/>
      <c r="RKD212" s="4"/>
      <c r="RKE212" s="4"/>
      <c r="RKF212" s="4"/>
      <c r="RKG212" s="4"/>
      <c r="RKH212" s="4"/>
      <c r="RKI212" s="4"/>
      <c r="RKJ212" s="4"/>
      <c r="RKK212" s="4"/>
      <c r="RKL212" s="4"/>
      <c r="RKM212" s="4"/>
      <c r="RKN212" s="4"/>
      <c r="RKO212" s="4"/>
      <c r="RKP212" s="4"/>
      <c r="RKQ212" s="4"/>
      <c r="RKR212" s="4"/>
      <c r="RKS212" s="4"/>
      <c r="RKT212" s="4"/>
      <c r="RKU212" s="4"/>
      <c r="RKV212" s="4"/>
      <c r="RKW212" s="4"/>
      <c r="RKX212" s="4"/>
      <c r="RKY212" s="4"/>
      <c r="RKZ212" s="4"/>
      <c r="RLA212" s="4"/>
      <c r="RLB212" s="4"/>
      <c r="RLC212" s="4"/>
      <c r="RLD212" s="4"/>
      <c r="RLE212" s="4"/>
      <c r="RLF212" s="4"/>
      <c r="RLG212" s="4"/>
      <c r="RLH212" s="4"/>
      <c r="RLI212" s="4"/>
      <c r="RLJ212" s="4"/>
      <c r="RLK212" s="4"/>
      <c r="RLL212" s="4"/>
      <c r="RLM212" s="4"/>
      <c r="RLN212" s="4"/>
      <c r="RLO212" s="4"/>
      <c r="RLP212" s="4"/>
      <c r="RLQ212" s="4"/>
      <c r="RLR212" s="4"/>
      <c r="RLS212" s="4"/>
      <c r="RLT212" s="4"/>
      <c r="RLU212" s="4"/>
      <c r="RLV212" s="4"/>
      <c r="RLW212" s="4"/>
      <c r="RLX212" s="4"/>
      <c r="RLY212" s="4"/>
      <c r="RLZ212" s="4"/>
      <c r="RMA212" s="4"/>
      <c r="RMB212" s="4"/>
      <c r="RMC212" s="4"/>
      <c r="RMD212" s="4"/>
      <c r="RME212" s="4"/>
      <c r="RMF212" s="4"/>
      <c r="RMG212" s="4"/>
      <c r="RMH212" s="4"/>
      <c r="RMI212" s="4"/>
      <c r="RMJ212" s="4"/>
      <c r="RMK212" s="4"/>
      <c r="RML212" s="4"/>
      <c r="RMM212" s="4"/>
      <c r="RMN212" s="4"/>
      <c r="RMO212" s="4"/>
      <c r="RMP212" s="4"/>
      <c r="RMQ212" s="4"/>
      <c r="RMR212" s="4"/>
      <c r="RMS212" s="4"/>
      <c r="RMT212" s="4"/>
      <c r="RMU212" s="4"/>
      <c r="RMV212" s="4"/>
      <c r="RMW212" s="4"/>
      <c r="RMX212" s="4"/>
      <c r="RMY212" s="4"/>
      <c r="RMZ212" s="4"/>
      <c r="RNA212" s="4"/>
      <c r="RNB212" s="4"/>
      <c r="RNC212" s="4"/>
      <c r="RND212" s="4"/>
      <c r="RNE212" s="4"/>
      <c r="RNF212" s="4"/>
      <c r="RNG212" s="4"/>
      <c r="RNH212" s="4"/>
      <c r="RNI212" s="4"/>
      <c r="RNJ212" s="4"/>
      <c r="RNK212" s="4"/>
      <c r="RNL212" s="4"/>
      <c r="RNM212" s="4"/>
      <c r="RNN212" s="4"/>
      <c r="RNO212" s="4"/>
      <c r="RNP212" s="4"/>
      <c r="RNQ212" s="4"/>
      <c r="RNR212" s="4"/>
      <c r="RNS212" s="4"/>
      <c r="RNT212" s="4"/>
      <c r="RNU212" s="4"/>
      <c r="RNV212" s="4"/>
      <c r="RNW212" s="4"/>
      <c r="RNX212" s="4"/>
      <c r="RNY212" s="4"/>
      <c r="RNZ212" s="4"/>
      <c r="ROA212" s="4"/>
      <c r="ROB212" s="4"/>
      <c r="ROC212" s="4"/>
      <c r="ROD212" s="4"/>
      <c r="ROE212" s="4"/>
      <c r="ROF212" s="4"/>
      <c r="ROG212" s="4"/>
      <c r="ROH212" s="4"/>
      <c r="ROI212" s="4"/>
      <c r="ROJ212" s="4"/>
      <c r="ROK212" s="4"/>
      <c r="ROL212" s="4"/>
      <c r="ROM212" s="4"/>
      <c r="RON212" s="4"/>
      <c r="ROO212" s="4"/>
      <c r="ROP212" s="4"/>
      <c r="ROQ212" s="4"/>
      <c r="ROR212" s="4"/>
      <c r="ROS212" s="4"/>
      <c r="ROT212" s="4"/>
      <c r="ROU212" s="4"/>
      <c r="ROV212" s="4"/>
      <c r="ROW212" s="4"/>
      <c r="ROX212" s="4"/>
      <c r="ROY212" s="4"/>
      <c r="ROZ212" s="4"/>
      <c r="RPA212" s="4"/>
      <c r="RPB212" s="4"/>
      <c r="RPC212" s="4"/>
      <c r="RPD212" s="4"/>
      <c r="RPE212" s="4"/>
      <c r="RPF212" s="4"/>
      <c r="RPG212" s="4"/>
      <c r="RPH212" s="4"/>
      <c r="RPI212" s="4"/>
      <c r="RPJ212" s="4"/>
      <c r="RPK212" s="4"/>
      <c r="RPL212" s="4"/>
      <c r="RPM212" s="4"/>
      <c r="RPN212" s="4"/>
      <c r="RPO212" s="4"/>
      <c r="RPP212" s="4"/>
      <c r="RPQ212" s="4"/>
      <c r="RPR212" s="4"/>
      <c r="RPS212" s="4"/>
      <c r="RPT212" s="4"/>
      <c r="RPU212" s="4"/>
      <c r="RPV212" s="4"/>
      <c r="RPW212" s="4"/>
      <c r="RPX212" s="4"/>
      <c r="RPY212" s="4"/>
      <c r="RPZ212" s="4"/>
      <c r="RQA212" s="4"/>
      <c r="RQB212" s="4"/>
      <c r="RQC212" s="4"/>
      <c r="RQD212" s="4"/>
      <c r="RQE212" s="4"/>
      <c r="RQF212" s="4"/>
      <c r="RQG212" s="4"/>
      <c r="RQH212" s="4"/>
      <c r="RQI212" s="4"/>
      <c r="RQJ212" s="4"/>
      <c r="RQK212" s="4"/>
      <c r="RQL212" s="4"/>
      <c r="RQM212" s="4"/>
      <c r="RQN212" s="4"/>
      <c r="RQO212" s="4"/>
      <c r="RQP212" s="4"/>
      <c r="RQQ212" s="4"/>
      <c r="RQR212" s="4"/>
      <c r="RQS212" s="4"/>
      <c r="RQT212" s="4"/>
      <c r="RQU212" s="4"/>
      <c r="RQV212" s="4"/>
      <c r="RQW212" s="4"/>
      <c r="RQX212" s="4"/>
      <c r="RQY212" s="4"/>
      <c r="RQZ212" s="4"/>
      <c r="RRA212" s="4"/>
      <c r="RRB212" s="4"/>
      <c r="RRC212" s="4"/>
      <c r="RRD212" s="4"/>
      <c r="RRE212" s="4"/>
      <c r="RRF212" s="4"/>
      <c r="RRG212" s="4"/>
      <c r="RRH212" s="4"/>
      <c r="RRI212" s="4"/>
      <c r="RRJ212" s="4"/>
      <c r="RRK212" s="4"/>
      <c r="RRL212" s="4"/>
      <c r="RRM212" s="4"/>
      <c r="RRN212" s="4"/>
      <c r="RRO212" s="4"/>
      <c r="RRP212" s="4"/>
      <c r="RRQ212" s="4"/>
      <c r="RRR212" s="4"/>
      <c r="RRS212" s="4"/>
      <c r="RRT212" s="4"/>
      <c r="RRU212" s="4"/>
      <c r="RRV212" s="4"/>
      <c r="RRW212" s="4"/>
      <c r="RRX212" s="4"/>
      <c r="RRY212" s="4"/>
      <c r="RRZ212" s="4"/>
      <c r="RSA212" s="4"/>
      <c r="RSB212" s="4"/>
      <c r="RSC212" s="4"/>
      <c r="RSD212" s="4"/>
      <c r="RSE212" s="4"/>
      <c r="RSF212" s="4"/>
      <c r="RSG212" s="4"/>
      <c r="RSH212" s="4"/>
      <c r="RSI212" s="4"/>
      <c r="RSJ212" s="4"/>
      <c r="RSK212" s="4"/>
      <c r="RSL212" s="4"/>
      <c r="RSM212" s="4"/>
      <c r="RSN212" s="4"/>
      <c r="RSO212" s="4"/>
      <c r="RSP212" s="4"/>
      <c r="RSQ212" s="4"/>
      <c r="RSR212" s="4"/>
      <c r="RSS212" s="4"/>
      <c r="RST212" s="4"/>
      <c r="RSU212" s="4"/>
      <c r="RSV212" s="4"/>
      <c r="RSW212" s="4"/>
      <c r="RSX212" s="4"/>
      <c r="RSY212" s="4"/>
      <c r="RSZ212" s="4"/>
      <c r="RTA212" s="4"/>
      <c r="RTB212" s="4"/>
      <c r="RTC212" s="4"/>
      <c r="RTD212" s="4"/>
      <c r="RTE212" s="4"/>
      <c r="RTF212" s="4"/>
      <c r="RTG212" s="4"/>
      <c r="RTH212" s="4"/>
      <c r="RTI212" s="4"/>
      <c r="RTJ212" s="4"/>
      <c r="RTK212" s="4"/>
      <c r="RTL212" s="4"/>
      <c r="RTM212" s="4"/>
      <c r="RTN212" s="4"/>
      <c r="RTO212" s="4"/>
      <c r="RTP212" s="4"/>
      <c r="RTQ212" s="4"/>
      <c r="RTR212" s="4"/>
      <c r="RTS212" s="4"/>
      <c r="RTT212" s="4"/>
      <c r="RTU212" s="4"/>
      <c r="RTV212" s="4"/>
      <c r="RTW212" s="4"/>
      <c r="RTX212" s="4"/>
      <c r="RTY212" s="4"/>
      <c r="RTZ212" s="4"/>
      <c r="RUA212" s="4"/>
      <c r="RUB212" s="4"/>
      <c r="RUC212" s="4"/>
      <c r="RUD212" s="4"/>
      <c r="RUE212" s="4"/>
      <c r="RUF212" s="4"/>
      <c r="RUG212" s="4"/>
      <c r="RUH212" s="4"/>
      <c r="RUI212" s="4"/>
      <c r="RUJ212" s="4"/>
      <c r="RUK212" s="4"/>
      <c r="RUL212" s="4"/>
      <c r="RUM212" s="4"/>
      <c r="RUN212" s="4"/>
      <c r="RUO212" s="4"/>
      <c r="RUP212" s="4"/>
      <c r="RUQ212" s="4"/>
      <c r="RUR212" s="4"/>
      <c r="RUS212" s="4"/>
      <c r="RUT212" s="4"/>
      <c r="RUU212" s="4"/>
      <c r="RUV212" s="4"/>
      <c r="RUW212" s="4"/>
      <c r="RUX212" s="4"/>
      <c r="RUY212" s="4"/>
      <c r="RUZ212" s="4"/>
      <c r="RVA212" s="4"/>
      <c r="RVB212" s="4"/>
      <c r="RVC212" s="4"/>
      <c r="RVD212" s="4"/>
      <c r="RVE212" s="4"/>
      <c r="RVF212" s="4"/>
      <c r="RVG212" s="4"/>
      <c r="RVH212" s="4"/>
      <c r="RVI212" s="4"/>
      <c r="RVJ212" s="4"/>
      <c r="RVK212" s="4"/>
      <c r="RVL212" s="4"/>
      <c r="RVM212" s="4"/>
      <c r="RVN212" s="4"/>
      <c r="RVO212" s="4"/>
      <c r="RVP212" s="4"/>
      <c r="RVQ212" s="4"/>
      <c r="RVR212" s="4"/>
      <c r="RVS212" s="4"/>
      <c r="RVT212" s="4"/>
      <c r="RVU212" s="4"/>
      <c r="RVV212" s="4"/>
      <c r="RVW212" s="4"/>
      <c r="RVX212" s="4"/>
      <c r="RVY212" s="4"/>
      <c r="RVZ212" s="4"/>
      <c r="RWA212" s="4"/>
      <c r="RWB212" s="4"/>
      <c r="RWC212" s="4"/>
      <c r="RWD212" s="4"/>
      <c r="RWE212" s="4"/>
      <c r="RWF212" s="4"/>
      <c r="RWG212" s="4"/>
      <c r="RWH212" s="4"/>
      <c r="RWI212" s="4"/>
      <c r="RWJ212" s="4"/>
      <c r="RWK212" s="4"/>
      <c r="RWL212" s="4"/>
      <c r="RWM212" s="4"/>
      <c r="RWN212" s="4"/>
      <c r="RWO212" s="4"/>
      <c r="RWP212" s="4"/>
      <c r="RWQ212" s="4"/>
      <c r="RWR212" s="4"/>
      <c r="RWS212" s="4"/>
      <c r="RWT212" s="4"/>
      <c r="RWU212" s="4"/>
      <c r="RWV212" s="4"/>
      <c r="RWW212" s="4"/>
      <c r="RWX212" s="4"/>
      <c r="RWY212" s="4"/>
      <c r="RWZ212" s="4"/>
      <c r="RXA212" s="4"/>
      <c r="RXB212" s="4"/>
      <c r="RXC212" s="4"/>
      <c r="RXD212" s="4"/>
      <c r="RXE212" s="4"/>
      <c r="RXF212" s="4"/>
      <c r="RXG212" s="4"/>
      <c r="RXH212" s="4"/>
      <c r="RXI212" s="4"/>
      <c r="RXJ212" s="4"/>
      <c r="RXK212" s="4"/>
      <c r="RXL212" s="4"/>
      <c r="RXM212" s="4"/>
      <c r="RXN212" s="4"/>
      <c r="RXO212" s="4"/>
      <c r="RXP212" s="4"/>
      <c r="RXQ212" s="4"/>
      <c r="RXR212" s="4"/>
      <c r="RXS212" s="4"/>
      <c r="RXT212" s="4"/>
      <c r="RXU212" s="4"/>
      <c r="RXV212" s="4"/>
      <c r="RXW212" s="4"/>
      <c r="RXX212" s="4"/>
      <c r="RXY212" s="4"/>
      <c r="RXZ212" s="4"/>
      <c r="RYA212" s="4"/>
      <c r="RYB212" s="4"/>
      <c r="RYC212" s="4"/>
      <c r="RYD212" s="4"/>
      <c r="RYE212" s="4"/>
      <c r="RYF212" s="4"/>
      <c r="RYG212" s="4"/>
      <c r="RYH212" s="4"/>
      <c r="RYI212" s="4"/>
      <c r="RYJ212" s="4"/>
      <c r="RYK212" s="4"/>
      <c r="RYL212" s="4"/>
      <c r="RYM212" s="4"/>
      <c r="RYN212" s="4"/>
      <c r="RYO212" s="4"/>
      <c r="RYP212" s="4"/>
      <c r="RYQ212" s="4"/>
      <c r="RYR212" s="4"/>
      <c r="RYS212" s="4"/>
      <c r="RYT212" s="4"/>
      <c r="RYU212" s="4"/>
      <c r="RYV212" s="4"/>
      <c r="RYW212" s="4"/>
      <c r="RYX212" s="4"/>
      <c r="RYY212" s="4"/>
      <c r="RYZ212" s="4"/>
      <c r="RZA212" s="4"/>
      <c r="RZB212" s="4"/>
      <c r="RZC212" s="4"/>
      <c r="RZD212" s="4"/>
      <c r="RZE212" s="4"/>
      <c r="RZF212" s="4"/>
      <c r="RZG212" s="4"/>
      <c r="RZH212" s="4"/>
      <c r="RZI212" s="4"/>
      <c r="RZJ212" s="4"/>
      <c r="RZK212" s="4"/>
      <c r="RZL212" s="4"/>
      <c r="RZM212" s="4"/>
      <c r="RZN212" s="4"/>
      <c r="RZO212" s="4"/>
      <c r="RZP212" s="4"/>
      <c r="RZQ212" s="4"/>
      <c r="RZR212" s="4"/>
      <c r="RZS212" s="4"/>
      <c r="RZT212" s="4"/>
      <c r="RZU212" s="4"/>
      <c r="RZV212" s="4"/>
      <c r="RZW212" s="4"/>
      <c r="RZX212" s="4"/>
      <c r="RZY212" s="4"/>
      <c r="RZZ212" s="4"/>
      <c r="SAA212" s="4"/>
      <c r="SAB212" s="4"/>
      <c r="SAC212" s="4"/>
      <c r="SAD212" s="4"/>
      <c r="SAE212" s="4"/>
      <c r="SAF212" s="4"/>
      <c r="SAG212" s="4"/>
      <c r="SAH212" s="4"/>
      <c r="SAI212" s="4"/>
      <c r="SAJ212" s="4"/>
      <c r="SAK212" s="4"/>
      <c r="SAL212" s="4"/>
      <c r="SAM212" s="4"/>
      <c r="SAN212" s="4"/>
      <c r="SAO212" s="4"/>
      <c r="SAP212" s="4"/>
      <c r="SAQ212" s="4"/>
      <c r="SAR212" s="4"/>
      <c r="SAS212" s="4"/>
      <c r="SAT212" s="4"/>
      <c r="SAU212" s="4"/>
      <c r="SAV212" s="4"/>
      <c r="SAW212" s="4"/>
      <c r="SAX212" s="4"/>
      <c r="SAY212" s="4"/>
      <c r="SAZ212" s="4"/>
      <c r="SBA212" s="4"/>
      <c r="SBB212" s="4"/>
      <c r="SBC212" s="4"/>
      <c r="SBD212" s="4"/>
      <c r="SBE212" s="4"/>
      <c r="SBF212" s="4"/>
      <c r="SBG212" s="4"/>
      <c r="SBH212" s="4"/>
      <c r="SBI212" s="4"/>
      <c r="SBJ212" s="4"/>
      <c r="SBK212" s="4"/>
      <c r="SBL212" s="4"/>
      <c r="SBM212" s="4"/>
      <c r="SBN212" s="4"/>
      <c r="SBO212" s="4"/>
      <c r="SBP212" s="4"/>
      <c r="SBQ212" s="4"/>
      <c r="SBR212" s="4"/>
      <c r="SBS212" s="4"/>
      <c r="SBT212" s="4"/>
      <c r="SBU212" s="4"/>
      <c r="SBV212" s="4"/>
      <c r="SBW212" s="4"/>
      <c r="SBX212" s="4"/>
      <c r="SBY212" s="4"/>
      <c r="SBZ212" s="4"/>
      <c r="SCA212" s="4"/>
      <c r="SCB212" s="4"/>
      <c r="SCC212" s="4"/>
      <c r="SCD212" s="4"/>
      <c r="SCE212" s="4"/>
      <c r="SCF212" s="4"/>
      <c r="SCG212" s="4"/>
      <c r="SCH212" s="4"/>
      <c r="SCI212" s="4"/>
      <c r="SCJ212" s="4"/>
      <c r="SCK212" s="4"/>
      <c r="SCL212" s="4"/>
      <c r="SCM212" s="4"/>
      <c r="SCN212" s="4"/>
      <c r="SCO212" s="4"/>
      <c r="SCP212" s="4"/>
      <c r="SCQ212" s="4"/>
      <c r="SCR212" s="4"/>
      <c r="SCS212" s="4"/>
      <c r="SCT212" s="4"/>
      <c r="SCU212" s="4"/>
      <c r="SCV212" s="4"/>
      <c r="SCW212" s="4"/>
      <c r="SCX212" s="4"/>
      <c r="SCY212" s="4"/>
      <c r="SCZ212" s="4"/>
      <c r="SDA212" s="4"/>
      <c r="SDB212" s="4"/>
      <c r="SDC212" s="4"/>
      <c r="SDD212" s="4"/>
      <c r="SDE212" s="4"/>
      <c r="SDF212" s="4"/>
      <c r="SDG212" s="4"/>
      <c r="SDH212" s="4"/>
      <c r="SDI212" s="4"/>
      <c r="SDJ212" s="4"/>
      <c r="SDK212" s="4"/>
      <c r="SDL212" s="4"/>
      <c r="SDM212" s="4"/>
      <c r="SDN212" s="4"/>
      <c r="SDO212" s="4"/>
      <c r="SDP212" s="4"/>
      <c r="SDQ212" s="4"/>
      <c r="SDR212" s="4"/>
      <c r="SDS212" s="4"/>
      <c r="SDT212" s="4"/>
      <c r="SDU212" s="4"/>
      <c r="SDV212" s="4"/>
      <c r="SDW212" s="4"/>
      <c r="SDX212" s="4"/>
      <c r="SDY212" s="4"/>
      <c r="SDZ212" s="4"/>
      <c r="SEA212" s="4"/>
      <c r="SEB212" s="4"/>
      <c r="SEC212" s="4"/>
      <c r="SED212" s="4"/>
      <c r="SEE212" s="4"/>
      <c r="SEF212" s="4"/>
      <c r="SEG212" s="4"/>
      <c r="SEH212" s="4"/>
      <c r="SEI212" s="4"/>
      <c r="SEJ212" s="4"/>
      <c r="SEK212" s="4"/>
      <c r="SEL212" s="4"/>
      <c r="SEM212" s="4"/>
      <c r="SEN212" s="4"/>
      <c r="SEO212" s="4"/>
      <c r="SEP212" s="4"/>
      <c r="SEQ212" s="4"/>
      <c r="SER212" s="4"/>
      <c r="SES212" s="4"/>
      <c r="SET212" s="4"/>
      <c r="SEU212" s="4"/>
      <c r="SEV212" s="4"/>
      <c r="SEW212" s="4"/>
      <c r="SEX212" s="4"/>
      <c r="SEY212" s="4"/>
      <c r="SEZ212" s="4"/>
      <c r="SFA212" s="4"/>
      <c r="SFB212" s="4"/>
      <c r="SFC212" s="4"/>
      <c r="SFD212" s="4"/>
      <c r="SFE212" s="4"/>
      <c r="SFF212" s="4"/>
      <c r="SFG212" s="4"/>
      <c r="SFH212" s="4"/>
      <c r="SFI212" s="4"/>
      <c r="SFJ212" s="4"/>
      <c r="SFK212" s="4"/>
      <c r="SFL212" s="4"/>
      <c r="SFM212" s="4"/>
      <c r="SFN212" s="4"/>
      <c r="SFO212" s="4"/>
      <c r="SFP212" s="4"/>
      <c r="SFQ212" s="4"/>
      <c r="SFR212" s="4"/>
      <c r="SFS212" s="4"/>
      <c r="SFT212" s="4"/>
      <c r="SFU212" s="4"/>
      <c r="SFV212" s="4"/>
      <c r="SFW212" s="4"/>
      <c r="SFX212" s="4"/>
      <c r="SFY212" s="4"/>
      <c r="SFZ212" s="4"/>
      <c r="SGA212" s="4"/>
      <c r="SGB212" s="4"/>
      <c r="SGC212" s="4"/>
      <c r="SGD212" s="4"/>
      <c r="SGE212" s="4"/>
      <c r="SGF212" s="4"/>
      <c r="SGG212" s="4"/>
      <c r="SGH212" s="4"/>
      <c r="SGI212" s="4"/>
      <c r="SGJ212" s="4"/>
      <c r="SGK212" s="4"/>
      <c r="SGL212" s="4"/>
      <c r="SGM212" s="4"/>
      <c r="SGN212" s="4"/>
      <c r="SGO212" s="4"/>
      <c r="SGP212" s="4"/>
      <c r="SGQ212" s="4"/>
      <c r="SGR212" s="4"/>
      <c r="SGS212" s="4"/>
      <c r="SGT212" s="4"/>
      <c r="SGU212" s="4"/>
      <c r="SGV212" s="4"/>
      <c r="SGW212" s="4"/>
      <c r="SGX212" s="4"/>
      <c r="SGY212" s="4"/>
      <c r="SGZ212" s="4"/>
      <c r="SHA212" s="4"/>
      <c r="SHB212" s="4"/>
      <c r="SHC212" s="4"/>
      <c r="SHD212" s="4"/>
      <c r="SHE212" s="4"/>
      <c r="SHF212" s="4"/>
      <c r="SHG212" s="4"/>
      <c r="SHH212" s="4"/>
      <c r="SHI212" s="4"/>
      <c r="SHJ212" s="4"/>
      <c r="SHK212" s="4"/>
      <c r="SHL212" s="4"/>
      <c r="SHM212" s="4"/>
      <c r="SHN212" s="4"/>
      <c r="SHO212" s="4"/>
      <c r="SHP212" s="4"/>
      <c r="SHQ212" s="4"/>
      <c r="SHR212" s="4"/>
      <c r="SHS212" s="4"/>
      <c r="SHT212" s="4"/>
      <c r="SHU212" s="4"/>
      <c r="SHV212" s="4"/>
      <c r="SHW212" s="4"/>
      <c r="SHX212" s="4"/>
      <c r="SHY212" s="4"/>
      <c r="SHZ212" s="4"/>
      <c r="SIA212" s="4"/>
      <c r="SIB212" s="4"/>
      <c r="SIC212" s="4"/>
      <c r="SID212" s="4"/>
      <c r="SIE212" s="4"/>
      <c r="SIF212" s="4"/>
      <c r="SIG212" s="4"/>
      <c r="SIH212" s="4"/>
      <c r="SII212" s="4"/>
      <c r="SIJ212" s="4"/>
      <c r="SIK212" s="4"/>
      <c r="SIL212" s="4"/>
      <c r="SIM212" s="4"/>
      <c r="SIN212" s="4"/>
      <c r="SIO212" s="4"/>
      <c r="SIP212" s="4"/>
      <c r="SIQ212" s="4"/>
      <c r="SIR212" s="4"/>
      <c r="SIS212" s="4"/>
      <c r="SIT212" s="4"/>
      <c r="SIU212" s="4"/>
      <c r="SIV212" s="4"/>
      <c r="SIW212" s="4"/>
      <c r="SIX212" s="4"/>
      <c r="SIY212" s="4"/>
      <c r="SIZ212" s="4"/>
      <c r="SJA212" s="4"/>
      <c r="SJB212" s="4"/>
      <c r="SJC212" s="4"/>
      <c r="SJD212" s="4"/>
      <c r="SJE212" s="4"/>
      <c r="SJF212" s="4"/>
      <c r="SJG212" s="4"/>
      <c r="SJH212" s="4"/>
      <c r="SJI212" s="4"/>
      <c r="SJJ212" s="4"/>
      <c r="SJK212" s="4"/>
      <c r="SJL212" s="4"/>
      <c r="SJM212" s="4"/>
      <c r="SJN212" s="4"/>
      <c r="SJO212" s="4"/>
      <c r="SJP212" s="4"/>
      <c r="SJQ212" s="4"/>
      <c r="SJR212" s="4"/>
      <c r="SJS212" s="4"/>
      <c r="SJT212" s="4"/>
      <c r="SJU212" s="4"/>
      <c r="SJV212" s="4"/>
      <c r="SJW212" s="4"/>
      <c r="SJX212" s="4"/>
      <c r="SJY212" s="4"/>
      <c r="SJZ212" s="4"/>
      <c r="SKA212" s="4"/>
      <c r="SKB212" s="4"/>
      <c r="SKC212" s="4"/>
      <c r="SKD212" s="4"/>
      <c r="SKE212" s="4"/>
      <c r="SKF212" s="4"/>
      <c r="SKG212" s="4"/>
      <c r="SKH212" s="4"/>
      <c r="SKI212" s="4"/>
      <c r="SKJ212" s="4"/>
      <c r="SKK212" s="4"/>
      <c r="SKL212" s="4"/>
      <c r="SKM212" s="4"/>
      <c r="SKN212" s="4"/>
      <c r="SKO212" s="4"/>
      <c r="SKP212" s="4"/>
      <c r="SKQ212" s="4"/>
      <c r="SKR212" s="4"/>
      <c r="SKS212" s="4"/>
      <c r="SKT212" s="4"/>
      <c r="SKU212" s="4"/>
      <c r="SKV212" s="4"/>
      <c r="SKW212" s="4"/>
      <c r="SKX212" s="4"/>
      <c r="SKY212" s="4"/>
      <c r="SKZ212" s="4"/>
      <c r="SLA212" s="4"/>
      <c r="SLB212" s="4"/>
      <c r="SLC212" s="4"/>
      <c r="SLD212" s="4"/>
      <c r="SLE212" s="4"/>
      <c r="SLF212" s="4"/>
      <c r="SLG212" s="4"/>
      <c r="SLH212" s="4"/>
      <c r="SLI212" s="4"/>
      <c r="SLJ212" s="4"/>
      <c r="SLK212" s="4"/>
      <c r="SLL212" s="4"/>
      <c r="SLM212" s="4"/>
      <c r="SLN212" s="4"/>
      <c r="SLO212" s="4"/>
      <c r="SLP212" s="4"/>
      <c r="SLQ212" s="4"/>
      <c r="SLR212" s="4"/>
      <c r="SLS212" s="4"/>
      <c r="SLT212" s="4"/>
      <c r="SLU212" s="4"/>
      <c r="SLV212" s="4"/>
      <c r="SLW212" s="4"/>
      <c r="SLX212" s="4"/>
      <c r="SLY212" s="4"/>
      <c r="SLZ212" s="4"/>
      <c r="SMA212" s="4"/>
      <c r="SMB212" s="4"/>
      <c r="SMC212" s="4"/>
      <c r="SMD212" s="4"/>
      <c r="SME212" s="4"/>
      <c r="SMF212" s="4"/>
      <c r="SMG212" s="4"/>
      <c r="SMH212" s="4"/>
      <c r="SMI212" s="4"/>
      <c r="SMJ212" s="4"/>
      <c r="SMK212" s="4"/>
      <c r="SML212" s="4"/>
      <c r="SMM212" s="4"/>
      <c r="SMN212" s="4"/>
      <c r="SMO212" s="4"/>
      <c r="SMP212" s="4"/>
      <c r="SMQ212" s="4"/>
      <c r="SMR212" s="4"/>
      <c r="SMS212" s="4"/>
      <c r="SMT212" s="4"/>
      <c r="SMU212" s="4"/>
      <c r="SMV212" s="4"/>
      <c r="SMW212" s="4"/>
      <c r="SMX212" s="4"/>
      <c r="SMY212" s="4"/>
      <c r="SMZ212" s="4"/>
      <c r="SNA212" s="4"/>
      <c r="SNB212" s="4"/>
      <c r="SNC212" s="4"/>
      <c r="SND212" s="4"/>
      <c r="SNE212" s="4"/>
      <c r="SNF212" s="4"/>
      <c r="SNG212" s="4"/>
      <c r="SNH212" s="4"/>
      <c r="SNI212" s="4"/>
      <c r="SNJ212" s="4"/>
      <c r="SNK212" s="4"/>
      <c r="SNL212" s="4"/>
      <c r="SNM212" s="4"/>
      <c r="SNN212" s="4"/>
      <c r="SNO212" s="4"/>
      <c r="SNP212" s="4"/>
      <c r="SNQ212" s="4"/>
      <c r="SNR212" s="4"/>
      <c r="SNS212" s="4"/>
      <c r="SNT212" s="4"/>
      <c r="SNU212" s="4"/>
      <c r="SNV212" s="4"/>
      <c r="SNW212" s="4"/>
      <c r="SNX212" s="4"/>
      <c r="SNY212" s="4"/>
      <c r="SNZ212" s="4"/>
      <c r="SOA212" s="4"/>
      <c r="SOB212" s="4"/>
      <c r="SOC212" s="4"/>
      <c r="SOD212" s="4"/>
      <c r="SOE212" s="4"/>
      <c r="SOF212" s="4"/>
      <c r="SOG212" s="4"/>
      <c r="SOH212" s="4"/>
      <c r="SOI212" s="4"/>
      <c r="SOJ212" s="4"/>
      <c r="SOK212" s="4"/>
      <c r="SOL212" s="4"/>
      <c r="SOM212" s="4"/>
      <c r="SON212" s="4"/>
      <c r="SOO212" s="4"/>
      <c r="SOP212" s="4"/>
      <c r="SOQ212" s="4"/>
      <c r="SOR212" s="4"/>
      <c r="SOS212" s="4"/>
      <c r="SOT212" s="4"/>
      <c r="SOU212" s="4"/>
      <c r="SOV212" s="4"/>
      <c r="SOW212" s="4"/>
      <c r="SOX212" s="4"/>
      <c r="SOY212" s="4"/>
      <c r="SOZ212" s="4"/>
      <c r="SPA212" s="4"/>
      <c r="SPB212" s="4"/>
      <c r="SPC212" s="4"/>
      <c r="SPD212" s="4"/>
      <c r="SPE212" s="4"/>
      <c r="SPF212" s="4"/>
      <c r="SPG212" s="4"/>
      <c r="SPH212" s="4"/>
      <c r="SPI212" s="4"/>
      <c r="SPJ212" s="4"/>
      <c r="SPK212" s="4"/>
      <c r="SPL212" s="4"/>
      <c r="SPM212" s="4"/>
      <c r="SPN212" s="4"/>
      <c r="SPO212" s="4"/>
      <c r="SPP212" s="4"/>
      <c r="SPQ212" s="4"/>
      <c r="SPR212" s="4"/>
      <c r="SPS212" s="4"/>
      <c r="SPT212" s="4"/>
      <c r="SPU212" s="4"/>
      <c r="SPV212" s="4"/>
      <c r="SPW212" s="4"/>
      <c r="SPX212" s="4"/>
      <c r="SPY212" s="4"/>
      <c r="SPZ212" s="4"/>
      <c r="SQA212" s="4"/>
      <c r="SQB212" s="4"/>
      <c r="SQC212" s="4"/>
      <c r="SQD212" s="4"/>
      <c r="SQE212" s="4"/>
      <c r="SQF212" s="4"/>
      <c r="SQG212" s="4"/>
      <c r="SQH212" s="4"/>
      <c r="SQI212" s="4"/>
      <c r="SQJ212" s="4"/>
      <c r="SQK212" s="4"/>
      <c r="SQL212" s="4"/>
      <c r="SQM212" s="4"/>
      <c r="SQN212" s="4"/>
      <c r="SQO212" s="4"/>
      <c r="SQP212" s="4"/>
      <c r="SQQ212" s="4"/>
      <c r="SQR212" s="4"/>
      <c r="SQS212" s="4"/>
      <c r="SQT212" s="4"/>
      <c r="SQU212" s="4"/>
      <c r="SQV212" s="4"/>
      <c r="SQW212" s="4"/>
      <c r="SQX212" s="4"/>
      <c r="SQY212" s="4"/>
      <c r="SQZ212" s="4"/>
      <c r="SRA212" s="4"/>
      <c r="SRB212" s="4"/>
      <c r="SRC212" s="4"/>
      <c r="SRD212" s="4"/>
      <c r="SRE212" s="4"/>
      <c r="SRF212" s="4"/>
      <c r="SRG212" s="4"/>
      <c r="SRH212" s="4"/>
      <c r="SRI212" s="4"/>
      <c r="SRJ212" s="4"/>
      <c r="SRK212" s="4"/>
      <c r="SRL212" s="4"/>
      <c r="SRM212" s="4"/>
      <c r="SRN212" s="4"/>
      <c r="SRO212" s="4"/>
      <c r="SRP212" s="4"/>
      <c r="SRQ212" s="4"/>
      <c r="SRR212" s="4"/>
      <c r="SRS212" s="4"/>
      <c r="SRT212" s="4"/>
      <c r="SRU212" s="4"/>
      <c r="SRV212" s="4"/>
      <c r="SRW212" s="4"/>
      <c r="SRX212" s="4"/>
      <c r="SRY212" s="4"/>
      <c r="SRZ212" s="4"/>
      <c r="SSA212" s="4"/>
      <c r="SSB212" s="4"/>
      <c r="SSC212" s="4"/>
      <c r="SSD212" s="4"/>
      <c r="SSE212" s="4"/>
      <c r="SSF212" s="4"/>
      <c r="SSG212" s="4"/>
      <c r="SSH212" s="4"/>
      <c r="SSI212" s="4"/>
      <c r="SSJ212" s="4"/>
      <c r="SSK212" s="4"/>
      <c r="SSL212" s="4"/>
      <c r="SSM212" s="4"/>
      <c r="SSN212" s="4"/>
      <c r="SSO212" s="4"/>
      <c r="SSP212" s="4"/>
      <c r="SSQ212" s="4"/>
      <c r="SSR212" s="4"/>
      <c r="SSS212" s="4"/>
      <c r="SST212" s="4"/>
      <c r="SSU212" s="4"/>
      <c r="SSV212" s="4"/>
      <c r="SSW212" s="4"/>
      <c r="SSX212" s="4"/>
      <c r="SSY212" s="4"/>
      <c r="SSZ212" s="4"/>
      <c r="STA212" s="4"/>
      <c r="STB212" s="4"/>
      <c r="STC212" s="4"/>
      <c r="STD212" s="4"/>
      <c r="STE212" s="4"/>
      <c r="STF212" s="4"/>
      <c r="STG212" s="4"/>
      <c r="STH212" s="4"/>
      <c r="STI212" s="4"/>
      <c r="STJ212" s="4"/>
      <c r="STK212" s="4"/>
      <c r="STL212" s="4"/>
      <c r="STM212" s="4"/>
      <c r="STN212" s="4"/>
      <c r="STO212" s="4"/>
      <c r="STP212" s="4"/>
      <c r="STQ212" s="4"/>
      <c r="STR212" s="4"/>
      <c r="STS212" s="4"/>
      <c r="STT212" s="4"/>
      <c r="STU212" s="4"/>
      <c r="STV212" s="4"/>
      <c r="STW212" s="4"/>
      <c r="STX212" s="4"/>
      <c r="STY212" s="4"/>
      <c r="STZ212" s="4"/>
      <c r="SUA212" s="4"/>
      <c r="SUB212" s="4"/>
      <c r="SUC212" s="4"/>
      <c r="SUD212" s="4"/>
      <c r="SUE212" s="4"/>
      <c r="SUF212" s="4"/>
      <c r="SUG212" s="4"/>
      <c r="SUH212" s="4"/>
      <c r="SUI212" s="4"/>
      <c r="SUJ212" s="4"/>
      <c r="SUK212" s="4"/>
      <c r="SUL212" s="4"/>
      <c r="SUM212" s="4"/>
      <c r="SUN212" s="4"/>
      <c r="SUO212" s="4"/>
      <c r="SUP212" s="4"/>
      <c r="SUQ212" s="4"/>
      <c r="SUR212" s="4"/>
      <c r="SUS212" s="4"/>
      <c r="SUT212" s="4"/>
      <c r="SUU212" s="4"/>
      <c r="SUV212" s="4"/>
      <c r="SUW212" s="4"/>
      <c r="SUX212" s="4"/>
      <c r="SUY212" s="4"/>
      <c r="SUZ212" s="4"/>
      <c r="SVA212" s="4"/>
      <c r="SVB212" s="4"/>
      <c r="SVC212" s="4"/>
      <c r="SVD212" s="4"/>
      <c r="SVE212" s="4"/>
      <c r="SVF212" s="4"/>
      <c r="SVG212" s="4"/>
      <c r="SVH212" s="4"/>
      <c r="SVI212" s="4"/>
      <c r="SVJ212" s="4"/>
      <c r="SVK212" s="4"/>
      <c r="SVL212" s="4"/>
      <c r="SVM212" s="4"/>
      <c r="SVN212" s="4"/>
      <c r="SVO212" s="4"/>
      <c r="SVP212" s="4"/>
      <c r="SVQ212" s="4"/>
      <c r="SVR212" s="4"/>
      <c r="SVS212" s="4"/>
      <c r="SVT212" s="4"/>
      <c r="SVU212" s="4"/>
      <c r="SVV212" s="4"/>
      <c r="SVW212" s="4"/>
      <c r="SVX212" s="4"/>
      <c r="SVY212" s="4"/>
      <c r="SVZ212" s="4"/>
      <c r="SWA212" s="4"/>
      <c r="SWB212" s="4"/>
      <c r="SWC212" s="4"/>
      <c r="SWD212" s="4"/>
      <c r="SWE212" s="4"/>
      <c r="SWF212" s="4"/>
      <c r="SWG212" s="4"/>
      <c r="SWH212" s="4"/>
      <c r="SWI212" s="4"/>
      <c r="SWJ212" s="4"/>
      <c r="SWK212" s="4"/>
      <c r="SWL212" s="4"/>
      <c r="SWM212" s="4"/>
      <c r="SWN212" s="4"/>
      <c r="SWO212" s="4"/>
      <c r="SWP212" s="4"/>
      <c r="SWQ212" s="4"/>
      <c r="SWR212" s="4"/>
      <c r="SWS212" s="4"/>
      <c r="SWT212" s="4"/>
      <c r="SWU212" s="4"/>
      <c r="SWV212" s="4"/>
      <c r="SWW212" s="4"/>
      <c r="SWX212" s="4"/>
      <c r="SWY212" s="4"/>
      <c r="SWZ212" s="4"/>
      <c r="SXA212" s="4"/>
      <c r="SXB212" s="4"/>
      <c r="SXC212" s="4"/>
      <c r="SXD212" s="4"/>
      <c r="SXE212" s="4"/>
      <c r="SXF212" s="4"/>
      <c r="SXG212" s="4"/>
      <c r="SXH212" s="4"/>
      <c r="SXI212" s="4"/>
      <c r="SXJ212" s="4"/>
      <c r="SXK212" s="4"/>
      <c r="SXL212" s="4"/>
      <c r="SXM212" s="4"/>
      <c r="SXN212" s="4"/>
      <c r="SXO212" s="4"/>
      <c r="SXP212" s="4"/>
      <c r="SXQ212" s="4"/>
      <c r="SXR212" s="4"/>
      <c r="SXS212" s="4"/>
      <c r="SXT212" s="4"/>
      <c r="SXU212" s="4"/>
      <c r="SXV212" s="4"/>
      <c r="SXW212" s="4"/>
      <c r="SXX212" s="4"/>
      <c r="SXY212" s="4"/>
      <c r="SXZ212" s="4"/>
      <c r="SYA212" s="4"/>
      <c r="SYB212" s="4"/>
      <c r="SYC212" s="4"/>
      <c r="SYD212" s="4"/>
      <c r="SYE212" s="4"/>
      <c r="SYF212" s="4"/>
      <c r="SYG212" s="4"/>
      <c r="SYH212" s="4"/>
      <c r="SYI212" s="4"/>
      <c r="SYJ212" s="4"/>
      <c r="SYK212" s="4"/>
      <c r="SYL212" s="4"/>
      <c r="SYM212" s="4"/>
      <c r="SYN212" s="4"/>
      <c r="SYO212" s="4"/>
      <c r="SYP212" s="4"/>
      <c r="SYQ212" s="4"/>
      <c r="SYR212" s="4"/>
      <c r="SYS212" s="4"/>
      <c r="SYT212" s="4"/>
      <c r="SYU212" s="4"/>
      <c r="SYV212" s="4"/>
      <c r="SYW212" s="4"/>
      <c r="SYX212" s="4"/>
      <c r="SYY212" s="4"/>
      <c r="SYZ212" s="4"/>
      <c r="SZA212" s="4"/>
      <c r="SZB212" s="4"/>
      <c r="SZC212" s="4"/>
      <c r="SZD212" s="4"/>
      <c r="SZE212" s="4"/>
      <c r="SZF212" s="4"/>
      <c r="SZG212" s="4"/>
      <c r="SZH212" s="4"/>
      <c r="SZI212" s="4"/>
      <c r="SZJ212" s="4"/>
      <c r="SZK212" s="4"/>
      <c r="SZL212" s="4"/>
      <c r="SZM212" s="4"/>
      <c r="SZN212" s="4"/>
      <c r="SZO212" s="4"/>
      <c r="SZP212" s="4"/>
      <c r="SZQ212" s="4"/>
      <c r="SZR212" s="4"/>
      <c r="SZS212" s="4"/>
      <c r="SZT212" s="4"/>
      <c r="SZU212" s="4"/>
      <c r="SZV212" s="4"/>
      <c r="SZW212" s="4"/>
      <c r="SZX212" s="4"/>
      <c r="SZY212" s="4"/>
      <c r="SZZ212" s="4"/>
      <c r="TAA212" s="4"/>
      <c r="TAB212" s="4"/>
      <c r="TAC212" s="4"/>
      <c r="TAD212" s="4"/>
      <c r="TAE212" s="4"/>
      <c r="TAF212" s="4"/>
      <c r="TAG212" s="4"/>
      <c r="TAH212" s="4"/>
      <c r="TAI212" s="4"/>
      <c r="TAJ212" s="4"/>
      <c r="TAK212" s="4"/>
      <c r="TAL212" s="4"/>
      <c r="TAM212" s="4"/>
      <c r="TAN212" s="4"/>
      <c r="TAO212" s="4"/>
      <c r="TAP212" s="4"/>
      <c r="TAQ212" s="4"/>
      <c r="TAR212" s="4"/>
      <c r="TAS212" s="4"/>
      <c r="TAT212" s="4"/>
      <c r="TAU212" s="4"/>
      <c r="TAV212" s="4"/>
      <c r="TAW212" s="4"/>
      <c r="TAX212" s="4"/>
      <c r="TAY212" s="4"/>
      <c r="TAZ212" s="4"/>
      <c r="TBA212" s="4"/>
      <c r="TBB212" s="4"/>
      <c r="TBC212" s="4"/>
      <c r="TBD212" s="4"/>
      <c r="TBE212" s="4"/>
      <c r="TBF212" s="4"/>
      <c r="TBG212" s="4"/>
      <c r="TBH212" s="4"/>
      <c r="TBI212" s="4"/>
      <c r="TBJ212" s="4"/>
      <c r="TBK212" s="4"/>
      <c r="TBL212" s="4"/>
      <c r="TBM212" s="4"/>
      <c r="TBN212" s="4"/>
      <c r="TBO212" s="4"/>
      <c r="TBP212" s="4"/>
      <c r="TBQ212" s="4"/>
      <c r="TBR212" s="4"/>
      <c r="TBS212" s="4"/>
      <c r="TBT212" s="4"/>
      <c r="TBU212" s="4"/>
      <c r="TBV212" s="4"/>
      <c r="TBW212" s="4"/>
      <c r="TBX212" s="4"/>
      <c r="TBY212" s="4"/>
      <c r="TBZ212" s="4"/>
      <c r="TCA212" s="4"/>
      <c r="TCB212" s="4"/>
      <c r="TCC212" s="4"/>
      <c r="TCD212" s="4"/>
      <c r="TCE212" s="4"/>
      <c r="TCF212" s="4"/>
      <c r="TCG212" s="4"/>
      <c r="TCH212" s="4"/>
      <c r="TCI212" s="4"/>
      <c r="TCJ212" s="4"/>
      <c r="TCK212" s="4"/>
      <c r="TCL212" s="4"/>
      <c r="TCM212" s="4"/>
      <c r="TCN212" s="4"/>
      <c r="TCO212" s="4"/>
      <c r="TCP212" s="4"/>
      <c r="TCQ212" s="4"/>
      <c r="TCR212" s="4"/>
      <c r="TCS212" s="4"/>
      <c r="TCT212" s="4"/>
      <c r="TCU212" s="4"/>
      <c r="TCV212" s="4"/>
      <c r="TCW212" s="4"/>
      <c r="TCX212" s="4"/>
      <c r="TCY212" s="4"/>
      <c r="TCZ212" s="4"/>
      <c r="TDA212" s="4"/>
      <c r="TDB212" s="4"/>
      <c r="TDC212" s="4"/>
      <c r="TDD212" s="4"/>
      <c r="TDE212" s="4"/>
      <c r="TDF212" s="4"/>
      <c r="TDG212" s="4"/>
      <c r="TDH212" s="4"/>
      <c r="TDI212" s="4"/>
      <c r="TDJ212" s="4"/>
      <c r="TDK212" s="4"/>
      <c r="TDL212" s="4"/>
      <c r="TDM212" s="4"/>
      <c r="TDN212" s="4"/>
      <c r="TDO212" s="4"/>
      <c r="TDP212" s="4"/>
      <c r="TDQ212" s="4"/>
      <c r="TDR212" s="4"/>
      <c r="TDS212" s="4"/>
      <c r="TDT212" s="4"/>
      <c r="TDU212" s="4"/>
      <c r="TDV212" s="4"/>
      <c r="TDW212" s="4"/>
      <c r="TDX212" s="4"/>
      <c r="TDY212" s="4"/>
      <c r="TDZ212" s="4"/>
      <c r="TEA212" s="4"/>
      <c r="TEB212" s="4"/>
      <c r="TEC212" s="4"/>
      <c r="TED212" s="4"/>
      <c r="TEE212" s="4"/>
      <c r="TEF212" s="4"/>
      <c r="TEG212" s="4"/>
      <c r="TEH212" s="4"/>
      <c r="TEI212" s="4"/>
      <c r="TEJ212" s="4"/>
      <c r="TEK212" s="4"/>
      <c r="TEL212" s="4"/>
      <c r="TEM212" s="4"/>
      <c r="TEN212" s="4"/>
      <c r="TEO212" s="4"/>
      <c r="TEP212" s="4"/>
      <c r="TEQ212" s="4"/>
      <c r="TER212" s="4"/>
      <c r="TES212" s="4"/>
      <c r="TET212" s="4"/>
      <c r="TEU212" s="4"/>
      <c r="TEV212" s="4"/>
      <c r="TEW212" s="4"/>
      <c r="TEX212" s="4"/>
      <c r="TEY212" s="4"/>
      <c r="TEZ212" s="4"/>
      <c r="TFA212" s="4"/>
      <c r="TFB212" s="4"/>
      <c r="TFC212" s="4"/>
      <c r="TFD212" s="4"/>
      <c r="TFE212" s="4"/>
      <c r="TFF212" s="4"/>
      <c r="TFG212" s="4"/>
      <c r="TFH212" s="4"/>
      <c r="TFI212" s="4"/>
      <c r="TFJ212" s="4"/>
      <c r="TFK212" s="4"/>
      <c r="TFL212" s="4"/>
      <c r="TFM212" s="4"/>
      <c r="TFN212" s="4"/>
      <c r="TFO212" s="4"/>
      <c r="TFP212" s="4"/>
      <c r="TFQ212" s="4"/>
      <c r="TFR212" s="4"/>
      <c r="TFS212" s="4"/>
      <c r="TFT212" s="4"/>
      <c r="TFU212" s="4"/>
      <c r="TFV212" s="4"/>
      <c r="TFW212" s="4"/>
      <c r="TFX212" s="4"/>
      <c r="TFY212" s="4"/>
      <c r="TFZ212" s="4"/>
      <c r="TGA212" s="4"/>
      <c r="TGB212" s="4"/>
      <c r="TGC212" s="4"/>
      <c r="TGD212" s="4"/>
      <c r="TGE212" s="4"/>
      <c r="TGF212" s="4"/>
      <c r="TGG212" s="4"/>
      <c r="TGH212" s="4"/>
      <c r="TGI212" s="4"/>
      <c r="TGJ212" s="4"/>
      <c r="TGK212" s="4"/>
      <c r="TGL212" s="4"/>
      <c r="TGM212" s="4"/>
      <c r="TGN212" s="4"/>
      <c r="TGO212" s="4"/>
      <c r="TGP212" s="4"/>
      <c r="TGQ212" s="4"/>
      <c r="TGR212" s="4"/>
      <c r="TGS212" s="4"/>
      <c r="TGT212" s="4"/>
      <c r="TGU212" s="4"/>
      <c r="TGV212" s="4"/>
      <c r="TGW212" s="4"/>
      <c r="TGX212" s="4"/>
      <c r="TGY212" s="4"/>
      <c r="TGZ212" s="4"/>
      <c r="THA212" s="4"/>
      <c r="THB212" s="4"/>
      <c r="THC212" s="4"/>
      <c r="THD212" s="4"/>
      <c r="THE212" s="4"/>
      <c r="THF212" s="4"/>
      <c r="THG212" s="4"/>
      <c r="THH212" s="4"/>
      <c r="THI212" s="4"/>
      <c r="THJ212" s="4"/>
      <c r="THK212" s="4"/>
      <c r="THL212" s="4"/>
      <c r="THM212" s="4"/>
      <c r="THN212" s="4"/>
      <c r="THO212" s="4"/>
      <c r="THP212" s="4"/>
      <c r="THQ212" s="4"/>
      <c r="THR212" s="4"/>
      <c r="THS212" s="4"/>
      <c r="THT212" s="4"/>
      <c r="THU212" s="4"/>
      <c r="THV212" s="4"/>
      <c r="THW212" s="4"/>
      <c r="THX212" s="4"/>
      <c r="THY212" s="4"/>
      <c r="THZ212" s="4"/>
      <c r="TIA212" s="4"/>
      <c r="TIB212" s="4"/>
      <c r="TIC212" s="4"/>
      <c r="TID212" s="4"/>
      <c r="TIE212" s="4"/>
      <c r="TIF212" s="4"/>
      <c r="TIG212" s="4"/>
      <c r="TIH212" s="4"/>
      <c r="TII212" s="4"/>
      <c r="TIJ212" s="4"/>
      <c r="TIK212" s="4"/>
      <c r="TIL212" s="4"/>
      <c r="TIM212" s="4"/>
      <c r="TIN212" s="4"/>
      <c r="TIO212" s="4"/>
      <c r="TIP212" s="4"/>
      <c r="TIQ212" s="4"/>
      <c r="TIR212" s="4"/>
      <c r="TIS212" s="4"/>
      <c r="TIT212" s="4"/>
      <c r="TIU212" s="4"/>
      <c r="TIV212" s="4"/>
      <c r="TIW212" s="4"/>
      <c r="TIX212" s="4"/>
      <c r="TIY212" s="4"/>
      <c r="TIZ212" s="4"/>
      <c r="TJA212" s="4"/>
      <c r="TJB212" s="4"/>
      <c r="TJC212" s="4"/>
      <c r="TJD212" s="4"/>
      <c r="TJE212" s="4"/>
      <c r="TJF212" s="4"/>
      <c r="TJG212" s="4"/>
      <c r="TJH212" s="4"/>
      <c r="TJI212" s="4"/>
      <c r="TJJ212" s="4"/>
      <c r="TJK212" s="4"/>
      <c r="TJL212" s="4"/>
      <c r="TJM212" s="4"/>
      <c r="TJN212" s="4"/>
      <c r="TJO212" s="4"/>
      <c r="TJP212" s="4"/>
      <c r="TJQ212" s="4"/>
      <c r="TJR212" s="4"/>
      <c r="TJS212" s="4"/>
      <c r="TJT212" s="4"/>
      <c r="TJU212" s="4"/>
      <c r="TJV212" s="4"/>
      <c r="TJW212" s="4"/>
      <c r="TJX212" s="4"/>
      <c r="TJY212" s="4"/>
      <c r="TJZ212" s="4"/>
      <c r="TKA212" s="4"/>
      <c r="TKB212" s="4"/>
      <c r="TKC212" s="4"/>
      <c r="TKD212" s="4"/>
      <c r="TKE212" s="4"/>
      <c r="TKF212" s="4"/>
      <c r="TKG212" s="4"/>
      <c r="TKH212" s="4"/>
      <c r="TKI212" s="4"/>
      <c r="TKJ212" s="4"/>
      <c r="TKK212" s="4"/>
      <c r="TKL212" s="4"/>
      <c r="TKM212" s="4"/>
      <c r="TKN212" s="4"/>
      <c r="TKO212" s="4"/>
      <c r="TKP212" s="4"/>
      <c r="TKQ212" s="4"/>
      <c r="TKR212" s="4"/>
      <c r="TKS212" s="4"/>
      <c r="TKT212" s="4"/>
      <c r="TKU212" s="4"/>
      <c r="TKV212" s="4"/>
      <c r="TKW212" s="4"/>
      <c r="TKX212" s="4"/>
      <c r="TKY212" s="4"/>
      <c r="TKZ212" s="4"/>
      <c r="TLA212" s="4"/>
      <c r="TLB212" s="4"/>
      <c r="TLC212" s="4"/>
      <c r="TLD212" s="4"/>
      <c r="TLE212" s="4"/>
      <c r="TLF212" s="4"/>
      <c r="TLG212" s="4"/>
      <c r="TLH212" s="4"/>
      <c r="TLI212" s="4"/>
      <c r="TLJ212" s="4"/>
      <c r="TLK212" s="4"/>
      <c r="TLL212" s="4"/>
      <c r="TLM212" s="4"/>
      <c r="TLN212" s="4"/>
      <c r="TLO212" s="4"/>
      <c r="TLP212" s="4"/>
      <c r="TLQ212" s="4"/>
      <c r="TLR212" s="4"/>
      <c r="TLS212" s="4"/>
      <c r="TLT212" s="4"/>
      <c r="TLU212" s="4"/>
      <c r="TLV212" s="4"/>
      <c r="TLW212" s="4"/>
      <c r="TLX212" s="4"/>
      <c r="TLY212" s="4"/>
      <c r="TLZ212" s="4"/>
      <c r="TMA212" s="4"/>
      <c r="TMB212" s="4"/>
      <c r="TMC212" s="4"/>
      <c r="TMD212" s="4"/>
      <c r="TME212" s="4"/>
      <c r="TMF212" s="4"/>
      <c r="TMG212" s="4"/>
      <c r="TMH212" s="4"/>
      <c r="TMI212" s="4"/>
      <c r="TMJ212" s="4"/>
      <c r="TMK212" s="4"/>
      <c r="TML212" s="4"/>
      <c r="TMM212" s="4"/>
      <c r="TMN212" s="4"/>
      <c r="TMO212" s="4"/>
      <c r="TMP212" s="4"/>
      <c r="TMQ212" s="4"/>
      <c r="TMR212" s="4"/>
      <c r="TMS212" s="4"/>
      <c r="TMT212" s="4"/>
      <c r="TMU212" s="4"/>
      <c r="TMV212" s="4"/>
      <c r="TMW212" s="4"/>
      <c r="TMX212" s="4"/>
      <c r="TMY212" s="4"/>
      <c r="TMZ212" s="4"/>
      <c r="TNA212" s="4"/>
      <c r="TNB212" s="4"/>
      <c r="TNC212" s="4"/>
      <c r="TND212" s="4"/>
      <c r="TNE212" s="4"/>
      <c r="TNF212" s="4"/>
      <c r="TNG212" s="4"/>
      <c r="TNH212" s="4"/>
      <c r="TNI212" s="4"/>
      <c r="TNJ212" s="4"/>
      <c r="TNK212" s="4"/>
      <c r="TNL212" s="4"/>
      <c r="TNM212" s="4"/>
      <c r="TNN212" s="4"/>
      <c r="TNO212" s="4"/>
      <c r="TNP212" s="4"/>
      <c r="TNQ212" s="4"/>
      <c r="TNR212" s="4"/>
      <c r="TNS212" s="4"/>
      <c r="TNT212" s="4"/>
      <c r="TNU212" s="4"/>
      <c r="TNV212" s="4"/>
      <c r="TNW212" s="4"/>
      <c r="TNX212" s="4"/>
      <c r="TNY212" s="4"/>
      <c r="TNZ212" s="4"/>
      <c r="TOA212" s="4"/>
      <c r="TOB212" s="4"/>
      <c r="TOC212" s="4"/>
      <c r="TOD212" s="4"/>
      <c r="TOE212" s="4"/>
      <c r="TOF212" s="4"/>
      <c r="TOG212" s="4"/>
      <c r="TOH212" s="4"/>
      <c r="TOI212" s="4"/>
      <c r="TOJ212" s="4"/>
      <c r="TOK212" s="4"/>
      <c r="TOL212" s="4"/>
      <c r="TOM212" s="4"/>
      <c r="TON212" s="4"/>
      <c r="TOO212" s="4"/>
      <c r="TOP212" s="4"/>
      <c r="TOQ212" s="4"/>
      <c r="TOR212" s="4"/>
      <c r="TOS212" s="4"/>
      <c r="TOT212" s="4"/>
      <c r="TOU212" s="4"/>
      <c r="TOV212" s="4"/>
      <c r="TOW212" s="4"/>
      <c r="TOX212" s="4"/>
      <c r="TOY212" s="4"/>
      <c r="TOZ212" s="4"/>
      <c r="TPA212" s="4"/>
      <c r="TPB212" s="4"/>
      <c r="TPC212" s="4"/>
      <c r="TPD212" s="4"/>
      <c r="TPE212" s="4"/>
      <c r="TPF212" s="4"/>
      <c r="TPG212" s="4"/>
      <c r="TPH212" s="4"/>
      <c r="TPI212" s="4"/>
      <c r="TPJ212" s="4"/>
      <c r="TPK212" s="4"/>
      <c r="TPL212" s="4"/>
      <c r="TPM212" s="4"/>
      <c r="TPN212" s="4"/>
      <c r="TPO212" s="4"/>
      <c r="TPP212" s="4"/>
      <c r="TPQ212" s="4"/>
      <c r="TPR212" s="4"/>
      <c r="TPS212" s="4"/>
      <c r="TPT212" s="4"/>
      <c r="TPU212" s="4"/>
      <c r="TPV212" s="4"/>
      <c r="TPW212" s="4"/>
      <c r="TPX212" s="4"/>
      <c r="TPY212" s="4"/>
      <c r="TPZ212" s="4"/>
      <c r="TQA212" s="4"/>
      <c r="TQB212" s="4"/>
      <c r="TQC212" s="4"/>
      <c r="TQD212" s="4"/>
      <c r="TQE212" s="4"/>
      <c r="TQF212" s="4"/>
      <c r="TQG212" s="4"/>
      <c r="TQH212" s="4"/>
      <c r="TQI212" s="4"/>
      <c r="TQJ212" s="4"/>
      <c r="TQK212" s="4"/>
      <c r="TQL212" s="4"/>
      <c r="TQM212" s="4"/>
      <c r="TQN212" s="4"/>
      <c r="TQO212" s="4"/>
      <c r="TQP212" s="4"/>
      <c r="TQQ212" s="4"/>
      <c r="TQR212" s="4"/>
      <c r="TQS212" s="4"/>
      <c r="TQT212" s="4"/>
      <c r="TQU212" s="4"/>
      <c r="TQV212" s="4"/>
      <c r="TQW212" s="4"/>
      <c r="TQX212" s="4"/>
      <c r="TQY212" s="4"/>
      <c r="TQZ212" s="4"/>
      <c r="TRA212" s="4"/>
      <c r="TRB212" s="4"/>
      <c r="TRC212" s="4"/>
      <c r="TRD212" s="4"/>
      <c r="TRE212" s="4"/>
      <c r="TRF212" s="4"/>
      <c r="TRG212" s="4"/>
      <c r="TRH212" s="4"/>
      <c r="TRI212" s="4"/>
      <c r="TRJ212" s="4"/>
      <c r="TRK212" s="4"/>
      <c r="TRL212" s="4"/>
      <c r="TRM212" s="4"/>
      <c r="TRN212" s="4"/>
      <c r="TRO212" s="4"/>
      <c r="TRP212" s="4"/>
      <c r="TRQ212" s="4"/>
      <c r="TRR212" s="4"/>
      <c r="TRS212" s="4"/>
      <c r="TRT212" s="4"/>
      <c r="TRU212" s="4"/>
      <c r="TRV212" s="4"/>
      <c r="TRW212" s="4"/>
      <c r="TRX212" s="4"/>
      <c r="TRY212" s="4"/>
      <c r="TRZ212" s="4"/>
      <c r="TSA212" s="4"/>
      <c r="TSB212" s="4"/>
      <c r="TSC212" s="4"/>
      <c r="TSD212" s="4"/>
      <c r="TSE212" s="4"/>
      <c r="TSF212" s="4"/>
      <c r="TSG212" s="4"/>
      <c r="TSH212" s="4"/>
      <c r="TSI212" s="4"/>
      <c r="TSJ212" s="4"/>
      <c r="TSK212" s="4"/>
      <c r="TSL212" s="4"/>
      <c r="TSM212" s="4"/>
      <c r="TSN212" s="4"/>
      <c r="TSO212" s="4"/>
      <c r="TSP212" s="4"/>
      <c r="TSQ212" s="4"/>
      <c r="TSR212" s="4"/>
      <c r="TSS212" s="4"/>
      <c r="TST212" s="4"/>
      <c r="TSU212" s="4"/>
      <c r="TSV212" s="4"/>
      <c r="TSW212" s="4"/>
      <c r="TSX212" s="4"/>
      <c r="TSY212" s="4"/>
      <c r="TSZ212" s="4"/>
      <c r="TTA212" s="4"/>
      <c r="TTB212" s="4"/>
      <c r="TTC212" s="4"/>
      <c r="TTD212" s="4"/>
      <c r="TTE212" s="4"/>
      <c r="TTF212" s="4"/>
      <c r="TTG212" s="4"/>
      <c r="TTH212" s="4"/>
      <c r="TTI212" s="4"/>
      <c r="TTJ212" s="4"/>
      <c r="TTK212" s="4"/>
      <c r="TTL212" s="4"/>
      <c r="TTM212" s="4"/>
      <c r="TTN212" s="4"/>
      <c r="TTO212" s="4"/>
      <c r="TTP212" s="4"/>
      <c r="TTQ212" s="4"/>
      <c r="TTR212" s="4"/>
      <c r="TTS212" s="4"/>
      <c r="TTT212" s="4"/>
      <c r="TTU212" s="4"/>
      <c r="TTV212" s="4"/>
      <c r="TTW212" s="4"/>
      <c r="TTX212" s="4"/>
      <c r="TTY212" s="4"/>
      <c r="TTZ212" s="4"/>
      <c r="TUA212" s="4"/>
      <c r="TUB212" s="4"/>
      <c r="TUC212" s="4"/>
      <c r="TUD212" s="4"/>
      <c r="TUE212" s="4"/>
      <c r="TUF212" s="4"/>
      <c r="TUG212" s="4"/>
      <c r="TUH212" s="4"/>
      <c r="TUI212" s="4"/>
      <c r="TUJ212" s="4"/>
      <c r="TUK212" s="4"/>
      <c r="TUL212" s="4"/>
      <c r="TUM212" s="4"/>
      <c r="TUN212" s="4"/>
      <c r="TUO212" s="4"/>
      <c r="TUP212" s="4"/>
      <c r="TUQ212" s="4"/>
      <c r="TUR212" s="4"/>
      <c r="TUS212" s="4"/>
      <c r="TUT212" s="4"/>
      <c r="TUU212" s="4"/>
      <c r="TUV212" s="4"/>
      <c r="TUW212" s="4"/>
      <c r="TUX212" s="4"/>
      <c r="TUY212" s="4"/>
      <c r="TUZ212" s="4"/>
      <c r="TVA212" s="4"/>
      <c r="TVB212" s="4"/>
      <c r="TVC212" s="4"/>
      <c r="TVD212" s="4"/>
      <c r="TVE212" s="4"/>
      <c r="TVF212" s="4"/>
      <c r="TVG212" s="4"/>
      <c r="TVH212" s="4"/>
      <c r="TVI212" s="4"/>
      <c r="TVJ212" s="4"/>
      <c r="TVK212" s="4"/>
      <c r="TVL212" s="4"/>
      <c r="TVM212" s="4"/>
      <c r="TVN212" s="4"/>
      <c r="TVO212" s="4"/>
      <c r="TVP212" s="4"/>
      <c r="TVQ212" s="4"/>
      <c r="TVR212" s="4"/>
      <c r="TVS212" s="4"/>
      <c r="TVT212" s="4"/>
      <c r="TVU212" s="4"/>
      <c r="TVV212" s="4"/>
      <c r="TVW212" s="4"/>
      <c r="TVX212" s="4"/>
      <c r="TVY212" s="4"/>
      <c r="TVZ212" s="4"/>
      <c r="TWA212" s="4"/>
      <c r="TWB212" s="4"/>
      <c r="TWC212" s="4"/>
      <c r="TWD212" s="4"/>
      <c r="TWE212" s="4"/>
      <c r="TWF212" s="4"/>
      <c r="TWG212" s="4"/>
      <c r="TWH212" s="4"/>
      <c r="TWI212" s="4"/>
      <c r="TWJ212" s="4"/>
      <c r="TWK212" s="4"/>
      <c r="TWL212" s="4"/>
      <c r="TWM212" s="4"/>
      <c r="TWN212" s="4"/>
      <c r="TWO212" s="4"/>
      <c r="TWP212" s="4"/>
      <c r="TWQ212" s="4"/>
      <c r="TWR212" s="4"/>
      <c r="TWS212" s="4"/>
      <c r="TWT212" s="4"/>
      <c r="TWU212" s="4"/>
      <c r="TWV212" s="4"/>
      <c r="TWW212" s="4"/>
      <c r="TWX212" s="4"/>
      <c r="TWY212" s="4"/>
      <c r="TWZ212" s="4"/>
      <c r="TXA212" s="4"/>
      <c r="TXB212" s="4"/>
      <c r="TXC212" s="4"/>
      <c r="TXD212" s="4"/>
      <c r="TXE212" s="4"/>
      <c r="TXF212" s="4"/>
      <c r="TXG212" s="4"/>
      <c r="TXH212" s="4"/>
      <c r="TXI212" s="4"/>
      <c r="TXJ212" s="4"/>
      <c r="TXK212" s="4"/>
      <c r="TXL212" s="4"/>
      <c r="TXM212" s="4"/>
      <c r="TXN212" s="4"/>
      <c r="TXO212" s="4"/>
      <c r="TXP212" s="4"/>
      <c r="TXQ212" s="4"/>
      <c r="TXR212" s="4"/>
      <c r="TXS212" s="4"/>
      <c r="TXT212" s="4"/>
      <c r="TXU212" s="4"/>
      <c r="TXV212" s="4"/>
      <c r="TXW212" s="4"/>
      <c r="TXX212" s="4"/>
      <c r="TXY212" s="4"/>
      <c r="TXZ212" s="4"/>
      <c r="TYA212" s="4"/>
      <c r="TYB212" s="4"/>
      <c r="TYC212" s="4"/>
      <c r="TYD212" s="4"/>
      <c r="TYE212" s="4"/>
      <c r="TYF212" s="4"/>
      <c r="TYG212" s="4"/>
      <c r="TYH212" s="4"/>
      <c r="TYI212" s="4"/>
      <c r="TYJ212" s="4"/>
      <c r="TYK212" s="4"/>
      <c r="TYL212" s="4"/>
      <c r="TYM212" s="4"/>
      <c r="TYN212" s="4"/>
      <c r="TYO212" s="4"/>
      <c r="TYP212" s="4"/>
      <c r="TYQ212" s="4"/>
      <c r="TYR212" s="4"/>
      <c r="TYS212" s="4"/>
      <c r="TYT212" s="4"/>
      <c r="TYU212" s="4"/>
      <c r="TYV212" s="4"/>
      <c r="TYW212" s="4"/>
      <c r="TYX212" s="4"/>
      <c r="TYY212" s="4"/>
      <c r="TYZ212" s="4"/>
      <c r="TZA212" s="4"/>
      <c r="TZB212" s="4"/>
      <c r="TZC212" s="4"/>
      <c r="TZD212" s="4"/>
      <c r="TZE212" s="4"/>
      <c r="TZF212" s="4"/>
      <c r="TZG212" s="4"/>
      <c r="TZH212" s="4"/>
      <c r="TZI212" s="4"/>
      <c r="TZJ212" s="4"/>
      <c r="TZK212" s="4"/>
      <c r="TZL212" s="4"/>
      <c r="TZM212" s="4"/>
      <c r="TZN212" s="4"/>
      <c r="TZO212" s="4"/>
      <c r="TZP212" s="4"/>
      <c r="TZQ212" s="4"/>
      <c r="TZR212" s="4"/>
      <c r="TZS212" s="4"/>
      <c r="TZT212" s="4"/>
      <c r="TZU212" s="4"/>
      <c r="TZV212" s="4"/>
      <c r="TZW212" s="4"/>
      <c r="TZX212" s="4"/>
      <c r="TZY212" s="4"/>
      <c r="TZZ212" s="4"/>
      <c r="UAA212" s="4"/>
      <c r="UAB212" s="4"/>
      <c r="UAC212" s="4"/>
      <c r="UAD212" s="4"/>
      <c r="UAE212" s="4"/>
      <c r="UAF212" s="4"/>
      <c r="UAG212" s="4"/>
      <c r="UAH212" s="4"/>
      <c r="UAI212" s="4"/>
      <c r="UAJ212" s="4"/>
      <c r="UAK212" s="4"/>
      <c r="UAL212" s="4"/>
      <c r="UAM212" s="4"/>
      <c r="UAN212" s="4"/>
      <c r="UAO212" s="4"/>
      <c r="UAP212" s="4"/>
      <c r="UAQ212" s="4"/>
      <c r="UAR212" s="4"/>
      <c r="UAS212" s="4"/>
      <c r="UAT212" s="4"/>
      <c r="UAU212" s="4"/>
      <c r="UAV212" s="4"/>
      <c r="UAW212" s="4"/>
      <c r="UAX212" s="4"/>
      <c r="UAY212" s="4"/>
      <c r="UAZ212" s="4"/>
      <c r="UBA212" s="4"/>
      <c r="UBB212" s="4"/>
      <c r="UBC212" s="4"/>
      <c r="UBD212" s="4"/>
      <c r="UBE212" s="4"/>
      <c r="UBF212" s="4"/>
      <c r="UBG212" s="4"/>
      <c r="UBH212" s="4"/>
      <c r="UBI212" s="4"/>
      <c r="UBJ212" s="4"/>
      <c r="UBK212" s="4"/>
      <c r="UBL212" s="4"/>
      <c r="UBM212" s="4"/>
      <c r="UBN212" s="4"/>
      <c r="UBO212" s="4"/>
      <c r="UBP212" s="4"/>
      <c r="UBQ212" s="4"/>
      <c r="UBR212" s="4"/>
      <c r="UBS212" s="4"/>
      <c r="UBT212" s="4"/>
      <c r="UBU212" s="4"/>
      <c r="UBV212" s="4"/>
      <c r="UBW212" s="4"/>
      <c r="UBX212" s="4"/>
      <c r="UBY212" s="4"/>
      <c r="UBZ212" s="4"/>
      <c r="UCA212" s="4"/>
      <c r="UCB212" s="4"/>
      <c r="UCC212" s="4"/>
      <c r="UCD212" s="4"/>
      <c r="UCE212" s="4"/>
      <c r="UCF212" s="4"/>
      <c r="UCG212" s="4"/>
      <c r="UCH212" s="4"/>
      <c r="UCI212" s="4"/>
      <c r="UCJ212" s="4"/>
      <c r="UCK212" s="4"/>
      <c r="UCL212" s="4"/>
      <c r="UCM212" s="4"/>
      <c r="UCN212" s="4"/>
      <c r="UCO212" s="4"/>
      <c r="UCP212" s="4"/>
      <c r="UCQ212" s="4"/>
      <c r="UCR212" s="4"/>
      <c r="UCS212" s="4"/>
      <c r="UCT212" s="4"/>
      <c r="UCU212" s="4"/>
      <c r="UCV212" s="4"/>
      <c r="UCW212" s="4"/>
      <c r="UCX212" s="4"/>
      <c r="UCY212" s="4"/>
      <c r="UCZ212" s="4"/>
      <c r="UDA212" s="4"/>
      <c r="UDB212" s="4"/>
      <c r="UDC212" s="4"/>
      <c r="UDD212" s="4"/>
      <c r="UDE212" s="4"/>
      <c r="UDF212" s="4"/>
      <c r="UDG212" s="4"/>
      <c r="UDH212" s="4"/>
      <c r="UDI212" s="4"/>
      <c r="UDJ212" s="4"/>
      <c r="UDK212" s="4"/>
      <c r="UDL212" s="4"/>
      <c r="UDM212" s="4"/>
      <c r="UDN212" s="4"/>
      <c r="UDO212" s="4"/>
      <c r="UDP212" s="4"/>
      <c r="UDQ212" s="4"/>
      <c r="UDR212" s="4"/>
      <c r="UDS212" s="4"/>
      <c r="UDT212" s="4"/>
      <c r="UDU212" s="4"/>
      <c r="UDV212" s="4"/>
      <c r="UDW212" s="4"/>
      <c r="UDX212" s="4"/>
      <c r="UDY212" s="4"/>
      <c r="UDZ212" s="4"/>
      <c r="UEA212" s="4"/>
      <c r="UEB212" s="4"/>
      <c r="UEC212" s="4"/>
      <c r="UED212" s="4"/>
      <c r="UEE212" s="4"/>
      <c r="UEF212" s="4"/>
      <c r="UEG212" s="4"/>
      <c r="UEH212" s="4"/>
      <c r="UEI212" s="4"/>
      <c r="UEJ212" s="4"/>
      <c r="UEK212" s="4"/>
      <c r="UEL212" s="4"/>
      <c r="UEM212" s="4"/>
      <c r="UEN212" s="4"/>
      <c r="UEO212" s="4"/>
      <c r="UEP212" s="4"/>
      <c r="UEQ212" s="4"/>
      <c r="UER212" s="4"/>
      <c r="UES212" s="4"/>
      <c r="UET212" s="4"/>
      <c r="UEU212" s="4"/>
      <c r="UEV212" s="4"/>
      <c r="UEW212" s="4"/>
      <c r="UEX212" s="4"/>
      <c r="UEY212" s="4"/>
      <c r="UEZ212" s="4"/>
      <c r="UFA212" s="4"/>
      <c r="UFB212" s="4"/>
      <c r="UFC212" s="4"/>
      <c r="UFD212" s="4"/>
      <c r="UFE212" s="4"/>
      <c r="UFF212" s="4"/>
      <c r="UFG212" s="4"/>
      <c r="UFH212" s="4"/>
      <c r="UFI212" s="4"/>
      <c r="UFJ212" s="4"/>
      <c r="UFK212" s="4"/>
      <c r="UFL212" s="4"/>
      <c r="UFM212" s="4"/>
      <c r="UFN212" s="4"/>
      <c r="UFO212" s="4"/>
      <c r="UFP212" s="4"/>
      <c r="UFQ212" s="4"/>
      <c r="UFR212" s="4"/>
      <c r="UFS212" s="4"/>
      <c r="UFT212" s="4"/>
      <c r="UFU212" s="4"/>
      <c r="UFV212" s="4"/>
      <c r="UFW212" s="4"/>
      <c r="UFX212" s="4"/>
      <c r="UFY212" s="4"/>
      <c r="UFZ212" s="4"/>
      <c r="UGA212" s="4"/>
      <c r="UGB212" s="4"/>
      <c r="UGC212" s="4"/>
      <c r="UGD212" s="4"/>
      <c r="UGE212" s="4"/>
      <c r="UGF212" s="4"/>
      <c r="UGG212" s="4"/>
      <c r="UGH212" s="4"/>
      <c r="UGI212" s="4"/>
      <c r="UGJ212" s="4"/>
      <c r="UGK212" s="4"/>
      <c r="UGL212" s="4"/>
      <c r="UGM212" s="4"/>
      <c r="UGN212" s="4"/>
      <c r="UGO212" s="4"/>
      <c r="UGP212" s="4"/>
      <c r="UGQ212" s="4"/>
      <c r="UGR212" s="4"/>
      <c r="UGS212" s="4"/>
      <c r="UGT212" s="4"/>
      <c r="UGU212" s="4"/>
      <c r="UGV212" s="4"/>
      <c r="UGW212" s="4"/>
      <c r="UGX212" s="4"/>
      <c r="UGY212" s="4"/>
      <c r="UGZ212" s="4"/>
      <c r="UHA212" s="4"/>
      <c r="UHB212" s="4"/>
      <c r="UHC212" s="4"/>
      <c r="UHD212" s="4"/>
      <c r="UHE212" s="4"/>
      <c r="UHF212" s="4"/>
      <c r="UHG212" s="4"/>
      <c r="UHH212" s="4"/>
      <c r="UHI212" s="4"/>
      <c r="UHJ212" s="4"/>
      <c r="UHK212" s="4"/>
      <c r="UHL212" s="4"/>
      <c r="UHM212" s="4"/>
      <c r="UHN212" s="4"/>
      <c r="UHO212" s="4"/>
      <c r="UHP212" s="4"/>
      <c r="UHQ212" s="4"/>
      <c r="UHR212" s="4"/>
      <c r="UHS212" s="4"/>
      <c r="UHT212" s="4"/>
      <c r="UHU212" s="4"/>
      <c r="UHV212" s="4"/>
      <c r="UHW212" s="4"/>
      <c r="UHX212" s="4"/>
      <c r="UHY212" s="4"/>
      <c r="UHZ212" s="4"/>
      <c r="UIA212" s="4"/>
      <c r="UIB212" s="4"/>
      <c r="UIC212" s="4"/>
      <c r="UID212" s="4"/>
      <c r="UIE212" s="4"/>
      <c r="UIF212" s="4"/>
      <c r="UIG212" s="4"/>
      <c r="UIH212" s="4"/>
      <c r="UII212" s="4"/>
      <c r="UIJ212" s="4"/>
      <c r="UIK212" s="4"/>
      <c r="UIL212" s="4"/>
      <c r="UIM212" s="4"/>
      <c r="UIN212" s="4"/>
      <c r="UIO212" s="4"/>
      <c r="UIP212" s="4"/>
      <c r="UIQ212" s="4"/>
      <c r="UIR212" s="4"/>
      <c r="UIS212" s="4"/>
      <c r="UIT212" s="4"/>
      <c r="UIU212" s="4"/>
      <c r="UIV212" s="4"/>
      <c r="UIW212" s="4"/>
      <c r="UIX212" s="4"/>
      <c r="UIY212" s="4"/>
      <c r="UIZ212" s="4"/>
      <c r="UJA212" s="4"/>
      <c r="UJB212" s="4"/>
      <c r="UJC212" s="4"/>
      <c r="UJD212" s="4"/>
      <c r="UJE212" s="4"/>
      <c r="UJF212" s="4"/>
      <c r="UJG212" s="4"/>
      <c r="UJH212" s="4"/>
      <c r="UJI212" s="4"/>
      <c r="UJJ212" s="4"/>
      <c r="UJK212" s="4"/>
      <c r="UJL212" s="4"/>
      <c r="UJM212" s="4"/>
      <c r="UJN212" s="4"/>
      <c r="UJO212" s="4"/>
      <c r="UJP212" s="4"/>
      <c r="UJQ212" s="4"/>
      <c r="UJR212" s="4"/>
      <c r="UJS212" s="4"/>
      <c r="UJT212" s="4"/>
      <c r="UJU212" s="4"/>
      <c r="UJV212" s="4"/>
      <c r="UJW212" s="4"/>
      <c r="UJX212" s="4"/>
      <c r="UJY212" s="4"/>
      <c r="UJZ212" s="4"/>
      <c r="UKA212" s="4"/>
      <c r="UKB212" s="4"/>
      <c r="UKC212" s="4"/>
      <c r="UKD212" s="4"/>
      <c r="UKE212" s="4"/>
      <c r="UKF212" s="4"/>
      <c r="UKG212" s="4"/>
      <c r="UKH212" s="4"/>
      <c r="UKI212" s="4"/>
      <c r="UKJ212" s="4"/>
      <c r="UKK212" s="4"/>
      <c r="UKL212" s="4"/>
      <c r="UKM212" s="4"/>
      <c r="UKN212" s="4"/>
      <c r="UKO212" s="4"/>
      <c r="UKP212" s="4"/>
      <c r="UKQ212" s="4"/>
      <c r="UKR212" s="4"/>
      <c r="UKS212" s="4"/>
      <c r="UKT212" s="4"/>
      <c r="UKU212" s="4"/>
      <c r="UKV212" s="4"/>
      <c r="UKW212" s="4"/>
      <c r="UKX212" s="4"/>
      <c r="UKY212" s="4"/>
      <c r="UKZ212" s="4"/>
      <c r="ULA212" s="4"/>
      <c r="ULB212" s="4"/>
      <c r="ULC212" s="4"/>
      <c r="ULD212" s="4"/>
      <c r="ULE212" s="4"/>
      <c r="ULF212" s="4"/>
      <c r="ULG212" s="4"/>
      <c r="ULH212" s="4"/>
      <c r="ULI212" s="4"/>
      <c r="ULJ212" s="4"/>
      <c r="ULK212" s="4"/>
      <c r="ULL212" s="4"/>
      <c r="ULM212" s="4"/>
      <c r="ULN212" s="4"/>
      <c r="ULO212" s="4"/>
      <c r="ULP212" s="4"/>
      <c r="ULQ212" s="4"/>
      <c r="ULR212" s="4"/>
      <c r="ULS212" s="4"/>
      <c r="ULT212" s="4"/>
      <c r="ULU212" s="4"/>
      <c r="ULV212" s="4"/>
      <c r="ULW212" s="4"/>
      <c r="ULX212" s="4"/>
      <c r="ULY212" s="4"/>
      <c r="ULZ212" s="4"/>
      <c r="UMA212" s="4"/>
      <c r="UMB212" s="4"/>
      <c r="UMC212" s="4"/>
      <c r="UMD212" s="4"/>
      <c r="UME212" s="4"/>
      <c r="UMF212" s="4"/>
      <c r="UMG212" s="4"/>
      <c r="UMH212" s="4"/>
      <c r="UMI212" s="4"/>
      <c r="UMJ212" s="4"/>
      <c r="UMK212" s="4"/>
      <c r="UML212" s="4"/>
      <c r="UMM212" s="4"/>
      <c r="UMN212" s="4"/>
      <c r="UMO212" s="4"/>
      <c r="UMP212" s="4"/>
      <c r="UMQ212" s="4"/>
      <c r="UMR212" s="4"/>
      <c r="UMS212" s="4"/>
      <c r="UMT212" s="4"/>
      <c r="UMU212" s="4"/>
      <c r="UMV212" s="4"/>
      <c r="UMW212" s="4"/>
      <c r="UMX212" s="4"/>
      <c r="UMY212" s="4"/>
      <c r="UMZ212" s="4"/>
      <c r="UNA212" s="4"/>
      <c r="UNB212" s="4"/>
      <c r="UNC212" s="4"/>
      <c r="UND212" s="4"/>
      <c r="UNE212" s="4"/>
      <c r="UNF212" s="4"/>
      <c r="UNG212" s="4"/>
      <c r="UNH212" s="4"/>
      <c r="UNI212" s="4"/>
      <c r="UNJ212" s="4"/>
      <c r="UNK212" s="4"/>
      <c r="UNL212" s="4"/>
      <c r="UNM212" s="4"/>
      <c r="UNN212" s="4"/>
      <c r="UNO212" s="4"/>
      <c r="UNP212" s="4"/>
      <c r="UNQ212" s="4"/>
      <c r="UNR212" s="4"/>
      <c r="UNS212" s="4"/>
      <c r="UNT212" s="4"/>
      <c r="UNU212" s="4"/>
      <c r="UNV212" s="4"/>
      <c r="UNW212" s="4"/>
      <c r="UNX212" s="4"/>
      <c r="UNY212" s="4"/>
      <c r="UNZ212" s="4"/>
      <c r="UOA212" s="4"/>
      <c r="UOB212" s="4"/>
      <c r="UOC212" s="4"/>
      <c r="UOD212" s="4"/>
      <c r="UOE212" s="4"/>
      <c r="UOF212" s="4"/>
      <c r="UOG212" s="4"/>
      <c r="UOH212" s="4"/>
      <c r="UOI212" s="4"/>
      <c r="UOJ212" s="4"/>
      <c r="UOK212" s="4"/>
      <c r="UOL212" s="4"/>
      <c r="UOM212" s="4"/>
      <c r="UON212" s="4"/>
      <c r="UOO212" s="4"/>
      <c r="UOP212" s="4"/>
      <c r="UOQ212" s="4"/>
      <c r="UOR212" s="4"/>
      <c r="UOS212" s="4"/>
      <c r="UOT212" s="4"/>
      <c r="UOU212" s="4"/>
      <c r="UOV212" s="4"/>
      <c r="UOW212" s="4"/>
      <c r="UOX212" s="4"/>
      <c r="UOY212" s="4"/>
      <c r="UOZ212" s="4"/>
      <c r="UPA212" s="4"/>
      <c r="UPB212" s="4"/>
      <c r="UPC212" s="4"/>
      <c r="UPD212" s="4"/>
      <c r="UPE212" s="4"/>
      <c r="UPF212" s="4"/>
      <c r="UPG212" s="4"/>
      <c r="UPH212" s="4"/>
      <c r="UPI212" s="4"/>
      <c r="UPJ212" s="4"/>
      <c r="UPK212" s="4"/>
      <c r="UPL212" s="4"/>
      <c r="UPM212" s="4"/>
      <c r="UPN212" s="4"/>
      <c r="UPO212" s="4"/>
      <c r="UPP212" s="4"/>
      <c r="UPQ212" s="4"/>
      <c r="UPR212" s="4"/>
      <c r="UPS212" s="4"/>
      <c r="UPT212" s="4"/>
      <c r="UPU212" s="4"/>
      <c r="UPV212" s="4"/>
      <c r="UPW212" s="4"/>
      <c r="UPX212" s="4"/>
      <c r="UPY212" s="4"/>
      <c r="UPZ212" s="4"/>
      <c r="UQA212" s="4"/>
      <c r="UQB212" s="4"/>
      <c r="UQC212" s="4"/>
      <c r="UQD212" s="4"/>
      <c r="UQE212" s="4"/>
      <c r="UQF212" s="4"/>
      <c r="UQG212" s="4"/>
      <c r="UQH212" s="4"/>
      <c r="UQI212" s="4"/>
      <c r="UQJ212" s="4"/>
      <c r="UQK212" s="4"/>
      <c r="UQL212" s="4"/>
      <c r="UQM212" s="4"/>
      <c r="UQN212" s="4"/>
      <c r="UQO212" s="4"/>
      <c r="UQP212" s="4"/>
      <c r="UQQ212" s="4"/>
      <c r="UQR212" s="4"/>
      <c r="UQS212" s="4"/>
      <c r="UQT212" s="4"/>
      <c r="UQU212" s="4"/>
      <c r="UQV212" s="4"/>
      <c r="UQW212" s="4"/>
      <c r="UQX212" s="4"/>
      <c r="UQY212" s="4"/>
      <c r="UQZ212" s="4"/>
      <c r="URA212" s="4"/>
      <c r="URB212" s="4"/>
      <c r="URC212" s="4"/>
      <c r="URD212" s="4"/>
      <c r="URE212" s="4"/>
      <c r="URF212" s="4"/>
      <c r="URG212" s="4"/>
      <c r="URH212" s="4"/>
      <c r="URI212" s="4"/>
      <c r="URJ212" s="4"/>
      <c r="URK212" s="4"/>
      <c r="URL212" s="4"/>
      <c r="URM212" s="4"/>
      <c r="URN212" s="4"/>
      <c r="URO212" s="4"/>
      <c r="URP212" s="4"/>
      <c r="URQ212" s="4"/>
      <c r="URR212" s="4"/>
      <c r="URS212" s="4"/>
      <c r="URT212" s="4"/>
      <c r="URU212" s="4"/>
      <c r="URV212" s="4"/>
      <c r="URW212" s="4"/>
      <c r="URX212" s="4"/>
      <c r="URY212" s="4"/>
      <c r="URZ212" s="4"/>
      <c r="USA212" s="4"/>
      <c r="USB212" s="4"/>
      <c r="USC212" s="4"/>
      <c r="USD212" s="4"/>
      <c r="USE212" s="4"/>
      <c r="USF212" s="4"/>
      <c r="USG212" s="4"/>
      <c r="USH212" s="4"/>
      <c r="USI212" s="4"/>
      <c r="USJ212" s="4"/>
      <c r="USK212" s="4"/>
      <c r="USL212" s="4"/>
      <c r="USM212" s="4"/>
      <c r="USN212" s="4"/>
      <c r="USO212" s="4"/>
      <c r="USP212" s="4"/>
      <c r="USQ212" s="4"/>
      <c r="USR212" s="4"/>
      <c r="USS212" s="4"/>
      <c r="UST212" s="4"/>
      <c r="USU212" s="4"/>
      <c r="USV212" s="4"/>
      <c r="USW212" s="4"/>
      <c r="USX212" s="4"/>
      <c r="USY212" s="4"/>
      <c r="USZ212" s="4"/>
      <c r="UTA212" s="4"/>
      <c r="UTB212" s="4"/>
      <c r="UTC212" s="4"/>
      <c r="UTD212" s="4"/>
      <c r="UTE212" s="4"/>
      <c r="UTF212" s="4"/>
      <c r="UTG212" s="4"/>
      <c r="UTH212" s="4"/>
      <c r="UTI212" s="4"/>
      <c r="UTJ212" s="4"/>
      <c r="UTK212" s="4"/>
      <c r="UTL212" s="4"/>
      <c r="UTM212" s="4"/>
      <c r="UTN212" s="4"/>
      <c r="UTO212" s="4"/>
      <c r="UTP212" s="4"/>
      <c r="UTQ212" s="4"/>
      <c r="UTR212" s="4"/>
      <c r="UTS212" s="4"/>
      <c r="UTT212" s="4"/>
      <c r="UTU212" s="4"/>
      <c r="UTV212" s="4"/>
      <c r="UTW212" s="4"/>
      <c r="UTX212" s="4"/>
      <c r="UTY212" s="4"/>
      <c r="UTZ212" s="4"/>
      <c r="UUA212" s="4"/>
      <c r="UUB212" s="4"/>
      <c r="UUC212" s="4"/>
      <c r="UUD212" s="4"/>
      <c r="UUE212" s="4"/>
      <c r="UUF212" s="4"/>
      <c r="UUG212" s="4"/>
      <c r="UUH212" s="4"/>
      <c r="UUI212" s="4"/>
      <c r="UUJ212" s="4"/>
      <c r="UUK212" s="4"/>
      <c r="UUL212" s="4"/>
      <c r="UUM212" s="4"/>
      <c r="UUN212" s="4"/>
      <c r="UUO212" s="4"/>
      <c r="UUP212" s="4"/>
      <c r="UUQ212" s="4"/>
      <c r="UUR212" s="4"/>
      <c r="UUS212" s="4"/>
      <c r="UUT212" s="4"/>
      <c r="UUU212" s="4"/>
      <c r="UUV212" s="4"/>
      <c r="UUW212" s="4"/>
      <c r="UUX212" s="4"/>
      <c r="UUY212" s="4"/>
      <c r="UUZ212" s="4"/>
      <c r="UVA212" s="4"/>
      <c r="UVB212" s="4"/>
      <c r="UVC212" s="4"/>
      <c r="UVD212" s="4"/>
      <c r="UVE212" s="4"/>
      <c r="UVF212" s="4"/>
      <c r="UVG212" s="4"/>
      <c r="UVH212" s="4"/>
      <c r="UVI212" s="4"/>
      <c r="UVJ212" s="4"/>
      <c r="UVK212" s="4"/>
      <c r="UVL212" s="4"/>
      <c r="UVM212" s="4"/>
      <c r="UVN212" s="4"/>
      <c r="UVO212" s="4"/>
      <c r="UVP212" s="4"/>
      <c r="UVQ212" s="4"/>
      <c r="UVR212" s="4"/>
      <c r="UVS212" s="4"/>
      <c r="UVT212" s="4"/>
      <c r="UVU212" s="4"/>
      <c r="UVV212" s="4"/>
      <c r="UVW212" s="4"/>
      <c r="UVX212" s="4"/>
      <c r="UVY212" s="4"/>
      <c r="UVZ212" s="4"/>
      <c r="UWA212" s="4"/>
      <c r="UWB212" s="4"/>
      <c r="UWC212" s="4"/>
      <c r="UWD212" s="4"/>
      <c r="UWE212" s="4"/>
      <c r="UWF212" s="4"/>
      <c r="UWG212" s="4"/>
      <c r="UWH212" s="4"/>
      <c r="UWI212" s="4"/>
      <c r="UWJ212" s="4"/>
      <c r="UWK212" s="4"/>
      <c r="UWL212" s="4"/>
      <c r="UWM212" s="4"/>
      <c r="UWN212" s="4"/>
      <c r="UWO212" s="4"/>
      <c r="UWP212" s="4"/>
      <c r="UWQ212" s="4"/>
      <c r="UWR212" s="4"/>
      <c r="UWS212" s="4"/>
      <c r="UWT212" s="4"/>
      <c r="UWU212" s="4"/>
      <c r="UWV212" s="4"/>
      <c r="UWW212" s="4"/>
      <c r="UWX212" s="4"/>
      <c r="UWY212" s="4"/>
      <c r="UWZ212" s="4"/>
      <c r="UXA212" s="4"/>
      <c r="UXB212" s="4"/>
      <c r="UXC212" s="4"/>
      <c r="UXD212" s="4"/>
      <c r="UXE212" s="4"/>
      <c r="UXF212" s="4"/>
      <c r="UXG212" s="4"/>
      <c r="UXH212" s="4"/>
      <c r="UXI212" s="4"/>
      <c r="UXJ212" s="4"/>
      <c r="UXK212" s="4"/>
      <c r="UXL212" s="4"/>
      <c r="UXM212" s="4"/>
      <c r="UXN212" s="4"/>
      <c r="UXO212" s="4"/>
      <c r="UXP212" s="4"/>
      <c r="UXQ212" s="4"/>
      <c r="UXR212" s="4"/>
      <c r="UXS212" s="4"/>
      <c r="UXT212" s="4"/>
      <c r="UXU212" s="4"/>
      <c r="UXV212" s="4"/>
      <c r="UXW212" s="4"/>
      <c r="UXX212" s="4"/>
      <c r="UXY212" s="4"/>
      <c r="UXZ212" s="4"/>
      <c r="UYA212" s="4"/>
      <c r="UYB212" s="4"/>
      <c r="UYC212" s="4"/>
      <c r="UYD212" s="4"/>
      <c r="UYE212" s="4"/>
      <c r="UYF212" s="4"/>
      <c r="UYG212" s="4"/>
      <c r="UYH212" s="4"/>
      <c r="UYI212" s="4"/>
      <c r="UYJ212" s="4"/>
      <c r="UYK212" s="4"/>
      <c r="UYL212" s="4"/>
      <c r="UYM212" s="4"/>
      <c r="UYN212" s="4"/>
      <c r="UYO212" s="4"/>
      <c r="UYP212" s="4"/>
      <c r="UYQ212" s="4"/>
      <c r="UYR212" s="4"/>
      <c r="UYS212" s="4"/>
      <c r="UYT212" s="4"/>
      <c r="UYU212" s="4"/>
      <c r="UYV212" s="4"/>
      <c r="UYW212" s="4"/>
      <c r="UYX212" s="4"/>
      <c r="UYY212" s="4"/>
      <c r="UYZ212" s="4"/>
      <c r="UZA212" s="4"/>
      <c r="UZB212" s="4"/>
      <c r="UZC212" s="4"/>
      <c r="UZD212" s="4"/>
      <c r="UZE212" s="4"/>
      <c r="UZF212" s="4"/>
      <c r="UZG212" s="4"/>
      <c r="UZH212" s="4"/>
      <c r="UZI212" s="4"/>
      <c r="UZJ212" s="4"/>
      <c r="UZK212" s="4"/>
      <c r="UZL212" s="4"/>
      <c r="UZM212" s="4"/>
      <c r="UZN212" s="4"/>
      <c r="UZO212" s="4"/>
      <c r="UZP212" s="4"/>
      <c r="UZQ212" s="4"/>
      <c r="UZR212" s="4"/>
      <c r="UZS212" s="4"/>
      <c r="UZT212" s="4"/>
      <c r="UZU212" s="4"/>
      <c r="UZV212" s="4"/>
      <c r="UZW212" s="4"/>
      <c r="UZX212" s="4"/>
      <c r="UZY212" s="4"/>
      <c r="UZZ212" s="4"/>
      <c r="VAA212" s="4"/>
      <c r="VAB212" s="4"/>
      <c r="VAC212" s="4"/>
      <c r="VAD212" s="4"/>
      <c r="VAE212" s="4"/>
      <c r="VAF212" s="4"/>
      <c r="VAG212" s="4"/>
      <c r="VAH212" s="4"/>
      <c r="VAI212" s="4"/>
      <c r="VAJ212" s="4"/>
      <c r="VAK212" s="4"/>
      <c r="VAL212" s="4"/>
      <c r="VAM212" s="4"/>
      <c r="VAN212" s="4"/>
      <c r="VAO212" s="4"/>
      <c r="VAP212" s="4"/>
      <c r="VAQ212" s="4"/>
      <c r="VAR212" s="4"/>
      <c r="VAS212" s="4"/>
      <c r="VAT212" s="4"/>
      <c r="VAU212" s="4"/>
      <c r="VAV212" s="4"/>
      <c r="VAW212" s="4"/>
      <c r="VAX212" s="4"/>
      <c r="VAY212" s="4"/>
      <c r="VAZ212" s="4"/>
      <c r="VBA212" s="4"/>
      <c r="VBB212" s="4"/>
      <c r="VBC212" s="4"/>
      <c r="VBD212" s="4"/>
      <c r="VBE212" s="4"/>
      <c r="VBF212" s="4"/>
      <c r="VBG212" s="4"/>
      <c r="VBH212" s="4"/>
      <c r="VBI212" s="4"/>
      <c r="VBJ212" s="4"/>
      <c r="VBK212" s="4"/>
      <c r="VBL212" s="4"/>
      <c r="VBM212" s="4"/>
      <c r="VBN212" s="4"/>
      <c r="VBO212" s="4"/>
      <c r="VBP212" s="4"/>
      <c r="VBQ212" s="4"/>
      <c r="VBR212" s="4"/>
      <c r="VBS212" s="4"/>
      <c r="VBT212" s="4"/>
      <c r="VBU212" s="4"/>
      <c r="VBV212" s="4"/>
      <c r="VBW212" s="4"/>
      <c r="VBX212" s="4"/>
      <c r="VBY212" s="4"/>
      <c r="VBZ212" s="4"/>
      <c r="VCA212" s="4"/>
      <c r="VCB212" s="4"/>
      <c r="VCC212" s="4"/>
      <c r="VCD212" s="4"/>
      <c r="VCE212" s="4"/>
      <c r="VCF212" s="4"/>
      <c r="VCG212" s="4"/>
      <c r="VCH212" s="4"/>
      <c r="VCI212" s="4"/>
      <c r="VCJ212" s="4"/>
      <c r="VCK212" s="4"/>
      <c r="VCL212" s="4"/>
      <c r="VCM212" s="4"/>
      <c r="VCN212" s="4"/>
      <c r="VCO212" s="4"/>
      <c r="VCP212" s="4"/>
      <c r="VCQ212" s="4"/>
      <c r="VCR212" s="4"/>
      <c r="VCS212" s="4"/>
      <c r="VCT212" s="4"/>
      <c r="VCU212" s="4"/>
      <c r="VCV212" s="4"/>
      <c r="VCW212" s="4"/>
      <c r="VCX212" s="4"/>
      <c r="VCY212" s="4"/>
      <c r="VCZ212" s="4"/>
      <c r="VDA212" s="4"/>
      <c r="VDB212" s="4"/>
      <c r="VDC212" s="4"/>
      <c r="VDD212" s="4"/>
      <c r="VDE212" s="4"/>
      <c r="VDF212" s="4"/>
      <c r="VDG212" s="4"/>
      <c r="VDH212" s="4"/>
      <c r="VDI212" s="4"/>
      <c r="VDJ212" s="4"/>
      <c r="VDK212" s="4"/>
      <c r="VDL212" s="4"/>
      <c r="VDM212" s="4"/>
      <c r="VDN212" s="4"/>
      <c r="VDO212" s="4"/>
      <c r="VDP212" s="4"/>
      <c r="VDQ212" s="4"/>
      <c r="VDR212" s="4"/>
      <c r="VDS212" s="4"/>
      <c r="VDT212" s="4"/>
      <c r="VDU212" s="4"/>
      <c r="VDV212" s="4"/>
      <c r="VDW212" s="4"/>
      <c r="VDX212" s="4"/>
      <c r="VDY212" s="4"/>
      <c r="VDZ212" s="4"/>
      <c r="VEA212" s="4"/>
      <c r="VEB212" s="4"/>
      <c r="VEC212" s="4"/>
      <c r="VED212" s="4"/>
      <c r="VEE212" s="4"/>
      <c r="VEF212" s="4"/>
      <c r="VEG212" s="4"/>
      <c r="VEH212" s="4"/>
      <c r="VEI212" s="4"/>
      <c r="VEJ212" s="4"/>
      <c r="VEK212" s="4"/>
      <c r="VEL212" s="4"/>
      <c r="VEM212" s="4"/>
      <c r="VEN212" s="4"/>
      <c r="VEO212" s="4"/>
      <c r="VEP212" s="4"/>
      <c r="VEQ212" s="4"/>
      <c r="VER212" s="4"/>
      <c r="VES212" s="4"/>
      <c r="VET212" s="4"/>
      <c r="VEU212" s="4"/>
      <c r="VEV212" s="4"/>
      <c r="VEW212" s="4"/>
      <c r="VEX212" s="4"/>
      <c r="VEY212" s="4"/>
      <c r="VEZ212" s="4"/>
      <c r="VFA212" s="4"/>
      <c r="VFB212" s="4"/>
      <c r="VFC212" s="4"/>
      <c r="VFD212" s="4"/>
      <c r="VFE212" s="4"/>
      <c r="VFF212" s="4"/>
      <c r="VFG212" s="4"/>
      <c r="VFH212" s="4"/>
      <c r="VFI212" s="4"/>
      <c r="VFJ212" s="4"/>
      <c r="VFK212" s="4"/>
      <c r="VFL212" s="4"/>
      <c r="VFM212" s="4"/>
      <c r="VFN212" s="4"/>
      <c r="VFO212" s="4"/>
      <c r="VFP212" s="4"/>
      <c r="VFQ212" s="4"/>
      <c r="VFR212" s="4"/>
      <c r="VFS212" s="4"/>
      <c r="VFT212" s="4"/>
      <c r="VFU212" s="4"/>
      <c r="VFV212" s="4"/>
      <c r="VFW212" s="4"/>
      <c r="VFX212" s="4"/>
      <c r="VFY212" s="4"/>
      <c r="VFZ212" s="4"/>
      <c r="VGA212" s="4"/>
      <c r="VGB212" s="4"/>
      <c r="VGC212" s="4"/>
      <c r="VGD212" s="4"/>
      <c r="VGE212" s="4"/>
      <c r="VGF212" s="4"/>
      <c r="VGG212" s="4"/>
      <c r="VGH212" s="4"/>
      <c r="VGI212" s="4"/>
      <c r="VGJ212" s="4"/>
      <c r="VGK212" s="4"/>
      <c r="VGL212" s="4"/>
      <c r="VGM212" s="4"/>
      <c r="VGN212" s="4"/>
      <c r="VGO212" s="4"/>
      <c r="VGP212" s="4"/>
      <c r="VGQ212" s="4"/>
      <c r="VGR212" s="4"/>
      <c r="VGS212" s="4"/>
      <c r="VGT212" s="4"/>
      <c r="VGU212" s="4"/>
      <c r="VGV212" s="4"/>
      <c r="VGW212" s="4"/>
      <c r="VGX212" s="4"/>
      <c r="VGY212" s="4"/>
      <c r="VGZ212" s="4"/>
      <c r="VHA212" s="4"/>
      <c r="VHB212" s="4"/>
      <c r="VHC212" s="4"/>
      <c r="VHD212" s="4"/>
      <c r="VHE212" s="4"/>
      <c r="VHF212" s="4"/>
      <c r="VHG212" s="4"/>
      <c r="VHH212" s="4"/>
      <c r="VHI212" s="4"/>
      <c r="VHJ212" s="4"/>
      <c r="VHK212" s="4"/>
      <c r="VHL212" s="4"/>
      <c r="VHM212" s="4"/>
      <c r="VHN212" s="4"/>
      <c r="VHO212" s="4"/>
      <c r="VHP212" s="4"/>
      <c r="VHQ212" s="4"/>
      <c r="VHR212" s="4"/>
      <c r="VHS212" s="4"/>
      <c r="VHT212" s="4"/>
      <c r="VHU212" s="4"/>
      <c r="VHV212" s="4"/>
      <c r="VHW212" s="4"/>
      <c r="VHX212" s="4"/>
      <c r="VHY212" s="4"/>
      <c r="VHZ212" s="4"/>
      <c r="VIA212" s="4"/>
      <c r="VIB212" s="4"/>
      <c r="VIC212" s="4"/>
      <c r="VID212" s="4"/>
      <c r="VIE212" s="4"/>
      <c r="VIF212" s="4"/>
      <c r="VIG212" s="4"/>
      <c r="VIH212" s="4"/>
      <c r="VII212" s="4"/>
      <c r="VIJ212" s="4"/>
      <c r="VIK212" s="4"/>
      <c r="VIL212" s="4"/>
      <c r="VIM212" s="4"/>
      <c r="VIN212" s="4"/>
      <c r="VIO212" s="4"/>
      <c r="VIP212" s="4"/>
      <c r="VIQ212" s="4"/>
      <c r="VIR212" s="4"/>
      <c r="VIS212" s="4"/>
      <c r="VIT212" s="4"/>
      <c r="VIU212" s="4"/>
      <c r="VIV212" s="4"/>
      <c r="VIW212" s="4"/>
      <c r="VIX212" s="4"/>
      <c r="VIY212" s="4"/>
      <c r="VIZ212" s="4"/>
      <c r="VJA212" s="4"/>
      <c r="VJB212" s="4"/>
      <c r="VJC212" s="4"/>
      <c r="VJD212" s="4"/>
      <c r="VJE212" s="4"/>
      <c r="VJF212" s="4"/>
      <c r="VJG212" s="4"/>
      <c r="VJH212" s="4"/>
      <c r="VJI212" s="4"/>
      <c r="VJJ212" s="4"/>
      <c r="VJK212" s="4"/>
      <c r="VJL212" s="4"/>
      <c r="VJM212" s="4"/>
      <c r="VJN212" s="4"/>
      <c r="VJO212" s="4"/>
      <c r="VJP212" s="4"/>
      <c r="VJQ212" s="4"/>
      <c r="VJR212" s="4"/>
      <c r="VJS212" s="4"/>
      <c r="VJT212" s="4"/>
      <c r="VJU212" s="4"/>
      <c r="VJV212" s="4"/>
      <c r="VJW212" s="4"/>
      <c r="VJX212" s="4"/>
      <c r="VJY212" s="4"/>
      <c r="VJZ212" s="4"/>
      <c r="VKA212" s="4"/>
      <c r="VKB212" s="4"/>
      <c r="VKC212" s="4"/>
      <c r="VKD212" s="4"/>
      <c r="VKE212" s="4"/>
      <c r="VKF212" s="4"/>
      <c r="VKG212" s="4"/>
      <c r="VKH212" s="4"/>
      <c r="VKI212" s="4"/>
      <c r="VKJ212" s="4"/>
      <c r="VKK212" s="4"/>
      <c r="VKL212" s="4"/>
      <c r="VKM212" s="4"/>
      <c r="VKN212" s="4"/>
      <c r="VKO212" s="4"/>
      <c r="VKP212" s="4"/>
      <c r="VKQ212" s="4"/>
      <c r="VKR212" s="4"/>
      <c r="VKS212" s="4"/>
      <c r="VKT212" s="4"/>
      <c r="VKU212" s="4"/>
      <c r="VKV212" s="4"/>
      <c r="VKW212" s="4"/>
      <c r="VKX212" s="4"/>
      <c r="VKY212" s="4"/>
      <c r="VKZ212" s="4"/>
      <c r="VLA212" s="4"/>
      <c r="VLB212" s="4"/>
      <c r="VLC212" s="4"/>
      <c r="VLD212" s="4"/>
      <c r="VLE212" s="4"/>
      <c r="VLF212" s="4"/>
      <c r="VLG212" s="4"/>
      <c r="VLH212" s="4"/>
      <c r="VLI212" s="4"/>
      <c r="VLJ212" s="4"/>
      <c r="VLK212" s="4"/>
      <c r="VLL212" s="4"/>
      <c r="VLM212" s="4"/>
      <c r="VLN212" s="4"/>
      <c r="VLO212" s="4"/>
      <c r="VLP212" s="4"/>
      <c r="VLQ212" s="4"/>
      <c r="VLR212" s="4"/>
      <c r="VLS212" s="4"/>
      <c r="VLT212" s="4"/>
      <c r="VLU212" s="4"/>
      <c r="VLV212" s="4"/>
      <c r="VLW212" s="4"/>
      <c r="VLX212" s="4"/>
      <c r="VLY212" s="4"/>
      <c r="VLZ212" s="4"/>
      <c r="VMA212" s="4"/>
      <c r="VMB212" s="4"/>
      <c r="VMC212" s="4"/>
      <c r="VMD212" s="4"/>
      <c r="VME212" s="4"/>
      <c r="VMF212" s="4"/>
      <c r="VMG212" s="4"/>
      <c r="VMH212" s="4"/>
      <c r="VMI212" s="4"/>
      <c r="VMJ212" s="4"/>
      <c r="VMK212" s="4"/>
      <c r="VML212" s="4"/>
      <c r="VMM212" s="4"/>
      <c r="VMN212" s="4"/>
      <c r="VMO212" s="4"/>
      <c r="VMP212" s="4"/>
      <c r="VMQ212" s="4"/>
      <c r="VMR212" s="4"/>
      <c r="VMS212" s="4"/>
      <c r="VMT212" s="4"/>
      <c r="VMU212" s="4"/>
      <c r="VMV212" s="4"/>
      <c r="VMW212" s="4"/>
      <c r="VMX212" s="4"/>
      <c r="VMY212" s="4"/>
      <c r="VMZ212" s="4"/>
      <c r="VNA212" s="4"/>
      <c r="VNB212" s="4"/>
      <c r="VNC212" s="4"/>
      <c r="VND212" s="4"/>
      <c r="VNE212" s="4"/>
      <c r="VNF212" s="4"/>
      <c r="VNG212" s="4"/>
      <c r="VNH212" s="4"/>
      <c r="VNI212" s="4"/>
      <c r="VNJ212" s="4"/>
      <c r="VNK212" s="4"/>
      <c r="VNL212" s="4"/>
      <c r="VNM212" s="4"/>
      <c r="VNN212" s="4"/>
      <c r="VNO212" s="4"/>
      <c r="VNP212" s="4"/>
      <c r="VNQ212" s="4"/>
      <c r="VNR212" s="4"/>
      <c r="VNS212" s="4"/>
      <c r="VNT212" s="4"/>
      <c r="VNU212" s="4"/>
      <c r="VNV212" s="4"/>
      <c r="VNW212" s="4"/>
      <c r="VNX212" s="4"/>
      <c r="VNY212" s="4"/>
      <c r="VNZ212" s="4"/>
      <c r="VOA212" s="4"/>
      <c r="VOB212" s="4"/>
      <c r="VOC212" s="4"/>
      <c r="VOD212" s="4"/>
      <c r="VOE212" s="4"/>
      <c r="VOF212" s="4"/>
      <c r="VOG212" s="4"/>
      <c r="VOH212" s="4"/>
      <c r="VOI212" s="4"/>
      <c r="VOJ212" s="4"/>
      <c r="VOK212" s="4"/>
      <c r="VOL212" s="4"/>
      <c r="VOM212" s="4"/>
      <c r="VON212" s="4"/>
      <c r="VOO212" s="4"/>
      <c r="VOP212" s="4"/>
      <c r="VOQ212" s="4"/>
      <c r="VOR212" s="4"/>
      <c r="VOS212" s="4"/>
      <c r="VOT212" s="4"/>
      <c r="VOU212" s="4"/>
      <c r="VOV212" s="4"/>
      <c r="VOW212" s="4"/>
      <c r="VOX212" s="4"/>
      <c r="VOY212" s="4"/>
      <c r="VOZ212" s="4"/>
      <c r="VPA212" s="4"/>
      <c r="VPB212" s="4"/>
      <c r="VPC212" s="4"/>
      <c r="VPD212" s="4"/>
      <c r="VPE212" s="4"/>
      <c r="VPF212" s="4"/>
      <c r="VPG212" s="4"/>
      <c r="VPH212" s="4"/>
      <c r="VPI212" s="4"/>
      <c r="VPJ212" s="4"/>
      <c r="VPK212" s="4"/>
      <c r="VPL212" s="4"/>
      <c r="VPM212" s="4"/>
      <c r="VPN212" s="4"/>
      <c r="VPO212" s="4"/>
      <c r="VPP212" s="4"/>
      <c r="VPQ212" s="4"/>
      <c r="VPR212" s="4"/>
      <c r="VPS212" s="4"/>
      <c r="VPT212" s="4"/>
      <c r="VPU212" s="4"/>
      <c r="VPV212" s="4"/>
      <c r="VPW212" s="4"/>
      <c r="VPX212" s="4"/>
      <c r="VPY212" s="4"/>
      <c r="VPZ212" s="4"/>
      <c r="VQA212" s="4"/>
      <c r="VQB212" s="4"/>
      <c r="VQC212" s="4"/>
      <c r="VQD212" s="4"/>
      <c r="VQE212" s="4"/>
      <c r="VQF212" s="4"/>
      <c r="VQG212" s="4"/>
      <c r="VQH212" s="4"/>
      <c r="VQI212" s="4"/>
      <c r="VQJ212" s="4"/>
      <c r="VQK212" s="4"/>
      <c r="VQL212" s="4"/>
      <c r="VQM212" s="4"/>
      <c r="VQN212" s="4"/>
      <c r="VQO212" s="4"/>
      <c r="VQP212" s="4"/>
      <c r="VQQ212" s="4"/>
      <c r="VQR212" s="4"/>
      <c r="VQS212" s="4"/>
      <c r="VQT212" s="4"/>
      <c r="VQU212" s="4"/>
      <c r="VQV212" s="4"/>
      <c r="VQW212" s="4"/>
      <c r="VQX212" s="4"/>
      <c r="VQY212" s="4"/>
      <c r="VQZ212" s="4"/>
      <c r="VRA212" s="4"/>
      <c r="VRB212" s="4"/>
      <c r="VRC212" s="4"/>
      <c r="VRD212" s="4"/>
      <c r="VRE212" s="4"/>
      <c r="VRF212" s="4"/>
      <c r="VRG212" s="4"/>
      <c r="VRH212" s="4"/>
      <c r="VRI212" s="4"/>
      <c r="VRJ212" s="4"/>
      <c r="VRK212" s="4"/>
      <c r="VRL212" s="4"/>
      <c r="VRM212" s="4"/>
      <c r="VRN212" s="4"/>
      <c r="VRO212" s="4"/>
      <c r="VRP212" s="4"/>
      <c r="VRQ212" s="4"/>
      <c r="VRR212" s="4"/>
      <c r="VRS212" s="4"/>
      <c r="VRT212" s="4"/>
      <c r="VRU212" s="4"/>
      <c r="VRV212" s="4"/>
      <c r="VRW212" s="4"/>
      <c r="VRX212" s="4"/>
      <c r="VRY212" s="4"/>
      <c r="VRZ212" s="4"/>
      <c r="VSA212" s="4"/>
      <c r="VSB212" s="4"/>
      <c r="VSC212" s="4"/>
      <c r="VSD212" s="4"/>
      <c r="VSE212" s="4"/>
      <c r="VSF212" s="4"/>
      <c r="VSG212" s="4"/>
      <c r="VSH212" s="4"/>
      <c r="VSI212" s="4"/>
      <c r="VSJ212" s="4"/>
      <c r="VSK212" s="4"/>
      <c r="VSL212" s="4"/>
      <c r="VSM212" s="4"/>
      <c r="VSN212" s="4"/>
      <c r="VSO212" s="4"/>
      <c r="VSP212" s="4"/>
      <c r="VSQ212" s="4"/>
      <c r="VSR212" s="4"/>
      <c r="VSS212" s="4"/>
      <c r="VST212" s="4"/>
      <c r="VSU212" s="4"/>
      <c r="VSV212" s="4"/>
      <c r="VSW212" s="4"/>
      <c r="VSX212" s="4"/>
      <c r="VSY212" s="4"/>
      <c r="VSZ212" s="4"/>
      <c r="VTA212" s="4"/>
      <c r="VTB212" s="4"/>
      <c r="VTC212" s="4"/>
      <c r="VTD212" s="4"/>
      <c r="VTE212" s="4"/>
      <c r="VTF212" s="4"/>
      <c r="VTG212" s="4"/>
      <c r="VTH212" s="4"/>
      <c r="VTI212" s="4"/>
      <c r="VTJ212" s="4"/>
      <c r="VTK212" s="4"/>
      <c r="VTL212" s="4"/>
      <c r="VTM212" s="4"/>
      <c r="VTN212" s="4"/>
      <c r="VTO212" s="4"/>
      <c r="VTP212" s="4"/>
      <c r="VTQ212" s="4"/>
      <c r="VTR212" s="4"/>
      <c r="VTS212" s="4"/>
      <c r="VTT212" s="4"/>
      <c r="VTU212" s="4"/>
      <c r="VTV212" s="4"/>
      <c r="VTW212" s="4"/>
      <c r="VTX212" s="4"/>
      <c r="VTY212" s="4"/>
      <c r="VTZ212" s="4"/>
      <c r="VUA212" s="4"/>
      <c r="VUB212" s="4"/>
      <c r="VUC212" s="4"/>
      <c r="VUD212" s="4"/>
      <c r="VUE212" s="4"/>
      <c r="VUF212" s="4"/>
      <c r="VUG212" s="4"/>
      <c r="VUH212" s="4"/>
      <c r="VUI212" s="4"/>
      <c r="VUJ212" s="4"/>
      <c r="VUK212" s="4"/>
      <c r="VUL212" s="4"/>
      <c r="VUM212" s="4"/>
      <c r="VUN212" s="4"/>
      <c r="VUO212" s="4"/>
      <c r="VUP212" s="4"/>
      <c r="VUQ212" s="4"/>
      <c r="VUR212" s="4"/>
      <c r="VUS212" s="4"/>
      <c r="VUT212" s="4"/>
      <c r="VUU212" s="4"/>
      <c r="VUV212" s="4"/>
      <c r="VUW212" s="4"/>
      <c r="VUX212" s="4"/>
      <c r="VUY212" s="4"/>
      <c r="VUZ212" s="4"/>
      <c r="VVA212" s="4"/>
      <c r="VVB212" s="4"/>
      <c r="VVC212" s="4"/>
      <c r="VVD212" s="4"/>
      <c r="VVE212" s="4"/>
      <c r="VVF212" s="4"/>
      <c r="VVG212" s="4"/>
      <c r="VVH212" s="4"/>
      <c r="VVI212" s="4"/>
      <c r="VVJ212" s="4"/>
      <c r="VVK212" s="4"/>
      <c r="VVL212" s="4"/>
      <c r="VVM212" s="4"/>
      <c r="VVN212" s="4"/>
      <c r="VVO212" s="4"/>
      <c r="VVP212" s="4"/>
      <c r="VVQ212" s="4"/>
      <c r="VVR212" s="4"/>
      <c r="VVS212" s="4"/>
      <c r="VVT212" s="4"/>
      <c r="VVU212" s="4"/>
      <c r="VVV212" s="4"/>
      <c r="VVW212" s="4"/>
      <c r="VVX212" s="4"/>
      <c r="VVY212" s="4"/>
      <c r="VVZ212" s="4"/>
      <c r="VWA212" s="4"/>
      <c r="VWB212" s="4"/>
      <c r="VWC212" s="4"/>
      <c r="VWD212" s="4"/>
      <c r="VWE212" s="4"/>
      <c r="VWF212" s="4"/>
      <c r="VWG212" s="4"/>
      <c r="VWH212" s="4"/>
      <c r="VWI212" s="4"/>
      <c r="VWJ212" s="4"/>
      <c r="VWK212" s="4"/>
      <c r="VWL212" s="4"/>
      <c r="VWM212" s="4"/>
      <c r="VWN212" s="4"/>
      <c r="VWO212" s="4"/>
      <c r="VWP212" s="4"/>
      <c r="VWQ212" s="4"/>
      <c r="VWR212" s="4"/>
      <c r="VWS212" s="4"/>
      <c r="VWT212" s="4"/>
      <c r="VWU212" s="4"/>
      <c r="VWV212" s="4"/>
      <c r="VWW212" s="4"/>
      <c r="VWX212" s="4"/>
      <c r="VWY212" s="4"/>
      <c r="VWZ212" s="4"/>
      <c r="VXA212" s="4"/>
      <c r="VXB212" s="4"/>
      <c r="VXC212" s="4"/>
      <c r="VXD212" s="4"/>
      <c r="VXE212" s="4"/>
      <c r="VXF212" s="4"/>
      <c r="VXG212" s="4"/>
      <c r="VXH212" s="4"/>
      <c r="VXI212" s="4"/>
      <c r="VXJ212" s="4"/>
      <c r="VXK212" s="4"/>
      <c r="VXL212" s="4"/>
      <c r="VXM212" s="4"/>
      <c r="VXN212" s="4"/>
      <c r="VXO212" s="4"/>
      <c r="VXP212" s="4"/>
      <c r="VXQ212" s="4"/>
      <c r="VXR212" s="4"/>
      <c r="VXS212" s="4"/>
      <c r="VXT212" s="4"/>
      <c r="VXU212" s="4"/>
      <c r="VXV212" s="4"/>
      <c r="VXW212" s="4"/>
      <c r="VXX212" s="4"/>
      <c r="VXY212" s="4"/>
      <c r="VXZ212" s="4"/>
      <c r="VYA212" s="4"/>
      <c r="VYB212" s="4"/>
      <c r="VYC212" s="4"/>
      <c r="VYD212" s="4"/>
      <c r="VYE212" s="4"/>
      <c r="VYF212" s="4"/>
      <c r="VYG212" s="4"/>
      <c r="VYH212" s="4"/>
      <c r="VYI212" s="4"/>
      <c r="VYJ212" s="4"/>
      <c r="VYK212" s="4"/>
      <c r="VYL212" s="4"/>
      <c r="VYM212" s="4"/>
      <c r="VYN212" s="4"/>
      <c r="VYO212" s="4"/>
      <c r="VYP212" s="4"/>
      <c r="VYQ212" s="4"/>
      <c r="VYR212" s="4"/>
      <c r="VYS212" s="4"/>
      <c r="VYT212" s="4"/>
      <c r="VYU212" s="4"/>
      <c r="VYV212" s="4"/>
      <c r="VYW212" s="4"/>
      <c r="VYX212" s="4"/>
      <c r="VYY212" s="4"/>
      <c r="VYZ212" s="4"/>
      <c r="VZA212" s="4"/>
      <c r="VZB212" s="4"/>
      <c r="VZC212" s="4"/>
      <c r="VZD212" s="4"/>
      <c r="VZE212" s="4"/>
      <c r="VZF212" s="4"/>
      <c r="VZG212" s="4"/>
      <c r="VZH212" s="4"/>
      <c r="VZI212" s="4"/>
      <c r="VZJ212" s="4"/>
      <c r="VZK212" s="4"/>
      <c r="VZL212" s="4"/>
      <c r="VZM212" s="4"/>
      <c r="VZN212" s="4"/>
      <c r="VZO212" s="4"/>
      <c r="VZP212" s="4"/>
      <c r="VZQ212" s="4"/>
      <c r="VZR212" s="4"/>
      <c r="VZS212" s="4"/>
      <c r="VZT212" s="4"/>
      <c r="VZU212" s="4"/>
      <c r="VZV212" s="4"/>
      <c r="VZW212" s="4"/>
      <c r="VZX212" s="4"/>
      <c r="VZY212" s="4"/>
      <c r="VZZ212" s="4"/>
      <c r="WAA212" s="4"/>
      <c r="WAB212" s="4"/>
      <c r="WAC212" s="4"/>
      <c r="WAD212" s="4"/>
      <c r="WAE212" s="4"/>
      <c r="WAF212" s="4"/>
      <c r="WAG212" s="4"/>
      <c r="WAH212" s="4"/>
      <c r="WAI212" s="4"/>
      <c r="WAJ212" s="4"/>
      <c r="WAK212" s="4"/>
      <c r="WAL212" s="4"/>
      <c r="WAM212" s="4"/>
      <c r="WAN212" s="4"/>
      <c r="WAO212" s="4"/>
      <c r="WAP212" s="4"/>
      <c r="WAQ212" s="4"/>
      <c r="WAR212" s="4"/>
      <c r="WAS212" s="4"/>
      <c r="WAT212" s="4"/>
      <c r="WAU212" s="4"/>
      <c r="WAV212" s="4"/>
      <c r="WAW212" s="4"/>
      <c r="WAX212" s="4"/>
      <c r="WAY212" s="4"/>
      <c r="WAZ212" s="4"/>
      <c r="WBA212" s="4"/>
      <c r="WBB212" s="4"/>
      <c r="WBC212" s="4"/>
      <c r="WBD212" s="4"/>
      <c r="WBE212" s="4"/>
      <c r="WBF212" s="4"/>
      <c r="WBG212" s="4"/>
      <c r="WBH212" s="4"/>
      <c r="WBI212" s="4"/>
      <c r="WBJ212" s="4"/>
      <c r="WBK212" s="4"/>
      <c r="WBL212" s="4"/>
      <c r="WBM212" s="4"/>
      <c r="WBN212" s="4"/>
      <c r="WBO212" s="4"/>
      <c r="WBP212" s="4"/>
      <c r="WBQ212" s="4"/>
      <c r="WBR212" s="4"/>
      <c r="WBS212" s="4"/>
      <c r="WBT212" s="4"/>
      <c r="WBU212" s="4"/>
      <c r="WBV212" s="4"/>
      <c r="WBW212" s="4"/>
      <c r="WBX212" s="4"/>
      <c r="WBY212" s="4"/>
      <c r="WBZ212" s="4"/>
      <c r="WCA212" s="4"/>
      <c r="WCB212" s="4"/>
      <c r="WCC212" s="4"/>
      <c r="WCD212" s="4"/>
      <c r="WCE212" s="4"/>
      <c r="WCF212" s="4"/>
      <c r="WCG212" s="4"/>
      <c r="WCH212" s="4"/>
      <c r="WCI212" s="4"/>
      <c r="WCJ212" s="4"/>
      <c r="WCK212" s="4"/>
      <c r="WCL212" s="4"/>
      <c r="WCM212" s="4"/>
      <c r="WCN212" s="4"/>
      <c r="WCO212" s="4"/>
      <c r="WCP212" s="4"/>
      <c r="WCQ212" s="4"/>
      <c r="WCR212" s="4"/>
      <c r="WCS212" s="4"/>
      <c r="WCT212" s="4"/>
      <c r="WCU212" s="4"/>
      <c r="WCV212" s="4"/>
      <c r="WCW212" s="4"/>
      <c r="WCX212" s="4"/>
      <c r="WCY212" s="4"/>
      <c r="WCZ212" s="4"/>
      <c r="WDA212" s="4"/>
      <c r="WDB212" s="4"/>
      <c r="WDC212" s="4"/>
      <c r="WDD212" s="4"/>
      <c r="WDE212" s="4"/>
      <c r="WDF212" s="4"/>
      <c r="WDG212" s="4"/>
      <c r="WDH212" s="4"/>
      <c r="WDI212" s="4"/>
      <c r="WDJ212" s="4"/>
      <c r="WDK212" s="4"/>
      <c r="WDL212" s="4"/>
      <c r="WDM212" s="4"/>
      <c r="WDN212" s="4"/>
      <c r="WDO212" s="4"/>
      <c r="WDP212" s="4"/>
      <c r="WDQ212" s="4"/>
      <c r="WDR212" s="4"/>
      <c r="WDS212" s="4"/>
      <c r="WDT212" s="4"/>
      <c r="WDU212" s="4"/>
      <c r="WDV212" s="4"/>
      <c r="WDW212" s="4"/>
      <c r="WDX212" s="4"/>
      <c r="WDY212" s="4"/>
      <c r="WDZ212" s="4"/>
      <c r="WEA212" s="4"/>
      <c r="WEB212" s="4"/>
      <c r="WEC212" s="4"/>
      <c r="WED212" s="4"/>
      <c r="WEE212" s="4"/>
      <c r="WEF212" s="4"/>
      <c r="WEG212" s="4"/>
      <c r="WEH212" s="4"/>
      <c r="WEI212" s="4"/>
      <c r="WEJ212" s="4"/>
      <c r="WEK212" s="4"/>
      <c r="WEL212" s="4"/>
      <c r="WEM212" s="4"/>
      <c r="WEN212" s="4"/>
      <c r="WEO212" s="4"/>
      <c r="WEP212" s="4"/>
      <c r="WEQ212" s="4"/>
      <c r="WER212" s="4"/>
      <c r="WES212" s="4"/>
      <c r="WET212" s="4"/>
      <c r="WEU212" s="4"/>
      <c r="WEV212" s="4"/>
      <c r="WEW212" s="4"/>
      <c r="WEX212" s="4"/>
      <c r="WEY212" s="4"/>
      <c r="WEZ212" s="4"/>
      <c r="WFA212" s="4"/>
      <c r="WFB212" s="4"/>
      <c r="WFC212" s="4"/>
      <c r="WFD212" s="4"/>
      <c r="WFE212" s="4"/>
      <c r="WFF212" s="4"/>
      <c r="WFG212" s="4"/>
      <c r="WFH212" s="4"/>
      <c r="WFI212" s="4"/>
      <c r="WFJ212" s="4"/>
      <c r="WFK212" s="4"/>
      <c r="WFL212" s="4"/>
      <c r="WFM212" s="4"/>
      <c r="WFN212" s="4"/>
      <c r="WFO212" s="4"/>
      <c r="WFP212" s="4"/>
      <c r="WFQ212" s="4"/>
      <c r="WFR212" s="4"/>
      <c r="WFS212" s="4"/>
      <c r="WFT212" s="4"/>
      <c r="WFU212" s="4"/>
      <c r="WFV212" s="4"/>
      <c r="WFW212" s="4"/>
      <c r="WFX212" s="4"/>
      <c r="WFY212" s="4"/>
      <c r="WFZ212" s="4"/>
      <c r="WGA212" s="4"/>
      <c r="WGB212" s="4"/>
      <c r="WGC212" s="4"/>
      <c r="WGD212" s="4"/>
      <c r="WGE212" s="4"/>
      <c r="WGF212" s="4"/>
      <c r="WGG212" s="4"/>
      <c r="WGH212" s="4"/>
      <c r="WGI212" s="4"/>
      <c r="WGJ212" s="4"/>
      <c r="WGK212" s="4"/>
      <c r="WGL212" s="4"/>
      <c r="WGM212" s="4"/>
      <c r="WGN212" s="4"/>
      <c r="WGO212" s="4"/>
      <c r="WGP212" s="4"/>
      <c r="WGQ212" s="4"/>
      <c r="WGR212" s="4"/>
      <c r="WGS212" s="4"/>
      <c r="WGT212" s="4"/>
      <c r="WGU212" s="4"/>
      <c r="WGV212" s="4"/>
      <c r="WGW212" s="4"/>
      <c r="WGX212" s="4"/>
      <c r="WGY212" s="4"/>
      <c r="WGZ212" s="4"/>
      <c r="WHA212" s="4"/>
      <c r="WHB212" s="4"/>
      <c r="WHC212" s="4"/>
      <c r="WHD212" s="4"/>
      <c r="WHE212" s="4"/>
      <c r="WHF212" s="4"/>
      <c r="WHG212" s="4"/>
      <c r="WHH212" s="4"/>
      <c r="WHI212" s="4"/>
      <c r="WHJ212" s="4"/>
      <c r="WHK212" s="4"/>
      <c r="WHL212" s="4"/>
      <c r="WHM212" s="4"/>
      <c r="WHN212" s="4"/>
      <c r="WHO212" s="4"/>
      <c r="WHP212" s="4"/>
      <c r="WHQ212" s="4"/>
      <c r="WHR212" s="4"/>
      <c r="WHS212" s="4"/>
      <c r="WHT212" s="4"/>
      <c r="WHU212" s="4"/>
      <c r="WHV212" s="4"/>
      <c r="WHW212" s="4"/>
      <c r="WHX212" s="4"/>
      <c r="WHY212" s="4"/>
      <c r="WHZ212" s="4"/>
      <c r="WIA212" s="4"/>
      <c r="WIB212" s="4"/>
      <c r="WIC212" s="4"/>
      <c r="WID212" s="4"/>
      <c r="WIE212" s="4"/>
      <c r="WIF212" s="4"/>
      <c r="WIG212" s="4"/>
      <c r="WIH212" s="4"/>
      <c r="WII212" s="4"/>
      <c r="WIJ212" s="4"/>
      <c r="WIK212" s="4"/>
      <c r="WIL212" s="4"/>
      <c r="WIM212" s="4"/>
      <c r="WIN212" s="4"/>
      <c r="WIO212" s="4"/>
      <c r="WIP212" s="4"/>
      <c r="WIQ212" s="4"/>
      <c r="WIR212" s="4"/>
      <c r="WIS212" s="4"/>
      <c r="WIT212" s="4"/>
      <c r="WIU212" s="4"/>
      <c r="WIV212" s="4"/>
      <c r="WIW212" s="4"/>
      <c r="WIX212" s="4"/>
      <c r="WIY212" s="4"/>
      <c r="WIZ212" s="4"/>
      <c r="WJA212" s="4"/>
      <c r="WJB212" s="4"/>
      <c r="WJC212" s="4"/>
      <c r="WJD212" s="4"/>
      <c r="WJE212" s="4"/>
      <c r="WJF212" s="4"/>
      <c r="WJG212" s="4"/>
      <c r="WJH212" s="4"/>
      <c r="WJI212" s="4"/>
      <c r="WJJ212" s="4"/>
      <c r="WJK212" s="4"/>
      <c r="WJL212" s="4"/>
      <c r="WJM212" s="4"/>
      <c r="WJN212" s="4"/>
      <c r="WJO212" s="4"/>
      <c r="WJP212" s="4"/>
      <c r="WJQ212" s="4"/>
      <c r="WJR212" s="4"/>
      <c r="WJS212" s="4"/>
      <c r="WJT212" s="4"/>
      <c r="WJU212" s="4"/>
      <c r="WJV212" s="4"/>
      <c r="WJW212" s="4"/>
      <c r="WJX212" s="4"/>
      <c r="WJY212" s="4"/>
      <c r="WJZ212" s="4"/>
      <c r="WKA212" s="4"/>
      <c r="WKB212" s="4"/>
      <c r="WKC212" s="4"/>
      <c r="WKD212" s="4"/>
      <c r="WKE212" s="4"/>
      <c r="WKF212" s="4"/>
      <c r="WKG212" s="4"/>
      <c r="WKH212" s="4"/>
      <c r="WKI212" s="4"/>
      <c r="WKJ212" s="4"/>
      <c r="WKK212" s="4"/>
      <c r="WKL212" s="4"/>
      <c r="WKM212" s="4"/>
      <c r="WKN212" s="4"/>
      <c r="WKO212" s="4"/>
      <c r="WKP212" s="4"/>
      <c r="WKQ212" s="4"/>
      <c r="WKR212" s="4"/>
      <c r="WKS212" s="4"/>
      <c r="WKT212" s="4"/>
      <c r="WKU212" s="4"/>
      <c r="WKV212" s="4"/>
      <c r="WKW212" s="4"/>
      <c r="WKX212" s="4"/>
      <c r="WKY212" s="4"/>
      <c r="WKZ212" s="4"/>
      <c r="WLA212" s="4"/>
      <c r="WLB212" s="4"/>
      <c r="WLC212" s="4"/>
      <c r="WLD212" s="4"/>
      <c r="WLE212" s="4"/>
      <c r="WLF212" s="4"/>
      <c r="WLG212" s="4"/>
      <c r="WLH212" s="4"/>
      <c r="WLI212" s="4"/>
      <c r="WLJ212" s="4"/>
      <c r="WLK212" s="4"/>
      <c r="WLL212" s="4"/>
      <c r="WLM212" s="4"/>
      <c r="WLN212" s="4"/>
      <c r="WLO212" s="4"/>
      <c r="WLP212" s="4"/>
      <c r="WLQ212" s="4"/>
      <c r="WLR212" s="4"/>
      <c r="WLS212" s="4"/>
      <c r="WLT212" s="4"/>
      <c r="WLU212" s="4"/>
      <c r="WLV212" s="4"/>
      <c r="WLW212" s="4"/>
      <c r="WLX212" s="4"/>
      <c r="WLY212" s="4"/>
      <c r="WLZ212" s="4"/>
      <c r="WMA212" s="4"/>
      <c r="WMB212" s="4"/>
      <c r="WMC212" s="4"/>
      <c r="WMD212" s="4"/>
      <c r="WME212" s="4"/>
      <c r="WMF212" s="4"/>
      <c r="WMG212" s="4"/>
      <c r="WMH212" s="4"/>
      <c r="WMI212" s="4"/>
      <c r="WMJ212" s="4"/>
      <c r="WMK212" s="4"/>
      <c r="WML212" s="4"/>
      <c r="WMM212" s="4"/>
      <c r="WMN212" s="4"/>
      <c r="WMO212" s="4"/>
      <c r="WMP212" s="4"/>
      <c r="WMQ212" s="4"/>
      <c r="WMR212" s="4"/>
      <c r="WMS212" s="4"/>
      <c r="WMT212" s="4"/>
      <c r="WMU212" s="4"/>
      <c r="WMV212" s="4"/>
      <c r="WMW212" s="4"/>
      <c r="WMX212" s="4"/>
      <c r="WMY212" s="4"/>
      <c r="WMZ212" s="4"/>
      <c r="WNA212" s="4"/>
      <c r="WNB212" s="4"/>
      <c r="WNC212" s="4"/>
      <c r="WND212" s="4"/>
      <c r="WNE212" s="4"/>
      <c r="WNF212" s="4"/>
      <c r="WNG212" s="4"/>
      <c r="WNH212" s="4"/>
      <c r="WNI212" s="4"/>
      <c r="WNJ212" s="4"/>
      <c r="WNK212" s="4"/>
      <c r="WNL212" s="4"/>
      <c r="WNM212" s="4"/>
      <c r="WNN212" s="4"/>
      <c r="WNO212" s="4"/>
      <c r="WNP212" s="4"/>
      <c r="WNQ212" s="4"/>
      <c r="WNR212" s="4"/>
      <c r="WNS212" s="4"/>
      <c r="WNT212" s="4"/>
      <c r="WNU212" s="4"/>
      <c r="WNV212" s="4"/>
      <c r="WNW212" s="4"/>
      <c r="WNX212" s="4"/>
      <c r="WNY212" s="4"/>
      <c r="WNZ212" s="4"/>
      <c r="WOA212" s="4"/>
      <c r="WOB212" s="4"/>
      <c r="WOC212" s="4"/>
      <c r="WOD212" s="4"/>
      <c r="WOE212" s="4"/>
      <c r="WOF212" s="4"/>
      <c r="WOG212" s="4"/>
      <c r="WOH212" s="4"/>
      <c r="WOI212" s="4"/>
      <c r="WOJ212" s="4"/>
      <c r="WOK212" s="4"/>
      <c r="WOL212" s="4"/>
      <c r="WOM212" s="4"/>
      <c r="WON212" s="4"/>
      <c r="WOO212" s="4"/>
      <c r="WOP212" s="4"/>
      <c r="WOQ212" s="4"/>
      <c r="WOR212" s="4"/>
      <c r="WOS212" s="4"/>
      <c r="WOT212" s="4"/>
      <c r="WOU212" s="4"/>
      <c r="WOV212" s="4"/>
      <c r="WOW212" s="4"/>
      <c r="WOX212" s="4"/>
      <c r="WOY212" s="4"/>
      <c r="WOZ212" s="4"/>
      <c r="WPA212" s="4"/>
      <c r="WPB212" s="4"/>
      <c r="WPC212" s="4"/>
      <c r="WPD212" s="4"/>
      <c r="WPE212" s="4"/>
      <c r="WPF212" s="4"/>
      <c r="WPG212" s="4"/>
      <c r="WPH212" s="4"/>
      <c r="WPI212" s="4"/>
      <c r="WPJ212" s="4"/>
      <c r="WPK212" s="4"/>
      <c r="WPL212" s="4"/>
      <c r="WPM212" s="4"/>
      <c r="WPN212" s="4"/>
      <c r="WPO212" s="4"/>
      <c r="WPP212" s="4"/>
      <c r="WPQ212" s="4"/>
      <c r="WPR212" s="4"/>
      <c r="WPS212" s="4"/>
      <c r="WPT212" s="4"/>
      <c r="WPU212" s="4"/>
      <c r="WPV212" s="4"/>
      <c r="WPW212" s="4"/>
      <c r="WPX212" s="4"/>
      <c r="WPY212" s="4"/>
      <c r="WPZ212" s="4"/>
      <c r="WQA212" s="4"/>
      <c r="WQB212" s="4"/>
      <c r="WQC212" s="4"/>
      <c r="WQD212" s="4"/>
      <c r="WQE212" s="4"/>
      <c r="WQF212" s="4"/>
      <c r="WQG212" s="4"/>
      <c r="WQH212" s="4"/>
      <c r="WQI212" s="4"/>
      <c r="WQJ212" s="4"/>
      <c r="WQK212" s="4"/>
      <c r="WQL212" s="4"/>
      <c r="WQM212" s="4"/>
      <c r="WQN212" s="4"/>
      <c r="WQO212" s="4"/>
      <c r="WQP212" s="4"/>
      <c r="WQQ212" s="4"/>
      <c r="WQR212" s="4"/>
      <c r="WQS212" s="4"/>
      <c r="WQT212" s="4"/>
      <c r="WQU212" s="4"/>
      <c r="WQV212" s="4"/>
      <c r="WQW212" s="4"/>
      <c r="WQX212" s="4"/>
      <c r="WQY212" s="4"/>
      <c r="WQZ212" s="4"/>
      <c r="WRA212" s="4"/>
      <c r="WRB212" s="4"/>
      <c r="WRC212" s="4"/>
      <c r="WRD212" s="4"/>
      <c r="WRE212" s="4"/>
      <c r="WRF212" s="4"/>
      <c r="WRG212" s="4"/>
      <c r="WRH212" s="4"/>
      <c r="WRI212" s="4"/>
      <c r="WRJ212" s="4"/>
      <c r="WRK212" s="4"/>
      <c r="WRL212" s="4"/>
      <c r="WRM212" s="4"/>
      <c r="WRN212" s="4"/>
      <c r="WRO212" s="4"/>
      <c r="WRP212" s="4"/>
      <c r="WRQ212" s="4"/>
      <c r="WRR212" s="4"/>
      <c r="WRS212" s="4"/>
      <c r="WRT212" s="4"/>
      <c r="WRU212" s="4"/>
      <c r="WRV212" s="4"/>
      <c r="WRW212" s="4"/>
      <c r="WRX212" s="4"/>
      <c r="WRY212" s="4"/>
      <c r="WRZ212" s="4"/>
      <c r="WSA212" s="4"/>
      <c r="WSB212" s="4"/>
      <c r="WSC212" s="4"/>
      <c r="WSD212" s="4"/>
      <c r="WSE212" s="4"/>
      <c r="WSF212" s="4"/>
      <c r="WSG212" s="4"/>
      <c r="WSH212" s="4"/>
      <c r="WSI212" s="4"/>
      <c r="WSJ212" s="4"/>
      <c r="WSK212" s="4"/>
      <c r="WSL212" s="4"/>
      <c r="WSM212" s="4"/>
      <c r="WSN212" s="4"/>
      <c r="WSO212" s="4"/>
      <c r="WSP212" s="4"/>
      <c r="WSQ212" s="4"/>
      <c r="WSR212" s="4"/>
      <c r="WSS212" s="4"/>
      <c r="WST212" s="4"/>
      <c r="WSU212" s="4"/>
      <c r="WSV212" s="4"/>
      <c r="WSW212" s="4"/>
      <c r="WSX212" s="4"/>
      <c r="WSY212" s="4"/>
      <c r="WSZ212" s="4"/>
      <c r="WTA212" s="4"/>
      <c r="WTB212" s="4"/>
      <c r="WTC212" s="4"/>
      <c r="WTD212" s="4"/>
      <c r="WTE212" s="4"/>
      <c r="WTF212" s="4"/>
      <c r="WTG212" s="4"/>
      <c r="WTH212" s="4"/>
      <c r="WTI212" s="4"/>
      <c r="WTJ212" s="4"/>
      <c r="WTK212" s="4"/>
      <c r="WTL212" s="4"/>
      <c r="WTM212" s="4"/>
      <c r="WTN212" s="4"/>
      <c r="WTO212" s="4"/>
      <c r="WTP212" s="4"/>
      <c r="WTQ212" s="4"/>
      <c r="WTR212" s="4"/>
      <c r="WTS212" s="4"/>
      <c r="WTT212" s="4"/>
      <c r="WTU212" s="4"/>
      <c r="WTV212" s="4"/>
      <c r="WTW212" s="4"/>
      <c r="WTX212" s="4"/>
      <c r="WTY212" s="4"/>
      <c r="WTZ212" s="4"/>
      <c r="WUA212" s="4"/>
      <c r="WUB212" s="4"/>
      <c r="WUC212" s="4"/>
      <c r="WUD212" s="4"/>
      <c r="WUE212" s="4"/>
      <c r="WUF212" s="4"/>
      <c r="WUG212" s="4"/>
      <c r="WUH212" s="4"/>
      <c r="WUI212" s="4"/>
      <c r="WUJ212" s="4"/>
      <c r="WUK212" s="4"/>
      <c r="WUL212" s="4"/>
      <c r="WUM212" s="4"/>
      <c r="WUN212" s="4"/>
      <c r="WUO212" s="4"/>
      <c r="WUP212" s="4"/>
      <c r="WUQ212" s="4"/>
      <c r="WUR212" s="4"/>
      <c r="WUS212" s="4"/>
      <c r="WUT212" s="4"/>
      <c r="WUU212" s="4"/>
      <c r="WUV212" s="4"/>
      <c r="WUW212" s="4"/>
      <c r="WUX212" s="4"/>
      <c r="WUY212" s="4"/>
      <c r="WUZ212" s="4"/>
      <c r="WVA212" s="4"/>
      <c r="WVB212" s="4"/>
      <c r="WVC212" s="4"/>
      <c r="WVD212" s="4"/>
      <c r="WVE212" s="4"/>
      <c r="WVF212" s="4"/>
      <c r="WVG212" s="4"/>
      <c r="WVH212" s="4"/>
      <c r="WVI212" s="4"/>
      <c r="WVJ212" s="4"/>
      <c r="WVK212" s="4"/>
      <c r="WVL212" s="4"/>
      <c r="WVM212" s="4"/>
      <c r="WVN212" s="4"/>
      <c r="WVO212" s="4"/>
      <c r="WVP212" s="4"/>
      <c r="WVQ212" s="4"/>
      <c r="WVR212" s="4"/>
      <c r="WVS212" s="4"/>
      <c r="WVT212" s="4"/>
      <c r="WVU212" s="4"/>
      <c r="WVV212" s="4"/>
      <c r="WVW212" s="4"/>
      <c r="WVX212" s="4"/>
      <c r="WVY212" s="4"/>
      <c r="WVZ212" s="4"/>
      <c r="WWA212" s="4"/>
      <c r="WWB212" s="4"/>
      <c r="WWC212" s="4"/>
      <c r="WWD212" s="4"/>
      <c r="WWE212" s="4"/>
      <c r="WWF212" s="4"/>
      <c r="WWG212" s="4"/>
      <c r="WWH212" s="4"/>
      <c r="WWI212" s="4"/>
      <c r="WWJ212" s="4"/>
      <c r="WWK212" s="4"/>
      <c r="WWL212" s="4"/>
      <c r="WWM212" s="4"/>
      <c r="WWN212" s="4"/>
      <c r="WWO212" s="4"/>
      <c r="WWP212" s="4"/>
      <c r="WWQ212" s="4"/>
      <c r="WWR212" s="4"/>
      <c r="WWS212" s="4"/>
      <c r="WWT212" s="4"/>
      <c r="WWU212" s="4"/>
      <c r="WWV212" s="4"/>
      <c r="WWW212" s="4"/>
      <c r="WWX212" s="4"/>
      <c r="WWY212" s="4"/>
      <c r="WWZ212" s="4"/>
      <c r="WXA212" s="4"/>
      <c r="WXB212" s="4"/>
      <c r="WXC212" s="4"/>
      <c r="WXD212" s="4"/>
      <c r="WXE212" s="4"/>
      <c r="WXF212" s="4"/>
      <c r="WXG212" s="4"/>
      <c r="WXH212" s="4"/>
      <c r="WXI212" s="4"/>
      <c r="WXJ212" s="4"/>
      <c r="WXK212" s="4"/>
      <c r="WXL212" s="4"/>
      <c r="WXM212" s="4"/>
      <c r="WXN212" s="4"/>
      <c r="WXO212" s="4"/>
      <c r="WXP212" s="4"/>
      <c r="WXQ212" s="4"/>
      <c r="WXR212" s="4"/>
      <c r="WXS212" s="4"/>
      <c r="WXT212" s="4"/>
      <c r="WXU212" s="4"/>
      <c r="WXV212" s="4"/>
      <c r="WXW212" s="4"/>
      <c r="WXX212" s="4"/>
      <c r="WXY212" s="4"/>
      <c r="WXZ212" s="4"/>
      <c r="WYA212" s="4"/>
      <c r="WYB212" s="4"/>
      <c r="WYC212" s="4"/>
      <c r="WYD212" s="4"/>
      <c r="WYE212" s="4"/>
      <c r="WYF212" s="4"/>
      <c r="WYG212" s="4"/>
      <c r="WYH212" s="4"/>
      <c r="WYI212" s="4"/>
      <c r="WYJ212" s="4"/>
      <c r="WYK212" s="4"/>
      <c r="WYL212" s="4"/>
      <c r="WYM212" s="4"/>
      <c r="WYN212" s="4"/>
      <c r="WYO212" s="4"/>
      <c r="WYP212" s="4"/>
      <c r="WYQ212" s="4"/>
      <c r="WYR212" s="4"/>
      <c r="WYS212" s="4"/>
      <c r="WYT212" s="4"/>
      <c r="WYU212" s="4"/>
      <c r="WYV212" s="4"/>
      <c r="WYW212" s="4"/>
      <c r="WYX212" s="4"/>
      <c r="WYY212" s="4"/>
      <c r="WYZ212" s="4"/>
      <c r="WZA212" s="4"/>
      <c r="WZB212" s="4"/>
      <c r="WZC212" s="4"/>
      <c r="WZD212" s="4"/>
      <c r="WZE212" s="4"/>
      <c r="WZF212" s="4"/>
      <c r="WZG212" s="4"/>
      <c r="WZH212" s="4"/>
      <c r="WZI212" s="4"/>
      <c r="WZJ212" s="4"/>
      <c r="WZK212" s="4"/>
      <c r="WZL212" s="4"/>
      <c r="WZM212" s="4"/>
      <c r="WZN212" s="4"/>
      <c r="WZO212" s="4"/>
      <c r="WZP212" s="4"/>
      <c r="WZQ212" s="4"/>
      <c r="WZR212" s="4"/>
      <c r="WZS212" s="4"/>
      <c r="WZT212" s="4"/>
      <c r="WZU212" s="4"/>
      <c r="WZV212" s="4"/>
      <c r="WZW212" s="4"/>
      <c r="WZX212" s="4"/>
      <c r="WZY212" s="4"/>
      <c r="WZZ212" s="4"/>
      <c r="XAA212" s="4"/>
      <c r="XAB212" s="4"/>
      <c r="XAC212" s="4"/>
      <c r="XAD212" s="4"/>
      <c r="XAE212" s="4"/>
      <c r="XAF212" s="4"/>
      <c r="XAG212" s="4"/>
      <c r="XAH212" s="4"/>
      <c r="XAI212" s="4"/>
      <c r="XAJ212" s="4"/>
      <c r="XAK212" s="4"/>
      <c r="XAL212" s="4"/>
      <c r="XAM212" s="4"/>
      <c r="XAN212" s="4"/>
      <c r="XAO212" s="4"/>
      <c r="XAP212" s="4"/>
      <c r="XAQ212" s="4"/>
      <c r="XAR212" s="4"/>
      <c r="XAS212" s="4"/>
      <c r="XAT212" s="4"/>
      <c r="XAU212" s="4"/>
      <c r="XAV212" s="4"/>
      <c r="XAW212" s="4"/>
      <c r="XAX212" s="4"/>
      <c r="XAY212" s="4"/>
      <c r="XAZ212" s="4"/>
      <c r="XBA212" s="4"/>
      <c r="XBB212" s="4"/>
      <c r="XBC212" s="4"/>
      <c r="XBD212" s="4"/>
      <c r="XBE212" s="4"/>
      <c r="XBF212" s="4"/>
      <c r="XBG212" s="4"/>
      <c r="XBH212" s="4"/>
      <c r="XBI212" s="4"/>
      <c r="XBJ212" s="4"/>
      <c r="XBK212" s="4"/>
      <c r="XBL212" s="4"/>
      <c r="XBM212" s="4"/>
      <c r="XBN212" s="4"/>
      <c r="XBO212" s="4"/>
      <c r="XBP212" s="4"/>
      <c r="XBQ212" s="4"/>
      <c r="XBR212" s="4"/>
      <c r="XBS212" s="4"/>
      <c r="XBT212" s="4"/>
      <c r="XBU212" s="4"/>
      <c r="XBV212" s="4"/>
      <c r="XBW212" s="4"/>
      <c r="XBX212" s="4"/>
      <c r="XBY212" s="4"/>
      <c r="XBZ212" s="4"/>
      <c r="XCA212" s="4"/>
      <c r="XCB212" s="4"/>
      <c r="XCC212" s="4"/>
      <c r="XCD212" s="4"/>
      <c r="XCE212" s="4"/>
      <c r="XCF212" s="4"/>
      <c r="XCG212" s="4"/>
      <c r="XCH212" s="4"/>
      <c r="XCI212" s="4"/>
      <c r="XCJ212" s="4"/>
      <c r="XCK212" s="4"/>
      <c r="XCL212" s="4"/>
      <c r="XCM212" s="4"/>
      <c r="XCN212" s="4"/>
      <c r="XCO212" s="4"/>
      <c r="XCP212" s="4"/>
      <c r="XCQ212" s="4"/>
      <c r="XCR212" s="4"/>
      <c r="XCS212" s="4"/>
      <c r="XCT212" s="4"/>
      <c r="XCU212" s="4"/>
      <c r="XCV212" s="4"/>
      <c r="XCW212" s="4"/>
      <c r="XCX212" s="4"/>
      <c r="XCY212" s="4"/>
      <c r="XCZ212" s="4"/>
      <c r="XDA212" s="4"/>
      <c r="XDB212" s="4"/>
      <c r="XDC212" s="4"/>
      <c r="XDD212" s="4"/>
      <c r="XDE212" s="4"/>
      <c r="XDF212" s="4"/>
      <c r="XDG212" s="4"/>
      <c r="XDH212" s="4"/>
      <c r="XDI212" s="4"/>
      <c r="XDJ212" s="4"/>
      <c r="XDK212" s="4"/>
      <c r="XDL212" s="4"/>
      <c r="XDM212" s="4"/>
      <c r="XDN212" s="4"/>
      <c r="XDO212" s="4"/>
      <c r="XDP212" s="4"/>
      <c r="XDQ212" s="4"/>
      <c r="XDR212" s="4"/>
      <c r="XDS212" s="4"/>
      <c r="XDT212" s="4"/>
      <c r="XDU212" s="4"/>
      <c r="XDV212" s="4"/>
      <c r="XDW212" s="4"/>
      <c r="XDX212" s="4"/>
      <c r="XDY212" s="4"/>
      <c r="XDZ212" s="4"/>
      <c r="XEA212" s="4"/>
      <c r="XEB212" s="4"/>
      <c r="XEC212" s="4"/>
      <c r="XED212" s="4"/>
      <c r="XEE212" s="4"/>
      <c r="XEF212" s="4"/>
      <c r="XEG212" s="4"/>
      <c r="XEH212" s="4"/>
      <c r="XEI212" s="4"/>
      <c r="XEJ212" s="4"/>
      <c r="XEK212" s="4"/>
      <c r="XEL212" s="4"/>
      <c r="XEM212" s="4"/>
      <c r="XEN212" s="4"/>
      <c r="XEO212" s="4"/>
      <c r="XEP212" s="4"/>
      <c r="XEQ212" s="4"/>
      <c r="XER212" s="4"/>
      <c r="XES212" s="4"/>
      <c r="XET212" s="4"/>
      <c r="XEU212" s="4"/>
      <c r="XEV212" s="4"/>
      <c r="XEW212" s="4"/>
      <c r="XEX212" s="4"/>
      <c r="XEY212" s="4"/>
      <c r="XEZ212" s="4"/>
      <c r="XFA212" s="4"/>
      <c r="XFB212" s="4"/>
      <c r="XFC212" s="4"/>
    </row>
    <row r="213" spans="1:16383" ht="41.25" customHeight="1" x14ac:dyDescent="0.3">
      <c r="A213" s="112"/>
      <c r="B213" s="100"/>
      <c r="C213" s="101"/>
      <c r="D213" s="33" t="s">
        <v>11</v>
      </c>
      <c r="E213" s="10">
        <f>SUM(F213:J213)</f>
        <v>0</v>
      </c>
      <c r="F213" s="10">
        <f>F216+F218</f>
        <v>0</v>
      </c>
      <c r="G213" s="10">
        <v>0</v>
      </c>
      <c r="H213" s="10">
        <f>H216</f>
        <v>0</v>
      </c>
      <c r="I213" s="10">
        <f>I216</f>
        <v>0</v>
      </c>
      <c r="J213" s="10">
        <v>0</v>
      </c>
      <c r="K213" s="101"/>
      <c r="L213" s="101"/>
    </row>
    <row r="214" spans="1:16383" ht="45.75" customHeight="1" x14ac:dyDescent="0.3">
      <c r="A214" s="112"/>
      <c r="B214" s="100"/>
      <c r="C214" s="101"/>
      <c r="D214" s="33" t="s">
        <v>20</v>
      </c>
      <c r="E214" s="10">
        <f>SUM(F214:J214)</f>
        <v>0</v>
      </c>
      <c r="F214" s="10">
        <f>F217</f>
        <v>0</v>
      </c>
      <c r="G214" s="10">
        <f>G217</f>
        <v>0</v>
      </c>
      <c r="H214" s="10">
        <f>H217</f>
        <v>0</v>
      </c>
      <c r="I214" s="10">
        <f>I217</f>
        <v>0</v>
      </c>
      <c r="J214" s="10">
        <v>0</v>
      </c>
      <c r="K214" s="101"/>
      <c r="L214" s="101"/>
    </row>
    <row r="215" spans="1:16383" ht="27" customHeight="1" x14ac:dyDescent="0.3">
      <c r="A215" s="112" t="s">
        <v>28</v>
      </c>
      <c r="B215" s="100" t="s">
        <v>55</v>
      </c>
      <c r="C215" s="101" t="s">
        <v>104</v>
      </c>
      <c r="D215" s="33" t="s">
        <v>15</v>
      </c>
      <c r="E215" s="10">
        <f>F215+G215+H215+I215+J215</f>
        <v>0</v>
      </c>
      <c r="F215" s="10">
        <f>F216+F217</f>
        <v>0</v>
      </c>
      <c r="G215" s="10">
        <f>G216+G217</f>
        <v>0</v>
      </c>
      <c r="H215" s="10">
        <f>H216+H217</f>
        <v>0</v>
      </c>
      <c r="I215" s="10">
        <f>I216+I217</f>
        <v>0</v>
      </c>
      <c r="J215" s="10">
        <f>J216+J217</f>
        <v>0</v>
      </c>
      <c r="K215" s="101" t="s">
        <v>19</v>
      </c>
      <c r="L215" s="101" t="s">
        <v>147</v>
      </c>
    </row>
    <row r="216" spans="1:16383" ht="36.75" customHeight="1" x14ac:dyDescent="0.3">
      <c r="A216" s="112"/>
      <c r="B216" s="100"/>
      <c r="C216" s="101"/>
      <c r="D216" s="33" t="s">
        <v>11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1"/>
      <c r="L216" s="101"/>
    </row>
    <row r="217" spans="1:16383" ht="39.75" customHeight="1" x14ac:dyDescent="0.3">
      <c r="A217" s="112"/>
      <c r="B217" s="100"/>
      <c r="C217" s="101"/>
      <c r="D217" s="33" t="s">
        <v>12</v>
      </c>
      <c r="E217" s="10">
        <f>F217+G217+H217+I217+J217</f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1"/>
      <c r="L217" s="101"/>
    </row>
    <row r="218" spans="1:16383" ht="39" customHeight="1" x14ac:dyDescent="0.3">
      <c r="A218" s="102" t="s">
        <v>29</v>
      </c>
      <c r="B218" s="100" t="s">
        <v>54</v>
      </c>
      <c r="C218" s="112" t="s">
        <v>104</v>
      </c>
      <c r="D218" s="53" t="s">
        <v>11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1" t="s">
        <v>19</v>
      </c>
      <c r="L218" s="101" t="s">
        <v>148</v>
      </c>
    </row>
    <row r="219" spans="1:16383" ht="39" customHeight="1" x14ac:dyDescent="0.3">
      <c r="A219" s="102"/>
      <c r="B219" s="100"/>
      <c r="C219" s="112"/>
      <c r="D219" s="53" t="s">
        <v>20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1"/>
      <c r="L219" s="101"/>
    </row>
    <row r="220" spans="1:16383" ht="34.5" customHeight="1" x14ac:dyDescent="0.3">
      <c r="A220" s="102"/>
      <c r="B220" s="100"/>
      <c r="C220" s="112"/>
      <c r="D220" s="53" t="s">
        <v>13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1"/>
      <c r="L220" s="101"/>
    </row>
    <row r="221" spans="1:16383" ht="23.25" customHeight="1" x14ac:dyDescent="0.3">
      <c r="A221" s="112" t="s">
        <v>30</v>
      </c>
      <c r="B221" s="100" t="s">
        <v>149</v>
      </c>
      <c r="C221" s="112" t="s">
        <v>104</v>
      </c>
      <c r="D221" s="33" t="s">
        <v>15</v>
      </c>
      <c r="E221" s="10">
        <f>SUM(E222:E224)</f>
        <v>0</v>
      </c>
      <c r="F221" s="10">
        <f>SUM(F222:F224)</f>
        <v>0</v>
      </c>
      <c r="G221" s="10">
        <f>SUM(G222:G224)</f>
        <v>0</v>
      </c>
      <c r="H221" s="10">
        <f>SUM(H222:H224)</f>
        <v>0</v>
      </c>
      <c r="I221" s="10">
        <f>SUM(I223:I224)</f>
        <v>0</v>
      </c>
      <c r="J221" s="10">
        <f>SUM(J223:J224)</f>
        <v>0</v>
      </c>
      <c r="K221" s="101" t="s">
        <v>19</v>
      </c>
      <c r="L221" s="140"/>
    </row>
    <row r="222" spans="1:16383" ht="36" customHeight="1" x14ac:dyDescent="0.3">
      <c r="A222" s="112"/>
      <c r="B222" s="100"/>
      <c r="C222" s="112"/>
      <c r="D222" s="33" t="s">
        <v>11</v>
      </c>
      <c r="E222" s="10">
        <f>F222+G222+H222+I222+J222</f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1"/>
      <c r="L222" s="140"/>
    </row>
    <row r="223" spans="1:16383" ht="42" customHeight="1" x14ac:dyDescent="0.3">
      <c r="A223" s="112"/>
      <c r="B223" s="100"/>
      <c r="C223" s="112"/>
      <c r="D223" s="33" t="s">
        <v>20</v>
      </c>
      <c r="E223" s="10">
        <f>SUM(F223:J223)</f>
        <v>0</v>
      </c>
      <c r="F223" s="10">
        <f>F225</f>
        <v>0</v>
      </c>
      <c r="G223" s="10">
        <f t="shared" ref="G223:J223" si="92">G225</f>
        <v>0</v>
      </c>
      <c r="H223" s="10">
        <f t="shared" si="92"/>
        <v>0</v>
      </c>
      <c r="I223" s="10">
        <f t="shared" si="92"/>
        <v>0</v>
      </c>
      <c r="J223" s="10">
        <f t="shared" si="92"/>
        <v>0</v>
      </c>
      <c r="K223" s="140"/>
      <c r="L223" s="140"/>
    </row>
    <row r="224" spans="1:16383" ht="24.75" customHeight="1" x14ac:dyDescent="0.3">
      <c r="A224" s="112"/>
      <c r="B224" s="100"/>
      <c r="C224" s="112"/>
      <c r="D224" s="33" t="s">
        <v>13</v>
      </c>
      <c r="E224" s="10">
        <f>SUM(F224:J224)</f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40"/>
      <c r="L224" s="140"/>
    </row>
    <row r="225" spans="1:14" ht="134.25" customHeight="1" x14ac:dyDescent="0.3">
      <c r="A225" s="74" t="s">
        <v>31</v>
      </c>
      <c r="B225" s="40" t="s">
        <v>150</v>
      </c>
      <c r="C225" s="37" t="s">
        <v>104</v>
      </c>
      <c r="D225" s="40" t="s">
        <v>20</v>
      </c>
      <c r="E225" s="18">
        <f>F225+G225+H225+I225+J225</f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37" t="s">
        <v>19</v>
      </c>
      <c r="L225" s="72" t="s">
        <v>102</v>
      </c>
      <c r="M225" s="20"/>
      <c r="N225" s="3"/>
    </row>
    <row r="226" spans="1:14" ht="39.75" customHeight="1" x14ac:dyDescent="0.3">
      <c r="A226" s="97" t="s">
        <v>36</v>
      </c>
      <c r="B226" s="94" t="s">
        <v>83</v>
      </c>
      <c r="C226" s="91" t="s">
        <v>104</v>
      </c>
      <c r="D226" s="54" t="s">
        <v>9</v>
      </c>
      <c r="E226" s="18">
        <f>E227+E228</f>
        <v>0</v>
      </c>
      <c r="F226" s="18">
        <f t="shared" ref="F226:J226" si="93">F227+F228</f>
        <v>0</v>
      </c>
      <c r="G226" s="18">
        <f t="shared" si="93"/>
        <v>0</v>
      </c>
      <c r="H226" s="18">
        <f t="shared" si="93"/>
        <v>0</v>
      </c>
      <c r="I226" s="18">
        <f t="shared" si="93"/>
        <v>0</v>
      </c>
      <c r="J226" s="18">
        <f t="shared" si="93"/>
        <v>0</v>
      </c>
      <c r="K226" s="91" t="s">
        <v>34</v>
      </c>
      <c r="L226" s="141"/>
      <c r="M226" s="20"/>
      <c r="N226" s="3"/>
    </row>
    <row r="227" spans="1:14" ht="39.75" customHeight="1" x14ac:dyDescent="0.3">
      <c r="A227" s="98"/>
      <c r="B227" s="95"/>
      <c r="C227" s="92"/>
      <c r="D227" s="54" t="s">
        <v>11</v>
      </c>
      <c r="E227" s="18">
        <f t="shared" ref="E227:E231" si="94">F227+G227+H227+I227+J227</f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92"/>
      <c r="L227" s="142"/>
      <c r="M227" s="20"/>
      <c r="N227" s="3"/>
    </row>
    <row r="228" spans="1:14" ht="39.75" customHeight="1" x14ac:dyDescent="0.3">
      <c r="A228" s="99"/>
      <c r="B228" s="96"/>
      <c r="C228" s="93"/>
      <c r="D228" s="53" t="s">
        <v>20</v>
      </c>
      <c r="E228" s="17">
        <f t="shared" si="94"/>
        <v>0</v>
      </c>
      <c r="F228" s="17">
        <f>F229+F230</f>
        <v>0</v>
      </c>
      <c r="G228" s="17">
        <f>G229+G230+G231</f>
        <v>0</v>
      </c>
      <c r="H228" s="17">
        <f>H229+H230+H231</f>
        <v>0</v>
      </c>
      <c r="I228" s="17">
        <f>I229+I230</f>
        <v>0</v>
      </c>
      <c r="J228" s="17">
        <f>J229+J230</f>
        <v>0</v>
      </c>
      <c r="K228" s="93"/>
      <c r="L228" s="143"/>
      <c r="N228" s="3"/>
    </row>
    <row r="229" spans="1:14" ht="72" customHeight="1" x14ac:dyDescent="0.3">
      <c r="A229" s="78" t="s">
        <v>37</v>
      </c>
      <c r="B229" s="53" t="s">
        <v>56</v>
      </c>
      <c r="C229" s="52" t="s">
        <v>104</v>
      </c>
      <c r="D229" s="53" t="s">
        <v>20</v>
      </c>
      <c r="E229" s="17">
        <f t="shared" si="94"/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52" t="s">
        <v>19</v>
      </c>
      <c r="L229" s="67" t="s">
        <v>40</v>
      </c>
      <c r="N229" s="3"/>
    </row>
    <row r="230" spans="1:14" ht="69" customHeight="1" x14ac:dyDescent="0.3">
      <c r="A230" s="78" t="s">
        <v>38</v>
      </c>
      <c r="B230" s="53" t="s">
        <v>57</v>
      </c>
      <c r="C230" s="52" t="s">
        <v>104</v>
      </c>
      <c r="D230" s="53" t="s">
        <v>20</v>
      </c>
      <c r="E230" s="17">
        <f t="shared" si="94"/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52" t="s">
        <v>34</v>
      </c>
      <c r="L230" s="67" t="s">
        <v>40</v>
      </c>
      <c r="N230" s="3"/>
    </row>
    <row r="231" spans="1:14" ht="70.5" customHeight="1" x14ac:dyDescent="0.3">
      <c r="A231" s="78" t="s">
        <v>39</v>
      </c>
      <c r="B231" s="53" t="s">
        <v>58</v>
      </c>
      <c r="C231" s="52" t="s">
        <v>104</v>
      </c>
      <c r="D231" s="53" t="s">
        <v>20</v>
      </c>
      <c r="E231" s="10">
        <f t="shared" si="94"/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52" t="s">
        <v>34</v>
      </c>
      <c r="L231" s="67" t="s">
        <v>40</v>
      </c>
    </row>
    <row r="232" spans="1:14" ht="52.5" customHeight="1" x14ac:dyDescent="0.3">
      <c r="A232" s="125"/>
      <c r="B232" s="101"/>
      <c r="C232" s="112"/>
      <c r="D232" s="21" t="s">
        <v>186</v>
      </c>
      <c r="E232" s="22">
        <f t="shared" ref="E232:J232" si="95">SUM(E233:E235)</f>
        <v>2541385.59</v>
      </c>
      <c r="F232" s="22">
        <f>SUM(F233:F235)</f>
        <v>418597.76</v>
      </c>
      <c r="G232" s="22">
        <f t="shared" si="95"/>
        <v>605347.57999999996</v>
      </c>
      <c r="H232" s="22">
        <f t="shared" si="95"/>
        <v>477258.57</v>
      </c>
      <c r="I232" s="22">
        <f t="shared" si="95"/>
        <v>967121.67999999993</v>
      </c>
      <c r="J232" s="22">
        <f t="shared" si="95"/>
        <v>73060</v>
      </c>
      <c r="K232" s="101"/>
      <c r="L232" s="101"/>
    </row>
    <row r="233" spans="1:14" ht="34.5" customHeight="1" x14ac:dyDescent="0.3">
      <c r="A233" s="125"/>
      <c r="B233" s="101"/>
      <c r="C233" s="112"/>
      <c r="D233" s="14" t="s">
        <v>11</v>
      </c>
      <c r="E233" s="22">
        <f>SUM(F233:J233)</f>
        <v>1568042.13</v>
      </c>
      <c r="F233" s="22">
        <f>F213+F222+F154+F171</f>
        <v>239782.04</v>
      </c>
      <c r="G233" s="22">
        <f>G213+G222+G154+G171</f>
        <v>378468.91</v>
      </c>
      <c r="H233" s="22">
        <f>H213+H222+H154+H171</f>
        <v>299241.12</v>
      </c>
      <c r="I233" s="22">
        <f>I213+I222+I154+I171</f>
        <v>605837.34</v>
      </c>
      <c r="J233" s="22">
        <f>J213+J222+J154+J171</f>
        <v>44712.72</v>
      </c>
      <c r="K233" s="101"/>
      <c r="L233" s="101"/>
    </row>
    <row r="234" spans="1:14" ht="37.5" customHeight="1" x14ac:dyDescent="0.3">
      <c r="A234" s="125"/>
      <c r="B234" s="101"/>
      <c r="C234" s="112"/>
      <c r="D234" s="21" t="s">
        <v>20</v>
      </c>
      <c r="E234" s="22">
        <f>SUM(F234:J234)</f>
        <v>973343.4600000002</v>
      </c>
      <c r="F234" s="22">
        <f>F214+F223+F228+F155+F172</f>
        <v>178815.72</v>
      </c>
      <c r="G234" s="22">
        <f>G214+G223+G228+G155+G172</f>
        <v>226878.66999999998</v>
      </c>
      <c r="H234" s="22">
        <f>H214+H223+H228+H155+H172</f>
        <v>178017.45</v>
      </c>
      <c r="I234" s="22">
        <f>I214+I223+I228+I155+I172</f>
        <v>361284.34</v>
      </c>
      <c r="J234" s="22">
        <f>J214+J223+J228+J155+J172</f>
        <v>28347.279999999999</v>
      </c>
      <c r="K234" s="101"/>
      <c r="L234" s="101"/>
    </row>
    <row r="235" spans="1:14" ht="31.5" customHeight="1" x14ac:dyDescent="0.3">
      <c r="A235" s="125"/>
      <c r="B235" s="101"/>
      <c r="C235" s="112"/>
      <c r="D235" s="21" t="s">
        <v>13</v>
      </c>
      <c r="E235" s="22">
        <f>SUM(F235:J235)</f>
        <v>0</v>
      </c>
      <c r="F235" s="22">
        <f>F224</f>
        <v>0</v>
      </c>
      <c r="G235" s="22">
        <f>G224</f>
        <v>0</v>
      </c>
      <c r="H235" s="22">
        <f>H224</f>
        <v>0</v>
      </c>
      <c r="I235" s="22">
        <f>I224</f>
        <v>0</v>
      </c>
      <c r="J235" s="22">
        <f>J224</f>
        <v>0</v>
      </c>
      <c r="K235" s="101"/>
      <c r="L235" s="101"/>
    </row>
    <row r="236" spans="1:14" ht="24.75" customHeight="1" x14ac:dyDescent="0.3">
      <c r="A236" s="173" t="s">
        <v>187</v>
      </c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</row>
    <row r="237" spans="1:14" ht="33" customHeight="1" x14ac:dyDescent="0.3">
      <c r="A237" s="144" t="s">
        <v>7</v>
      </c>
      <c r="B237" s="94" t="s">
        <v>151</v>
      </c>
      <c r="C237" s="97" t="s">
        <v>104</v>
      </c>
      <c r="D237" s="53" t="s">
        <v>15</v>
      </c>
      <c r="E237" s="17">
        <f>E238+E239+E240</f>
        <v>0</v>
      </c>
      <c r="F237" s="17">
        <f t="shared" ref="F237:J237" si="96">F238+F239+F240</f>
        <v>0</v>
      </c>
      <c r="G237" s="17">
        <f t="shared" si="96"/>
        <v>0</v>
      </c>
      <c r="H237" s="17">
        <f t="shared" si="96"/>
        <v>0</v>
      </c>
      <c r="I237" s="17">
        <f t="shared" si="96"/>
        <v>0</v>
      </c>
      <c r="J237" s="17">
        <f t="shared" si="96"/>
        <v>0</v>
      </c>
      <c r="K237" s="91" t="s">
        <v>34</v>
      </c>
      <c r="L237" s="91"/>
    </row>
    <row r="238" spans="1:14" ht="33" customHeight="1" x14ac:dyDescent="0.3">
      <c r="A238" s="145"/>
      <c r="B238" s="95"/>
      <c r="C238" s="98"/>
      <c r="D238" s="53" t="s">
        <v>11</v>
      </c>
      <c r="E238" s="17">
        <f>F238+G238+H238+I238+J238</f>
        <v>0</v>
      </c>
      <c r="F238" s="17">
        <f>F242</f>
        <v>0</v>
      </c>
      <c r="G238" s="17">
        <f t="shared" ref="G238:J238" si="97">G242</f>
        <v>0</v>
      </c>
      <c r="H238" s="17">
        <f t="shared" si="97"/>
        <v>0</v>
      </c>
      <c r="I238" s="17">
        <f t="shared" si="97"/>
        <v>0</v>
      </c>
      <c r="J238" s="17">
        <f t="shared" si="97"/>
        <v>0</v>
      </c>
      <c r="K238" s="92"/>
      <c r="L238" s="92"/>
    </row>
    <row r="239" spans="1:14" ht="33" customHeight="1" x14ac:dyDescent="0.3">
      <c r="A239" s="145"/>
      <c r="B239" s="95"/>
      <c r="C239" s="98"/>
      <c r="D239" s="53" t="s">
        <v>20</v>
      </c>
      <c r="E239" s="17">
        <f>F239+G239+H239+I239+J239</f>
        <v>0</v>
      </c>
      <c r="F239" s="17">
        <f>F243</f>
        <v>0</v>
      </c>
      <c r="G239" s="17">
        <f t="shared" ref="G239:J239" si="98">G243</f>
        <v>0</v>
      </c>
      <c r="H239" s="17">
        <f t="shared" si="98"/>
        <v>0</v>
      </c>
      <c r="I239" s="17">
        <f t="shared" si="98"/>
        <v>0</v>
      </c>
      <c r="J239" s="17">
        <f t="shared" si="98"/>
        <v>0</v>
      </c>
      <c r="K239" s="92"/>
      <c r="L239" s="92"/>
    </row>
    <row r="240" spans="1:14" ht="33" customHeight="1" x14ac:dyDescent="0.3">
      <c r="A240" s="146"/>
      <c r="B240" s="96"/>
      <c r="C240" s="99"/>
      <c r="D240" s="53" t="s">
        <v>13</v>
      </c>
      <c r="E240" s="17">
        <f>F240+G240+H240+I240+J240</f>
        <v>0</v>
      </c>
      <c r="F240" s="17">
        <f>F244</f>
        <v>0</v>
      </c>
      <c r="G240" s="17">
        <f t="shared" ref="G240:J240" si="99">G244</f>
        <v>0</v>
      </c>
      <c r="H240" s="17">
        <f t="shared" si="99"/>
        <v>0</v>
      </c>
      <c r="I240" s="17">
        <f t="shared" si="99"/>
        <v>0</v>
      </c>
      <c r="J240" s="17">
        <f t="shared" si="99"/>
        <v>0</v>
      </c>
      <c r="K240" s="93"/>
      <c r="L240" s="93"/>
    </row>
    <row r="241" spans="1:12" ht="32.25" customHeight="1" x14ac:dyDescent="0.3">
      <c r="A241" s="144" t="s">
        <v>14</v>
      </c>
      <c r="B241" s="94" t="s">
        <v>152</v>
      </c>
      <c r="C241" s="97" t="s">
        <v>104</v>
      </c>
      <c r="D241" s="53" t="s">
        <v>15</v>
      </c>
      <c r="E241" s="17">
        <f>E242+E243+E244</f>
        <v>0</v>
      </c>
      <c r="F241" s="17">
        <f t="shared" ref="F241:J241" si="100">F242+F243+F244</f>
        <v>0</v>
      </c>
      <c r="G241" s="17">
        <f t="shared" si="100"/>
        <v>0</v>
      </c>
      <c r="H241" s="17">
        <f t="shared" si="100"/>
        <v>0</v>
      </c>
      <c r="I241" s="17">
        <f t="shared" si="100"/>
        <v>0</v>
      </c>
      <c r="J241" s="17">
        <f t="shared" si="100"/>
        <v>0</v>
      </c>
      <c r="K241" s="91" t="s">
        <v>34</v>
      </c>
      <c r="L241" s="91" t="s">
        <v>200</v>
      </c>
    </row>
    <row r="242" spans="1:12" ht="32.25" customHeight="1" x14ac:dyDescent="0.3">
      <c r="A242" s="145"/>
      <c r="B242" s="95"/>
      <c r="C242" s="98"/>
      <c r="D242" s="53" t="s">
        <v>11</v>
      </c>
      <c r="E242" s="17">
        <f>F242+G242+H242+I242+J242</f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92"/>
      <c r="L242" s="92"/>
    </row>
    <row r="243" spans="1:12" ht="32.25" customHeight="1" x14ac:dyDescent="0.3">
      <c r="A243" s="145"/>
      <c r="B243" s="95"/>
      <c r="C243" s="98"/>
      <c r="D243" s="53" t="s">
        <v>20</v>
      </c>
      <c r="E243" s="17">
        <f>F243+G243+H243+I243+J243</f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92"/>
      <c r="L243" s="92"/>
    </row>
    <row r="244" spans="1:12" ht="32.25" customHeight="1" x14ac:dyDescent="0.3">
      <c r="A244" s="146"/>
      <c r="B244" s="96"/>
      <c r="C244" s="99"/>
      <c r="D244" s="53" t="s">
        <v>13</v>
      </c>
      <c r="E244" s="17">
        <f>F244+G244+H244+I244+J244</f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93"/>
      <c r="L244" s="93"/>
    </row>
    <row r="245" spans="1:12" ht="33" customHeight="1" x14ac:dyDescent="0.3">
      <c r="A245" s="144"/>
      <c r="B245" s="91"/>
      <c r="C245" s="97"/>
      <c r="D245" s="14" t="s">
        <v>188</v>
      </c>
      <c r="E245" s="22">
        <f>E246+E247+E248</f>
        <v>0</v>
      </c>
      <c r="F245" s="22">
        <f t="shared" ref="F245:J245" si="101">F246+F247+F248</f>
        <v>0</v>
      </c>
      <c r="G245" s="22">
        <f t="shared" si="101"/>
        <v>0</v>
      </c>
      <c r="H245" s="22">
        <f t="shared" si="101"/>
        <v>0</v>
      </c>
      <c r="I245" s="22">
        <f t="shared" si="101"/>
        <v>0</v>
      </c>
      <c r="J245" s="22">
        <f t="shared" si="101"/>
        <v>0</v>
      </c>
      <c r="K245" s="91"/>
      <c r="L245" s="91"/>
    </row>
    <row r="246" spans="1:12" ht="32.25" customHeight="1" x14ac:dyDescent="0.3">
      <c r="A246" s="145"/>
      <c r="B246" s="92"/>
      <c r="C246" s="98"/>
      <c r="D246" s="14" t="s">
        <v>11</v>
      </c>
      <c r="E246" s="22">
        <f>F246+G246+H246+I246+J246</f>
        <v>0</v>
      </c>
      <c r="F246" s="22">
        <f>F238</f>
        <v>0</v>
      </c>
      <c r="G246" s="22">
        <f t="shared" ref="G246:J246" si="102">G238</f>
        <v>0</v>
      </c>
      <c r="H246" s="22">
        <f t="shared" si="102"/>
        <v>0</v>
      </c>
      <c r="I246" s="22">
        <f t="shared" si="102"/>
        <v>0</v>
      </c>
      <c r="J246" s="22">
        <f t="shared" si="102"/>
        <v>0</v>
      </c>
      <c r="K246" s="92"/>
      <c r="L246" s="92"/>
    </row>
    <row r="247" spans="1:12" ht="32.25" customHeight="1" x14ac:dyDescent="0.3">
      <c r="A247" s="145"/>
      <c r="B247" s="92"/>
      <c r="C247" s="98"/>
      <c r="D247" s="14" t="s">
        <v>20</v>
      </c>
      <c r="E247" s="22">
        <f t="shared" ref="E247:E248" si="103">F247+G247+H247+I247+J247</f>
        <v>0</v>
      </c>
      <c r="F247" s="22">
        <f t="shared" ref="F247:J248" si="104">F239</f>
        <v>0</v>
      </c>
      <c r="G247" s="22">
        <f t="shared" si="104"/>
        <v>0</v>
      </c>
      <c r="H247" s="22">
        <f t="shared" si="104"/>
        <v>0</v>
      </c>
      <c r="I247" s="22">
        <f t="shared" si="104"/>
        <v>0</v>
      </c>
      <c r="J247" s="22">
        <f t="shared" si="104"/>
        <v>0</v>
      </c>
      <c r="K247" s="92"/>
      <c r="L247" s="92"/>
    </row>
    <row r="248" spans="1:12" ht="32.25" customHeight="1" x14ac:dyDescent="0.3">
      <c r="A248" s="146"/>
      <c r="B248" s="93"/>
      <c r="C248" s="99"/>
      <c r="D248" s="14" t="s">
        <v>13</v>
      </c>
      <c r="E248" s="22">
        <f t="shared" si="103"/>
        <v>0</v>
      </c>
      <c r="F248" s="22">
        <f t="shared" si="104"/>
        <v>0</v>
      </c>
      <c r="G248" s="22">
        <f t="shared" si="104"/>
        <v>0</v>
      </c>
      <c r="H248" s="22">
        <f t="shared" si="104"/>
        <v>0</v>
      </c>
      <c r="I248" s="22">
        <f t="shared" si="104"/>
        <v>0</v>
      </c>
      <c r="J248" s="22">
        <f t="shared" si="104"/>
        <v>0</v>
      </c>
      <c r="K248" s="93"/>
      <c r="L248" s="93"/>
    </row>
    <row r="249" spans="1:12" ht="33" customHeight="1" x14ac:dyDescent="0.3">
      <c r="A249" s="113" t="s">
        <v>190</v>
      </c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1:12" ht="34.5" customHeight="1" x14ac:dyDescent="0.3">
      <c r="A250" s="112" t="s">
        <v>7</v>
      </c>
      <c r="B250" s="100" t="s">
        <v>95</v>
      </c>
      <c r="C250" s="112" t="s">
        <v>104</v>
      </c>
      <c r="D250" s="9" t="s">
        <v>9</v>
      </c>
      <c r="E250" s="10">
        <f t="shared" ref="E250:J250" si="105">E251</f>
        <v>0</v>
      </c>
      <c r="F250" s="10">
        <f t="shared" si="105"/>
        <v>0</v>
      </c>
      <c r="G250" s="10">
        <f t="shared" si="105"/>
        <v>0</v>
      </c>
      <c r="H250" s="10">
        <f t="shared" si="105"/>
        <v>0</v>
      </c>
      <c r="I250" s="10">
        <f t="shared" si="105"/>
        <v>0</v>
      </c>
      <c r="J250" s="10">
        <f t="shared" si="105"/>
        <v>0</v>
      </c>
      <c r="K250" s="101" t="s">
        <v>41</v>
      </c>
      <c r="L250" s="150"/>
    </row>
    <row r="251" spans="1:12" ht="122.25" customHeight="1" x14ac:dyDescent="0.3">
      <c r="A251" s="112"/>
      <c r="B251" s="100"/>
      <c r="C251" s="112"/>
      <c r="D251" s="23" t="s">
        <v>20</v>
      </c>
      <c r="E251" s="10">
        <f>F251+G251+H251</f>
        <v>0</v>
      </c>
      <c r="F251" s="10">
        <f>F252+F253+F254+F255+F256+F257+F258+F259+F260+F261</f>
        <v>0</v>
      </c>
      <c r="G251" s="10">
        <f t="shared" ref="G251:J251" si="106">G252+G253+G254+G255+G256+G257+G258+G259+G260+G261</f>
        <v>0</v>
      </c>
      <c r="H251" s="10">
        <f t="shared" si="106"/>
        <v>0</v>
      </c>
      <c r="I251" s="10">
        <f t="shared" si="106"/>
        <v>0</v>
      </c>
      <c r="J251" s="10">
        <f t="shared" si="106"/>
        <v>0</v>
      </c>
      <c r="K251" s="101"/>
      <c r="L251" s="150"/>
    </row>
    <row r="252" spans="1:12" ht="108" customHeight="1" x14ac:dyDescent="0.3">
      <c r="A252" s="73" t="s">
        <v>14</v>
      </c>
      <c r="B252" s="33" t="s">
        <v>59</v>
      </c>
      <c r="C252" s="36" t="s">
        <v>104</v>
      </c>
      <c r="D252" s="23" t="s">
        <v>20</v>
      </c>
      <c r="E252" s="10">
        <f>G252</f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24" t="s">
        <v>80</v>
      </c>
      <c r="L252" s="67" t="s">
        <v>42</v>
      </c>
    </row>
    <row r="253" spans="1:12" ht="103.5" customHeight="1" x14ac:dyDescent="0.3">
      <c r="A253" s="73" t="s">
        <v>18</v>
      </c>
      <c r="B253" s="33" t="s">
        <v>60</v>
      </c>
      <c r="C253" s="36" t="s">
        <v>104</v>
      </c>
      <c r="D253" s="23" t="s">
        <v>20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24" t="s">
        <v>80</v>
      </c>
      <c r="L253" s="67" t="s">
        <v>42</v>
      </c>
    </row>
    <row r="254" spans="1:12" ht="105" customHeight="1" x14ac:dyDescent="0.3">
      <c r="A254" s="73" t="s">
        <v>25</v>
      </c>
      <c r="B254" s="33" t="s">
        <v>61</v>
      </c>
      <c r="C254" s="36" t="s">
        <v>104</v>
      </c>
      <c r="D254" s="23" t="s">
        <v>20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24" t="s">
        <v>80</v>
      </c>
      <c r="L254" s="67" t="s">
        <v>42</v>
      </c>
    </row>
    <row r="255" spans="1:12" ht="108.75" customHeight="1" x14ac:dyDescent="0.3">
      <c r="A255" s="73" t="s">
        <v>22</v>
      </c>
      <c r="B255" s="33" t="s">
        <v>62</v>
      </c>
      <c r="C255" s="36" t="s">
        <v>104</v>
      </c>
      <c r="D255" s="23" t="s">
        <v>20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24" t="s">
        <v>80</v>
      </c>
      <c r="L255" s="67" t="s">
        <v>42</v>
      </c>
    </row>
    <row r="256" spans="1:12" ht="107.25" customHeight="1" x14ac:dyDescent="0.3">
      <c r="A256" s="73" t="s">
        <v>33</v>
      </c>
      <c r="B256" s="33" t="s">
        <v>63</v>
      </c>
      <c r="C256" s="36" t="s">
        <v>104</v>
      </c>
      <c r="D256" s="23" t="s">
        <v>20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24" t="s">
        <v>80</v>
      </c>
      <c r="L256" s="67" t="s">
        <v>42</v>
      </c>
    </row>
    <row r="257" spans="1:13" ht="107.25" customHeight="1" x14ac:dyDescent="0.3">
      <c r="A257" s="73" t="s">
        <v>43</v>
      </c>
      <c r="B257" s="33" t="s">
        <v>64</v>
      </c>
      <c r="C257" s="36" t="s">
        <v>104</v>
      </c>
      <c r="D257" s="23" t="s">
        <v>20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24" t="s">
        <v>80</v>
      </c>
      <c r="L257" s="67" t="s">
        <v>42</v>
      </c>
    </row>
    <row r="258" spans="1:13" ht="105" customHeight="1" x14ac:dyDescent="0.3">
      <c r="A258" s="73" t="s">
        <v>44</v>
      </c>
      <c r="B258" s="33" t="s">
        <v>65</v>
      </c>
      <c r="C258" s="36" t="s">
        <v>104</v>
      </c>
      <c r="D258" s="23" t="s">
        <v>20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24" t="s">
        <v>80</v>
      </c>
      <c r="L258" s="67" t="s">
        <v>42</v>
      </c>
    </row>
    <row r="259" spans="1:13" ht="101.25" customHeight="1" x14ac:dyDescent="0.3">
      <c r="A259" s="73" t="s">
        <v>45</v>
      </c>
      <c r="B259" s="33" t="s">
        <v>66</v>
      </c>
      <c r="C259" s="36" t="s">
        <v>104</v>
      </c>
      <c r="D259" s="23" t="s">
        <v>20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24" t="s">
        <v>80</v>
      </c>
      <c r="L259" s="67" t="s">
        <v>42</v>
      </c>
    </row>
    <row r="260" spans="1:13" ht="102" customHeight="1" x14ac:dyDescent="0.3">
      <c r="A260" s="73" t="s">
        <v>46</v>
      </c>
      <c r="B260" s="33" t="s">
        <v>67</v>
      </c>
      <c r="C260" s="36" t="s">
        <v>104</v>
      </c>
      <c r="D260" s="23" t="s">
        <v>20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24" t="s">
        <v>80</v>
      </c>
      <c r="L260" s="67" t="s">
        <v>42</v>
      </c>
    </row>
    <row r="261" spans="1:13" ht="153" customHeight="1" x14ac:dyDescent="0.3">
      <c r="A261" s="73" t="s">
        <v>47</v>
      </c>
      <c r="B261" s="33" t="s">
        <v>68</v>
      </c>
      <c r="C261" s="36" t="s">
        <v>104</v>
      </c>
      <c r="D261" s="23" t="s">
        <v>20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24" t="s">
        <v>201</v>
      </c>
      <c r="L261" s="67" t="s">
        <v>48</v>
      </c>
    </row>
    <row r="262" spans="1:13" ht="36.75" customHeight="1" x14ac:dyDescent="0.3">
      <c r="A262" s="97" t="s">
        <v>26</v>
      </c>
      <c r="B262" s="94" t="s">
        <v>82</v>
      </c>
      <c r="C262" s="97" t="s">
        <v>104</v>
      </c>
      <c r="D262" s="9" t="s">
        <v>9</v>
      </c>
      <c r="E262" s="10">
        <f>F262+G262+H262+I262+J262</f>
        <v>40990</v>
      </c>
      <c r="F262" s="10">
        <f>F263+F264</f>
        <v>40990</v>
      </c>
      <c r="G262" s="10">
        <f>G263+G264</f>
        <v>0</v>
      </c>
      <c r="H262" s="10">
        <f>H263+H264</f>
        <v>0</v>
      </c>
      <c r="I262" s="10">
        <f>I263</f>
        <v>0</v>
      </c>
      <c r="J262" s="10">
        <f>J263</f>
        <v>0</v>
      </c>
      <c r="K262" s="137" t="s">
        <v>49</v>
      </c>
      <c r="L262" s="137"/>
    </row>
    <row r="263" spans="1:13" ht="36.75" customHeight="1" x14ac:dyDescent="0.3">
      <c r="A263" s="98"/>
      <c r="B263" s="95"/>
      <c r="C263" s="98"/>
      <c r="D263" s="35" t="s">
        <v>20</v>
      </c>
      <c r="E263" s="10">
        <f>E265</f>
        <v>400</v>
      </c>
      <c r="F263" s="10">
        <f>F265+F269</f>
        <v>40990</v>
      </c>
      <c r="G263" s="10">
        <f>G265</f>
        <v>0</v>
      </c>
      <c r="H263" s="10">
        <f>H265+H269</f>
        <v>0</v>
      </c>
      <c r="I263" s="10">
        <f>I265+I269</f>
        <v>0</v>
      </c>
      <c r="J263" s="10">
        <f>J265+J269</f>
        <v>0</v>
      </c>
      <c r="K263" s="138"/>
      <c r="L263" s="138"/>
    </row>
    <row r="264" spans="1:13" ht="30.75" customHeight="1" x14ac:dyDescent="0.3">
      <c r="A264" s="99"/>
      <c r="B264" s="96"/>
      <c r="C264" s="99"/>
      <c r="D264" s="23" t="s">
        <v>13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39"/>
      <c r="L264" s="139"/>
    </row>
    <row r="265" spans="1:13" ht="51" customHeight="1" x14ac:dyDescent="0.3">
      <c r="A265" s="112" t="s">
        <v>28</v>
      </c>
      <c r="B265" s="100" t="s">
        <v>69</v>
      </c>
      <c r="C265" s="112" t="s">
        <v>104</v>
      </c>
      <c r="D265" s="23" t="s">
        <v>20</v>
      </c>
      <c r="E265" s="10">
        <f>F265+G265+H265+I265+J265</f>
        <v>400</v>
      </c>
      <c r="F265" s="10">
        <v>400</v>
      </c>
      <c r="G265" s="10">
        <v>0</v>
      </c>
      <c r="H265" s="10">
        <v>0</v>
      </c>
      <c r="I265" s="10">
        <v>0</v>
      </c>
      <c r="J265" s="10">
        <v>0</v>
      </c>
      <c r="K265" s="126" t="s">
        <v>49</v>
      </c>
      <c r="L265" s="101" t="s">
        <v>50</v>
      </c>
    </row>
    <row r="266" spans="1:13" ht="33" customHeight="1" x14ac:dyDescent="0.3">
      <c r="A266" s="112"/>
      <c r="B266" s="100"/>
      <c r="C266" s="112"/>
      <c r="D266" s="23" t="s">
        <v>13</v>
      </c>
      <c r="E266" s="10">
        <f>F266+G266+H266+I266+J266</f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26"/>
      <c r="L266" s="101"/>
      <c r="M266" s="11"/>
    </row>
    <row r="267" spans="1:13" ht="33.75" customHeight="1" x14ac:dyDescent="0.3">
      <c r="A267" s="112" t="s">
        <v>29</v>
      </c>
      <c r="B267" s="100" t="s">
        <v>96</v>
      </c>
      <c r="C267" s="112" t="s">
        <v>104</v>
      </c>
      <c r="D267" s="23" t="s">
        <v>9</v>
      </c>
      <c r="E267" s="10">
        <f>E268+E269+E270</f>
        <v>40590</v>
      </c>
      <c r="F267" s="10">
        <f t="shared" ref="F267:J267" si="107">F268+F269+F270</f>
        <v>40590</v>
      </c>
      <c r="G267" s="10">
        <f t="shared" si="107"/>
        <v>0</v>
      </c>
      <c r="H267" s="10">
        <f t="shared" si="107"/>
        <v>0</v>
      </c>
      <c r="I267" s="10">
        <f t="shared" si="107"/>
        <v>0</v>
      </c>
      <c r="J267" s="10">
        <f t="shared" si="107"/>
        <v>0</v>
      </c>
      <c r="K267" s="126" t="s">
        <v>204</v>
      </c>
      <c r="L267" s="101" t="s">
        <v>105</v>
      </c>
      <c r="M267" s="11"/>
    </row>
    <row r="268" spans="1:13" ht="33" customHeight="1" x14ac:dyDescent="0.3">
      <c r="A268" s="112"/>
      <c r="B268" s="100"/>
      <c r="C268" s="112"/>
      <c r="D268" s="23" t="s">
        <v>11</v>
      </c>
      <c r="E268" s="10">
        <f>F268+G268+H268+I268+J268</f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26"/>
      <c r="L268" s="101"/>
      <c r="M268" s="11"/>
    </row>
    <row r="269" spans="1:13" ht="47.25" customHeight="1" x14ac:dyDescent="0.3">
      <c r="A269" s="112"/>
      <c r="B269" s="100"/>
      <c r="C269" s="112"/>
      <c r="D269" s="23" t="s">
        <v>20</v>
      </c>
      <c r="E269" s="10">
        <f>E271</f>
        <v>40590</v>
      </c>
      <c r="F269" s="10">
        <f t="shared" ref="F269:J269" si="108">F271</f>
        <v>40590</v>
      </c>
      <c r="G269" s="10">
        <f t="shared" si="108"/>
        <v>0</v>
      </c>
      <c r="H269" s="10">
        <f t="shared" si="108"/>
        <v>0</v>
      </c>
      <c r="I269" s="10">
        <f t="shared" si="108"/>
        <v>0</v>
      </c>
      <c r="J269" s="10">
        <f t="shared" si="108"/>
        <v>0</v>
      </c>
      <c r="K269" s="126"/>
      <c r="L269" s="101"/>
      <c r="M269" s="11"/>
    </row>
    <row r="270" spans="1:13" ht="33.75" customHeight="1" x14ac:dyDescent="0.3">
      <c r="A270" s="112"/>
      <c r="B270" s="100"/>
      <c r="C270" s="112"/>
      <c r="D270" s="23" t="s">
        <v>13</v>
      </c>
      <c r="E270" s="10">
        <f>F270+G270+H270+I270+J270</f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26"/>
      <c r="L270" s="101"/>
      <c r="M270" s="11"/>
    </row>
    <row r="271" spans="1:13" ht="87.75" customHeight="1" x14ac:dyDescent="0.3">
      <c r="A271" s="69" t="s">
        <v>171</v>
      </c>
      <c r="B271" s="61" t="s">
        <v>203</v>
      </c>
      <c r="C271" s="63" t="s">
        <v>104</v>
      </c>
      <c r="D271" s="23" t="s">
        <v>20</v>
      </c>
      <c r="E271" s="10">
        <f>F271+G271+H271+I271+J271</f>
        <v>40590</v>
      </c>
      <c r="F271" s="10">
        <v>40590</v>
      </c>
      <c r="G271" s="10">
        <v>0</v>
      </c>
      <c r="H271" s="10">
        <v>0</v>
      </c>
      <c r="I271" s="10">
        <v>0</v>
      </c>
      <c r="J271" s="10">
        <v>0</v>
      </c>
      <c r="K271" s="65" t="s">
        <v>49</v>
      </c>
      <c r="L271" s="67" t="s">
        <v>105</v>
      </c>
      <c r="M271" s="11"/>
    </row>
    <row r="272" spans="1:13" ht="37.5" customHeight="1" x14ac:dyDescent="0.3">
      <c r="A272" s="112" t="s">
        <v>30</v>
      </c>
      <c r="B272" s="100" t="s">
        <v>153</v>
      </c>
      <c r="C272" s="112" t="s">
        <v>104</v>
      </c>
      <c r="D272" s="9" t="s">
        <v>9</v>
      </c>
      <c r="E272" s="10">
        <f>E273</f>
        <v>0</v>
      </c>
      <c r="F272" s="10">
        <v>0</v>
      </c>
      <c r="G272" s="10">
        <f>G273</f>
        <v>0</v>
      </c>
      <c r="H272" s="10">
        <v>0</v>
      </c>
      <c r="I272" s="10">
        <v>0</v>
      </c>
      <c r="J272" s="10">
        <v>0</v>
      </c>
      <c r="K272" s="126" t="s">
        <v>80</v>
      </c>
      <c r="L272" s="101"/>
    </row>
    <row r="273" spans="1:12" ht="49.5" customHeight="1" x14ac:dyDescent="0.3">
      <c r="A273" s="112"/>
      <c r="B273" s="100"/>
      <c r="C273" s="112"/>
      <c r="D273" s="23" t="s">
        <v>20</v>
      </c>
      <c r="E273" s="10">
        <f>G273</f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26"/>
      <c r="L273" s="101"/>
    </row>
    <row r="274" spans="1:12" ht="92.25" customHeight="1" x14ac:dyDescent="0.3">
      <c r="A274" s="78" t="s">
        <v>31</v>
      </c>
      <c r="B274" s="33" t="s">
        <v>98</v>
      </c>
      <c r="C274" s="36" t="s">
        <v>104</v>
      </c>
      <c r="D274" s="23" t="s">
        <v>20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24" t="s">
        <v>80</v>
      </c>
      <c r="L274" s="67" t="s">
        <v>198</v>
      </c>
    </row>
    <row r="275" spans="1:12" ht="54.4" customHeight="1" x14ac:dyDescent="0.3">
      <c r="A275" s="113"/>
      <c r="B275" s="113"/>
      <c r="C275" s="113"/>
      <c r="D275" s="21" t="s">
        <v>189</v>
      </c>
      <c r="E275" s="22">
        <f t="shared" ref="E275:J276" si="109">SUM(E277:E278)</f>
        <v>40990</v>
      </c>
      <c r="F275" s="22">
        <f t="shared" si="109"/>
        <v>40990</v>
      </c>
      <c r="G275" s="22">
        <f t="shared" si="109"/>
        <v>0</v>
      </c>
      <c r="H275" s="22">
        <f t="shared" si="109"/>
        <v>0</v>
      </c>
      <c r="I275" s="22">
        <f t="shared" si="109"/>
        <v>0</v>
      </c>
      <c r="J275" s="22">
        <f t="shared" si="109"/>
        <v>0</v>
      </c>
      <c r="K275" s="124"/>
      <c r="L275" s="123"/>
    </row>
    <row r="276" spans="1:12" ht="38.25" customHeight="1" x14ac:dyDescent="0.3">
      <c r="A276" s="113"/>
      <c r="B276" s="113"/>
      <c r="C276" s="113"/>
      <c r="D276" s="21" t="s">
        <v>11</v>
      </c>
      <c r="E276" s="22">
        <f t="shared" si="109"/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124"/>
      <c r="L276" s="123"/>
    </row>
    <row r="277" spans="1:12" ht="43.5" customHeight="1" x14ac:dyDescent="0.3">
      <c r="A277" s="113"/>
      <c r="B277" s="113"/>
      <c r="C277" s="113"/>
      <c r="D277" s="21" t="s">
        <v>20</v>
      </c>
      <c r="E277" s="22">
        <f>SUM(F277:J277)</f>
        <v>40990</v>
      </c>
      <c r="F277" s="22">
        <f>F263</f>
        <v>40990</v>
      </c>
      <c r="G277" s="22">
        <f t="shared" ref="G277:J277" si="110">G263</f>
        <v>0</v>
      </c>
      <c r="H277" s="22">
        <f t="shared" si="110"/>
        <v>0</v>
      </c>
      <c r="I277" s="22">
        <f t="shared" si="110"/>
        <v>0</v>
      </c>
      <c r="J277" s="22">
        <f t="shared" si="110"/>
        <v>0</v>
      </c>
      <c r="K277" s="124"/>
      <c r="L277" s="123"/>
    </row>
    <row r="278" spans="1:12" ht="27" customHeight="1" x14ac:dyDescent="0.3">
      <c r="A278" s="113"/>
      <c r="B278" s="113"/>
      <c r="C278" s="113"/>
      <c r="D278" s="21" t="s">
        <v>13</v>
      </c>
      <c r="E278" s="22">
        <f>SUM(F278:J278)</f>
        <v>0</v>
      </c>
      <c r="F278" s="22">
        <f>F264</f>
        <v>0</v>
      </c>
      <c r="G278" s="22">
        <f>G264</f>
        <v>0</v>
      </c>
      <c r="H278" s="22">
        <f>H264</f>
        <v>0</v>
      </c>
      <c r="I278" s="22">
        <f>I264</f>
        <v>0</v>
      </c>
      <c r="J278" s="22">
        <f>J264</f>
        <v>0</v>
      </c>
      <c r="K278" s="124"/>
      <c r="L278" s="123"/>
    </row>
    <row r="279" spans="1:12" ht="36" customHeight="1" x14ac:dyDescent="0.3">
      <c r="A279" s="76"/>
      <c r="B279" s="113" t="s">
        <v>191</v>
      </c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1:12" ht="27" customHeight="1" x14ac:dyDescent="0.3">
      <c r="A280" s="68" t="s">
        <v>7</v>
      </c>
      <c r="B280" s="94" t="s">
        <v>179</v>
      </c>
      <c r="C280" s="97" t="s">
        <v>104</v>
      </c>
      <c r="D280" s="9" t="s">
        <v>9</v>
      </c>
      <c r="E280" s="10">
        <f t="shared" ref="E280:J280" si="111">E281</f>
        <v>868.21199999999999</v>
      </c>
      <c r="F280" s="10">
        <f t="shared" si="111"/>
        <v>868.21199999999999</v>
      </c>
      <c r="G280" s="10">
        <f t="shared" si="111"/>
        <v>0</v>
      </c>
      <c r="H280" s="10">
        <f t="shared" si="111"/>
        <v>0</v>
      </c>
      <c r="I280" s="10">
        <f t="shared" si="111"/>
        <v>0</v>
      </c>
      <c r="J280" s="10">
        <f t="shared" si="111"/>
        <v>0</v>
      </c>
      <c r="K280" s="101" t="s">
        <v>80</v>
      </c>
      <c r="L280" s="171"/>
    </row>
    <row r="281" spans="1:12" ht="54" customHeight="1" x14ac:dyDescent="0.3">
      <c r="A281" s="25"/>
      <c r="B281" s="96"/>
      <c r="C281" s="99"/>
      <c r="D281" s="26" t="s">
        <v>20</v>
      </c>
      <c r="E281" s="10">
        <f t="shared" ref="E281:J281" si="112">E283</f>
        <v>868.21199999999999</v>
      </c>
      <c r="F281" s="12">
        <f t="shared" si="112"/>
        <v>868.21199999999999</v>
      </c>
      <c r="G281" s="12">
        <f t="shared" si="112"/>
        <v>0</v>
      </c>
      <c r="H281" s="12">
        <f t="shared" si="112"/>
        <v>0</v>
      </c>
      <c r="I281" s="12">
        <f t="shared" si="112"/>
        <v>0</v>
      </c>
      <c r="J281" s="12">
        <f t="shared" si="112"/>
        <v>0</v>
      </c>
      <c r="K281" s="101"/>
      <c r="L281" s="172"/>
    </row>
    <row r="282" spans="1:12" ht="84.75" customHeight="1" x14ac:dyDescent="0.3">
      <c r="A282" s="67" t="s">
        <v>14</v>
      </c>
      <c r="B282" s="33" t="s">
        <v>70</v>
      </c>
      <c r="C282" s="36" t="s">
        <v>104</v>
      </c>
      <c r="D282" s="33" t="s">
        <v>20</v>
      </c>
      <c r="E282" s="10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32" t="s">
        <v>80</v>
      </c>
      <c r="L282" s="71" t="s">
        <v>199</v>
      </c>
    </row>
    <row r="283" spans="1:12" ht="86.25" customHeight="1" x14ac:dyDescent="0.3">
      <c r="A283" s="84" t="s">
        <v>18</v>
      </c>
      <c r="B283" s="83" t="s">
        <v>71</v>
      </c>
      <c r="C283" s="84" t="s">
        <v>104</v>
      </c>
      <c r="D283" s="83" t="s">
        <v>20</v>
      </c>
      <c r="E283" s="10">
        <f>SUM(F283:J283)</f>
        <v>868.21199999999999</v>
      </c>
      <c r="F283" s="10">
        <f>F284</f>
        <v>868.21199999999999</v>
      </c>
      <c r="G283" s="10">
        <f t="shared" ref="G283:J283" si="113">G284</f>
        <v>0</v>
      </c>
      <c r="H283" s="10">
        <f t="shared" si="113"/>
        <v>0</v>
      </c>
      <c r="I283" s="10">
        <f t="shared" si="113"/>
        <v>0</v>
      </c>
      <c r="J283" s="10">
        <f t="shared" si="113"/>
        <v>0</v>
      </c>
      <c r="K283" s="82" t="s">
        <v>80</v>
      </c>
      <c r="L283" s="82" t="s">
        <v>74</v>
      </c>
    </row>
    <row r="284" spans="1:12" ht="85.5" customHeight="1" x14ac:dyDescent="0.3">
      <c r="A284" s="84" t="s">
        <v>24</v>
      </c>
      <c r="B284" s="83" t="s">
        <v>177</v>
      </c>
      <c r="C284" s="84" t="s">
        <v>104</v>
      </c>
      <c r="D284" s="83" t="s">
        <v>20</v>
      </c>
      <c r="E284" s="10">
        <f>SUM(F284:J284)</f>
        <v>868.21199999999999</v>
      </c>
      <c r="F284" s="10">
        <v>868.21199999999999</v>
      </c>
      <c r="G284" s="10">
        <v>0</v>
      </c>
      <c r="H284" s="10">
        <v>0</v>
      </c>
      <c r="I284" s="10">
        <v>0</v>
      </c>
      <c r="J284" s="10">
        <v>0</v>
      </c>
      <c r="K284" s="82" t="s">
        <v>80</v>
      </c>
      <c r="L284" s="82" t="s">
        <v>74</v>
      </c>
    </row>
    <row r="285" spans="1:12" ht="69.75" customHeight="1" x14ac:dyDescent="0.3">
      <c r="A285" s="113"/>
      <c r="B285" s="113"/>
      <c r="C285" s="113"/>
      <c r="D285" s="27" t="s">
        <v>192</v>
      </c>
      <c r="E285" s="22">
        <f t="shared" ref="E285:J285" si="114">E286</f>
        <v>868.21199999999999</v>
      </c>
      <c r="F285" s="22">
        <f t="shared" si="114"/>
        <v>868.21199999999999</v>
      </c>
      <c r="G285" s="22">
        <f t="shared" si="114"/>
        <v>0</v>
      </c>
      <c r="H285" s="22">
        <f t="shared" si="114"/>
        <v>0</v>
      </c>
      <c r="I285" s="22">
        <f t="shared" si="114"/>
        <v>0</v>
      </c>
      <c r="J285" s="22">
        <f t="shared" si="114"/>
        <v>0</v>
      </c>
      <c r="K285" s="124"/>
      <c r="L285" s="123"/>
    </row>
    <row r="286" spans="1:12" ht="45" customHeight="1" x14ac:dyDescent="0.3">
      <c r="A286" s="113"/>
      <c r="B286" s="113"/>
      <c r="C286" s="113"/>
      <c r="D286" s="14" t="s">
        <v>20</v>
      </c>
      <c r="E286" s="22">
        <f t="shared" ref="E286:J286" si="115">E281</f>
        <v>868.21199999999999</v>
      </c>
      <c r="F286" s="22">
        <f t="shared" si="115"/>
        <v>868.21199999999999</v>
      </c>
      <c r="G286" s="22">
        <f t="shared" si="115"/>
        <v>0</v>
      </c>
      <c r="H286" s="22">
        <f t="shared" si="115"/>
        <v>0</v>
      </c>
      <c r="I286" s="22">
        <f t="shared" si="115"/>
        <v>0</v>
      </c>
      <c r="J286" s="22">
        <f t="shared" si="115"/>
        <v>0</v>
      </c>
      <c r="K286" s="124"/>
      <c r="L286" s="123"/>
    </row>
    <row r="287" spans="1:12" ht="27" customHeight="1" x14ac:dyDescent="0.3">
      <c r="A287" s="76"/>
      <c r="B287" s="113" t="s">
        <v>193</v>
      </c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1:12" ht="27" customHeight="1" x14ac:dyDescent="0.3">
      <c r="A288" s="68" t="s">
        <v>7</v>
      </c>
      <c r="B288" s="100" t="s">
        <v>51</v>
      </c>
      <c r="C288" s="112" t="s">
        <v>104</v>
      </c>
      <c r="D288" s="9" t="s">
        <v>9</v>
      </c>
      <c r="E288" s="10">
        <f t="shared" ref="E288:J288" si="116">E289+E290</f>
        <v>7837.9070000000002</v>
      </c>
      <c r="F288" s="10">
        <f t="shared" si="116"/>
        <v>2529.9070000000002</v>
      </c>
      <c r="G288" s="10">
        <f t="shared" si="116"/>
        <v>1327</v>
      </c>
      <c r="H288" s="10">
        <f t="shared" si="116"/>
        <v>1327</v>
      </c>
      <c r="I288" s="10">
        <f>I289+I290</f>
        <v>1327</v>
      </c>
      <c r="J288" s="10">
        <f t="shared" si="116"/>
        <v>1327</v>
      </c>
      <c r="K288" s="101" t="s">
        <v>19</v>
      </c>
      <c r="L288" s="150"/>
    </row>
    <row r="289" spans="1:13" ht="33.75" customHeight="1" x14ac:dyDescent="0.3">
      <c r="A289" s="98"/>
      <c r="B289" s="100"/>
      <c r="C289" s="112"/>
      <c r="D289" s="26" t="s">
        <v>11</v>
      </c>
      <c r="E289" s="10">
        <f>F289+G289+H289+I289+J289</f>
        <v>0</v>
      </c>
      <c r="F289" s="10">
        <f>F292</f>
        <v>0</v>
      </c>
      <c r="G289" s="10">
        <f t="shared" ref="G289:J289" si="117">G292</f>
        <v>0</v>
      </c>
      <c r="H289" s="10">
        <f t="shared" si="117"/>
        <v>0</v>
      </c>
      <c r="I289" s="10">
        <f t="shared" si="117"/>
        <v>0</v>
      </c>
      <c r="J289" s="10">
        <f t="shared" si="117"/>
        <v>0</v>
      </c>
      <c r="K289" s="101"/>
      <c r="L289" s="150"/>
    </row>
    <row r="290" spans="1:13" ht="35.25" customHeight="1" x14ac:dyDescent="0.3">
      <c r="A290" s="99"/>
      <c r="B290" s="100"/>
      <c r="C290" s="112"/>
      <c r="D290" s="26" t="s">
        <v>20</v>
      </c>
      <c r="E290" s="10">
        <f>SUM(F290:J290)</f>
        <v>7837.9070000000002</v>
      </c>
      <c r="F290" s="10">
        <f>F293+F295</f>
        <v>2529.9070000000002</v>
      </c>
      <c r="G290" s="10">
        <f>G293+G295</f>
        <v>1327</v>
      </c>
      <c r="H290" s="10">
        <f>H293+H295</f>
        <v>1327</v>
      </c>
      <c r="I290" s="10">
        <f>I293+I295</f>
        <v>1327</v>
      </c>
      <c r="J290" s="10">
        <f>J293+J295</f>
        <v>1327</v>
      </c>
      <c r="K290" s="101"/>
      <c r="L290" s="150"/>
    </row>
    <row r="291" spans="1:13" ht="26.25" customHeight="1" x14ac:dyDescent="0.3">
      <c r="A291" s="102" t="s">
        <v>14</v>
      </c>
      <c r="B291" s="100" t="s">
        <v>154</v>
      </c>
      <c r="C291" s="101" t="s">
        <v>104</v>
      </c>
      <c r="D291" s="23" t="s">
        <v>15</v>
      </c>
      <c r="E291" s="10">
        <f>F291+G291+H291</f>
        <v>0</v>
      </c>
      <c r="F291" s="10">
        <f>F292+F293</f>
        <v>0</v>
      </c>
      <c r="G291" s="10">
        <f>G292+G293</f>
        <v>0</v>
      </c>
      <c r="H291" s="10">
        <f>H292+H293</f>
        <v>0</v>
      </c>
      <c r="I291" s="10">
        <f>I292+I293</f>
        <v>0</v>
      </c>
      <c r="J291" s="10">
        <f>J292+J293</f>
        <v>0</v>
      </c>
      <c r="K291" s="101" t="s">
        <v>19</v>
      </c>
      <c r="L291" s="101" t="s">
        <v>156</v>
      </c>
      <c r="M291" s="20"/>
    </row>
    <row r="292" spans="1:13" ht="37.5" customHeight="1" x14ac:dyDescent="0.3">
      <c r="A292" s="102"/>
      <c r="B292" s="100"/>
      <c r="C292" s="101"/>
      <c r="D292" s="23" t="s">
        <v>11</v>
      </c>
      <c r="E292" s="10">
        <f>F292+G292+H292</f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1"/>
      <c r="L292" s="101"/>
    </row>
    <row r="293" spans="1:13" ht="36.75" customHeight="1" x14ac:dyDescent="0.3">
      <c r="A293" s="102"/>
      <c r="B293" s="100"/>
      <c r="C293" s="101"/>
      <c r="D293" s="23" t="s">
        <v>20</v>
      </c>
      <c r="E293" s="10">
        <f>SUM(F293:J293)</f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1"/>
      <c r="L293" s="101"/>
    </row>
    <row r="294" spans="1:13" ht="93" customHeight="1" x14ac:dyDescent="0.3">
      <c r="A294" s="78" t="s">
        <v>18</v>
      </c>
      <c r="B294" s="53" t="s">
        <v>155</v>
      </c>
      <c r="C294" s="52" t="s">
        <v>104</v>
      </c>
      <c r="D294" s="23" t="s">
        <v>20</v>
      </c>
      <c r="E294" s="10">
        <f>F294+G294+H294+I294+J294</f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52" t="s">
        <v>19</v>
      </c>
      <c r="L294" s="67" t="s">
        <v>157</v>
      </c>
    </row>
    <row r="295" spans="1:13" ht="85.5" customHeight="1" x14ac:dyDescent="0.3">
      <c r="A295" s="78" t="s">
        <v>25</v>
      </c>
      <c r="B295" s="33" t="s">
        <v>158</v>
      </c>
      <c r="C295" s="32" t="s">
        <v>104</v>
      </c>
      <c r="D295" s="23" t="s">
        <v>20</v>
      </c>
      <c r="E295" s="10">
        <f>SUM(F295:J295)</f>
        <v>7837.9070000000002</v>
      </c>
      <c r="F295" s="10">
        <f>F296+F2200</f>
        <v>2529.9070000000002</v>
      </c>
      <c r="G295" s="10">
        <f>G296</f>
        <v>1327</v>
      </c>
      <c r="H295" s="10">
        <f t="shared" ref="H295:J295" si="118">H296</f>
        <v>1327</v>
      </c>
      <c r="I295" s="10">
        <f t="shared" si="118"/>
        <v>1327</v>
      </c>
      <c r="J295" s="10">
        <f t="shared" si="118"/>
        <v>1327</v>
      </c>
      <c r="K295" s="32" t="s">
        <v>19</v>
      </c>
      <c r="L295" s="67" t="s">
        <v>89</v>
      </c>
    </row>
    <row r="296" spans="1:13" ht="68.25" customHeight="1" x14ac:dyDescent="0.3">
      <c r="A296" s="41" t="s">
        <v>24</v>
      </c>
      <c r="B296" s="35" t="s">
        <v>94</v>
      </c>
      <c r="C296" s="34" t="s">
        <v>104</v>
      </c>
      <c r="D296" s="23" t="s">
        <v>20</v>
      </c>
      <c r="E296" s="10">
        <f>SUM(F296:J296)</f>
        <v>7837.9070000000002</v>
      </c>
      <c r="F296" s="10">
        <v>2529.9070000000002</v>
      </c>
      <c r="G296" s="10">
        <v>1327</v>
      </c>
      <c r="H296" s="10">
        <v>1327</v>
      </c>
      <c r="I296" s="10">
        <v>1327</v>
      </c>
      <c r="J296" s="10">
        <v>1327</v>
      </c>
      <c r="K296" s="34" t="s">
        <v>19</v>
      </c>
      <c r="L296" s="70" t="s">
        <v>87</v>
      </c>
    </row>
    <row r="297" spans="1:13" ht="64.5" customHeight="1" x14ac:dyDescent="0.3">
      <c r="A297" s="41" t="s">
        <v>53</v>
      </c>
      <c r="B297" s="35" t="s">
        <v>88</v>
      </c>
      <c r="C297" s="34" t="s">
        <v>104</v>
      </c>
      <c r="D297" s="23" t="s">
        <v>20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34" t="s">
        <v>19</v>
      </c>
      <c r="L297" s="70" t="s">
        <v>89</v>
      </c>
    </row>
    <row r="298" spans="1:13" ht="54.75" customHeight="1" x14ac:dyDescent="0.3">
      <c r="A298" s="113"/>
      <c r="B298" s="113"/>
      <c r="C298" s="113"/>
      <c r="D298" s="21" t="s">
        <v>194</v>
      </c>
      <c r="E298" s="22">
        <f>E299+E300</f>
        <v>7837.9070000000002</v>
      </c>
      <c r="F298" s="22">
        <f t="shared" ref="F298:J298" si="119">F299+F300</f>
        <v>2529.9070000000002</v>
      </c>
      <c r="G298" s="22">
        <f t="shared" si="119"/>
        <v>1327</v>
      </c>
      <c r="H298" s="22">
        <f t="shared" si="119"/>
        <v>1327</v>
      </c>
      <c r="I298" s="22">
        <f t="shared" si="119"/>
        <v>1327</v>
      </c>
      <c r="J298" s="22">
        <f t="shared" si="119"/>
        <v>1327</v>
      </c>
      <c r="K298" s="124"/>
      <c r="L298" s="123"/>
    </row>
    <row r="299" spans="1:13" ht="35.25" customHeight="1" x14ac:dyDescent="0.3">
      <c r="A299" s="113"/>
      <c r="B299" s="113"/>
      <c r="C299" s="113"/>
      <c r="D299" s="14" t="s">
        <v>11</v>
      </c>
      <c r="E299" s="22">
        <f t="shared" ref="E299:J300" si="120">E289</f>
        <v>0</v>
      </c>
      <c r="F299" s="22">
        <f t="shared" si="120"/>
        <v>0</v>
      </c>
      <c r="G299" s="22">
        <f t="shared" si="120"/>
        <v>0</v>
      </c>
      <c r="H299" s="22">
        <f t="shared" si="120"/>
        <v>0</v>
      </c>
      <c r="I299" s="22">
        <f t="shared" si="120"/>
        <v>0</v>
      </c>
      <c r="J299" s="22">
        <f t="shared" si="120"/>
        <v>0</v>
      </c>
      <c r="K299" s="124"/>
      <c r="L299" s="123"/>
    </row>
    <row r="300" spans="1:13" ht="37.5" customHeight="1" x14ac:dyDescent="0.3">
      <c r="A300" s="113"/>
      <c r="B300" s="113"/>
      <c r="C300" s="113"/>
      <c r="D300" s="14" t="s">
        <v>20</v>
      </c>
      <c r="E300" s="22">
        <f t="shared" si="120"/>
        <v>7837.9070000000002</v>
      </c>
      <c r="F300" s="22">
        <f t="shared" si="120"/>
        <v>2529.9070000000002</v>
      </c>
      <c r="G300" s="22">
        <f t="shared" si="120"/>
        <v>1327</v>
      </c>
      <c r="H300" s="22">
        <f t="shared" si="120"/>
        <v>1327</v>
      </c>
      <c r="I300" s="22">
        <f t="shared" si="120"/>
        <v>1327</v>
      </c>
      <c r="J300" s="22">
        <f t="shared" si="120"/>
        <v>1327</v>
      </c>
      <c r="K300" s="124"/>
      <c r="L300" s="123"/>
    </row>
    <row r="301" spans="1:13" ht="27" customHeight="1" x14ac:dyDescent="0.3">
      <c r="A301" s="113" t="s">
        <v>195</v>
      </c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1:13" ht="28.5" customHeight="1" x14ac:dyDescent="0.3">
      <c r="A302" s="101" t="s">
        <v>7</v>
      </c>
      <c r="B302" s="100" t="s">
        <v>159</v>
      </c>
      <c r="C302" s="101" t="s">
        <v>104</v>
      </c>
      <c r="D302" s="53" t="s">
        <v>9</v>
      </c>
      <c r="E302" s="17">
        <f>E303+E304</f>
        <v>400000</v>
      </c>
      <c r="F302" s="17">
        <f t="shared" ref="F302:J302" si="121">F303+F304</f>
        <v>400000</v>
      </c>
      <c r="G302" s="17">
        <f t="shared" si="121"/>
        <v>0</v>
      </c>
      <c r="H302" s="17">
        <f t="shared" si="121"/>
        <v>0</v>
      </c>
      <c r="I302" s="17">
        <f t="shared" si="121"/>
        <v>0</v>
      </c>
      <c r="J302" s="17">
        <f t="shared" si="121"/>
        <v>0</v>
      </c>
      <c r="K302" s="170" t="s">
        <v>19</v>
      </c>
      <c r="L302" s="123"/>
    </row>
    <row r="303" spans="1:13" ht="34.5" customHeight="1" x14ac:dyDescent="0.3">
      <c r="A303" s="101"/>
      <c r="B303" s="100"/>
      <c r="C303" s="101"/>
      <c r="D303" s="53" t="s">
        <v>11</v>
      </c>
      <c r="E303" s="17">
        <f>F303+G303+H303+I303+J303</f>
        <v>0</v>
      </c>
      <c r="F303" s="17">
        <f>F312</f>
        <v>0</v>
      </c>
      <c r="G303" s="17">
        <f t="shared" ref="G303:J303" si="122">G312</f>
        <v>0</v>
      </c>
      <c r="H303" s="17">
        <f t="shared" si="122"/>
        <v>0</v>
      </c>
      <c r="I303" s="17">
        <f t="shared" si="122"/>
        <v>0</v>
      </c>
      <c r="J303" s="17">
        <f t="shared" si="122"/>
        <v>0</v>
      </c>
      <c r="K303" s="170"/>
      <c r="L303" s="123"/>
    </row>
    <row r="304" spans="1:13" ht="36.75" customHeight="1" x14ac:dyDescent="0.3">
      <c r="A304" s="101"/>
      <c r="B304" s="100"/>
      <c r="C304" s="101"/>
      <c r="D304" s="53" t="s">
        <v>20</v>
      </c>
      <c r="E304" s="17">
        <f>F304+G304+H304+I304+J304</f>
        <v>400000</v>
      </c>
      <c r="F304" s="17">
        <f>F313+F307</f>
        <v>400000</v>
      </c>
      <c r="G304" s="17">
        <f t="shared" ref="G304:J304" si="123">G313</f>
        <v>0</v>
      </c>
      <c r="H304" s="17">
        <f t="shared" si="123"/>
        <v>0</v>
      </c>
      <c r="I304" s="17">
        <f t="shared" si="123"/>
        <v>0</v>
      </c>
      <c r="J304" s="17">
        <f t="shared" si="123"/>
        <v>0</v>
      </c>
      <c r="K304" s="170"/>
      <c r="L304" s="123"/>
    </row>
    <row r="305" spans="1:12" ht="27.75" customHeight="1" x14ac:dyDescent="0.3">
      <c r="A305" s="91" t="s">
        <v>14</v>
      </c>
      <c r="B305" s="94" t="s">
        <v>178</v>
      </c>
      <c r="C305" s="91" t="s">
        <v>104</v>
      </c>
      <c r="D305" s="56" t="s">
        <v>9</v>
      </c>
      <c r="E305" s="17">
        <f t="shared" ref="E305:E310" si="124">F305+G305+H305+I305+J305</f>
        <v>400000</v>
      </c>
      <c r="F305" s="17">
        <f>F306+F307</f>
        <v>400000</v>
      </c>
      <c r="G305" s="17">
        <f t="shared" ref="G305:J305" si="125">G306+G307</f>
        <v>0</v>
      </c>
      <c r="H305" s="17">
        <f t="shared" si="125"/>
        <v>0</v>
      </c>
      <c r="I305" s="17">
        <f t="shared" si="125"/>
        <v>0</v>
      </c>
      <c r="J305" s="17">
        <f t="shared" si="125"/>
        <v>0</v>
      </c>
      <c r="K305" s="170" t="s">
        <v>19</v>
      </c>
      <c r="L305" s="164" t="s">
        <v>102</v>
      </c>
    </row>
    <row r="306" spans="1:12" ht="37.5" customHeight="1" x14ac:dyDescent="0.3">
      <c r="A306" s="92"/>
      <c r="B306" s="95"/>
      <c r="C306" s="92"/>
      <c r="D306" s="56" t="s">
        <v>11</v>
      </c>
      <c r="E306" s="17">
        <f t="shared" si="124"/>
        <v>0</v>
      </c>
      <c r="F306" s="17">
        <f>F309</f>
        <v>0</v>
      </c>
      <c r="G306" s="17">
        <f t="shared" ref="G306:J306" si="126">G309</f>
        <v>0</v>
      </c>
      <c r="H306" s="17">
        <f t="shared" si="126"/>
        <v>0</v>
      </c>
      <c r="I306" s="17">
        <f t="shared" si="126"/>
        <v>0</v>
      </c>
      <c r="J306" s="17">
        <f t="shared" si="126"/>
        <v>0</v>
      </c>
      <c r="K306" s="170"/>
      <c r="L306" s="165"/>
    </row>
    <row r="307" spans="1:12" ht="37.5" customHeight="1" x14ac:dyDescent="0.3">
      <c r="A307" s="93"/>
      <c r="B307" s="96"/>
      <c r="C307" s="93"/>
      <c r="D307" s="56" t="s">
        <v>20</v>
      </c>
      <c r="E307" s="17">
        <f t="shared" si="124"/>
        <v>400000</v>
      </c>
      <c r="F307" s="17">
        <f>F310</f>
        <v>400000</v>
      </c>
      <c r="G307" s="17">
        <f t="shared" ref="G307:J307" si="127">G310</f>
        <v>0</v>
      </c>
      <c r="H307" s="17">
        <f t="shared" si="127"/>
        <v>0</v>
      </c>
      <c r="I307" s="17">
        <f t="shared" si="127"/>
        <v>0</v>
      </c>
      <c r="J307" s="17">
        <f t="shared" si="127"/>
        <v>0</v>
      </c>
      <c r="K307" s="170"/>
      <c r="L307" s="166"/>
    </row>
    <row r="308" spans="1:12" ht="55.5" customHeight="1" x14ac:dyDescent="0.3">
      <c r="A308" s="91" t="s">
        <v>103</v>
      </c>
      <c r="B308" s="94" t="s">
        <v>222</v>
      </c>
      <c r="C308" s="91" t="s">
        <v>104</v>
      </c>
      <c r="D308" s="56" t="s">
        <v>9</v>
      </c>
      <c r="E308" s="17">
        <f t="shared" si="124"/>
        <v>400000</v>
      </c>
      <c r="F308" s="17">
        <f>F309+F310</f>
        <v>400000</v>
      </c>
      <c r="G308" s="17">
        <f t="shared" ref="G308:J308" si="128">G309+G310</f>
        <v>0</v>
      </c>
      <c r="H308" s="17">
        <f t="shared" si="128"/>
        <v>0</v>
      </c>
      <c r="I308" s="17">
        <f t="shared" si="128"/>
        <v>0</v>
      </c>
      <c r="J308" s="17">
        <f t="shared" si="128"/>
        <v>0</v>
      </c>
      <c r="K308" s="170" t="s">
        <v>19</v>
      </c>
      <c r="L308" s="164" t="s">
        <v>102</v>
      </c>
    </row>
    <row r="309" spans="1:12" ht="67.5" customHeight="1" x14ac:dyDescent="0.3">
      <c r="A309" s="92"/>
      <c r="B309" s="95"/>
      <c r="C309" s="92"/>
      <c r="D309" s="56" t="s">
        <v>11</v>
      </c>
      <c r="E309" s="17">
        <f t="shared" si="124"/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0"/>
      <c r="L309" s="165"/>
    </row>
    <row r="310" spans="1:12" ht="54.75" customHeight="1" x14ac:dyDescent="0.3">
      <c r="A310" s="93"/>
      <c r="B310" s="96"/>
      <c r="C310" s="93"/>
      <c r="D310" s="56" t="s">
        <v>20</v>
      </c>
      <c r="E310" s="17">
        <f t="shared" si="124"/>
        <v>400000</v>
      </c>
      <c r="F310" s="17">
        <v>400000</v>
      </c>
      <c r="G310" s="17">
        <v>0</v>
      </c>
      <c r="H310" s="17">
        <v>0</v>
      </c>
      <c r="I310" s="17">
        <v>0</v>
      </c>
      <c r="J310" s="17">
        <v>0</v>
      </c>
      <c r="K310" s="170"/>
      <c r="L310" s="166"/>
    </row>
    <row r="311" spans="1:12" ht="28.5" customHeight="1" x14ac:dyDescent="0.3">
      <c r="A311" s="101" t="s">
        <v>18</v>
      </c>
      <c r="B311" s="100" t="s">
        <v>160</v>
      </c>
      <c r="C311" s="101" t="s">
        <v>104</v>
      </c>
      <c r="D311" s="53" t="s">
        <v>9</v>
      </c>
      <c r="E311" s="17">
        <f>E312+E313</f>
        <v>0</v>
      </c>
      <c r="F311" s="17">
        <f t="shared" ref="F311:J311" si="129">F312+F313</f>
        <v>0</v>
      </c>
      <c r="G311" s="17">
        <f t="shared" si="129"/>
        <v>0</v>
      </c>
      <c r="H311" s="17">
        <f t="shared" si="129"/>
        <v>0</v>
      </c>
      <c r="I311" s="17">
        <f t="shared" si="129"/>
        <v>0</v>
      </c>
      <c r="J311" s="17">
        <f t="shared" si="129"/>
        <v>0</v>
      </c>
      <c r="K311" s="170" t="s">
        <v>19</v>
      </c>
      <c r="L311" s="123" t="s">
        <v>163</v>
      </c>
    </row>
    <row r="312" spans="1:12" ht="33.75" customHeight="1" x14ac:dyDescent="0.3">
      <c r="A312" s="101"/>
      <c r="B312" s="100"/>
      <c r="C312" s="101"/>
      <c r="D312" s="53" t="s">
        <v>11</v>
      </c>
      <c r="E312" s="17">
        <f>F312+G312+H312+I312+J312</f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0"/>
      <c r="L312" s="123"/>
    </row>
    <row r="313" spans="1:12" ht="33" customHeight="1" x14ac:dyDescent="0.3">
      <c r="A313" s="101"/>
      <c r="B313" s="100"/>
      <c r="C313" s="101"/>
      <c r="D313" s="53" t="s">
        <v>20</v>
      </c>
      <c r="E313" s="17">
        <f>F313+G313+H313+I313+J313</f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0"/>
      <c r="L313" s="123"/>
    </row>
    <row r="314" spans="1:12" ht="30" customHeight="1" x14ac:dyDescent="0.3">
      <c r="A314" s="101" t="s">
        <v>26</v>
      </c>
      <c r="B314" s="100" t="s">
        <v>161</v>
      </c>
      <c r="C314" s="101" t="s">
        <v>104</v>
      </c>
      <c r="D314" s="83" t="s">
        <v>9</v>
      </c>
      <c r="E314" s="17">
        <f>E315+E316</f>
        <v>6565</v>
      </c>
      <c r="F314" s="17">
        <f t="shared" ref="F314:J314" si="130">F315+F316</f>
        <v>1313</v>
      </c>
      <c r="G314" s="17">
        <f t="shared" si="130"/>
        <v>1313</v>
      </c>
      <c r="H314" s="17">
        <f t="shared" si="130"/>
        <v>1313</v>
      </c>
      <c r="I314" s="17">
        <f t="shared" si="130"/>
        <v>1313</v>
      </c>
      <c r="J314" s="17">
        <f t="shared" si="130"/>
        <v>1313</v>
      </c>
      <c r="K314" s="170" t="s">
        <v>19</v>
      </c>
      <c r="L314" s="123"/>
    </row>
    <row r="315" spans="1:12" ht="37.5" customHeight="1" x14ac:dyDescent="0.3">
      <c r="A315" s="101"/>
      <c r="B315" s="100"/>
      <c r="C315" s="101"/>
      <c r="D315" s="83" t="s">
        <v>11</v>
      </c>
      <c r="E315" s="17">
        <f>F315+G315+H315+I315+J315</f>
        <v>6565</v>
      </c>
      <c r="F315" s="17">
        <f>F318</f>
        <v>1313</v>
      </c>
      <c r="G315" s="17">
        <f t="shared" ref="G315:J315" si="131">G318</f>
        <v>1313</v>
      </c>
      <c r="H315" s="17">
        <f t="shared" si="131"/>
        <v>1313</v>
      </c>
      <c r="I315" s="17">
        <f t="shared" si="131"/>
        <v>1313</v>
      </c>
      <c r="J315" s="17">
        <f t="shared" si="131"/>
        <v>1313</v>
      </c>
      <c r="K315" s="170"/>
      <c r="L315" s="123"/>
    </row>
    <row r="316" spans="1:12" ht="37.5" customHeight="1" x14ac:dyDescent="0.3">
      <c r="A316" s="101"/>
      <c r="B316" s="100"/>
      <c r="C316" s="101"/>
      <c r="D316" s="83" t="s">
        <v>20</v>
      </c>
      <c r="E316" s="17">
        <f>F316+G316+H316+I316+J316</f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0"/>
      <c r="L316" s="123"/>
    </row>
    <row r="317" spans="1:12" ht="30.75" customHeight="1" x14ac:dyDescent="0.3">
      <c r="A317" s="101" t="s">
        <v>28</v>
      </c>
      <c r="B317" s="100" t="s">
        <v>162</v>
      </c>
      <c r="C317" s="101" t="s">
        <v>104</v>
      </c>
      <c r="D317" s="83" t="s">
        <v>9</v>
      </c>
      <c r="E317" s="17">
        <f>E318+E319</f>
        <v>6565</v>
      </c>
      <c r="F317" s="17">
        <f t="shared" ref="F317:J317" si="132">F318+F319</f>
        <v>1313</v>
      </c>
      <c r="G317" s="17">
        <f t="shared" si="132"/>
        <v>1313</v>
      </c>
      <c r="H317" s="17">
        <f t="shared" si="132"/>
        <v>1313</v>
      </c>
      <c r="I317" s="17">
        <f t="shared" si="132"/>
        <v>1313</v>
      </c>
      <c r="J317" s="17">
        <f t="shared" si="132"/>
        <v>1313</v>
      </c>
      <c r="K317" s="170" t="s">
        <v>19</v>
      </c>
      <c r="L317" s="123" t="s">
        <v>74</v>
      </c>
    </row>
    <row r="318" spans="1:12" ht="37.5" customHeight="1" x14ac:dyDescent="0.3">
      <c r="A318" s="101"/>
      <c r="B318" s="100"/>
      <c r="C318" s="101"/>
      <c r="D318" s="83" t="s">
        <v>11</v>
      </c>
      <c r="E318" s="1">
        <f>SUM(F318:J318)</f>
        <v>6565</v>
      </c>
      <c r="F318" s="1">
        <v>1313</v>
      </c>
      <c r="G318" s="1">
        <v>1313</v>
      </c>
      <c r="H318" s="1">
        <v>1313</v>
      </c>
      <c r="I318" s="1">
        <v>1313</v>
      </c>
      <c r="J318" s="1">
        <v>1313</v>
      </c>
      <c r="K318" s="170"/>
      <c r="L318" s="123"/>
    </row>
    <row r="319" spans="1:12" ht="63" customHeight="1" x14ac:dyDescent="0.3">
      <c r="A319" s="101"/>
      <c r="B319" s="100"/>
      <c r="C319" s="101"/>
      <c r="D319" s="83" t="s">
        <v>20</v>
      </c>
      <c r="E319" s="1">
        <f>SUM(F319:J319)</f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0"/>
      <c r="L319" s="123"/>
    </row>
    <row r="320" spans="1:12" ht="68.25" customHeight="1" x14ac:dyDescent="0.3">
      <c r="A320" s="91"/>
      <c r="B320" s="91"/>
      <c r="C320" s="91"/>
      <c r="D320" s="14" t="s">
        <v>196</v>
      </c>
      <c r="E320" s="22">
        <f>E321+E322</f>
        <v>406565</v>
      </c>
      <c r="F320" s="22">
        <f t="shared" ref="F320:J320" si="133">F321+F322</f>
        <v>401313</v>
      </c>
      <c r="G320" s="22">
        <f t="shared" si="133"/>
        <v>1313</v>
      </c>
      <c r="H320" s="22">
        <f t="shared" si="133"/>
        <v>1313</v>
      </c>
      <c r="I320" s="22">
        <f t="shared" si="133"/>
        <v>1313</v>
      </c>
      <c r="J320" s="22">
        <f t="shared" si="133"/>
        <v>1313</v>
      </c>
      <c r="K320" s="161"/>
      <c r="L320" s="164"/>
    </row>
    <row r="321" spans="1:12" ht="39.75" customHeight="1" x14ac:dyDescent="0.3">
      <c r="A321" s="92"/>
      <c r="B321" s="92"/>
      <c r="C321" s="92"/>
      <c r="D321" s="14" t="s">
        <v>11</v>
      </c>
      <c r="E321" s="22">
        <f>F321+G321+H321+I321+J321</f>
        <v>6565</v>
      </c>
      <c r="F321" s="22">
        <f>F303+F315</f>
        <v>1313</v>
      </c>
      <c r="G321" s="22">
        <f t="shared" ref="G321:J321" si="134">G303+G315</f>
        <v>1313</v>
      </c>
      <c r="H321" s="22">
        <f t="shared" si="134"/>
        <v>1313</v>
      </c>
      <c r="I321" s="22">
        <f t="shared" si="134"/>
        <v>1313</v>
      </c>
      <c r="J321" s="22">
        <f t="shared" si="134"/>
        <v>1313</v>
      </c>
      <c r="K321" s="162"/>
      <c r="L321" s="165"/>
    </row>
    <row r="322" spans="1:12" ht="39.75" customHeight="1" x14ac:dyDescent="0.3">
      <c r="A322" s="93"/>
      <c r="B322" s="93"/>
      <c r="C322" s="93"/>
      <c r="D322" s="14" t="s">
        <v>20</v>
      </c>
      <c r="E322" s="22">
        <f>F322+G322+H322+I322+J322</f>
        <v>400000</v>
      </c>
      <c r="F322" s="22">
        <f>F304+F316</f>
        <v>400000</v>
      </c>
      <c r="G322" s="22">
        <f t="shared" ref="G322:J322" si="135">G304+G316</f>
        <v>0</v>
      </c>
      <c r="H322" s="22">
        <f t="shared" si="135"/>
        <v>0</v>
      </c>
      <c r="I322" s="22">
        <f t="shared" si="135"/>
        <v>0</v>
      </c>
      <c r="J322" s="22">
        <f t="shared" si="135"/>
        <v>0</v>
      </c>
      <c r="K322" s="163"/>
      <c r="L322" s="166"/>
    </row>
    <row r="323" spans="1:12" ht="28.5" customHeight="1" x14ac:dyDescent="0.3">
      <c r="A323" s="151"/>
      <c r="B323" s="151"/>
      <c r="C323" s="151"/>
      <c r="D323" s="28" t="s">
        <v>52</v>
      </c>
      <c r="E323" s="15">
        <f t="shared" ref="E323:J323" si="136">SUM(E324:E327)</f>
        <v>7188331.7689999994</v>
      </c>
      <c r="F323" s="15">
        <f>SUM(F324:F327)</f>
        <v>1466996.469</v>
      </c>
      <c r="G323" s="15">
        <f t="shared" si="136"/>
        <v>1449807.08</v>
      </c>
      <c r="H323" s="15">
        <f t="shared" si="136"/>
        <v>949869.52000000014</v>
      </c>
      <c r="I323" s="15">
        <f t="shared" si="136"/>
        <v>2337323.27</v>
      </c>
      <c r="J323" s="15">
        <f t="shared" si="136"/>
        <v>984335.43</v>
      </c>
      <c r="K323" s="167"/>
      <c r="L323" s="164"/>
    </row>
    <row r="324" spans="1:12" ht="31.5" customHeight="1" x14ac:dyDescent="0.3">
      <c r="A324" s="152"/>
      <c r="B324" s="152"/>
      <c r="C324" s="152"/>
      <c r="D324" s="27" t="s">
        <v>10</v>
      </c>
      <c r="E324" s="15">
        <f>F324+G324+H324+I324+J324</f>
        <v>41160.300000000003</v>
      </c>
      <c r="F324" s="15">
        <f>F95</f>
        <v>0</v>
      </c>
      <c r="G324" s="15">
        <f>G95</f>
        <v>0</v>
      </c>
      <c r="H324" s="15">
        <f>H95</f>
        <v>41160.300000000003</v>
      </c>
      <c r="I324" s="15">
        <f>I95</f>
        <v>0</v>
      </c>
      <c r="J324" s="15">
        <f>J95</f>
        <v>0</v>
      </c>
      <c r="K324" s="168"/>
      <c r="L324" s="165"/>
    </row>
    <row r="325" spans="1:12" ht="35.25" customHeight="1" x14ac:dyDescent="0.3">
      <c r="A325" s="152"/>
      <c r="B325" s="152"/>
      <c r="C325" s="152"/>
      <c r="D325" s="28" t="s">
        <v>11</v>
      </c>
      <c r="E325" s="15">
        <f>F325+G325+H325+I325+J325</f>
        <v>4444343.83</v>
      </c>
      <c r="F325" s="15">
        <f>F233+F299+F96+F149+F321+F276</f>
        <v>714630.92</v>
      </c>
      <c r="G325" s="15">
        <f>G233+G299+G96+G149+G321+G276</f>
        <v>1018485.78</v>
      </c>
      <c r="H325" s="15">
        <f>H233+H299+H96+H149+H321+H276</f>
        <v>665892.30000000005</v>
      </c>
      <c r="I325" s="15">
        <f>I233+I299+I96+I149+I321+I276</f>
        <v>1444570.79</v>
      </c>
      <c r="J325" s="15">
        <f>J233+J299+J96+J149+J321+J276</f>
        <v>600764.04</v>
      </c>
      <c r="K325" s="168"/>
      <c r="L325" s="165"/>
    </row>
    <row r="326" spans="1:12" ht="35.25" customHeight="1" x14ac:dyDescent="0.3">
      <c r="A326" s="152"/>
      <c r="B326" s="152"/>
      <c r="C326" s="152"/>
      <c r="D326" s="14" t="s">
        <v>20</v>
      </c>
      <c r="E326" s="15">
        <f>SUM(F326:J326)</f>
        <v>2702827.639</v>
      </c>
      <c r="F326" s="15">
        <f>F234+F300+F97+F150+F277+F286+F322</f>
        <v>752365.549</v>
      </c>
      <c r="G326" s="15">
        <f>G234+G300+G97+G150+G277+G286+G322</f>
        <v>431321.3</v>
      </c>
      <c r="H326" s="15">
        <f>H234+H300+H97+H150+H277+H286+H322</f>
        <v>242816.92</v>
      </c>
      <c r="I326" s="15">
        <f>I234+I300+I97+I150+I277+I286+I322</f>
        <v>892752.48</v>
      </c>
      <c r="J326" s="15">
        <f>J234+J300+J97+J150+J277+J286+J322</f>
        <v>383571.39</v>
      </c>
      <c r="K326" s="168"/>
      <c r="L326" s="165"/>
    </row>
    <row r="327" spans="1:12" ht="28.5" customHeight="1" x14ac:dyDescent="0.3">
      <c r="A327" s="153"/>
      <c r="B327" s="153"/>
      <c r="C327" s="153"/>
      <c r="D327" s="28" t="s">
        <v>13</v>
      </c>
      <c r="E327" s="15">
        <f>SUM(F327:J327)</f>
        <v>0</v>
      </c>
      <c r="F327" s="15">
        <f>F151+F235</f>
        <v>0</v>
      </c>
      <c r="G327" s="15">
        <f>G151+G235</f>
        <v>0</v>
      </c>
      <c r="H327" s="15">
        <f>H151+H235</f>
        <v>0</v>
      </c>
      <c r="I327" s="15">
        <f>I151+I235</f>
        <v>0</v>
      </c>
      <c r="J327" s="15">
        <f>J151+J235</f>
        <v>0</v>
      </c>
      <c r="K327" s="169"/>
      <c r="L327" s="166"/>
    </row>
    <row r="328" spans="1:12" ht="28.5" customHeight="1" x14ac:dyDescent="0.3">
      <c r="A328" s="174"/>
      <c r="B328" s="174"/>
      <c r="C328" s="174"/>
      <c r="D328" s="175"/>
      <c r="E328" s="176"/>
      <c r="F328" s="176"/>
      <c r="G328" s="176"/>
      <c r="H328" s="176"/>
      <c r="I328" s="176"/>
      <c r="J328" s="176"/>
      <c r="K328" s="177"/>
      <c r="L328" s="178"/>
    </row>
    <row r="329" spans="1:12" ht="18" customHeight="1" x14ac:dyDescent="0.3">
      <c r="B329" s="3"/>
      <c r="C329" s="3"/>
      <c r="D329" s="3"/>
      <c r="E329" s="31"/>
      <c r="F329" s="31"/>
      <c r="G329" s="30"/>
      <c r="H329" s="3"/>
      <c r="I329" s="3"/>
      <c r="J329" s="3"/>
    </row>
    <row r="330" spans="1:12" ht="21" customHeight="1" x14ac:dyDescent="0.3">
      <c r="B330" s="3" t="s">
        <v>92</v>
      </c>
      <c r="C330" s="3"/>
      <c r="D330" s="3"/>
      <c r="E330" s="3"/>
      <c r="F330" s="31"/>
      <c r="G330" s="30"/>
      <c r="H330" s="31"/>
      <c r="I330" s="31"/>
      <c r="J330" s="31"/>
      <c r="K330" s="3" t="s">
        <v>93</v>
      </c>
    </row>
    <row r="331" spans="1:12" ht="21.75" customHeight="1" x14ac:dyDescent="0.3">
      <c r="B331" s="3"/>
      <c r="C331" s="3"/>
      <c r="D331" s="3"/>
      <c r="E331" s="3"/>
      <c r="F331" s="31"/>
      <c r="G331" s="30"/>
      <c r="H331" s="31"/>
      <c r="I331" s="3"/>
      <c r="J331" s="3"/>
      <c r="K331" s="3"/>
    </row>
    <row r="332" spans="1:12" ht="23.65" customHeight="1" x14ac:dyDescent="0.3">
      <c r="B332" s="3"/>
      <c r="C332" s="3"/>
      <c r="D332" s="3"/>
      <c r="E332" s="3"/>
      <c r="F332" s="31"/>
      <c r="G332" s="30"/>
      <c r="H332" s="31"/>
      <c r="I332" s="3"/>
      <c r="J332" s="3"/>
      <c r="K332" s="3"/>
    </row>
    <row r="333" spans="1:12" ht="21" customHeight="1" x14ac:dyDescent="0.3">
      <c r="B333" s="3" t="s">
        <v>205</v>
      </c>
      <c r="C333" s="3"/>
      <c r="D333" s="3"/>
      <c r="E333" s="3"/>
      <c r="F333" s="31"/>
      <c r="G333" s="3"/>
      <c r="H333" s="3"/>
      <c r="I333" s="3"/>
      <c r="J333" s="3"/>
      <c r="K333" s="3" t="s">
        <v>202</v>
      </c>
    </row>
    <row r="334" spans="1:12" ht="21" customHeight="1" x14ac:dyDescent="0.3">
      <c r="B334" s="3"/>
      <c r="C334" s="3"/>
      <c r="D334" s="3"/>
      <c r="E334" s="3"/>
      <c r="F334" s="31"/>
      <c r="G334" s="30"/>
      <c r="H334" s="3"/>
      <c r="I334" s="3"/>
      <c r="J334" s="3"/>
      <c r="K334" s="3"/>
    </row>
    <row r="335" spans="1:12" ht="21" customHeight="1" x14ac:dyDescent="0.3">
      <c r="C335" s="3"/>
    </row>
    <row r="336" spans="1:12" ht="21" customHeight="1" x14ac:dyDescent="0.3"/>
  </sheetData>
  <mergeCells count="444">
    <mergeCell ref="B39:B42"/>
    <mergeCell ref="C39:C42"/>
    <mergeCell ref="K39:K42"/>
    <mergeCell ref="L39:L42"/>
    <mergeCell ref="K68:K70"/>
    <mergeCell ref="L68:L70"/>
    <mergeCell ref="A65:A67"/>
    <mergeCell ref="B65:B67"/>
    <mergeCell ref="C65:C67"/>
    <mergeCell ref="K65:K67"/>
    <mergeCell ref="L65:L67"/>
    <mergeCell ref="B71:B73"/>
    <mergeCell ref="A35:A38"/>
    <mergeCell ref="B35:B38"/>
    <mergeCell ref="C35:C38"/>
    <mergeCell ref="K35:K38"/>
    <mergeCell ref="L35:L38"/>
    <mergeCell ref="A47:A50"/>
    <mergeCell ref="B47:B50"/>
    <mergeCell ref="C47:C50"/>
    <mergeCell ref="K47:K50"/>
    <mergeCell ref="L47:L50"/>
    <mergeCell ref="A43:A46"/>
    <mergeCell ref="B43:B46"/>
    <mergeCell ref="C43:C46"/>
    <mergeCell ref="K43:K46"/>
    <mergeCell ref="L43:L46"/>
    <mergeCell ref="A39:A42"/>
    <mergeCell ref="A62:A64"/>
    <mergeCell ref="B62:B64"/>
    <mergeCell ref="C62:C64"/>
    <mergeCell ref="K62:K64"/>
    <mergeCell ref="L62:L64"/>
    <mergeCell ref="C80:C82"/>
    <mergeCell ref="K80:K82"/>
    <mergeCell ref="L80:L82"/>
    <mergeCell ref="A74:A76"/>
    <mergeCell ref="B74:B76"/>
    <mergeCell ref="C74:C76"/>
    <mergeCell ref="K74:K76"/>
    <mergeCell ref="L74:L76"/>
    <mergeCell ref="A77:A79"/>
    <mergeCell ref="B77:B79"/>
    <mergeCell ref="C77:C79"/>
    <mergeCell ref="K77:K79"/>
    <mergeCell ref="L77:L79"/>
    <mergeCell ref="C71:C73"/>
    <mergeCell ref="K71:K73"/>
    <mergeCell ref="L71:L73"/>
    <mergeCell ref="A68:A70"/>
    <mergeCell ref="B68:B70"/>
    <mergeCell ref="C68:C70"/>
    <mergeCell ref="K267:K270"/>
    <mergeCell ref="L267:L270"/>
    <mergeCell ref="A308:A310"/>
    <mergeCell ref="B308:B310"/>
    <mergeCell ref="C308:C310"/>
    <mergeCell ref="K308:K310"/>
    <mergeCell ref="L308:L310"/>
    <mergeCell ref="A305:A307"/>
    <mergeCell ref="B305:B307"/>
    <mergeCell ref="C305:C307"/>
    <mergeCell ref="K305:K307"/>
    <mergeCell ref="L305:L307"/>
    <mergeCell ref="L291:L293"/>
    <mergeCell ref="C288:C290"/>
    <mergeCell ref="B288:B290"/>
    <mergeCell ref="B287:L287"/>
    <mergeCell ref="A291:A293"/>
    <mergeCell ref="B291:B293"/>
    <mergeCell ref="C291:C293"/>
    <mergeCell ref="K291:K293"/>
    <mergeCell ref="C285:C286"/>
    <mergeCell ref="K288:K290"/>
    <mergeCell ref="K280:K281"/>
    <mergeCell ref="L280:L281"/>
    <mergeCell ref="B311:B313"/>
    <mergeCell ref="C311:C313"/>
    <mergeCell ref="K311:K313"/>
    <mergeCell ref="L288:L290"/>
    <mergeCell ref="K285:K286"/>
    <mergeCell ref="L285:L286"/>
    <mergeCell ref="B285:B286"/>
    <mergeCell ref="A289:A290"/>
    <mergeCell ref="L317:L319"/>
    <mergeCell ref="A314:A316"/>
    <mergeCell ref="B314:B316"/>
    <mergeCell ref="C314:C316"/>
    <mergeCell ref="K314:K316"/>
    <mergeCell ref="L314:L316"/>
    <mergeCell ref="L311:L313"/>
    <mergeCell ref="A317:A319"/>
    <mergeCell ref="B317:B319"/>
    <mergeCell ref="C317:C319"/>
    <mergeCell ref="K317:K319"/>
    <mergeCell ref="B298:B300"/>
    <mergeCell ref="L94:L98"/>
    <mergeCell ref="A94:A98"/>
    <mergeCell ref="B99:L99"/>
    <mergeCell ref="A320:A322"/>
    <mergeCell ref="B320:B322"/>
    <mergeCell ref="C320:C322"/>
    <mergeCell ref="K320:K322"/>
    <mergeCell ref="L320:L322"/>
    <mergeCell ref="B323:B327"/>
    <mergeCell ref="C323:C327"/>
    <mergeCell ref="C298:C300"/>
    <mergeCell ref="A298:A300"/>
    <mergeCell ref="A323:A327"/>
    <mergeCell ref="K298:K300"/>
    <mergeCell ref="L298:L300"/>
    <mergeCell ref="K323:K327"/>
    <mergeCell ref="L323:L327"/>
    <mergeCell ref="A301:L301"/>
    <mergeCell ref="A302:A304"/>
    <mergeCell ref="B302:B304"/>
    <mergeCell ref="C302:C304"/>
    <mergeCell ref="K302:K304"/>
    <mergeCell ref="L302:L304"/>
    <mergeCell ref="A311:A313"/>
    <mergeCell ref="A108:A110"/>
    <mergeCell ref="C104:C107"/>
    <mergeCell ref="K139:K142"/>
    <mergeCell ref="L139:L142"/>
    <mergeCell ref="A11:A14"/>
    <mergeCell ref="B11:B14"/>
    <mergeCell ref="C11:C14"/>
    <mergeCell ref="K11:K14"/>
    <mergeCell ref="L11:L14"/>
    <mergeCell ref="B15:B18"/>
    <mergeCell ref="A15:A18"/>
    <mergeCell ref="C15:C18"/>
    <mergeCell ref="K15:K18"/>
    <mergeCell ref="L15:L18"/>
    <mergeCell ref="B104:B107"/>
    <mergeCell ref="K104:K107"/>
    <mergeCell ref="L104:L107"/>
    <mergeCell ref="B135:B138"/>
    <mergeCell ref="C135:C138"/>
    <mergeCell ref="A125:A128"/>
    <mergeCell ref="B125:B128"/>
    <mergeCell ref="A117:A119"/>
    <mergeCell ref="A111:A113"/>
    <mergeCell ref="L120:L122"/>
    <mergeCell ref="C108:C110"/>
    <mergeCell ref="B117:B119"/>
    <mergeCell ref="B111:B113"/>
    <mergeCell ref="B139:B142"/>
    <mergeCell ref="B143:B146"/>
    <mergeCell ref="B147:B151"/>
    <mergeCell ref="C147:C151"/>
    <mergeCell ref="C139:C142"/>
    <mergeCell ref="C143:C146"/>
    <mergeCell ref="C114:C116"/>
    <mergeCell ref="B120:B122"/>
    <mergeCell ref="C120:C122"/>
    <mergeCell ref="C117:C119"/>
    <mergeCell ref="B114:B116"/>
    <mergeCell ref="K265:K266"/>
    <mergeCell ref="L265:L266"/>
    <mergeCell ref="A221:A224"/>
    <mergeCell ref="C111:C113"/>
    <mergeCell ref="A147:A151"/>
    <mergeCell ref="A241:A244"/>
    <mergeCell ref="B241:B244"/>
    <mergeCell ref="L215:L217"/>
    <mergeCell ref="K111:K113"/>
    <mergeCell ref="A139:A142"/>
    <mergeCell ref="K114:K116"/>
    <mergeCell ref="A120:A122"/>
    <mergeCell ref="C212:C214"/>
    <mergeCell ref="B221:B224"/>
    <mergeCell ref="L250:L251"/>
    <mergeCell ref="L221:L224"/>
    <mergeCell ref="L232:L235"/>
    <mergeCell ref="K232:K235"/>
    <mergeCell ref="C221:C224"/>
    <mergeCell ref="A236:L236"/>
    <mergeCell ref="A237:A240"/>
    <mergeCell ref="B237:B240"/>
    <mergeCell ref="C237:C240"/>
    <mergeCell ref="K237:K240"/>
    <mergeCell ref="A250:A251"/>
    <mergeCell ref="L245:L248"/>
    <mergeCell ref="C232:C235"/>
    <mergeCell ref="B232:B235"/>
    <mergeCell ref="A215:A217"/>
    <mergeCell ref="K221:K224"/>
    <mergeCell ref="L237:L240"/>
    <mergeCell ref="C275:C278"/>
    <mergeCell ref="A262:A264"/>
    <mergeCell ref="B262:B264"/>
    <mergeCell ref="A275:A278"/>
    <mergeCell ref="B272:B273"/>
    <mergeCell ref="A218:A220"/>
    <mergeCell ref="L218:L220"/>
    <mergeCell ref="L241:L244"/>
    <mergeCell ref="A226:A228"/>
    <mergeCell ref="B226:B228"/>
    <mergeCell ref="C226:C228"/>
    <mergeCell ref="K226:K228"/>
    <mergeCell ref="L226:L228"/>
    <mergeCell ref="A245:A248"/>
    <mergeCell ref="B245:B248"/>
    <mergeCell ref="C245:C248"/>
    <mergeCell ref="K245:K248"/>
    <mergeCell ref="B152:L152"/>
    <mergeCell ref="L212:L214"/>
    <mergeCell ref="B279:L279"/>
    <mergeCell ref="B280:B281"/>
    <mergeCell ref="C280:C281"/>
    <mergeCell ref="B218:B220"/>
    <mergeCell ref="B265:B266"/>
    <mergeCell ref="C215:C217"/>
    <mergeCell ref="K173:K175"/>
    <mergeCell ref="L173:L175"/>
    <mergeCell ref="K176:K178"/>
    <mergeCell ref="K179:K181"/>
    <mergeCell ref="K182:K184"/>
    <mergeCell ref="L176:L178"/>
    <mergeCell ref="L179:L181"/>
    <mergeCell ref="L182:L184"/>
    <mergeCell ref="K262:K264"/>
    <mergeCell ref="A249:L249"/>
    <mergeCell ref="L262:L264"/>
    <mergeCell ref="C218:C220"/>
    <mergeCell ref="K218:K220"/>
    <mergeCell ref="C241:C244"/>
    <mergeCell ref="K241:K244"/>
    <mergeCell ref="C272:C273"/>
    <mergeCell ref="C262:C264"/>
    <mergeCell ref="B250:B251"/>
    <mergeCell ref="C250:C251"/>
    <mergeCell ref="K250:K251"/>
    <mergeCell ref="A265:A266"/>
    <mergeCell ref="C265:C266"/>
    <mergeCell ref="B212:B214"/>
    <mergeCell ref="A6:L6"/>
    <mergeCell ref="A2:L2"/>
    <mergeCell ref="A7:A8"/>
    <mergeCell ref="B7:B8"/>
    <mergeCell ref="D7:D8"/>
    <mergeCell ref="A4:L4"/>
    <mergeCell ref="A5:L5"/>
    <mergeCell ref="E7:E8"/>
    <mergeCell ref="F7:J7"/>
    <mergeCell ref="C7:C8"/>
    <mergeCell ref="K7:K8"/>
    <mergeCell ref="L7:L8"/>
    <mergeCell ref="B10:L10"/>
    <mergeCell ref="K59:K61"/>
    <mergeCell ref="K147:K151"/>
    <mergeCell ref="K51:K54"/>
    <mergeCell ref="L51:L54"/>
    <mergeCell ref="C55:C58"/>
    <mergeCell ref="C51:C54"/>
    <mergeCell ref="K55:K58"/>
    <mergeCell ref="L55:L58"/>
    <mergeCell ref="L83:L86"/>
    <mergeCell ref="C59:C61"/>
    <mergeCell ref="L135:L138"/>
    <mergeCell ref="K117:K119"/>
    <mergeCell ref="L117:L119"/>
    <mergeCell ref="C94:C98"/>
    <mergeCell ref="C125:C128"/>
    <mergeCell ref="L59:L61"/>
    <mergeCell ref="C83:C86"/>
    <mergeCell ref="K83:K86"/>
    <mergeCell ref="K135:K138"/>
    <mergeCell ref="K87:K89"/>
    <mergeCell ref="L111:L113"/>
    <mergeCell ref="K94:K98"/>
    <mergeCell ref="L108:L110"/>
    <mergeCell ref="C90:C92"/>
    <mergeCell ref="K90:K92"/>
    <mergeCell ref="L90:L92"/>
    <mergeCell ref="C100:C103"/>
    <mergeCell ref="K100:K103"/>
    <mergeCell ref="L100:L103"/>
    <mergeCell ref="L114:L116"/>
    <mergeCell ref="L125:L128"/>
    <mergeCell ref="K125:K128"/>
    <mergeCell ref="K120:K122"/>
    <mergeCell ref="K108:K110"/>
    <mergeCell ref="K143:K146"/>
    <mergeCell ref="L143:L146"/>
    <mergeCell ref="L147:L151"/>
    <mergeCell ref="A143:A146"/>
    <mergeCell ref="A285:A286"/>
    <mergeCell ref="L275:L278"/>
    <mergeCell ref="B275:B278"/>
    <mergeCell ref="K275:K278"/>
    <mergeCell ref="A232:A235"/>
    <mergeCell ref="A212:A214"/>
    <mergeCell ref="K215:K217"/>
    <mergeCell ref="K212:K214"/>
    <mergeCell ref="B215:B217"/>
    <mergeCell ref="A267:A270"/>
    <mergeCell ref="B267:B270"/>
    <mergeCell ref="C267:C270"/>
    <mergeCell ref="A272:A273"/>
    <mergeCell ref="K272:K273"/>
    <mergeCell ref="L272:L273"/>
    <mergeCell ref="B173:B175"/>
    <mergeCell ref="A153:A156"/>
    <mergeCell ref="B153:B156"/>
    <mergeCell ref="C153:C156"/>
    <mergeCell ref="K153:K156"/>
    <mergeCell ref="L153:L156"/>
    <mergeCell ref="B157:B160"/>
    <mergeCell ref="A157:A160"/>
    <mergeCell ref="C157:C160"/>
    <mergeCell ref="K157:K160"/>
    <mergeCell ref="L157:L160"/>
    <mergeCell ref="A167:A169"/>
    <mergeCell ref="B167:B169"/>
    <mergeCell ref="C167:C169"/>
    <mergeCell ref="K167:K169"/>
    <mergeCell ref="L167:L169"/>
    <mergeCell ref="A161:A163"/>
    <mergeCell ref="B161:B163"/>
    <mergeCell ref="C161:C163"/>
    <mergeCell ref="K161:K163"/>
    <mergeCell ref="L161:L163"/>
    <mergeCell ref="A164:A166"/>
    <mergeCell ref="B164:B166"/>
    <mergeCell ref="C164:C166"/>
    <mergeCell ref="K164:K166"/>
    <mergeCell ref="L164:L166"/>
    <mergeCell ref="C170:C172"/>
    <mergeCell ref="K170:K172"/>
    <mergeCell ref="L170:L172"/>
    <mergeCell ref="A206:A208"/>
    <mergeCell ref="B206:B208"/>
    <mergeCell ref="C206:C208"/>
    <mergeCell ref="K206:K208"/>
    <mergeCell ref="L206:L208"/>
    <mergeCell ref="A203:A205"/>
    <mergeCell ref="B203:B205"/>
    <mergeCell ref="C203:C205"/>
    <mergeCell ref="K203:K205"/>
    <mergeCell ref="L203:L205"/>
    <mergeCell ref="L185:L187"/>
    <mergeCell ref="C173:C175"/>
    <mergeCell ref="B194:B196"/>
    <mergeCell ref="C194:C196"/>
    <mergeCell ref="K194:K196"/>
    <mergeCell ref="L194:L196"/>
    <mergeCell ref="A194:A196"/>
    <mergeCell ref="A200:A202"/>
    <mergeCell ref="B200:B202"/>
    <mergeCell ref="L200:L202"/>
    <mergeCell ref="A173:A175"/>
    <mergeCell ref="B176:B178"/>
    <mergeCell ref="B179:B181"/>
    <mergeCell ref="B182:B184"/>
    <mergeCell ref="C176:C178"/>
    <mergeCell ref="C179:C181"/>
    <mergeCell ref="C182:C184"/>
    <mergeCell ref="A176:A178"/>
    <mergeCell ref="A179:A181"/>
    <mergeCell ref="A182:A184"/>
    <mergeCell ref="A188:A190"/>
    <mergeCell ref="C188:C190"/>
    <mergeCell ref="K188:K190"/>
    <mergeCell ref="L188:L190"/>
    <mergeCell ref="L191:L193"/>
    <mergeCell ref="A191:A193"/>
    <mergeCell ref="C191:C193"/>
    <mergeCell ref="K191:K193"/>
    <mergeCell ref="B188:B190"/>
    <mergeCell ref="B191:B193"/>
    <mergeCell ref="A197:A199"/>
    <mergeCell ref="C209:C211"/>
    <mergeCell ref="K209:K211"/>
    <mergeCell ref="L209:L211"/>
    <mergeCell ref="A19:A22"/>
    <mergeCell ref="B19:B22"/>
    <mergeCell ref="C19:C22"/>
    <mergeCell ref="K19:K22"/>
    <mergeCell ref="L19:L22"/>
    <mergeCell ref="B23:B26"/>
    <mergeCell ref="A23:A26"/>
    <mergeCell ref="C23:C26"/>
    <mergeCell ref="K23:K26"/>
    <mergeCell ref="L23:L26"/>
    <mergeCell ref="A27:A30"/>
    <mergeCell ref="C27:C30"/>
    <mergeCell ref="K27:K30"/>
    <mergeCell ref="L27:L30"/>
    <mergeCell ref="A31:A34"/>
    <mergeCell ref="A185:A187"/>
    <mergeCell ref="B185:B187"/>
    <mergeCell ref="C185:C187"/>
    <mergeCell ref="K185:K187"/>
    <mergeCell ref="C200:C202"/>
    <mergeCell ref="K200:K202"/>
    <mergeCell ref="A55:A58"/>
    <mergeCell ref="B55:B58"/>
    <mergeCell ref="B51:B54"/>
    <mergeCell ref="A83:A86"/>
    <mergeCell ref="A59:A61"/>
    <mergeCell ref="B59:B61"/>
    <mergeCell ref="B83:B86"/>
    <mergeCell ref="A209:A211"/>
    <mergeCell ref="B209:B211"/>
    <mergeCell ref="A170:A172"/>
    <mergeCell ref="B170:B172"/>
    <mergeCell ref="A90:A92"/>
    <mergeCell ref="B90:B92"/>
    <mergeCell ref="A100:A103"/>
    <mergeCell ref="A104:A107"/>
    <mergeCell ref="B100:B103"/>
    <mergeCell ref="A114:A116"/>
    <mergeCell ref="A135:A138"/>
    <mergeCell ref="B108:B110"/>
    <mergeCell ref="B94:B98"/>
    <mergeCell ref="A80:A82"/>
    <mergeCell ref="B80:B82"/>
    <mergeCell ref="A71:A73"/>
    <mergeCell ref="B197:B199"/>
    <mergeCell ref="C197:C199"/>
    <mergeCell ref="K197:K199"/>
    <mergeCell ref="L197:L199"/>
    <mergeCell ref="L87:L89"/>
    <mergeCell ref="C87:C89"/>
    <mergeCell ref="B87:B89"/>
    <mergeCell ref="A87:A89"/>
    <mergeCell ref="B27:B30"/>
    <mergeCell ref="B31:B34"/>
    <mergeCell ref="K31:K34"/>
    <mergeCell ref="L31:L34"/>
    <mergeCell ref="C31:C34"/>
    <mergeCell ref="A132:A134"/>
    <mergeCell ref="B132:B134"/>
    <mergeCell ref="C132:C134"/>
    <mergeCell ref="K132:K134"/>
    <mergeCell ref="L132:L134"/>
    <mergeCell ref="A129:A131"/>
    <mergeCell ref="B129:B131"/>
    <mergeCell ref="C129:C131"/>
    <mergeCell ref="K129:K131"/>
    <mergeCell ref="L129:L131"/>
    <mergeCell ref="A51:A54"/>
  </mergeCells>
  <printOptions horizontalCentered="1"/>
  <pageMargins left="0.25" right="0.25" top="0.75" bottom="0.75" header="0.3" footer="0.3"/>
  <pageSetup paperSize="9" scale="47" fitToHeight="0" orientation="landscape" r:id="rId1"/>
  <headerFooter differentFirst="1">
    <oddHeader>&amp;C&amp;P</oddHeader>
  </headerFooter>
  <rowBreaks count="15" manualBreakCount="15">
    <brk id="30" max="11" man="1"/>
    <brk id="50" max="11" man="1"/>
    <brk id="76" max="11" man="1"/>
    <brk id="98" max="11" man="1"/>
    <brk id="123" max="11" man="1"/>
    <brk id="142" max="11" man="1"/>
    <brk id="166" max="11" man="1"/>
    <brk id="193" max="11" man="1"/>
    <brk id="217" max="11" man="1"/>
    <brk id="235" max="11" man="1"/>
    <brk id="254" max="11" man="1"/>
    <brk id="266" max="11" man="1"/>
    <brk id="283" max="11" man="1"/>
    <brk id="300" max="11" man="1"/>
    <brk id="3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Ирина Анатольевна</dc:creator>
  <cp:lastModifiedBy>Кравченко Ирина Анатольевна</cp:lastModifiedBy>
  <cp:lastPrinted>2022-12-06T14:55:34Z</cp:lastPrinted>
  <dcterms:created xsi:type="dcterms:W3CDTF">2020-12-02T11:51:27Z</dcterms:created>
  <dcterms:modified xsi:type="dcterms:W3CDTF">2022-12-06T14:55:36Z</dcterms:modified>
</cp:coreProperties>
</file>