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516" windowWidth="23256" windowHeight="13176"/>
  </bookViews>
  <sheets>
    <sheet name="Лист 1" sheetId="1" r:id="rId1"/>
  </sheets>
  <definedNames>
    <definedName name="_xlnm.Print_Titles" localSheetId="0">'Лист 1'!#REF!</definedName>
  </definedName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 l="1"/>
  <c r="C27" i="1"/>
  <c r="B27" i="1"/>
  <c r="K24" i="1" l="1"/>
  <c r="J24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7" i="1"/>
  <c r="I27" i="1" l="1"/>
  <c r="H27" i="1" l="1"/>
  <c r="J27" i="1" l="1"/>
  <c r="K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K7" i="1"/>
  <c r="J7" i="1"/>
</calcChain>
</file>

<file path=xl/sharedStrings.xml><?xml version="1.0" encoding="utf-8"?>
<sst xmlns="http://schemas.openxmlformats.org/spreadsheetml/2006/main" count="34" uniqueCount="34">
  <si>
    <t>Всего: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</si>
  <si>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</si>
  <si>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</si>
  <si>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</si>
  <si>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</si>
  <si>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</si>
  <si>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</si>
  <si>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</si>
  <si>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</si>
  <si>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</si>
  <si>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</si>
  <si>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</si>
  <si>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</si>
  <si>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</si>
  <si>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</si>
  <si>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</si>
  <si>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</si>
  <si>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</si>
  <si>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</si>
  <si>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</si>
  <si>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</si>
  <si>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 xml:space="preserve">Наименование </t>
  </si>
  <si>
    <t xml:space="preserve">       Муниципальная программа "Переселение граждан из аварийного жилищного фонда"</t>
  </si>
  <si>
    <t>План 2022 года</t>
  </si>
  <si>
    <t>План 2023 года</t>
  </si>
  <si>
    <t>% исполнения плана 2023 года</t>
  </si>
  <si>
    <t>Кассовый план за 9 месяцев 2022 года</t>
  </si>
  <si>
    <t>Исполнено за 9 месяцев 2022 года</t>
  </si>
  <si>
    <t>Кассовый план за 9 месяцев 2023 года</t>
  </si>
  <si>
    <t>Исполнено за 9 месяцев 2023 года</t>
  </si>
  <si>
    <t>% исполнения кассового плана за 9 месяцев 2022 года</t>
  </si>
  <si>
    <t>% исполнения кассового плана за 9 месяцев 2023 года</t>
  </si>
  <si>
    <t>Исполнение бюджета Одинцовского городского округа за 9 месяцев 2022 года и 9 месяцев 2023 года в разрезе муниципальных программ</t>
  </si>
  <si>
    <t>% исполнения плана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</si>
</sst>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\ ;[Red]\-#,##0.00"/>
    <numFmt numFmtId="165" formatCode="0.000"/>
    <numFmt numFmtId="166" formatCode="#,##0.000"/>
    <numFmt numFmtId="167" formatCode="_-* #,##0.000\ _₽_-;\-* #,##0.000\ _₽_-;_-* &quot;-&quot;??\ _₽_-;_-@_-"/>
  </numFmts>
  <fonts count="8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1" fillId="0" borderId="0"/>
    <xf numFmtId="43" fontId="7" fillId="0" borderId="0" applyFont="0" applyFill="0" applyBorder="0" applyAlignment="0" applyProtection="0"/>
  </cellStyleXfs>
  <cellXfs count="19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166" fontId="5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167" fontId="6" fillId="0" borderId="1" xfId="2" applyNumberFormat="1" applyFont="1" applyFill="1" applyBorder="1" applyAlignment="1">
      <alignment horizontal="right" wrapText="1"/>
    </xf>
    <xf numFmtId="165" fontId="6" fillId="0" borderId="1" xfId="1" applyNumberFormat="1" applyFont="1" applyFill="1" applyBorder="1" applyAlignment="1">
      <alignment horizontal="right" wrapText="1"/>
    </xf>
    <xf numFmtId="166" fontId="6" fillId="0" borderId="1" xfId="1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</cellXfs>
  <cellStyles count="3">
    <cellStyle name="Обычный" xfId="0" builtinId="0"/>
    <cellStyle name="Обычный_Лист 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7" zoomScale="85" zoomScaleNormal="85" workbookViewId="0">
      <selection activeCell="H6" sqref="H6"/>
    </sheetView>
  </sheetViews>
  <sheetFormatPr defaultColWidth="8.88671875" defaultRowHeight="13.8" x14ac:dyDescent="0.25"/>
  <cols>
    <col min="1" max="1" width="95.6640625" style="12" customWidth="1"/>
    <col min="2" max="2" width="12.5546875" style="12" customWidth="1"/>
    <col min="3" max="3" width="13.44140625" style="12" customWidth="1"/>
    <col min="4" max="4" width="12.5546875" style="12" customWidth="1"/>
    <col min="5" max="5" width="12.33203125" style="12" customWidth="1"/>
    <col min="6" max="6" width="13" style="12" customWidth="1"/>
    <col min="7" max="7" width="12.44140625" style="12" customWidth="1"/>
    <col min="8" max="8" width="13" style="12" customWidth="1"/>
    <col min="9" max="9" width="15" style="12" customWidth="1"/>
    <col min="10" max="10" width="13" style="12" customWidth="1"/>
    <col min="11" max="11" width="15" style="12" customWidth="1"/>
    <col min="12" max="16384" width="8.88671875" style="12"/>
  </cols>
  <sheetData>
    <row r="1" spans="1:11" ht="31.95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6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11" x14ac:dyDescent="0.25">
      <c r="A3" s="11"/>
    </row>
    <row r="4" spans="1:11" x14ac:dyDescent="0.25">
      <c r="A4" s="16" t="s">
        <v>20</v>
      </c>
      <c r="B4" s="17"/>
    </row>
    <row r="5" spans="1:11" s="6" customFormat="1" ht="69" x14ac:dyDescent="0.3">
      <c r="A5" s="5" t="s">
        <v>21</v>
      </c>
      <c r="B5" s="5" t="s">
        <v>23</v>
      </c>
      <c r="C5" s="5" t="s">
        <v>26</v>
      </c>
      <c r="D5" s="5" t="s">
        <v>27</v>
      </c>
      <c r="E5" s="5" t="s">
        <v>24</v>
      </c>
      <c r="F5" s="5" t="s">
        <v>28</v>
      </c>
      <c r="G5" s="5" t="s">
        <v>29</v>
      </c>
      <c r="H5" s="5" t="s">
        <v>33</v>
      </c>
      <c r="I5" s="5" t="s">
        <v>30</v>
      </c>
      <c r="J5" s="5" t="s">
        <v>25</v>
      </c>
      <c r="K5" s="5" t="s">
        <v>31</v>
      </c>
    </row>
    <row r="6" spans="1:11" x14ac:dyDescent="0.25">
      <c r="A6" s="1">
        <v>1</v>
      </c>
      <c r="B6" s="1">
        <v>5</v>
      </c>
      <c r="C6" s="1">
        <v>6</v>
      </c>
      <c r="D6" s="1">
        <v>7</v>
      </c>
      <c r="E6" s="1">
        <v>5</v>
      </c>
      <c r="F6" s="1">
        <v>6</v>
      </c>
      <c r="G6" s="1">
        <v>7</v>
      </c>
      <c r="H6" s="3">
        <v>8</v>
      </c>
      <c r="I6" s="3">
        <v>9</v>
      </c>
      <c r="J6" s="3">
        <v>10</v>
      </c>
      <c r="K6" s="3">
        <v>11</v>
      </c>
    </row>
    <row r="7" spans="1:11" x14ac:dyDescent="0.25">
      <c r="A7" s="4" t="s">
        <v>1</v>
      </c>
      <c r="B7" s="13">
        <v>1695.941</v>
      </c>
      <c r="C7" s="13">
        <v>1218.7429999999999</v>
      </c>
      <c r="D7" s="13">
        <v>1130.296</v>
      </c>
      <c r="E7" s="14">
        <v>1582.5976680000001</v>
      </c>
      <c r="F7" s="14">
        <v>1170.0598689999999</v>
      </c>
      <c r="G7" s="14">
        <v>1047.366</v>
      </c>
      <c r="H7" s="8">
        <f>D7*100/B7</f>
        <v>66.647129823502112</v>
      </c>
      <c r="I7" s="8">
        <f>D7*100/C7</f>
        <v>92.742768573850284</v>
      </c>
      <c r="J7" s="9">
        <f>G7*100/E7</f>
        <v>66.18018092517498</v>
      </c>
      <c r="K7" s="9">
        <f>G7*100/F7</f>
        <v>89.513881105514614</v>
      </c>
    </row>
    <row r="8" spans="1:11" x14ac:dyDescent="0.25">
      <c r="A8" s="4" t="s">
        <v>2</v>
      </c>
      <c r="B8" s="13">
        <v>10751.224</v>
      </c>
      <c r="C8" s="13">
        <v>8599.6460000000006</v>
      </c>
      <c r="D8" s="13">
        <v>8010.6620000000003</v>
      </c>
      <c r="E8" s="15">
        <v>12286.55034</v>
      </c>
      <c r="F8" s="15">
        <v>8983.8971280000005</v>
      </c>
      <c r="G8" s="15">
        <v>8088.0420000000004</v>
      </c>
      <c r="H8" s="8">
        <f t="shared" ref="H8:H27" si="0">D8*100/B8</f>
        <v>74.509302382686855</v>
      </c>
      <c r="I8" s="8">
        <f t="shared" ref="I8:I27" si="1">D8*100/C8</f>
        <v>93.151066916010265</v>
      </c>
      <c r="J8" s="9">
        <f t="shared" ref="J8:K26" si="2">G8*100/E8</f>
        <v>65.828420314761843</v>
      </c>
      <c r="K8" s="9">
        <f t="shared" ref="K8:K26" si="3">G8*100/F8</f>
        <v>90.028212531420252</v>
      </c>
    </row>
    <row r="9" spans="1:11" x14ac:dyDescent="0.25">
      <c r="A9" s="4" t="s">
        <v>3</v>
      </c>
      <c r="B9" s="13">
        <v>312.46699999999998</v>
      </c>
      <c r="C9" s="13">
        <v>212.148</v>
      </c>
      <c r="D9" s="13">
        <v>200.98400000000001</v>
      </c>
      <c r="E9" s="15">
        <v>212.019598</v>
      </c>
      <c r="F9" s="15">
        <v>162.77549200000001</v>
      </c>
      <c r="G9" s="15">
        <v>146.613</v>
      </c>
      <c r="H9" s="8">
        <f t="shared" si="0"/>
        <v>64.321672368602137</v>
      </c>
      <c r="I9" s="8">
        <f t="shared" si="1"/>
        <v>94.737635989969277</v>
      </c>
      <c r="J9" s="9">
        <f t="shared" si="2"/>
        <v>69.15068294771504</v>
      </c>
      <c r="K9" s="9">
        <f t="shared" si="3"/>
        <v>90.070684596671327</v>
      </c>
    </row>
    <row r="10" spans="1:11" x14ac:dyDescent="0.25">
      <c r="A10" s="4" t="s">
        <v>4</v>
      </c>
      <c r="B10" s="13">
        <v>1354.5070000000001</v>
      </c>
      <c r="C10" s="13">
        <v>982.64599999999996</v>
      </c>
      <c r="D10" s="13">
        <v>906.68299999999999</v>
      </c>
      <c r="E10" s="15">
        <v>845.63806</v>
      </c>
      <c r="F10" s="15">
        <v>617.659898</v>
      </c>
      <c r="G10" s="15">
        <v>561.43200000000002</v>
      </c>
      <c r="H10" s="8">
        <f t="shared" si="0"/>
        <v>66.938229185969504</v>
      </c>
      <c r="I10" s="8">
        <f t="shared" si="1"/>
        <v>92.269545696008535</v>
      </c>
      <c r="J10" s="9">
        <f t="shared" si="2"/>
        <v>66.391524525279763</v>
      </c>
      <c r="K10" s="9">
        <f t="shared" si="3"/>
        <v>90.89662479593261</v>
      </c>
    </row>
    <row r="11" spans="1:11" x14ac:dyDescent="0.25">
      <c r="A11" s="4" t="s">
        <v>5</v>
      </c>
      <c r="B11" s="13">
        <v>10.821</v>
      </c>
      <c r="C11" s="13">
        <v>10.603999999999999</v>
      </c>
      <c r="D11" s="13">
        <v>7.2140000000000004</v>
      </c>
      <c r="E11" s="15">
        <v>11.859325999999999</v>
      </c>
      <c r="F11" s="15">
        <v>9.9950310000000009</v>
      </c>
      <c r="G11" s="15">
        <v>9.3659999999999997</v>
      </c>
      <c r="H11" s="8">
        <f t="shared" si="0"/>
        <v>66.666666666666671</v>
      </c>
      <c r="I11" s="8">
        <f t="shared" si="1"/>
        <v>68.030931723877799</v>
      </c>
      <c r="J11" s="9">
        <f t="shared" si="2"/>
        <v>78.97582037967419</v>
      </c>
      <c r="K11" s="9">
        <f t="shared" si="3"/>
        <v>93.706562791050857</v>
      </c>
    </row>
    <row r="12" spans="1:11" x14ac:dyDescent="0.25">
      <c r="A12" s="4" t="s">
        <v>6</v>
      </c>
      <c r="B12" s="13">
        <v>1417.9159999999999</v>
      </c>
      <c r="C12" s="13">
        <v>768.66</v>
      </c>
      <c r="D12" s="13">
        <v>749.95699999999999</v>
      </c>
      <c r="E12" s="15">
        <v>114.127409</v>
      </c>
      <c r="F12" s="15">
        <v>91.071213</v>
      </c>
      <c r="G12" s="15">
        <v>63.994</v>
      </c>
      <c r="H12" s="8">
        <f t="shared" si="0"/>
        <v>52.89149709855873</v>
      </c>
      <c r="I12" s="8">
        <f t="shared" si="1"/>
        <v>97.566804568990193</v>
      </c>
      <c r="J12" s="9">
        <f t="shared" si="2"/>
        <v>56.0724199039689</v>
      </c>
      <c r="K12" s="9">
        <f t="shared" si="3"/>
        <v>70.268087897324918</v>
      </c>
    </row>
    <row r="13" spans="1:11" ht="27.6" x14ac:dyDescent="0.25">
      <c r="A13" s="4" t="s">
        <v>7</v>
      </c>
      <c r="B13" s="13">
        <v>412.16500000000002</v>
      </c>
      <c r="C13" s="13">
        <v>322.15899999999999</v>
      </c>
      <c r="D13" s="13">
        <v>273.82799999999997</v>
      </c>
      <c r="E13" s="15">
        <v>443.75921399999999</v>
      </c>
      <c r="F13" s="15">
        <v>315.148256</v>
      </c>
      <c r="G13" s="15">
        <v>259.98399999999998</v>
      </c>
      <c r="H13" s="8">
        <f t="shared" si="0"/>
        <v>66.436499945410205</v>
      </c>
      <c r="I13" s="8">
        <f t="shared" si="1"/>
        <v>84.99778059902097</v>
      </c>
      <c r="J13" s="9">
        <f t="shared" si="2"/>
        <v>58.586727170469523</v>
      </c>
      <c r="K13" s="9">
        <f t="shared" si="3"/>
        <v>82.495776210165658</v>
      </c>
    </row>
    <row r="14" spans="1:11" x14ac:dyDescent="0.25">
      <c r="A14" s="4" t="s">
        <v>8</v>
      </c>
      <c r="B14" s="13">
        <v>331.827</v>
      </c>
      <c r="C14" s="13">
        <v>204.899</v>
      </c>
      <c r="D14" s="13">
        <v>202.55500000000001</v>
      </c>
      <c r="E14" s="15">
        <v>239.43199200000001</v>
      </c>
      <c r="F14" s="15">
        <v>125.076899</v>
      </c>
      <c r="G14" s="15">
        <v>122.889</v>
      </c>
      <c r="H14" s="8">
        <f t="shared" si="0"/>
        <v>61.042350381373424</v>
      </c>
      <c r="I14" s="8">
        <f t="shared" si="1"/>
        <v>98.856021747299891</v>
      </c>
      <c r="J14" s="9">
        <f t="shared" si="2"/>
        <v>51.325221401490907</v>
      </c>
      <c r="K14" s="9">
        <f t="shared" si="3"/>
        <v>98.25075692034865</v>
      </c>
    </row>
    <row r="15" spans="1:11" x14ac:dyDescent="0.25">
      <c r="A15" s="4" t="s">
        <v>9</v>
      </c>
      <c r="B15" s="13">
        <v>1074.5429999999999</v>
      </c>
      <c r="C15" s="13">
        <v>892.41</v>
      </c>
      <c r="D15" s="13">
        <v>781.38800000000003</v>
      </c>
      <c r="E15" s="15">
        <v>1632.9912079999999</v>
      </c>
      <c r="F15" s="15">
        <v>910.55778699999996</v>
      </c>
      <c r="G15" s="15">
        <v>856.39499999999998</v>
      </c>
      <c r="H15" s="8">
        <f t="shared" si="0"/>
        <v>72.718169491588526</v>
      </c>
      <c r="I15" s="8">
        <f t="shared" si="1"/>
        <v>87.559305700294715</v>
      </c>
      <c r="J15" s="9">
        <f t="shared" si="2"/>
        <v>52.443331954546572</v>
      </c>
      <c r="K15" s="9">
        <f t="shared" si="3"/>
        <v>94.051691416703022</v>
      </c>
    </row>
    <row r="16" spans="1:11" x14ac:dyDescent="0.25">
      <c r="A16" s="4" t="s">
        <v>10</v>
      </c>
      <c r="B16" s="13">
        <v>23.4</v>
      </c>
      <c r="C16" s="13">
        <v>3.4</v>
      </c>
      <c r="D16" s="13">
        <v>2.21</v>
      </c>
      <c r="E16" s="15">
        <v>24.561105000000001</v>
      </c>
      <c r="F16" s="15">
        <v>4.5611050000000004</v>
      </c>
      <c r="G16" s="15">
        <v>2.5819999999999999</v>
      </c>
      <c r="H16" s="8">
        <f t="shared" si="0"/>
        <v>9.4444444444444446</v>
      </c>
      <c r="I16" s="8">
        <f t="shared" si="1"/>
        <v>65</v>
      </c>
      <c r="J16" s="9">
        <f t="shared" si="2"/>
        <v>10.512556336532903</v>
      </c>
      <c r="K16" s="9">
        <f t="shared" si="3"/>
        <v>56.609089244821149</v>
      </c>
    </row>
    <row r="17" spans="1:11" x14ac:dyDescent="0.25">
      <c r="A17" s="4" t="s">
        <v>11</v>
      </c>
      <c r="B17" s="13">
        <v>2264.1750000000002</v>
      </c>
      <c r="C17" s="13">
        <v>1785.1130000000001</v>
      </c>
      <c r="D17" s="13">
        <v>1573.162</v>
      </c>
      <c r="E17" s="15">
        <v>3528.0810110000002</v>
      </c>
      <c r="F17" s="15">
        <v>2409.863859</v>
      </c>
      <c r="G17" s="15">
        <v>2206.84</v>
      </c>
      <c r="H17" s="8">
        <f t="shared" si="0"/>
        <v>69.480583435467665</v>
      </c>
      <c r="I17" s="8">
        <f t="shared" si="1"/>
        <v>88.126746037925898</v>
      </c>
      <c r="J17" s="9">
        <f t="shared" si="2"/>
        <v>62.550717886562722</v>
      </c>
      <c r="K17" s="9">
        <f t="shared" si="3"/>
        <v>91.575297573687536</v>
      </c>
    </row>
    <row r="18" spans="1:11" ht="27.6" x14ac:dyDescent="0.25">
      <c r="A18" s="4" t="s">
        <v>12</v>
      </c>
      <c r="B18" s="13">
        <v>200.12</v>
      </c>
      <c r="C18" s="13">
        <v>137.84800000000001</v>
      </c>
      <c r="D18" s="13">
        <v>116.593</v>
      </c>
      <c r="E18" s="15">
        <v>221.98074</v>
      </c>
      <c r="F18" s="15">
        <v>148.14840100000001</v>
      </c>
      <c r="G18" s="15">
        <v>127.04600000000001</v>
      </c>
      <c r="H18" s="8">
        <f t="shared" si="0"/>
        <v>58.261543074155512</v>
      </c>
      <c r="I18" s="8">
        <f t="shared" si="1"/>
        <v>84.580842667285708</v>
      </c>
      <c r="J18" s="9">
        <f t="shared" si="2"/>
        <v>57.232893268127675</v>
      </c>
      <c r="K18" s="9">
        <f t="shared" si="3"/>
        <v>85.755903636111469</v>
      </c>
    </row>
    <row r="19" spans="1:11" ht="27.6" x14ac:dyDescent="0.25">
      <c r="A19" s="4" t="s">
        <v>13</v>
      </c>
      <c r="B19" s="13">
        <v>3340.1669999999999</v>
      </c>
      <c r="C19" s="13">
        <v>1617.627</v>
      </c>
      <c r="D19" s="13">
        <v>1490.039</v>
      </c>
      <c r="E19" s="15">
        <v>3826.7387060000001</v>
      </c>
      <c r="F19" s="15">
        <v>1952.1789980000001</v>
      </c>
      <c r="G19" s="15">
        <v>1784.0429999999999</v>
      </c>
      <c r="H19" s="8">
        <f t="shared" si="0"/>
        <v>44.609715622003328</v>
      </c>
      <c r="I19" s="8">
        <f t="shared" si="1"/>
        <v>92.1126440149676</v>
      </c>
      <c r="J19" s="9">
        <f t="shared" si="2"/>
        <v>46.620455094118981</v>
      </c>
      <c r="K19" s="9">
        <f t="shared" si="3"/>
        <v>91.38726529830231</v>
      </c>
    </row>
    <row r="20" spans="1:11" x14ac:dyDescent="0.25">
      <c r="A20" s="4" t="s">
        <v>14</v>
      </c>
      <c r="B20" s="13">
        <v>524.46199999999999</v>
      </c>
      <c r="C20" s="13">
        <v>413.71600000000001</v>
      </c>
      <c r="D20" s="13">
        <v>324.41800000000001</v>
      </c>
      <c r="E20" s="15">
        <v>552.90410299999996</v>
      </c>
      <c r="F20" s="15">
        <v>441.14736299999998</v>
      </c>
      <c r="G20" s="15">
        <v>382.762</v>
      </c>
      <c r="H20" s="8">
        <f t="shared" si="0"/>
        <v>61.85729376008176</v>
      </c>
      <c r="I20" s="8">
        <f t="shared" si="1"/>
        <v>78.415628112038206</v>
      </c>
      <c r="J20" s="9">
        <f t="shared" si="2"/>
        <v>69.22755644661946</v>
      </c>
      <c r="K20" s="9">
        <f t="shared" si="3"/>
        <v>86.765111185760389</v>
      </c>
    </row>
    <row r="21" spans="1:11" x14ac:dyDescent="0.25">
      <c r="A21" s="4" t="s">
        <v>15</v>
      </c>
      <c r="B21" s="13">
        <v>24.545000000000002</v>
      </c>
      <c r="C21" s="13">
        <v>13.997999999999999</v>
      </c>
      <c r="D21" s="13">
        <v>3.9460000000000002</v>
      </c>
      <c r="E21" s="15">
        <v>23.665438000000002</v>
      </c>
      <c r="F21" s="15">
        <v>17.869136000000001</v>
      </c>
      <c r="G21" s="15">
        <v>17.649618</v>
      </c>
      <c r="H21" s="8">
        <f t="shared" si="0"/>
        <v>16.076594011000203</v>
      </c>
      <c r="I21" s="8">
        <f t="shared" si="1"/>
        <v>28.189741391627379</v>
      </c>
      <c r="J21" s="9">
        <f t="shared" si="2"/>
        <v>74.579722547286039</v>
      </c>
      <c r="K21" s="9">
        <f t="shared" si="3"/>
        <v>98.771524263959932</v>
      </c>
    </row>
    <row r="22" spans="1:11" x14ac:dyDescent="0.25">
      <c r="A22" s="4" t="s">
        <v>16</v>
      </c>
      <c r="B22" s="13">
        <v>5793.549</v>
      </c>
      <c r="C22" s="13">
        <v>3083.9229999999998</v>
      </c>
      <c r="D22" s="13">
        <v>2568.9450000000002</v>
      </c>
      <c r="E22" s="15">
        <v>4882.1869219999999</v>
      </c>
      <c r="F22" s="15">
        <v>2672.599682</v>
      </c>
      <c r="G22" s="15">
        <v>2327.8618339999998</v>
      </c>
      <c r="H22" s="8">
        <f t="shared" si="0"/>
        <v>44.341473594164825</v>
      </c>
      <c r="I22" s="8">
        <f t="shared" si="1"/>
        <v>83.301204342650593</v>
      </c>
      <c r="J22" s="9">
        <f t="shared" si="2"/>
        <v>47.680719136545996</v>
      </c>
      <c r="K22" s="9">
        <f t="shared" si="3"/>
        <v>87.101029371446273</v>
      </c>
    </row>
    <row r="23" spans="1:11" x14ac:dyDescent="0.25">
      <c r="A23" s="4" t="s">
        <v>17</v>
      </c>
      <c r="B23" s="13">
        <v>8898.6640000000007</v>
      </c>
      <c r="C23" s="13">
        <v>4445.4279999999999</v>
      </c>
      <c r="D23" s="13">
        <v>3924.1460000000002</v>
      </c>
      <c r="E23" s="15">
        <v>14695.796329000001</v>
      </c>
      <c r="F23" s="15">
        <v>8867.4181680000002</v>
      </c>
      <c r="G23" s="15">
        <v>7161.9290000000001</v>
      </c>
      <c r="H23" s="8">
        <f t="shared" si="0"/>
        <v>44.098147766900738</v>
      </c>
      <c r="I23" s="8">
        <f t="shared" si="1"/>
        <v>88.273750019120783</v>
      </c>
      <c r="J23" s="9">
        <f t="shared" si="2"/>
        <v>48.734541767341881</v>
      </c>
      <c r="K23" s="9">
        <f t="shared" si="3"/>
        <v>80.766789885305883</v>
      </c>
    </row>
    <row r="24" spans="1:11" x14ac:dyDescent="0.25">
      <c r="A24" s="4" t="s">
        <v>22</v>
      </c>
      <c r="B24" s="13">
        <v>262.34199999999998</v>
      </c>
      <c r="C24" s="13">
        <v>187.48</v>
      </c>
      <c r="D24" s="13">
        <v>172.30099999999999</v>
      </c>
      <c r="E24" s="15">
        <v>449.10896700000001</v>
      </c>
      <c r="F24" s="15">
        <v>339.21842500000002</v>
      </c>
      <c r="G24" s="15">
        <v>224.999</v>
      </c>
      <c r="H24" s="8">
        <v>0</v>
      </c>
      <c r="I24" s="8">
        <v>0</v>
      </c>
      <c r="J24" s="9">
        <f t="shared" si="2"/>
        <v>50.098977427008258</v>
      </c>
      <c r="K24" s="9">
        <f t="shared" si="2"/>
        <v>0</v>
      </c>
    </row>
    <row r="25" spans="1:11" x14ac:dyDescent="0.25">
      <c r="A25" s="4" t="s">
        <v>18</v>
      </c>
      <c r="B25" s="13">
        <v>43.387</v>
      </c>
      <c r="C25" s="13">
        <v>37.920999999999999</v>
      </c>
      <c r="D25" s="13">
        <v>29.699000000000002</v>
      </c>
      <c r="E25" s="15">
        <v>45.120800000000003</v>
      </c>
      <c r="F25" s="15">
        <v>37.147551999999997</v>
      </c>
      <c r="G25" s="15">
        <v>31.373999999999999</v>
      </c>
      <c r="H25" s="8">
        <f t="shared" si="0"/>
        <v>68.451379445456013</v>
      </c>
      <c r="I25" s="8">
        <f t="shared" si="1"/>
        <v>78.318082329052501</v>
      </c>
      <c r="J25" s="9">
        <f t="shared" si="2"/>
        <v>69.533341607418308</v>
      </c>
      <c r="K25" s="9">
        <f t="shared" si="3"/>
        <v>84.457786074301751</v>
      </c>
    </row>
    <row r="26" spans="1:11" x14ac:dyDescent="0.25">
      <c r="A26" s="4" t="s">
        <v>19</v>
      </c>
      <c r="B26" s="13">
        <v>383.98099999999999</v>
      </c>
      <c r="C26" s="13">
        <v>244.88800000000001</v>
      </c>
      <c r="D26" s="13">
        <v>137.273</v>
      </c>
      <c r="E26" s="15">
        <v>150.920106</v>
      </c>
      <c r="F26" s="15">
        <v>113.17451200000001</v>
      </c>
      <c r="G26" s="15">
        <v>112.639</v>
      </c>
      <c r="H26" s="8">
        <f t="shared" si="0"/>
        <v>35.749945960867855</v>
      </c>
      <c r="I26" s="8">
        <f t="shared" si="1"/>
        <v>56.055421253797647</v>
      </c>
      <c r="J26" s="9">
        <f t="shared" si="2"/>
        <v>74.634853489965082</v>
      </c>
      <c r="K26" s="9">
        <f t="shared" si="3"/>
        <v>99.526826322873816</v>
      </c>
    </row>
    <row r="27" spans="1:11" s="2" customFormat="1" ht="29.25" customHeight="1" x14ac:dyDescent="0.25">
      <c r="A27" s="4" t="s">
        <v>0</v>
      </c>
      <c r="B27" s="7">
        <f>SUM(B7:B26)</f>
        <v>39120.203000000001</v>
      </c>
      <c r="C27" s="7">
        <f t="shared" ref="C27:D27" si="4">SUM(C7:C26)</f>
        <v>25183.256999999994</v>
      </c>
      <c r="D27" s="7">
        <f t="shared" si="4"/>
        <v>22606.299000000003</v>
      </c>
      <c r="E27" s="7">
        <f>SUM(E7:E26)</f>
        <v>45770.039041999997</v>
      </c>
      <c r="F27" s="7">
        <f t="shared" ref="F27" si="5">SUM(F7:F26)</f>
        <v>29389.568774000003</v>
      </c>
      <c r="G27" s="7">
        <f>SUM(G7:G26)</f>
        <v>25535.806452000001</v>
      </c>
      <c r="H27" s="10">
        <f t="shared" si="0"/>
        <v>57.786763018586591</v>
      </c>
      <c r="I27" s="10">
        <f t="shared" si="1"/>
        <v>89.767177454449239</v>
      </c>
      <c r="J27" s="10">
        <f t="shared" ref="J27" si="6">G27*100/E27</f>
        <v>55.791533034454176</v>
      </c>
      <c r="K27" s="10">
        <f t="shared" ref="K27" si="7">G27*100/F27</f>
        <v>86.887312462341058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63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Шальнева Елена Анатольевна</cp:lastModifiedBy>
  <cp:lastPrinted>2023-08-01T06:35:32Z</cp:lastPrinted>
  <dcterms:created xsi:type="dcterms:W3CDTF">2018-08-30T09:44:12Z</dcterms:created>
  <dcterms:modified xsi:type="dcterms:W3CDTF">2023-10-25T09:05:45Z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